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A" sheetId="1" state="visible" r:id="rId2"/>
    <sheet name="MID" sheetId="2" state="visible" r:id="rId3"/>
    <sheet name="END" sheetId="3" state="visible" r:id="rId4"/>
    <sheet name="LMS" sheetId="4" state="visible" r:id="rId5"/>
    <sheet name="AssignmentSubmission" sheetId="5" state="visible" r:id="rId6"/>
    <sheet name="Total" sheetId="6" state="visible" r:id="rId7"/>
  </sheets>
  <definedNames>
    <definedName function="false" hidden="true" localSheetId="2" name="_xlnm._FilterDatabase" vbProcedure="false">END!$A$1:$Q$250</definedName>
    <definedName function="false" hidden="false" localSheetId="0" name="_xlnm.Print_Area" vbProcedure="false">IA!$B$1:$E$90</definedName>
    <definedName function="false" hidden="false" localSheetId="0" name="_xlnm.Print_Titles" vbProcedure="false">IA!$1:$1</definedName>
    <definedName function="false" hidden="true" localSheetId="0" name="_xlnm._FilterDatabase" vbProcedure="false">IA!$A$1:$P$90</definedName>
    <definedName function="false" hidden="true" localSheetId="1" name="_xlnm._FilterDatabase" vbProcedure="false">MID!$A$1:$Q$251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<sst xmlns="http://schemas.openxmlformats.org/spreadsheetml/2006/main" count="1491" uniqueCount="452">
  <si>
    <t xml:space="preserve">Cohort Name</t>
  </si>
  <si>
    <t xml:space="preserve">Student Id</t>
  </si>
  <si>
    <t xml:space="preserve">Name</t>
  </si>
  <si>
    <t xml:space="preserve">Quiz(30)</t>
  </si>
  <si>
    <t xml:space="preserve">Assignment(10)</t>
  </si>
  <si>
    <t xml:space="preserve">TA(10)</t>
  </si>
  <si>
    <t xml:space="preserve">IA(50)</t>
  </si>
  <si>
    <t xml:space="preserve">IA(100)</t>
  </si>
  <si>
    <t xml:space="preserve">MCA-III-B1_Soft Computing_CSAI8009P_3</t>
  </si>
  <si>
    <t xml:space="preserve">500117989</t>
  </si>
  <si>
    <t xml:space="preserve">Sheebanaaz S S Makandar</t>
  </si>
  <si>
    <t xml:space="preserve">500117995</t>
  </si>
  <si>
    <t xml:space="preserve">Nitish  Tiwari</t>
  </si>
  <si>
    <t xml:space="preserve">500117996</t>
  </si>
  <si>
    <t xml:space="preserve">Riya  Lahiya</t>
  </si>
  <si>
    <t xml:space="preserve">500117998</t>
  </si>
  <si>
    <t xml:space="preserve">Devansh  Maheshwari</t>
  </si>
  <si>
    <t xml:space="preserve">500118221</t>
  </si>
  <si>
    <t xml:space="preserve">Tushar  Pal</t>
  </si>
  <si>
    <t xml:space="preserve">500118634</t>
  </si>
  <si>
    <t xml:space="preserve">Diganta  Datta</t>
  </si>
  <si>
    <t xml:space="preserve">500119291</t>
  </si>
  <si>
    <t xml:space="preserve">Pranjal  Mishra</t>
  </si>
  <si>
    <t xml:space="preserve">500119292</t>
  </si>
  <si>
    <t xml:space="preserve">Arpan  Tapan Biswas</t>
  </si>
  <si>
    <t xml:space="preserve">500120083</t>
  </si>
  <si>
    <t xml:space="preserve">JAYANT  DEV</t>
  </si>
  <si>
    <t xml:space="preserve">500120087</t>
  </si>
  <si>
    <t xml:space="preserve">Vinay kumar  pandey</t>
  </si>
  <si>
    <t xml:space="preserve">500120089</t>
  </si>
  <si>
    <t xml:space="preserve">AKSHAY  VERMA</t>
  </si>
  <si>
    <t xml:space="preserve">500120926</t>
  </si>
  <si>
    <t xml:space="preserve">VANSH  RAJVANSHI</t>
  </si>
  <si>
    <t xml:space="preserve">500121364</t>
  </si>
  <si>
    <t xml:space="preserve">shivam  bhardwaj</t>
  </si>
  <si>
    <t xml:space="preserve">500121550</t>
  </si>
  <si>
    <t xml:space="preserve">Vedant  Solanki</t>
  </si>
  <si>
    <t xml:space="preserve">500122363</t>
  </si>
  <si>
    <t xml:space="preserve">Anshul  Kotiyal</t>
  </si>
  <si>
    <t xml:space="preserve">500122366</t>
  </si>
  <si>
    <t xml:space="preserve">Khushank  Rawat</t>
  </si>
  <si>
    <t xml:space="preserve">500123144</t>
  </si>
  <si>
    <t xml:space="preserve">Sunil  Singh</t>
  </si>
  <si>
    <t xml:space="preserve">500123293</t>
  </si>
  <si>
    <t xml:space="preserve">Kartikey  Uniyal</t>
  </si>
  <si>
    <t xml:space="preserve">500123366</t>
  </si>
  <si>
    <t xml:space="preserve">Shrishty  Keshri</t>
  </si>
  <si>
    <t xml:space="preserve">500123367</t>
  </si>
  <si>
    <t xml:space="preserve">Rahul  Singh Rawat</t>
  </si>
  <si>
    <t xml:space="preserve">500123578</t>
  </si>
  <si>
    <t xml:space="preserve">Anshul  Yadav</t>
  </si>
  <si>
    <t xml:space="preserve">500123579</t>
  </si>
  <si>
    <t xml:space="preserve">Raghav Kartik Kartik Bhardwaj</t>
  </si>
  <si>
    <t xml:space="preserve">500123581</t>
  </si>
  <si>
    <t xml:space="preserve">Tanmay  Batra</t>
  </si>
  <si>
    <t xml:space="preserve">500123660</t>
  </si>
  <si>
    <t xml:space="preserve">ANANT  KUMAR SHARMA</t>
  </si>
  <si>
    <t xml:space="preserve">500123760</t>
  </si>
  <si>
    <t xml:space="preserve">Ankit  Bisht</t>
  </si>
  <si>
    <t xml:space="preserve">500123800</t>
  </si>
  <si>
    <t xml:space="preserve">Akash  rawat</t>
  </si>
  <si>
    <t xml:space="preserve">500124144</t>
  </si>
  <si>
    <t xml:space="preserve">Ayush  semwal</t>
  </si>
  <si>
    <t xml:space="preserve">500124565</t>
  </si>
  <si>
    <t xml:space="preserve">RENUKA  BILLORE</t>
  </si>
  <si>
    <t xml:space="preserve">500124568</t>
  </si>
  <si>
    <t xml:space="preserve">Dhanraj  Singh</t>
  </si>
  <si>
    <t xml:space="preserve">500124629</t>
  </si>
  <si>
    <t xml:space="preserve">Aryan  Raj</t>
  </si>
  <si>
    <t xml:space="preserve">500124807</t>
  </si>
  <si>
    <t xml:space="preserve">Akshat  Vashishtha</t>
  </si>
  <si>
    <t xml:space="preserve">500124809</t>
  </si>
  <si>
    <t xml:space="preserve">Jatin  Prajapati</t>
  </si>
  <si>
    <t xml:space="preserve">500124888</t>
  </si>
  <si>
    <t xml:space="preserve">Ritik  Kumar</t>
  </si>
  <si>
    <t xml:space="preserve">500124958</t>
  </si>
  <si>
    <t xml:space="preserve">Anil  Kumar</t>
  </si>
  <si>
    <t xml:space="preserve">500125001</t>
  </si>
  <si>
    <t xml:space="preserve">Abhishek  Singh chauhan</t>
  </si>
  <si>
    <t xml:space="preserve">500125111</t>
  </si>
  <si>
    <t xml:space="preserve">Ritika  Bhandari</t>
  </si>
  <si>
    <t xml:space="preserve">500125113</t>
  </si>
  <si>
    <t xml:space="preserve">Aniket  Singh</t>
  </si>
  <si>
    <t xml:space="preserve">500125114</t>
  </si>
  <si>
    <t xml:space="preserve">Priyanka  Mehra</t>
  </si>
  <si>
    <t xml:space="preserve">500125115</t>
  </si>
  <si>
    <t xml:space="preserve">Khushi  dixit</t>
  </si>
  <si>
    <t xml:space="preserve">500125158</t>
  </si>
  <si>
    <t xml:space="preserve">Rishabh  Rawat</t>
  </si>
  <si>
    <t xml:space="preserve">500125189</t>
  </si>
  <si>
    <t xml:space="preserve">Asad  Rasheed Khan</t>
  </si>
  <si>
    <t xml:space="preserve">500125192</t>
  </si>
  <si>
    <t xml:space="preserve">Harsh  Yadav</t>
  </si>
  <si>
    <t xml:space="preserve">500125193</t>
  </si>
  <si>
    <t xml:space="preserve">Harsh  Kumar Sharma</t>
  </si>
  <si>
    <t xml:space="preserve">500125256</t>
  </si>
  <si>
    <t xml:space="preserve">Harshit  Yadav</t>
  </si>
  <si>
    <t xml:space="preserve">500125459</t>
  </si>
  <si>
    <t xml:space="preserve">Himanshu  Negi</t>
  </si>
  <si>
    <t xml:space="preserve">MCA-III-B2_Soft Computing_CSAI8009P_3</t>
  </si>
  <si>
    <t xml:space="preserve">500118635</t>
  </si>
  <si>
    <t xml:space="preserve">Chhavi  Kharb</t>
  </si>
  <si>
    <t xml:space="preserve">500120092</t>
  </si>
  <si>
    <t xml:space="preserve">Santiswarup  Nayak</t>
  </si>
  <si>
    <t xml:space="preserve">500124035</t>
  </si>
  <si>
    <t xml:space="preserve">Aditya  Gupta</t>
  </si>
  <si>
    <t xml:space="preserve">500125110</t>
  </si>
  <si>
    <t xml:space="preserve">Shipra  Nayal</t>
  </si>
  <si>
    <t xml:space="preserve">500125190</t>
  </si>
  <si>
    <t xml:space="preserve">Rishabh  Sharma</t>
  </si>
  <si>
    <t xml:space="preserve">500125257</t>
  </si>
  <si>
    <t xml:space="preserve">Aditya  Streeting</t>
  </si>
  <si>
    <t xml:space="preserve">500125258</t>
  </si>
  <si>
    <t xml:space="preserve">Shikhar  Dwivedi</t>
  </si>
  <si>
    <t xml:space="preserve">500125259</t>
  </si>
  <si>
    <t xml:space="preserve">Abhinav  Kumar Gupta</t>
  </si>
  <si>
    <t xml:space="preserve">500125330</t>
  </si>
  <si>
    <t xml:space="preserve">Sneha  Verma</t>
  </si>
  <si>
    <t xml:space="preserve">500125332</t>
  </si>
  <si>
    <t xml:space="preserve">Ayush  Negi</t>
  </si>
  <si>
    <t xml:space="preserve">500125556</t>
  </si>
  <si>
    <t xml:space="preserve">Prashant  Samant</t>
  </si>
  <si>
    <t xml:space="preserve">500125580</t>
  </si>
  <si>
    <t xml:space="preserve">Rohit  Singh</t>
  </si>
  <si>
    <t xml:space="preserve">500125581</t>
  </si>
  <si>
    <t xml:space="preserve">Muhammad  Saami</t>
  </si>
  <si>
    <t xml:space="preserve">500125640</t>
  </si>
  <si>
    <t xml:space="preserve">Sumit Singh  Kaintura</t>
  </si>
  <si>
    <t xml:space="preserve">500125641</t>
  </si>
  <si>
    <t xml:space="preserve">Yuvraj  Prasad</t>
  </si>
  <si>
    <t xml:space="preserve">500125693</t>
  </si>
  <si>
    <t xml:space="preserve">Anurag  Anurag</t>
  </si>
  <si>
    <t xml:space="preserve">500125750</t>
  </si>
  <si>
    <t xml:space="preserve">Vijay  Singh Chauhan</t>
  </si>
  <si>
    <t xml:space="preserve">500125751</t>
  </si>
  <si>
    <t xml:space="preserve">NIKHIL  KUMAR</t>
  </si>
  <si>
    <t xml:space="preserve">500125753</t>
  </si>
  <si>
    <t xml:space="preserve">Nandini  Kothari</t>
  </si>
  <si>
    <t xml:space="preserve">500125754</t>
  </si>
  <si>
    <t xml:space="preserve">Khempal  -</t>
  </si>
  <si>
    <t xml:space="preserve">500125910</t>
  </si>
  <si>
    <t xml:space="preserve">anurag  vidyarthi</t>
  </si>
  <si>
    <t xml:space="preserve">500125911</t>
  </si>
  <si>
    <t xml:space="preserve">suraj  kumar</t>
  </si>
  <si>
    <t xml:space="preserve">500125914</t>
  </si>
  <si>
    <t xml:space="preserve">Rishabh  verma</t>
  </si>
  <si>
    <t xml:space="preserve">500125918</t>
  </si>
  <si>
    <t xml:space="preserve">Abhay  Singh Chauhan</t>
  </si>
  <si>
    <t xml:space="preserve">500125986</t>
  </si>
  <si>
    <t xml:space="preserve">Devansh  Pratap Singh</t>
  </si>
  <si>
    <t xml:space="preserve">500125988</t>
  </si>
  <si>
    <t xml:space="preserve">Anuj  KUMAR Mishra</t>
  </si>
  <si>
    <t xml:space="preserve">500125990</t>
  </si>
  <si>
    <t xml:space="preserve">Mangesh  Kumar</t>
  </si>
  <si>
    <t xml:space="preserve">500125992</t>
  </si>
  <si>
    <t xml:space="preserve">Sidhant  Gairola</t>
  </si>
  <si>
    <t xml:space="preserve">500125994</t>
  </si>
  <si>
    <t xml:space="preserve">sachin  rawat</t>
  </si>
  <si>
    <t xml:space="preserve">500126096</t>
  </si>
  <si>
    <t xml:space="preserve">SONIYA  -</t>
  </si>
  <si>
    <t xml:space="preserve">500126119</t>
  </si>
  <si>
    <t xml:space="preserve">Ishika  Ahir</t>
  </si>
  <si>
    <t xml:space="preserve">500126167</t>
  </si>
  <si>
    <t xml:space="preserve">Piyush  Saini</t>
  </si>
  <si>
    <t xml:space="preserve">500126235</t>
  </si>
  <si>
    <t xml:space="preserve">Anushka  Rathore</t>
  </si>
  <si>
    <t xml:space="preserve">500126238</t>
  </si>
  <si>
    <t xml:space="preserve">Ashwani  Kannaujia</t>
  </si>
  <si>
    <t xml:space="preserve">500126295</t>
  </si>
  <si>
    <t xml:space="preserve">Dheeraj  Upreti</t>
  </si>
  <si>
    <t xml:space="preserve">500126361</t>
  </si>
  <si>
    <t xml:space="preserve">Manwar  Singh</t>
  </si>
  <si>
    <t xml:space="preserve">500126362</t>
  </si>
  <si>
    <t xml:space="preserve">Rahul  Katiyar</t>
  </si>
  <si>
    <t xml:space="preserve">500126523</t>
  </si>
  <si>
    <t xml:space="preserve">SAKSHI  LOHIYA</t>
  </si>
  <si>
    <t xml:space="preserve">500126524</t>
  </si>
  <si>
    <t xml:space="preserve">Sagar  </t>
  </si>
  <si>
    <t xml:space="preserve">500126695</t>
  </si>
  <si>
    <t xml:space="preserve">Ansh  Verma</t>
  </si>
  <si>
    <t xml:space="preserve">500126775</t>
  </si>
  <si>
    <t xml:space="preserve">Vishal  Kaushal</t>
  </si>
  <si>
    <t xml:space="preserve">500126791</t>
  </si>
  <si>
    <t xml:space="preserve">GURPREET  SINGH</t>
  </si>
  <si>
    <t xml:space="preserve">500126894</t>
  </si>
  <si>
    <t xml:space="preserve">Deepank  Singh</t>
  </si>
  <si>
    <t xml:space="preserve">500127015</t>
  </si>
  <si>
    <t xml:space="preserve">ASHLAY PRESLEY ROBERTS</t>
  </si>
  <si>
    <t xml:space="preserve">Total</t>
  </si>
  <si>
    <t xml:space="preserve">MID(100)</t>
  </si>
  <si>
    <t xml:space="preserve">MID(20)</t>
  </si>
  <si>
    <t xml:space="preserve">DR</t>
  </si>
  <si>
    <t xml:space="preserve">Vibhu Kumar</t>
  </si>
  <si>
    <t xml:space="preserve">END(100)</t>
  </si>
  <si>
    <t xml:space="preserve">END(30)</t>
  </si>
  <si>
    <t xml:space="preserve">ID number</t>
  </si>
  <si>
    <t xml:space="preserve">First name</t>
  </si>
  <si>
    <t xml:space="preserve">Surname</t>
  </si>
  <si>
    <t xml:space="preserve">Email address</t>
  </si>
  <si>
    <t xml:space="preserve">Quiz: Quiz (Real)</t>
  </si>
  <si>
    <t xml:space="preserve">Quiz: Quiz 2 (Real)</t>
  </si>
  <si>
    <t xml:space="preserve">Quiz: Quiz 3 (Real)</t>
  </si>
  <si>
    <t xml:space="preserve">Course total (Real)</t>
  </si>
  <si>
    <t xml:space="preserve">Total 30</t>
  </si>
  <si>
    <t xml:space="preserve">Sheebanaaz S</t>
  </si>
  <si>
    <t xml:space="preserve">S Makandar</t>
  </si>
  <si>
    <t xml:space="preserve">sheebanaaz.117989@stu.upes.ac.in</t>
  </si>
  <si>
    <t xml:space="preserve">Nitish </t>
  </si>
  <si>
    <t xml:space="preserve">Tiwari</t>
  </si>
  <si>
    <t xml:space="preserve">nitish.117995@stu.upes.ac.in</t>
  </si>
  <si>
    <t xml:space="preserve">Riya </t>
  </si>
  <si>
    <t xml:space="preserve">Lahiya</t>
  </si>
  <si>
    <t xml:space="preserve">riya.117996@stu.upes.ac.in</t>
  </si>
  <si>
    <t xml:space="preserve">Devansh </t>
  </si>
  <si>
    <t xml:space="preserve">Maheshwari</t>
  </si>
  <si>
    <t xml:space="preserve">devansh.117998@stu.upes.ac.in</t>
  </si>
  <si>
    <t xml:space="preserve">Tushar </t>
  </si>
  <si>
    <t xml:space="preserve">Pal</t>
  </si>
  <si>
    <t xml:space="preserve">tushar.118221@stu.upes.ac.in</t>
  </si>
  <si>
    <t xml:space="preserve">Diganta </t>
  </si>
  <si>
    <t xml:space="preserve">Datta</t>
  </si>
  <si>
    <t xml:space="preserve">diganta.118634@stu.upes.ac.in</t>
  </si>
  <si>
    <t xml:space="preserve">-</t>
  </si>
  <si>
    <t xml:space="preserve">Chhavi </t>
  </si>
  <si>
    <t xml:space="preserve">Kharb</t>
  </si>
  <si>
    <t xml:space="preserve">chhavi.118635@stu.upes.ac.in</t>
  </si>
  <si>
    <t xml:space="preserve">Pranjal </t>
  </si>
  <si>
    <t xml:space="preserve">Mishra</t>
  </si>
  <si>
    <t xml:space="preserve">pranjal.119291@stu.upes.ac.in</t>
  </si>
  <si>
    <t xml:space="preserve">Arpan </t>
  </si>
  <si>
    <t xml:space="preserve">Tapan Biswas</t>
  </si>
  <si>
    <t xml:space="preserve">arpan.119292@stu.upes.ac.in</t>
  </si>
  <si>
    <t xml:space="preserve">JAYANT </t>
  </si>
  <si>
    <t xml:space="preserve">DEV</t>
  </si>
  <si>
    <t xml:space="preserve">jayant.120083@stu.upes.ac.in</t>
  </si>
  <si>
    <t xml:space="preserve">Vinay kumar </t>
  </si>
  <si>
    <t xml:space="preserve">pandey</t>
  </si>
  <si>
    <t xml:space="preserve">vinay.120087@stu.upes.ac.in</t>
  </si>
  <si>
    <t xml:space="preserve">AKSHAY </t>
  </si>
  <si>
    <t xml:space="preserve">VERMA</t>
  </si>
  <si>
    <t xml:space="preserve">akshay.120089@stu.upes.ac.in</t>
  </si>
  <si>
    <t xml:space="preserve">Santiswarup </t>
  </si>
  <si>
    <t xml:space="preserve">Nayak</t>
  </si>
  <si>
    <t xml:space="preserve">santiswarup.120092@stu.upes.ac.in</t>
  </si>
  <si>
    <t xml:space="preserve">VANSH </t>
  </si>
  <si>
    <t xml:space="preserve">RAJVANSHI</t>
  </si>
  <si>
    <t xml:space="preserve">vansh.120926@stu.upes.ac.in</t>
  </si>
  <si>
    <t xml:space="preserve">shivam </t>
  </si>
  <si>
    <t xml:space="preserve">bhardwaj</t>
  </si>
  <si>
    <t xml:space="preserve">shivam.121364@stu.upes.ac.in</t>
  </si>
  <si>
    <t xml:space="preserve">Vedant </t>
  </si>
  <si>
    <t xml:space="preserve">Solanki</t>
  </si>
  <si>
    <t xml:space="preserve">vedant.121550@stu.upes.ac.in</t>
  </si>
  <si>
    <t xml:space="preserve">Anshul </t>
  </si>
  <si>
    <t xml:space="preserve">Kotiyal</t>
  </si>
  <si>
    <t xml:space="preserve">anshul.122363@stu.upes.ac.in</t>
  </si>
  <si>
    <t xml:space="preserve">Khushank </t>
  </si>
  <si>
    <t xml:space="preserve">Rawat</t>
  </si>
  <si>
    <t xml:space="preserve">khushank.122366@stu.upes.ac.in</t>
  </si>
  <si>
    <t xml:space="preserve">Sunil </t>
  </si>
  <si>
    <t xml:space="preserve">Singh</t>
  </si>
  <si>
    <t xml:space="preserve">sunil.123144@stu.upes.ac.in</t>
  </si>
  <si>
    <t xml:space="preserve">Kartikey </t>
  </si>
  <si>
    <t xml:space="preserve">Uniyal</t>
  </si>
  <si>
    <t xml:space="preserve">kartikey.123293@stu.upes.ac.in</t>
  </si>
  <si>
    <t xml:space="preserve">Shrishty </t>
  </si>
  <si>
    <t xml:space="preserve">Keshri</t>
  </si>
  <si>
    <t xml:space="preserve">shrishty.123366@stu.upes.ac.in</t>
  </si>
  <si>
    <t xml:space="preserve">Rahul </t>
  </si>
  <si>
    <t xml:space="preserve">Singh Rawat</t>
  </si>
  <si>
    <t xml:space="preserve">rahul.123367@stu.upes.ac.in</t>
  </si>
  <si>
    <t xml:space="preserve">Yadav</t>
  </si>
  <si>
    <t xml:space="preserve">anshul.123578@stu.upes.ac.in</t>
  </si>
  <si>
    <t xml:space="preserve">Raghav Kartik</t>
  </si>
  <si>
    <t xml:space="preserve">Kartik Bhardwaj</t>
  </si>
  <si>
    <t xml:space="preserve">raghav.123579@stu.upes.ac.in</t>
  </si>
  <si>
    <t xml:space="preserve">Tanmay </t>
  </si>
  <si>
    <t xml:space="preserve">Batra</t>
  </si>
  <si>
    <t xml:space="preserve">tanmay.123581@stu.upes.ac.in</t>
  </si>
  <si>
    <t xml:space="preserve">ANANT </t>
  </si>
  <si>
    <t xml:space="preserve">KUMAR SHARMA</t>
  </si>
  <si>
    <t xml:space="preserve">anant.123660@stu.upes.ac.in</t>
  </si>
  <si>
    <t xml:space="preserve">Ankit </t>
  </si>
  <si>
    <t xml:space="preserve">Bisht</t>
  </si>
  <si>
    <t xml:space="preserve">ankit.123760@stu.upes.ac.in</t>
  </si>
  <si>
    <t xml:space="preserve">Akash </t>
  </si>
  <si>
    <t xml:space="preserve">rawat</t>
  </si>
  <si>
    <t xml:space="preserve">akash.123800@stu.upes.ac.in</t>
  </si>
  <si>
    <t xml:space="preserve">Aditya </t>
  </si>
  <si>
    <t xml:space="preserve">Gupta</t>
  </si>
  <si>
    <t xml:space="preserve">aditya.124035@stu.upes.ac.in</t>
  </si>
  <si>
    <t xml:space="preserve">Ayush </t>
  </si>
  <si>
    <t xml:space="preserve">semwal</t>
  </si>
  <si>
    <t xml:space="preserve">ayush.124144@stu.upes.ac.in</t>
  </si>
  <si>
    <t xml:space="preserve">RENUKA </t>
  </si>
  <si>
    <t xml:space="preserve">BILLORE</t>
  </si>
  <si>
    <t xml:space="preserve">renuka.124565@stu.upes.ac.in</t>
  </si>
  <si>
    <t xml:space="preserve">Dhanraj </t>
  </si>
  <si>
    <t xml:space="preserve">dhanraj.124568@stu.upes.ac.in</t>
  </si>
  <si>
    <t xml:space="preserve">Aryan </t>
  </si>
  <si>
    <t xml:space="preserve">Raj</t>
  </si>
  <si>
    <t xml:space="preserve">aryan.124629@stu.upes.ac.in</t>
  </si>
  <si>
    <t xml:space="preserve">Akshat </t>
  </si>
  <si>
    <t xml:space="preserve">Vashishtha</t>
  </si>
  <si>
    <t xml:space="preserve">akshat.124807@stu.upes.ac.in</t>
  </si>
  <si>
    <t xml:space="preserve">Jatin </t>
  </si>
  <si>
    <t xml:space="preserve">Prajapati</t>
  </si>
  <si>
    <t xml:space="preserve">jatin.124809@stu.upes.ac.in</t>
  </si>
  <si>
    <t xml:space="preserve">Ritik </t>
  </si>
  <si>
    <t xml:space="preserve">Kumar</t>
  </si>
  <si>
    <t xml:space="preserve">ritik.124888@stu.upes.ac.in</t>
  </si>
  <si>
    <t xml:space="preserve">Anil </t>
  </si>
  <si>
    <t xml:space="preserve">anil.124958@stu.upes.ac.in</t>
  </si>
  <si>
    <t xml:space="preserve">Abhishek </t>
  </si>
  <si>
    <t xml:space="preserve">Singh chauhan</t>
  </si>
  <si>
    <t xml:space="preserve">abhishek.125001@stu.upes.ac.in</t>
  </si>
  <si>
    <t xml:space="preserve">Shipra </t>
  </si>
  <si>
    <t xml:space="preserve">Nayal</t>
  </si>
  <si>
    <t xml:space="preserve">shipra.125110@stu.upes.ac.in</t>
  </si>
  <si>
    <t xml:space="preserve">Ritika </t>
  </si>
  <si>
    <t xml:space="preserve">Bhandari</t>
  </si>
  <si>
    <t xml:space="preserve">ritika.125111@stu.upes.ac.in</t>
  </si>
  <si>
    <t xml:space="preserve">Aniket </t>
  </si>
  <si>
    <t xml:space="preserve">aniket.125113@stu.upes.ac.in</t>
  </si>
  <si>
    <t xml:space="preserve">Priyanka </t>
  </si>
  <si>
    <t xml:space="preserve">Mehra</t>
  </si>
  <si>
    <t xml:space="preserve">priyanka.125114@stu.upes.ac.in</t>
  </si>
  <si>
    <t xml:space="preserve">Khushi </t>
  </si>
  <si>
    <t xml:space="preserve">dixit</t>
  </si>
  <si>
    <t xml:space="preserve">khushi.125115@stu.upes.ac.in</t>
  </si>
  <si>
    <t xml:space="preserve">Rishabh </t>
  </si>
  <si>
    <t xml:space="preserve">rishabh.125158@stu.upes.ac.in</t>
  </si>
  <si>
    <t xml:space="preserve">Asad </t>
  </si>
  <si>
    <t xml:space="preserve">Rasheed Khan</t>
  </si>
  <si>
    <t xml:space="preserve">asad.125189@stu.upes.ac.in</t>
  </si>
  <si>
    <t xml:space="preserve">Sharma</t>
  </si>
  <si>
    <t xml:space="preserve">rishabh.125190@stu.upes.ac.in</t>
  </si>
  <si>
    <t xml:space="preserve">Harsh </t>
  </si>
  <si>
    <t xml:space="preserve">harsh.125192@stu.upes.ac.in</t>
  </si>
  <si>
    <t xml:space="preserve">Kumar Sharma</t>
  </si>
  <si>
    <t xml:space="preserve">harsh.125193@stu.upes.ac.in</t>
  </si>
  <si>
    <t xml:space="preserve">Harshit </t>
  </si>
  <si>
    <t xml:space="preserve">harshit.125256@stu.upes.ac.in</t>
  </si>
  <si>
    <t xml:space="preserve">Streeting</t>
  </si>
  <si>
    <t xml:space="preserve">aditya.125257@stu.upes.ac.in</t>
  </si>
  <si>
    <t xml:space="preserve">Shikhar </t>
  </si>
  <si>
    <t xml:space="preserve">Dwivedi</t>
  </si>
  <si>
    <t xml:space="preserve">shikhar.125258@stu.upes.ac.in</t>
  </si>
  <si>
    <t xml:space="preserve">Abhinav </t>
  </si>
  <si>
    <t xml:space="preserve">Kumar Gupta</t>
  </si>
  <si>
    <t xml:space="preserve">abhinav.125259@stu.upes.ac.in</t>
  </si>
  <si>
    <t xml:space="preserve">Sneha </t>
  </si>
  <si>
    <t xml:space="preserve">Verma</t>
  </si>
  <si>
    <t xml:space="preserve">sneha.125330@stu.upes.ac.in</t>
  </si>
  <si>
    <t xml:space="preserve">Negi</t>
  </si>
  <si>
    <t xml:space="preserve">ayush.125332@stu.upes.ac.in</t>
  </si>
  <si>
    <t xml:space="preserve">Himanshu </t>
  </si>
  <si>
    <t xml:space="preserve">himanshu.125459@stu.upes.ac.in</t>
  </si>
  <si>
    <t xml:space="preserve">Prashant </t>
  </si>
  <si>
    <t xml:space="preserve">Samant</t>
  </si>
  <si>
    <t xml:space="preserve">prashant.125556@stu.upes.ac.in</t>
  </si>
  <si>
    <t xml:space="preserve">Rohit </t>
  </si>
  <si>
    <t xml:space="preserve">rohit.125580@stu.upes.ac.in</t>
  </si>
  <si>
    <t xml:space="preserve">Muhammad </t>
  </si>
  <si>
    <t xml:space="preserve">Saami</t>
  </si>
  <si>
    <t xml:space="preserve">muhammad.125581@stu.upes.ac.in</t>
  </si>
  <si>
    <t xml:space="preserve">Sumit Singh </t>
  </si>
  <si>
    <t xml:space="preserve">Kaintura</t>
  </si>
  <si>
    <t xml:space="preserve">sumit.125640@stu.upes.ac.in</t>
  </si>
  <si>
    <t xml:space="preserve">Yuvraj </t>
  </si>
  <si>
    <t xml:space="preserve">Prasad</t>
  </si>
  <si>
    <t xml:space="preserve">yuvraj.125641@stu.upes.ac.in</t>
  </si>
  <si>
    <t xml:space="preserve">Anurag </t>
  </si>
  <si>
    <t xml:space="preserve">Anurag</t>
  </si>
  <si>
    <t xml:space="preserve">anurag.125693@stu.upes.ac.in</t>
  </si>
  <si>
    <t xml:space="preserve">Vijay </t>
  </si>
  <si>
    <t xml:space="preserve">Singh Chauhan</t>
  </si>
  <si>
    <t xml:space="preserve">vijay.125750@stu.upes.ac.in</t>
  </si>
  <si>
    <t xml:space="preserve">NIKHIL </t>
  </si>
  <si>
    <t xml:space="preserve">KUMAR</t>
  </si>
  <si>
    <t xml:space="preserve">nikhil.125751@stu.upes.ac.in</t>
  </si>
  <si>
    <t xml:space="preserve">Nandini </t>
  </si>
  <si>
    <t xml:space="preserve">Kothari</t>
  </si>
  <si>
    <t xml:space="preserve">nandini.125753@stu.upes.ac.in</t>
  </si>
  <si>
    <t xml:space="preserve">Khempal </t>
  </si>
  <si>
    <t xml:space="preserve">khempal.125754@stu.upes.ac.in</t>
  </si>
  <si>
    <t xml:space="preserve">anurag </t>
  </si>
  <si>
    <t xml:space="preserve">vidyarthi</t>
  </si>
  <si>
    <t xml:space="preserve">anurag.125910@stu.upes.ac.in</t>
  </si>
  <si>
    <t xml:space="preserve">suraj </t>
  </si>
  <si>
    <t xml:space="preserve">kumar</t>
  </si>
  <si>
    <t xml:space="preserve">suraj.125911@stu.upes.ac.in</t>
  </si>
  <si>
    <t xml:space="preserve">verma</t>
  </si>
  <si>
    <t xml:space="preserve">rishabh.125914@stu.upes.ac.in</t>
  </si>
  <si>
    <t xml:space="preserve">Abhay </t>
  </si>
  <si>
    <t xml:space="preserve">abhay.125918@stu.upes.ac.in</t>
  </si>
  <si>
    <t xml:space="preserve">Pratap Singh</t>
  </si>
  <si>
    <t xml:space="preserve">devansh.125986@stu.upes.ac.in</t>
  </si>
  <si>
    <t xml:space="preserve">Anuj </t>
  </si>
  <si>
    <t xml:space="preserve">KUMAR Mishra</t>
  </si>
  <si>
    <t xml:space="preserve">anuj.125988@stu.upes.ac.in</t>
  </si>
  <si>
    <t xml:space="preserve">Mangesh </t>
  </si>
  <si>
    <t xml:space="preserve">mangesh.125990@stu.upes.ac.in</t>
  </si>
  <si>
    <t xml:space="preserve">Sidhant </t>
  </si>
  <si>
    <t xml:space="preserve">Gairola</t>
  </si>
  <si>
    <t xml:space="preserve">sidhant.125992@stu.upes.ac.in</t>
  </si>
  <si>
    <t xml:space="preserve">sachin </t>
  </si>
  <si>
    <t xml:space="preserve">sachin.125994@stu.upes.ac.in</t>
  </si>
  <si>
    <t xml:space="preserve">SONIYA </t>
  </si>
  <si>
    <t xml:space="preserve">soniya.126096@stu.upes.ac.in</t>
  </si>
  <si>
    <t xml:space="preserve">Ishika </t>
  </si>
  <si>
    <t xml:space="preserve">Ahir</t>
  </si>
  <si>
    <t xml:space="preserve">ishika.126119@stu.upes.ac.in</t>
  </si>
  <si>
    <t xml:space="preserve">Piyush </t>
  </si>
  <si>
    <t xml:space="preserve">Saini</t>
  </si>
  <si>
    <t xml:space="preserve">piyush.126167@stu.upes.ac.in</t>
  </si>
  <si>
    <t xml:space="preserve">Anushka </t>
  </si>
  <si>
    <t xml:space="preserve">Rathore</t>
  </si>
  <si>
    <t xml:space="preserve">anushka.126235@stu.upes.ac.in</t>
  </si>
  <si>
    <t xml:space="preserve">500126236</t>
  </si>
  <si>
    <t xml:space="preserve">Vibhu </t>
  </si>
  <si>
    <t xml:space="preserve">vibhu.126236@stu.upes.ac.in</t>
  </si>
  <si>
    <t xml:space="preserve">Ashwani </t>
  </si>
  <si>
    <t xml:space="preserve">Kannaujia</t>
  </si>
  <si>
    <t xml:space="preserve">ashwani.126238@stu.upes.ac.in</t>
  </si>
  <si>
    <t xml:space="preserve">Dheeraj </t>
  </si>
  <si>
    <t xml:space="preserve">Upreti</t>
  </si>
  <si>
    <t xml:space="preserve">dheeraj.126295@stu.upes.ac.in</t>
  </si>
  <si>
    <t xml:space="preserve">Manwar </t>
  </si>
  <si>
    <t xml:space="preserve">manwar.126361@stu.upes.ac.in</t>
  </si>
  <si>
    <t xml:space="preserve">Katiyar</t>
  </si>
  <si>
    <t xml:space="preserve">rahul.126362@stu.upes.ac.in</t>
  </si>
  <si>
    <t xml:space="preserve">SAKSHI </t>
  </si>
  <si>
    <t xml:space="preserve">LOHIYA</t>
  </si>
  <si>
    <t xml:space="preserve">sakshi.126523@stu.upes.ac.in</t>
  </si>
  <si>
    <t xml:space="preserve">Sagar </t>
  </si>
  <si>
    <t xml:space="preserve">.</t>
  </si>
  <si>
    <t xml:space="preserve">sagar.126524@stu.upes.ac.in</t>
  </si>
  <si>
    <t xml:space="preserve">Ansh </t>
  </si>
  <si>
    <t xml:space="preserve">ansh.126695@stu.upes.ac.in</t>
  </si>
  <si>
    <t xml:space="preserve">Vishal </t>
  </si>
  <si>
    <t xml:space="preserve">Kaushal</t>
  </si>
  <si>
    <t xml:space="preserve">vishal.126775@stu.upes.ac.in</t>
  </si>
  <si>
    <t xml:space="preserve">GURPREET </t>
  </si>
  <si>
    <t xml:space="preserve">SINGH</t>
  </si>
  <si>
    <t xml:space="preserve">gurpreet.126791@stu.upes.ac.in</t>
  </si>
  <si>
    <t xml:space="preserve">Deepank </t>
  </si>
  <si>
    <t xml:space="preserve">deepank.126894@stu.upes.ac.in</t>
  </si>
  <si>
    <t xml:space="preserve">ASHLAY PRESLEY</t>
  </si>
  <si>
    <t xml:space="preserve">ROBERTS</t>
  </si>
  <si>
    <t xml:space="preserve">ashlay.127015@stu.upes.ac.in</t>
  </si>
  <si>
    <t xml:space="preserve">Total(100)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</si>
</sst>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name val="Calibri"/>
      <family val="0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0000"/>
        <bgColor rgb="FFC9211E"/>
      </patternFill>
    </fill>
    <fill>
      <patternFill patternType="solid">
        <fgColor rgb="FFFFFFD7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dxfs count="9">
    <dxf>
      <fill>
        <patternFill patternType="solid">
          <fgColor rgb="FF80808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C9211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2F1C8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0"/>
  <sheetViews>
    <sheetView showFormulas="false" showGridLines="true" showRowColHeaders="true" showZeros="true" rightToLeft="false" tabSelected="false" showOutlineSymbols="true" defaultGridColor="true" view="normal" topLeftCell="I1" colorId="64" zoomScale="110" zoomScaleNormal="110" zoomScalePageLayoutView="100" workbookViewId="0">
      <selection pane="topLeft" activeCell="P1" activeCellId="0" sqref="P1"/>
    </sheetView>
  </sheetViews>
  <sheetFormatPr defaultColWidth="11.5703125" defaultRowHeight="13.8" zeroHeight="false" outlineLevelRow="0" outlineLevelCol="0"/>
  <cols>
    <col collapsed="false" customWidth="true" hidden="false" outlineLevel="0" max="1" min="1" style="1" width="35"/>
    <col collapsed="false" customWidth="true" hidden="false" outlineLevel="0" max="2" min="2" style="1" width="12.71"/>
    <col collapsed="false" customWidth="true" hidden="false" outlineLevel="0" max="3" min="3" style="1" width="25.71"/>
    <col collapsed="false" customWidth="true" hidden="false" outlineLevel="0" max="4" min="4" style="1" width="11.43"/>
    <col collapsed="false" customWidth="true" hidden="false" outlineLevel="0" max="5" min="5" style="2" width="17.29"/>
    <col collapsed="false" customWidth="true" hidden="false" outlineLevel="0" max="6" min="6" style="2" width="9.86"/>
    <col collapsed="false" customWidth="true" hidden="false" outlineLevel="0" max="13" min="7" style="2" width="5.86"/>
    <col collapsed="false" customWidth="true" hidden="false" outlineLevel="0" max="15" min="14" style="2" width="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n">
        <v>3</v>
      </c>
      <c r="H1" s="4" t="n">
        <v>4</v>
      </c>
      <c r="I1" s="4" t="n">
        <v>5</v>
      </c>
      <c r="J1" s="4" t="n">
        <v>6</v>
      </c>
      <c r="K1" s="4" t="n">
        <v>7</v>
      </c>
      <c r="L1" s="4" t="n">
        <v>8</v>
      </c>
      <c r="M1" s="4" t="n">
        <v>9</v>
      </c>
      <c r="N1" s="4" t="n">
        <v>10</v>
      </c>
      <c r="O1" s="4" t="n">
        <v>11</v>
      </c>
      <c r="P1" s="4" t="s">
        <v>6</v>
      </c>
      <c r="Q1" s="4" t="s">
        <v>7</v>
      </c>
    </row>
    <row r="2" customFormat="false" ht="13.8" hidden="false" customHeight="false" outlineLevel="0" collapsed="false">
      <c r="A2" s="1" t="s">
        <v>8</v>
      </c>
      <c r="B2" s="5" t="s">
        <v>9</v>
      </c>
      <c r="C2" s="5" t="s">
        <v>10</v>
      </c>
      <c r="D2" s="6" t="n">
        <f aca="false">_xlfn.FLOOR.MATH(VLOOKUP(B2,LMS!A:I,9))</f>
        <v>29</v>
      </c>
      <c r="E2" s="7" t="n">
        <f aca="false">IFERROR(VLOOKUP(B2,AssignmentSubmission!A:B,2,0),2)</f>
        <v>2</v>
      </c>
      <c r="F2" s="7" t="n">
        <f aca="false">IFERROR(VLOOKUP(B2,AssignmentSubmission!A:B,2,0)+1,5)</f>
        <v>5</v>
      </c>
      <c r="G2" s="7"/>
      <c r="H2" s="7"/>
      <c r="I2" s="7"/>
      <c r="J2" s="7"/>
      <c r="K2" s="7"/>
      <c r="L2" s="7"/>
      <c r="M2" s="7"/>
      <c r="N2" s="7"/>
      <c r="O2" s="7"/>
      <c r="P2" s="7" t="n">
        <f aca="false">SUM(D2:O2)</f>
        <v>36</v>
      </c>
      <c r="Q2" s="7" t="n">
        <f aca="false">P2*2</f>
        <v>72</v>
      </c>
    </row>
    <row r="3" customFormat="false" ht="13.8" hidden="false" customHeight="false" outlineLevel="0" collapsed="false">
      <c r="A3" s="1" t="s">
        <v>8</v>
      </c>
      <c r="B3" s="5" t="s">
        <v>11</v>
      </c>
      <c r="C3" s="5" t="s">
        <v>12</v>
      </c>
      <c r="D3" s="6" t="n">
        <f aca="false">_xlfn.FLOOR.MATH(VLOOKUP(B3,LMS!A:I,9))</f>
        <v>29</v>
      </c>
      <c r="E3" s="7" t="n">
        <f aca="false">IFERROR(VLOOKUP(B3,AssignmentSubmission!A:B,2,0),2)</f>
        <v>2</v>
      </c>
      <c r="F3" s="7" t="n">
        <f aca="false">IFERROR(VLOOKUP(B3,AssignmentSubmission!A:B,2,0)+1,5)</f>
        <v>5</v>
      </c>
      <c r="G3" s="7"/>
      <c r="H3" s="7"/>
      <c r="I3" s="7"/>
      <c r="J3" s="7"/>
      <c r="K3" s="7"/>
      <c r="L3" s="7"/>
      <c r="M3" s="7"/>
      <c r="N3" s="7"/>
      <c r="O3" s="7"/>
      <c r="P3" s="7" t="n">
        <f aca="false">SUM(D3:O3)</f>
        <v>36</v>
      </c>
      <c r="Q3" s="7" t="n">
        <f aca="false">P3*2</f>
        <v>72</v>
      </c>
    </row>
    <row r="4" customFormat="false" ht="13.8" hidden="false" customHeight="false" outlineLevel="0" collapsed="false">
      <c r="A4" s="1" t="s">
        <v>8</v>
      </c>
      <c r="B4" s="5" t="s">
        <v>13</v>
      </c>
      <c r="C4" s="5" t="s">
        <v>14</v>
      </c>
      <c r="D4" s="6" t="n">
        <f aca="false">_xlfn.FLOOR.MATH(VLOOKUP(B4,LMS!A:I,9))</f>
        <v>29</v>
      </c>
      <c r="E4" s="7" t="n">
        <f aca="false">IFERROR(VLOOKUP(B4,AssignmentSubmission!A:B,2,0),2)</f>
        <v>2</v>
      </c>
      <c r="F4" s="7" t="n">
        <f aca="false">IFERROR(VLOOKUP(B4,AssignmentSubmission!A:B,2,0)+1,5)</f>
        <v>5</v>
      </c>
      <c r="G4" s="7"/>
      <c r="H4" s="7"/>
      <c r="I4" s="7"/>
      <c r="J4" s="7"/>
      <c r="K4" s="7"/>
      <c r="L4" s="7"/>
      <c r="M4" s="7"/>
      <c r="N4" s="7"/>
      <c r="O4" s="7"/>
      <c r="P4" s="7" t="n">
        <f aca="false">SUM(D4:O4)</f>
        <v>36</v>
      </c>
      <c r="Q4" s="7" t="n">
        <f aca="false">P4*2</f>
        <v>72</v>
      </c>
    </row>
    <row r="5" customFormat="false" ht="13.8" hidden="false" customHeight="false" outlineLevel="0" collapsed="false">
      <c r="A5" s="1" t="s">
        <v>8</v>
      </c>
      <c r="B5" s="5" t="s">
        <v>15</v>
      </c>
      <c r="C5" s="5" t="s">
        <v>16</v>
      </c>
      <c r="D5" s="6" t="n">
        <f aca="false">_xlfn.FLOOR.MATH(VLOOKUP(B5,LMS!A:I,9))</f>
        <v>29</v>
      </c>
      <c r="E5" s="7" t="n">
        <f aca="false">IFERROR(VLOOKUP(B5,AssignmentSubmission!A:B,2,0),2)</f>
        <v>2</v>
      </c>
      <c r="F5" s="7" t="n">
        <f aca="false">IFERROR(VLOOKUP(B5,AssignmentSubmission!A:B,2,0)+1,5)</f>
        <v>5</v>
      </c>
      <c r="G5" s="7"/>
      <c r="H5" s="7"/>
      <c r="I5" s="7"/>
      <c r="J5" s="7"/>
      <c r="K5" s="7"/>
      <c r="L5" s="7"/>
      <c r="M5" s="7"/>
      <c r="N5" s="7"/>
      <c r="O5" s="7"/>
      <c r="P5" s="7" t="n">
        <f aca="false">SUM(D5:O5)</f>
        <v>36</v>
      </c>
      <c r="Q5" s="7" t="n">
        <f aca="false">P5*2</f>
        <v>72</v>
      </c>
    </row>
    <row r="6" customFormat="false" ht="13.8" hidden="false" customHeight="false" outlineLevel="0" collapsed="false">
      <c r="A6" s="1" t="s">
        <v>8</v>
      </c>
      <c r="B6" s="5" t="s">
        <v>17</v>
      </c>
      <c r="C6" s="5" t="s">
        <v>18</v>
      </c>
      <c r="D6" s="6" t="n">
        <f aca="false">_xlfn.FLOOR.MATH(VLOOKUP(B6,LMS!A:I,9))</f>
        <v>14</v>
      </c>
      <c r="E6" s="7" t="n">
        <f aca="false">IFERROR(VLOOKUP(B6,AssignmentSubmission!A:B,2,0),2)</f>
        <v>2</v>
      </c>
      <c r="F6" s="7" t="n">
        <f aca="false">IFERROR(VLOOKUP(B6,AssignmentSubmission!A:B,2,0)+1,5)</f>
        <v>5</v>
      </c>
      <c r="G6" s="7"/>
      <c r="H6" s="7"/>
      <c r="I6" s="7"/>
      <c r="J6" s="7"/>
      <c r="K6" s="7"/>
      <c r="L6" s="7"/>
      <c r="M6" s="7"/>
      <c r="N6" s="7"/>
      <c r="O6" s="7"/>
      <c r="P6" s="7" t="n">
        <f aca="false">SUM(D6:O6)</f>
        <v>21</v>
      </c>
      <c r="Q6" s="7" t="n">
        <f aca="false">P6*2</f>
        <v>42</v>
      </c>
    </row>
    <row r="7" customFormat="false" ht="13.8" hidden="false" customHeight="false" outlineLevel="0" collapsed="false">
      <c r="A7" s="1" t="s">
        <v>8</v>
      </c>
      <c r="B7" s="5" t="s">
        <v>19</v>
      </c>
      <c r="C7" s="8" t="s">
        <v>20</v>
      </c>
      <c r="D7" s="6" t="n">
        <v>14</v>
      </c>
      <c r="E7" s="7" t="n">
        <v>0</v>
      </c>
      <c r="F7" s="7" t="n">
        <v>0</v>
      </c>
      <c r="G7" s="7"/>
      <c r="H7" s="7"/>
      <c r="I7" s="7"/>
      <c r="J7" s="7"/>
      <c r="K7" s="7"/>
      <c r="L7" s="7"/>
      <c r="M7" s="7"/>
      <c r="N7" s="7"/>
      <c r="O7" s="7"/>
      <c r="P7" s="7" t="n">
        <f aca="false">SUM(D7:O7)</f>
        <v>14</v>
      </c>
      <c r="Q7" s="7" t="n">
        <f aca="false">P7*2</f>
        <v>28</v>
      </c>
    </row>
    <row r="8" customFormat="false" ht="13.8" hidden="false" customHeight="false" outlineLevel="0" collapsed="false">
      <c r="A8" s="1" t="s">
        <v>8</v>
      </c>
      <c r="B8" s="5" t="s">
        <v>21</v>
      </c>
      <c r="C8" s="5" t="s">
        <v>22</v>
      </c>
      <c r="D8" s="6" t="n">
        <f aca="false">_xlfn.FLOOR.MATH(VLOOKUP(B8,LMS!A:I,9))</f>
        <v>14</v>
      </c>
      <c r="E8" s="7" t="n">
        <f aca="false">IFERROR(VLOOKUP(B8,AssignmentSubmission!A:B,2,0),2)</f>
        <v>2</v>
      </c>
      <c r="F8" s="7" t="n">
        <f aca="false">IFERROR(VLOOKUP(B8,AssignmentSubmission!A:B,2,0)+1,5)</f>
        <v>5</v>
      </c>
      <c r="G8" s="7"/>
      <c r="H8" s="7"/>
      <c r="I8" s="7"/>
      <c r="J8" s="7"/>
      <c r="K8" s="7"/>
      <c r="L8" s="7"/>
      <c r="M8" s="7"/>
      <c r="N8" s="7"/>
      <c r="O8" s="7"/>
      <c r="P8" s="7" t="n">
        <f aca="false">SUM(D8:O8)</f>
        <v>21</v>
      </c>
      <c r="Q8" s="7" t="n">
        <f aca="false">P8*2</f>
        <v>42</v>
      </c>
    </row>
    <row r="9" customFormat="false" ht="13.8" hidden="false" customHeight="false" outlineLevel="0" collapsed="false">
      <c r="A9" s="1" t="s">
        <v>8</v>
      </c>
      <c r="B9" s="5" t="s">
        <v>23</v>
      </c>
      <c r="C9" s="5" t="s">
        <v>24</v>
      </c>
      <c r="D9" s="6" t="n">
        <f aca="false">_xlfn.FLOOR.MATH(VLOOKUP(B9,LMS!A:I,9))</f>
        <v>26</v>
      </c>
      <c r="E9" s="7" t="n">
        <f aca="false">IFERROR(VLOOKUP(B9,AssignmentSubmission!A:B,2,0),2)</f>
        <v>2</v>
      </c>
      <c r="F9" s="7" t="n">
        <f aca="false">IFERROR(VLOOKUP(B9,AssignmentSubmission!A:B,2,0)+1,5)</f>
        <v>5</v>
      </c>
      <c r="G9" s="7"/>
      <c r="H9" s="7"/>
      <c r="I9" s="7"/>
      <c r="J9" s="7"/>
      <c r="K9" s="7"/>
      <c r="L9" s="7"/>
      <c r="M9" s="7"/>
      <c r="N9" s="7"/>
      <c r="O9" s="7"/>
      <c r="P9" s="7" t="n">
        <f aca="false">SUM(D9:O9)</f>
        <v>33</v>
      </c>
      <c r="Q9" s="7" t="n">
        <f aca="false">P9*2</f>
        <v>66</v>
      </c>
    </row>
    <row r="10" customFormat="false" ht="13.8" hidden="false" customHeight="false" outlineLevel="0" collapsed="false">
      <c r="A10" s="1" t="s">
        <v>8</v>
      </c>
      <c r="B10" s="5" t="s">
        <v>25</v>
      </c>
      <c r="C10" s="5" t="s">
        <v>26</v>
      </c>
      <c r="D10" s="6" t="n">
        <f aca="false">_xlfn.FLOOR.MATH(VLOOKUP(B10,LMS!A:I,9))</f>
        <v>30</v>
      </c>
      <c r="E10" s="7" t="n">
        <f aca="false">IFERROR(VLOOKUP(B10,AssignmentSubmission!A:B,2,0),2)</f>
        <v>2</v>
      </c>
      <c r="F10" s="7" t="n">
        <f aca="false">IFERROR(VLOOKUP(B10,AssignmentSubmission!A:B,2,0)+1,5)</f>
        <v>5</v>
      </c>
      <c r="G10" s="7"/>
      <c r="H10" s="7"/>
      <c r="I10" s="7"/>
      <c r="J10" s="7"/>
      <c r="K10" s="7"/>
      <c r="L10" s="7"/>
      <c r="M10" s="7"/>
      <c r="N10" s="7"/>
      <c r="O10" s="7"/>
      <c r="P10" s="7" t="n">
        <f aca="false">SUM(D10:O10)</f>
        <v>37</v>
      </c>
      <c r="Q10" s="7" t="n">
        <f aca="false">P10*2</f>
        <v>74</v>
      </c>
    </row>
    <row r="11" customFormat="false" ht="13.8" hidden="false" customHeight="false" outlineLevel="0" collapsed="false">
      <c r="A11" s="1" t="s">
        <v>8</v>
      </c>
      <c r="B11" s="5" t="s">
        <v>27</v>
      </c>
      <c r="C11" s="5" t="s">
        <v>28</v>
      </c>
      <c r="D11" s="6" t="n">
        <f aca="false">_xlfn.FLOOR.MATH(VLOOKUP(B11,LMS!A:I,9))</f>
        <v>30</v>
      </c>
      <c r="E11" s="7" t="n">
        <f aca="false">IFERROR(VLOOKUP(B11,AssignmentSubmission!A:B,2,0),2)</f>
        <v>2</v>
      </c>
      <c r="F11" s="7" t="n">
        <f aca="false">IFERROR(VLOOKUP(B11,AssignmentSubmission!A:B,2,0)+1,5)</f>
        <v>5</v>
      </c>
      <c r="G11" s="7"/>
      <c r="H11" s="7"/>
      <c r="I11" s="7"/>
      <c r="J11" s="7"/>
      <c r="K11" s="7"/>
      <c r="L11" s="7"/>
      <c r="M11" s="7"/>
      <c r="N11" s="7"/>
      <c r="O11" s="7"/>
      <c r="P11" s="7" t="n">
        <f aca="false">SUM(D11:O11)</f>
        <v>37</v>
      </c>
      <c r="Q11" s="7" t="n">
        <f aca="false">P11*2</f>
        <v>74</v>
      </c>
    </row>
    <row r="12" customFormat="false" ht="13.8" hidden="false" customHeight="false" outlineLevel="0" collapsed="false">
      <c r="A12" s="1" t="s">
        <v>8</v>
      </c>
      <c r="B12" s="5" t="s">
        <v>29</v>
      </c>
      <c r="C12" s="5" t="s">
        <v>30</v>
      </c>
      <c r="D12" s="6" t="n">
        <f aca="false">_xlfn.FLOOR.MATH(VLOOKUP(B12,LMS!A:I,9))</f>
        <v>30</v>
      </c>
      <c r="E12" s="7" t="n">
        <f aca="false">IFERROR(VLOOKUP(B12,AssignmentSubmission!A:B,2,0),2)</f>
        <v>2</v>
      </c>
      <c r="F12" s="7" t="n">
        <f aca="false">IFERROR(VLOOKUP(B12,AssignmentSubmission!A:B,2,0)+1,5)</f>
        <v>5</v>
      </c>
      <c r="G12" s="7"/>
      <c r="H12" s="7"/>
      <c r="I12" s="7"/>
      <c r="J12" s="7"/>
      <c r="K12" s="7"/>
      <c r="L12" s="7"/>
      <c r="M12" s="7"/>
      <c r="N12" s="7"/>
      <c r="O12" s="7"/>
      <c r="P12" s="7" t="n">
        <f aca="false">SUM(D12:O12)</f>
        <v>37</v>
      </c>
      <c r="Q12" s="7" t="n">
        <f aca="false">P12*2</f>
        <v>74</v>
      </c>
    </row>
    <row r="13" customFormat="false" ht="13.8" hidden="false" customHeight="false" outlineLevel="0" collapsed="false">
      <c r="A13" s="1" t="s">
        <v>8</v>
      </c>
      <c r="B13" s="5" t="s">
        <v>31</v>
      </c>
      <c r="C13" s="5" t="s">
        <v>32</v>
      </c>
      <c r="D13" s="6" t="n">
        <f aca="false">_xlfn.FLOOR.MATH(VLOOKUP(B13,LMS!A:I,9))</f>
        <v>29</v>
      </c>
      <c r="E13" s="7" t="n">
        <f aca="false">IFERROR(VLOOKUP(B13,AssignmentSubmission!A:B,2,0),2)</f>
        <v>2</v>
      </c>
      <c r="F13" s="7" t="n">
        <f aca="false">IFERROR(VLOOKUP(B13,AssignmentSubmission!A:B,2,0)+1,5)</f>
        <v>5</v>
      </c>
      <c r="G13" s="7"/>
      <c r="H13" s="7"/>
      <c r="I13" s="7"/>
      <c r="J13" s="7"/>
      <c r="K13" s="7"/>
      <c r="L13" s="7"/>
      <c r="M13" s="7"/>
      <c r="N13" s="7"/>
      <c r="O13" s="7"/>
      <c r="P13" s="7" t="n">
        <f aca="false">SUM(D13:O13)</f>
        <v>36</v>
      </c>
      <c r="Q13" s="7" t="n">
        <f aca="false">P13*2</f>
        <v>72</v>
      </c>
    </row>
    <row r="14" customFormat="false" ht="13.8" hidden="false" customHeight="false" outlineLevel="0" collapsed="false">
      <c r="A14" s="1" t="s">
        <v>8</v>
      </c>
      <c r="B14" s="5" t="s">
        <v>33</v>
      </c>
      <c r="C14" s="5" t="s">
        <v>34</v>
      </c>
      <c r="D14" s="6" t="n">
        <f aca="false">_xlfn.FLOOR.MATH(VLOOKUP(B14,LMS!A:I,9))</f>
        <v>28</v>
      </c>
      <c r="E14" s="7" t="n">
        <f aca="false">IFERROR(VLOOKUP(B14,AssignmentSubmission!A:B,2,0),2)</f>
        <v>2</v>
      </c>
      <c r="F14" s="7" t="n">
        <f aca="false">IFERROR(VLOOKUP(B14,AssignmentSubmission!A:B,2,0)+1,5)</f>
        <v>5</v>
      </c>
      <c r="G14" s="7"/>
      <c r="H14" s="7"/>
      <c r="I14" s="7"/>
      <c r="J14" s="7"/>
      <c r="K14" s="7"/>
      <c r="L14" s="7"/>
      <c r="M14" s="7"/>
      <c r="N14" s="7"/>
      <c r="O14" s="7"/>
      <c r="P14" s="7" t="n">
        <f aca="false">SUM(D14:O14)</f>
        <v>35</v>
      </c>
      <c r="Q14" s="7" t="n">
        <f aca="false">P14*2</f>
        <v>70</v>
      </c>
    </row>
    <row r="15" customFormat="false" ht="13.8" hidden="false" customHeight="false" outlineLevel="0" collapsed="false">
      <c r="A15" s="1" t="s">
        <v>8</v>
      </c>
      <c r="B15" s="5" t="s">
        <v>35</v>
      </c>
      <c r="C15" s="5" t="s">
        <v>36</v>
      </c>
      <c r="D15" s="6" t="n">
        <f aca="false">_xlfn.FLOOR.MATH(VLOOKUP(B15,LMS!A:I,9))</f>
        <v>15</v>
      </c>
      <c r="E15" s="7" t="n">
        <f aca="false">IFERROR(VLOOKUP(B15,AssignmentSubmission!A:B,2,0),2)</f>
        <v>2</v>
      </c>
      <c r="F15" s="7" t="n">
        <f aca="false">IFERROR(VLOOKUP(B15,AssignmentSubmission!A:B,2,0)+1,5)</f>
        <v>5</v>
      </c>
      <c r="G15" s="7"/>
      <c r="H15" s="7"/>
      <c r="I15" s="7"/>
      <c r="J15" s="7"/>
      <c r="K15" s="7"/>
      <c r="L15" s="7"/>
      <c r="M15" s="7"/>
      <c r="N15" s="7"/>
      <c r="O15" s="7"/>
      <c r="P15" s="7" t="n">
        <f aca="false">SUM(D15:O15)</f>
        <v>22</v>
      </c>
      <c r="Q15" s="7" t="n">
        <f aca="false">P15*2</f>
        <v>44</v>
      </c>
    </row>
    <row r="16" customFormat="false" ht="13.8" hidden="false" customHeight="false" outlineLevel="0" collapsed="false">
      <c r="A16" s="1" t="s">
        <v>8</v>
      </c>
      <c r="B16" s="5" t="s">
        <v>37</v>
      </c>
      <c r="C16" s="9" t="s">
        <v>38</v>
      </c>
      <c r="D16" s="6" t="n">
        <v>25</v>
      </c>
      <c r="E16" s="7" t="n">
        <v>0</v>
      </c>
      <c r="F16" s="7" t="n">
        <v>0</v>
      </c>
      <c r="G16" s="7"/>
      <c r="H16" s="7"/>
      <c r="I16" s="7"/>
      <c r="J16" s="7"/>
      <c r="K16" s="7"/>
      <c r="L16" s="7"/>
      <c r="M16" s="7"/>
      <c r="N16" s="7"/>
      <c r="O16" s="7"/>
      <c r="P16" s="7" t="n">
        <f aca="false">SUM(D16:O16)</f>
        <v>25</v>
      </c>
      <c r="Q16" s="7" t="n">
        <f aca="false">P16*2</f>
        <v>50</v>
      </c>
    </row>
    <row r="17" customFormat="false" ht="13.8" hidden="false" customHeight="false" outlineLevel="0" collapsed="false">
      <c r="A17" s="1" t="s">
        <v>8</v>
      </c>
      <c r="B17" s="5" t="s">
        <v>39</v>
      </c>
      <c r="C17" s="5" t="s">
        <v>40</v>
      </c>
      <c r="D17" s="6" t="n">
        <f aca="false">_xlfn.FLOOR.MATH(VLOOKUP(B17,LMS!A:I,9))</f>
        <v>30</v>
      </c>
      <c r="E17" s="7" t="n">
        <f aca="false">IFERROR(VLOOKUP(B17,AssignmentSubmission!A:B,2,0),2)</f>
        <v>2</v>
      </c>
      <c r="F17" s="7" t="n">
        <f aca="false">IFERROR(VLOOKUP(B17,AssignmentSubmission!A:B,2,0)+1,5)</f>
        <v>5</v>
      </c>
      <c r="G17" s="7"/>
      <c r="H17" s="7"/>
      <c r="I17" s="7"/>
      <c r="J17" s="7"/>
      <c r="K17" s="7"/>
      <c r="L17" s="7"/>
      <c r="M17" s="7"/>
      <c r="N17" s="7"/>
      <c r="O17" s="7"/>
      <c r="P17" s="7" t="n">
        <f aca="false">SUM(D17:O17)</f>
        <v>37</v>
      </c>
      <c r="Q17" s="7" t="n">
        <f aca="false">P17*2</f>
        <v>74</v>
      </c>
    </row>
    <row r="18" customFormat="false" ht="13.8" hidden="false" customHeight="false" outlineLevel="0" collapsed="false">
      <c r="A18" s="1" t="s">
        <v>8</v>
      </c>
      <c r="B18" s="5" t="s">
        <v>41</v>
      </c>
      <c r="C18" s="5" t="s">
        <v>42</v>
      </c>
      <c r="D18" s="6" t="n">
        <f aca="false">_xlfn.FLOOR.MATH(VLOOKUP(B18,LMS!A:I,9))</f>
        <v>29</v>
      </c>
      <c r="E18" s="7" t="n">
        <f aca="false">IFERROR(VLOOKUP(B18,AssignmentSubmission!A:B,2,0),2)</f>
        <v>2</v>
      </c>
      <c r="F18" s="7" t="n">
        <f aca="false">IFERROR(VLOOKUP(B18,AssignmentSubmission!A:B,2,0)+1,5)</f>
        <v>5</v>
      </c>
      <c r="G18" s="7"/>
      <c r="H18" s="7"/>
      <c r="I18" s="7"/>
      <c r="J18" s="7"/>
      <c r="K18" s="7"/>
      <c r="L18" s="7"/>
      <c r="M18" s="7"/>
      <c r="N18" s="7"/>
      <c r="O18" s="7"/>
      <c r="P18" s="7" t="n">
        <f aca="false">SUM(D18:O18)</f>
        <v>36</v>
      </c>
      <c r="Q18" s="7" t="n">
        <f aca="false">P18*2</f>
        <v>72</v>
      </c>
    </row>
    <row r="19" customFormat="false" ht="13.8" hidden="false" customHeight="false" outlineLevel="0" collapsed="false">
      <c r="A19" s="1" t="s">
        <v>8</v>
      </c>
      <c r="B19" s="5" t="s">
        <v>43</v>
      </c>
      <c r="C19" s="5" t="s">
        <v>44</v>
      </c>
      <c r="D19" s="6" t="n">
        <f aca="false">_xlfn.FLOOR.MATH(VLOOKUP(B19,LMS!A:I,9))</f>
        <v>29</v>
      </c>
      <c r="E19" s="7" t="n">
        <f aca="false">IFERROR(VLOOKUP(B19,AssignmentSubmission!A:B,2,0),2)</f>
        <v>2</v>
      </c>
      <c r="F19" s="7" t="n">
        <f aca="false">IFERROR(VLOOKUP(B19,AssignmentSubmission!A:B,2,0)+1,5)</f>
        <v>5</v>
      </c>
      <c r="G19" s="7"/>
      <c r="H19" s="7"/>
      <c r="I19" s="7"/>
      <c r="J19" s="7"/>
      <c r="K19" s="7"/>
      <c r="L19" s="7"/>
      <c r="M19" s="7"/>
      <c r="N19" s="7"/>
      <c r="O19" s="7"/>
      <c r="P19" s="7" t="n">
        <f aca="false">SUM(D19:O19)</f>
        <v>36</v>
      </c>
      <c r="Q19" s="7" t="n">
        <f aca="false">P19*2</f>
        <v>72</v>
      </c>
    </row>
    <row r="20" customFormat="false" ht="13.8" hidden="false" customHeight="false" outlineLevel="0" collapsed="false">
      <c r="A20" s="1" t="s">
        <v>8</v>
      </c>
      <c r="B20" s="5" t="s">
        <v>45</v>
      </c>
      <c r="C20" s="5" t="s">
        <v>46</v>
      </c>
      <c r="D20" s="6" t="n">
        <f aca="false">_xlfn.FLOOR.MATH(VLOOKUP(B20,LMS!A:I,9))</f>
        <v>29</v>
      </c>
      <c r="E20" s="7" t="n">
        <f aca="false">IFERROR(VLOOKUP(B20,AssignmentSubmission!A:B,2,0),2)</f>
        <v>2</v>
      </c>
      <c r="F20" s="7" t="n">
        <f aca="false">IFERROR(VLOOKUP(B20,AssignmentSubmission!A:B,2,0)+1,5)</f>
        <v>5</v>
      </c>
      <c r="G20" s="7"/>
      <c r="H20" s="7"/>
      <c r="I20" s="7"/>
      <c r="J20" s="7"/>
      <c r="K20" s="7"/>
      <c r="L20" s="7"/>
      <c r="M20" s="7"/>
      <c r="N20" s="7"/>
      <c r="O20" s="7"/>
      <c r="P20" s="7" t="n">
        <f aca="false">SUM(D20:O20)</f>
        <v>36</v>
      </c>
      <c r="Q20" s="7" t="n">
        <f aca="false">P20*2</f>
        <v>72</v>
      </c>
    </row>
    <row r="21" customFormat="false" ht="13.8" hidden="false" customHeight="false" outlineLevel="0" collapsed="false">
      <c r="A21" s="1" t="s">
        <v>8</v>
      </c>
      <c r="B21" s="5" t="s">
        <v>47</v>
      </c>
      <c r="C21" s="5" t="s">
        <v>48</v>
      </c>
      <c r="D21" s="6" t="n">
        <f aca="false">_xlfn.FLOOR.MATH(VLOOKUP(B21,LMS!A:I,9))</f>
        <v>30</v>
      </c>
      <c r="E21" s="7" t="n">
        <f aca="false">IFERROR(VLOOKUP(B21,AssignmentSubmission!A:B,2,0),2)</f>
        <v>2</v>
      </c>
      <c r="F21" s="7" t="n">
        <f aca="false">IFERROR(VLOOKUP(B21,AssignmentSubmission!A:B,2,0)+1,5)</f>
        <v>5</v>
      </c>
      <c r="G21" s="7"/>
      <c r="H21" s="7"/>
      <c r="I21" s="7"/>
      <c r="J21" s="7"/>
      <c r="K21" s="7"/>
      <c r="L21" s="7"/>
      <c r="M21" s="7"/>
      <c r="N21" s="7"/>
      <c r="O21" s="7"/>
      <c r="P21" s="7" t="n">
        <f aca="false">SUM(D21:O21)</f>
        <v>37</v>
      </c>
      <c r="Q21" s="7" t="n">
        <f aca="false">P21*2</f>
        <v>74</v>
      </c>
    </row>
    <row r="22" customFormat="false" ht="13.8" hidden="false" customHeight="false" outlineLevel="0" collapsed="false">
      <c r="A22" s="1" t="s">
        <v>8</v>
      </c>
      <c r="B22" s="5" t="s">
        <v>49</v>
      </c>
      <c r="C22" s="5" t="s">
        <v>50</v>
      </c>
      <c r="D22" s="6" t="n">
        <f aca="false">_xlfn.FLOOR.MATH(VLOOKUP(B22,LMS!A:I,9))</f>
        <v>14</v>
      </c>
      <c r="E22" s="7" t="n">
        <f aca="false">IFERROR(VLOOKUP(B22,AssignmentSubmission!A:B,2,0),2)</f>
        <v>2</v>
      </c>
      <c r="F22" s="7" t="n">
        <f aca="false">IFERROR(VLOOKUP(B22,AssignmentSubmission!A:B,2,0)+1,5)</f>
        <v>5</v>
      </c>
      <c r="G22" s="7"/>
      <c r="H22" s="7"/>
      <c r="I22" s="7"/>
      <c r="J22" s="7"/>
      <c r="K22" s="7"/>
      <c r="L22" s="7"/>
      <c r="M22" s="7"/>
      <c r="N22" s="7"/>
      <c r="O22" s="7"/>
      <c r="P22" s="7" t="n">
        <f aca="false">SUM(D22:O22)</f>
        <v>21</v>
      </c>
      <c r="Q22" s="7" t="n">
        <f aca="false">P22*2</f>
        <v>42</v>
      </c>
    </row>
    <row r="23" customFormat="false" ht="13.8" hidden="false" customHeight="false" outlineLevel="0" collapsed="false">
      <c r="A23" s="1" t="s">
        <v>8</v>
      </c>
      <c r="B23" s="5" t="s">
        <v>51</v>
      </c>
      <c r="C23" s="5" t="s">
        <v>52</v>
      </c>
      <c r="D23" s="6" t="n">
        <f aca="false">_xlfn.FLOOR.MATH(VLOOKUP(B23,LMS!A:I,9))</f>
        <v>29</v>
      </c>
      <c r="E23" s="7" t="n">
        <f aca="false">IFERROR(VLOOKUP(B23,AssignmentSubmission!A:B,2,0),2)</f>
        <v>2</v>
      </c>
      <c r="F23" s="7" t="n">
        <f aca="false">IFERROR(VLOOKUP(B23,AssignmentSubmission!A:B,2,0)+1,5)</f>
        <v>5</v>
      </c>
      <c r="G23" s="7"/>
      <c r="H23" s="7"/>
      <c r="I23" s="7"/>
      <c r="J23" s="7"/>
      <c r="K23" s="7"/>
      <c r="L23" s="7"/>
      <c r="M23" s="7"/>
      <c r="N23" s="7"/>
      <c r="O23" s="7"/>
      <c r="P23" s="7" t="n">
        <f aca="false">SUM(D23:O23)</f>
        <v>36</v>
      </c>
      <c r="Q23" s="7" t="n">
        <f aca="false">P23*2</f>
        <v>72</v>
      </c>
    </row>
    <row r="24" customFormat="false" ht="13.8" hidden="false" customHeight="false" outlineLevel="0" collapsed="false">
      <c r="A24" s="1" t="s">
        <v>8</v>
      </c>
      <c r="B24" s="5" t="s">
        <v>53</v>
      </c>
      <c r="C24" s="5" t="s">
        <v>54</v>
      </c>
      <c r="D24" s="6" t="n">
        <f aca="false">_xlfn.FLOOR.MATH(VLOOKUP(B24,LMS!A:I,9))</f>
        <v>29</v>
      </c>
      <c r="E24" s="7" t="n">
        <f aca="false">IFERROR(VLOOKUP(B24,AssignmentSubmission!A:B,2,0),2)</f>
        <v>2</v>
      </c>
      <c r="F24" s="7" t="n">
        <f aca="false">IFERROR(VLOOKUP(B24,AssignmentSubmission!A:B,2,0)+1,5)</f>
        <v>5</v>
      </c>
      <c r="G24" s="7"/>
      <c r="H24" s="7"/>
      <c r="I24" s="7"/>
      <c r="J24" s="7"/>
      <c r="K24" s="7"/>
      <c r="L24" s="7"/>
      <c r="M24" s="7"/>
      <c r="N24" s="7"/>
      <c r="O24" s="7"/>
      <c r="P24" s="7" t="n">
        <f aca="false">SUM(D24:O24)</f>
        <v>36</v>
      </c>
      <c r="Q24" s="7" t="n">
        <f aca="false">P24*2</f>
        <v>72</v>
      </c>
    </row>
    <row r="25" customFormat="false" ht="13.8" hidden="false" customHeight="false" outlineLevel="0" collapsed="false">
      <c r="A25" s="1" t="s">
        <v>8</v>
      </c>
      <c r="B25" s="5" t="s">
        <v>55</v>
      </c>
      <c r="C25" s="5" t="s">
        <v>56</v>
      </c>
      <c r="D25" s="6" t="n">
        <f aca="false">_xlfn.FLOOR.MATH(VLOOKUP(B25,LMS!A:I,9))</f>
        <v>15</v>
      </c>
      <c r="E25" s="7" t="n">
        <f aca="false">IFERROR(VLOOKUP(B25,AssignmentSubmission!A:B,2,0),2)</f>
        <v>2</v>
      </c>
      <c r="F25" s="7" t="n">
        <f aca="false">IFERROR(VLOOKUP(B25,AssignmentSubmission!A:B,2,0)+1,5)</f>
        <v>5</v>
      </c>
      <c r="G25" s="7"/>
      <c r="H25" s="7"/>
      <c r="I25" s="7"/>
      <c r="J25" s="7"/>
      <c r="K25" s="7"/>
      <c r="L25" s="7"/>
      <c r="M25" s="7"/>
      <c r="N25" s="7"/>
      <c r="O25" s="7"/>
      <c r="P25" s="7" t="n">
        <f aca="false">SUM(D25:O25)</f>
        <v>22</v>
      </c>
      <c r="Q25" s="7" t="n">
        <f aca="false">P25*2</f>
        <v>44</v>
      </c>
    </row>
    <row r="26" customFormat="false" ht="13.8" hidden="false" customHeight="false" outlineLevel="0" collapsed="false">
      <c r="A26" s="1" t="s">
        <v>8</v>
      </c>
      <c r="B26" s="5" t="s">
        <v>57</v>
      </c>
      <c r="C26" s="5" t="s">
        <v>58</v>
      </c>
      <c r="D26" s="6" t="n">
        <f aca="false">_xlfn.FLOOR.MATH(VLOOKUP(B26,LMS!A:I,9))</f>
        <v>30</v>
      </c>
      <c r="E26" s="7" t="n">
        <f aca="false">IFERROR(VLOOKUP(B26,AssignmentSubmission!A:B,2,0),2)</f>
        <v>2</v>
      </c>
      <c r="F26" s="7" t="n">
        <f aca="false">IFERROR(VLOOKUP(B26,AssignmentSubmission!A:B,2,0)+1,5)</f>
        <v>5</v>
      </c>
      <c r="G26" s="7"/>
      <c r="H26" s="7"/>
      <c r="I26" s="7"/>
      <c r="J26" s="7"/>
      <c r="K26" s="7"/>
      <c r="L26" s="7"/>
      <c r="M26" s="7"/>
      <c r="N26" s="7"/>
      <c r="O26" s="7"/>
      <c r="P26" s="7" t="n">
        <f aca="false">SUM(D26:O26)</f>
        <v>37</v>
      </c>
      <c r="Q26" s="7" t="n">
        <f aca="false">P26*2</f>
        <v>74</v>
      </c>
    </row>
    <row r="27" customFormat="false" ht="13.8" hidden="false" customHeight="false" outlineLevel="0" collapsed="false">
      <c r="A27" s="1" t="s">
        <v>8</v>
      </c>
      <c r="B27" s="5" t="s">
        <v>59</v>
      </c>
      <c r="C27" s="5" t="s">
        <v>60</v>
      </c>
      <c r="D27" s="6" t="n">
        <f aca="false">_xlfn.FLOOR.MATH(VLOOKUP(B27,LMS!A:I,9))</f>
        <v>29</v>
      </c>
      <c r="E27" s="7" t="n">
        <f aca="false">IFERROR(VLOOKUP(B27,AssignmentSubmission!A:B,2,0),2)</f>
        <v>2</v>
      </c>
      <c r="F27" s="7" t="n">
        <f aca="false">IFERROR(VLOOKUP(B27,AssignmentSubmission!A:B,2,0)+1,5)</f>
        <v>5</v>
      </c>
      <c r="G27" s="7"/>
      <c r="H27" s="7"/>
      <c r="I27" s="7"/>
      <c r="J27" s="7"/>
      <c r="K27" s="7"/>
      <c r="L27" s="7"/>
      <c r="M27" s="7"/>
      <c r="N27" s="7"/>
      <c r="O27" s="7"/>
      <c r="P27" s="7" t="n">
        <f aca="false">SUM(D27:O27)</f>
        <v>36</v>
      </c>
      <c r="Q27" s="7" t="n">
        <f aca="false">P27*2</f>
        <v>72</v>
      </c>
    </row>
    <row r="28" customFormat="false" ht="13.8" hidden="false" customHeight="false" outlineLevel="0" collapsed="false">
      <c r="A28" s="1" t="s">
        <v>8</v>
      </c>
      <c r="B28" s="5" t="s">
        <v>61</v>
      </c>
      <c r="C28" s="5" t="s">
        <v>62</v>
      </c>
      <c r="D28" s="6" t="n">
        <f aca="false">_xlfn.FLOOR.MATH(VLOOKUP(B28,LMS!A:I,9))</f>
        <v>14</v>
      </c>
      <c r="E28" s="7" t="n">
        <f aca="false">IFERROR(VLOOKUP(B28,AssignmentSubmission!A:B,2,0),2)</f>
        <v>2</v>
      </c>
      <c r="F28" s="7" t="n">
        <f aca="false">IFERROR(VLOOKUP(B28,AssignmentSubmission!A:B,2,0)+1,5)</f>
        <v>5</v>
      </c>
      <c r="G28" s="7"/>
      <c r="H28" s="7"/>
      <c r="I28" s="7"/>
      <c r="J28" s="7"/>
      <c r="K28" s="7"/>
      <c r="L28" s="7"/>
      <c r="M28" s="7"/>
      <c r="N28" s="7"/>
      <c r="O28" s="7"/>
      <c r="P28" s="7" t="n">
        <f aca="false">SUM(D28:O28)</f>
        <v>21</v>
      </c>
      <c r="Q28" s="7" t="n">
        <f aca="false">P28*2</f>
        <v>42</v>
      </c>
    </row>
    <row r="29" customFormat="false" ht="13.8" hidden="false" customHeight="false" outlineLevel="0" collapsed="false">
      <c r="A29" s="1" t="s">
        <v>8</v>
      </c>
      <c r="B29" s="5" t="s">
        <v>63</v>
      </c>
      <c r="C29" s="5" t="s">
        <v>64</v>
      </c>
      <c r="D29" s="6" t="n">
        <f aca="false">_xlfn.FLOOR.MATH(VLOOKUP(B29,LMS!A:I,9))</f>
        <v>29</v>
      </c>
      <c r="E29" s="7" t="n">
        <f aca="false">IFERROR(VLOOKUP(B29,AssignmentSubmission!A:B,2,0),2)</f>
        <v>2</v>
      </c>
      <c r="F29" s="7" t="n">
        <f aca="false">IFERROR(VLOOKUP(B29,AssignmentSubmission!A:B,2,0)+1,5)</f>
        <v>5</v>
      </c>
      <c r="G29" s="7"/>
      <c r="H29" s="7"/>
      <c r="I29" s="7"/>
      <c r="J29" s="7"/>
      <c r="K29" s="7"/>
      <c r="L29" s="7"/>
      <c r="M29" s="7"/>
      <c r="N29" s="7"/>
      <c r="O29" s="7"/>
      <c r="P29" s="7" t="n">
        <f aca="false">SUM(D29:O29)</f>
        <v>36</v>
      </c>
      <c r="Q29" s="7" t="n">
        <f aca="false">P29*2</f>
        <v>72</v>
      </c>
    </row>
    <row r="30" customFormat="false" ht="13.8" hidden="false" customHeight="false" outlineLevel="0" collapsed="false">
      <c r="A30" s="1" t="s">
        <v>8</v>
      </c>
      <c r="B30" s="5" t="s">
        <v>65</v>
      </c>
      <c r="C30" s="5" t="s">
        <v>66</v>
      </c>
      <c r="D30" s="6" t="n">
        <f aca="false">_xlfn.FLOOR.MATH(VLOOKUP(B30,LMS!A:I,9))</f>
        <v>14</v>
      </c>
      <c r="E30" s="7" t="n">
        <f aca="false">IFERROR(VLOOKUP(B30,AssignmentSubmission!A:B,2,0),2)</f>
        <v>2</v>
      </c>
      <c r="F30" s="7" t="n">
        <f aca="false">IFERROR(VLOOKUP(B30,AssignmentSubmission!A:B,2,0)+1,5)</f>
        <v>5</v>
      </c>
      <c r="G30" s="7"/>
      <c r="H30" s="7"/>
      <c r="I30" s="7"/>
      <c r="J30" s="7"/>
      <c r="K30" s="7"/>
      <c r="L30" s="7"/>
      <c r="M30" s="7"/>
      <c r="N30" s="7"/>
      <c r="O30" s="7"/>
      <c r="P30" s="7" t="n">
        <f aca="false">SUM(D30:O30)</f>
        <v>21</v>
      </c>
      <c r="Q30" s="7" t="n">
        <f aca="false">P30*2</f>
        <v>42</v>
      </c>
    </row>
    <row r="31" customFormat="false" ht="13.8" hidden="false" customHeight="false" outlineLevel="0" collapsed="false">
      <c r="A31" s="1" t="s">
        <v>8</v>
      </c>
      <c r="B31" s="5" t="s">
        <v>67</v>
      </c>
      <c r="C31" s="8" t="s">
        <v>68</v>
      </c>
      <c r="D31" s="6" t="n">
        <f aca="false">_xlfn.FLOOR.MATH(VLOOKUP(B31,LMS!A:I,9))</f>
        <v>0</v>
      </c>
      <c r="E31" s="7" t="n">
        <v>0</v>
      </c>
      <c r="F31" s="7" t="n">
        <v>0</v>
      </c>
      <c r="G31" s="7"/>
      <c r="H31" s="7"/>
      <c r="I31" s="7"/>
      <c r="J31" s="7"/>
      <c r="K31" s="7"/>
      <c r="L31" s="7"/>
      <c r="M31" s="7"/>
      <c r="N31" s="7"/>
      <c r="O31" s="7"/>
      <c r="P31" s="7" t="n">
        <f aca="false">SUM(D31:O31)</f>
        <v>0</v>
      </c>
      <c r="Q31" s="7" t="n">
        <f aca="false">P31*2</f>
        <v>0</v>
      </c>
    </row>
    <row r="32" customFormat="false" ht="13.8" hidden="false" customHeight="false" outlineLevel="0" collapsed="false">
      <c r="A32" s="1" t="s">
        <v>8</v>
      </c>
      <c r="B32" s="5" t="s">
        <v>69</v>
      </c>
      <c r="C32" s="5" t="s">
        <v>70</v>
      </c>
      <c r="D32" s="6" t="n">
        <f aca="false">_xlfn.FLOOR.MATH(VLOOKUP(B32,LMS!A:I,9))</f>
        <v>29</v>
      </c>
      <c r="E32" s="7" t="n">
        <f aca="false">IFERROR(VLOOKUP(B32,AssignmentSubmission!A:B,2,0),2)</f>
        <v>2</v>
      </c>
      <c r="F32" s="7" t="n">
        <f aca="false">IFERROR(VLOOKUP(B32,AssignmentSubmission!A:B,2,0)+1,5)</f>
        <v>5</v>
      </c>
      <c r="G32" s="7"/>
      <c r="H32" s="7"/>
      <c r="I32" s="7"/>
      <c r="J32" s="7"/>
      <c r="K32" s="7"/>
      <c r="L32" s="7"/>
      <c r="M32" s="7"/>
      <c r="N32" s="7"/>
      <c r="O32" s="7"/>
      <c r="P32" s="7" t="n">
        <f aca="false">SUM(D32:O32)</f>
        <v>36</v>
      </c>
      <c r="Q32" s="7" t="n">
        <f aca="false">P32*2</f>
        <v>72</v>
      </c>
    </row>
    <row r="33" customFormat="false" ht="13.8" hidden="false" customHeight="false" outlineLevel="0" collapsed="false">
      <c r="A33" s="1" t="s">
        <v>8</v>
      </c>
      <c r="B33" s="5" t="s">
        <v>71</v>
      </c>
      <c r="C33" s="5" t="s">
        <v>72</v>
      </c>
      <c r="D33" s="6" t="n">
        <f aca="false">_xlfn.FLOOR.MATH(VLOOKUP(B33,LMS!A:I,9))</f>
        <v>29</v>
      </c>
      <c r="E33" s="7" t="n">
        <f aca="false">IFERROR(VLOOKUP(B33,AssignmentSubmission!A:B,2,0),2)</f>
        <v>2</v>
      </c>
      <c r="F33" s="7" t="n">
        <f aca="false">IFERROR(VLOOKUP(B33,AssignmentSubmission!A:B,2,0)+1,5)</f>
        <v>5</v>
      </c>
      <c r="G33" s="7"/>
      <c r="H33" s="7"/>
      <c r="I33" s="7"/>
      <c r="J33" s="7"/>
      <c r="K33" s="7"/>
      <c r="L33" s="7"/>
      <c r="M33" s="7"/>
      <c r="N33" s="7"/>
      <c r="O33" s="7"/>
      <c r="P33" s="7" t="n">
        <f aca="false">SUM(D33:O33)</f>
        <v>36</v>
      </c>
      <c r="Q33" s="7" t="n">
        <f aca="false">P33*2</f>
        <v>72</v>
      </c>
    </row>
    <row r="34" customFormat="false" ht="13.8" hidden="false" customHeight="false" outlineLevel="0" collapsed="false">
      <c r="A34" s="1" t="s">
        <v>8</v>
      </c>
      <c r="B34" s="5" t="s">
        <v>73</v>
      </c>
      <c r="C34" s="5" t="s">
        <v>74</v>
      </c>
      <c r="D34" s="6" t="n">
        <f aca="false">_xlfn.FLOOR.MATH(VLOOKUP(B34,LMS!A:I,9))</f>
        <v>29</v>
      </c>
      <c r="E34" s="7" t="n">
        <f aca="false">IFERROR(VLOOKUP(B34,AssignmentSubmission!A:B,2,0),2)</f>
        <v>2</v>
      </c>
      <c r="F34" s="7" t="n">
        <f aca="false">IFERROR(VLOOKUP(B34,AssignmentSubmission!A:B,2,0)+1,5)</f>
        <v>5</v>
      </c>
      <c r="G34" s="7"/>
      <c r="H34" s="7"/>
      <c r="I34" s="7"/>
      <c r="J34" s="7"/>
      <c r="K34" s="7"/>
      <c r="L34" s="7"/>
      <c r="M34" s="7"/>
      <c r="N34" s="7"/>
      <c r="O34" s="7"/>
      <c r="P34" s="7" t="n">
        <f aca="false">SUM(D34:O34)</f>
        <v>36</v>
      </c>
      <c r="Q34" s="7" t="n">
        <f aca="false">P34*2</f>
        <v>72</v>
      </c>
    </row>
    <row r="35" customFormat="false" ht="13.8" hidden="false" customHeight="false" outlineLevel="0" collapsed="false">
      <c r="A35" s="1" t="s">
        <v>8</v>
      </c>
      <c r="B35" s="5" t="s">
        <v>75</v>
      </c>
      <c r="C35" s="5" t="s">
        <v>76</v>
      </c>
      <c r="D35" s="6" t="n">
        <f aca="false">_xlfn.FLOOR.MATH(VLOOKUP(B35,LMS!A:I,9))</f>
        <v>14</v>
      </c>
      <c r="E35" s="7" t="n">
        <f aca="false">IFERROR(VLOOKUP(B35,AssignmentSubmission!A:B,2,0),2)</f>
        <v>2</v>
      </c>
      <c r="F35" s="7" t="n">
        <f aca="false">IFERROR(VLOOKUP(B35,AssignmentSubmission!A:B,2,0)+1,5)</f>
        <v>5</v>
      </c>
      <c r="G35" s="7"/>
      <c r="H35" s="7"/>
      <c r="I35" s="7"/>
      <c r="J35" s="7"/>
      <c r="K35" s="7"/>
      <c r="L35" s="7"/>
      <c r="M35" s="7"/>
      <c r="N35" s="7"/>
      <c r="O35" s="7"/>
      <c r="P35" s="7" t="n">
        <f aca="false">SUM(D35:O35)</f>
        <v>21</v>
      </c>
      <c r="Q35" s="7" t="n">
        <f aca="false">P35*2</f>
        <v>42</v>
      </c>
    </row>
    <row r="36" customFormat="false" ht="13.8" hidden="false" customHeight="false" outlineLevel="0" collapsed="false">
      <c r="A36" s="1" t="s">
        <v>8</v>
      </c>
      <c r="B36" s="5" t="s">
        <v>77</v>
      </c>
      <c r="C36" s="5" t="s">
        <v>78</v>
      </c>
      <c r="D36" s="6" t="n">
        <f aca="false">_xlfn.FLOOR.MATH(VLOOKUP(B36,LMS!A:I,9))</f>
        <v>30</v>
      </c>
      <c r="E36" s="7" t="n">
        <f aca="false">IFERROR(VLOOKUP(B36,AssignmentSubmission!A:B,2,0),2)</f>
        <v>2</v>
      </c>
      <c r="F36" s="7" t="n">
        <f aca="false">IFERROR(VLOOKUP(B36,AssignmentSubmission!A:B,2,0)+1,5)</f>
        <v>5</v>
      </c>
      <c r="G36" s="7"/>
      <c r="H36" s="7"/>
      <c r="I36" s="7"/>
      <c r="J36" s="7"/>
      <c r="K36" s="7"/>
      <c r="L36" s="7"/>
      <c r="M36" s="7"/>
      <c r="N36" s="7"/>
      <c r="O36" s="7"/>
      <c r="P36" s="7" t="n">
        <f aca="false">SUM(D36:O36)</f>
        <v>37</v>
      </c>
      <c r="Q36" s="7" t="n">
        <f aca="false">P36*2</f>
        <v>74</v>
      </c>
    </row>
    <row r="37" customFormat="false" ht="13.8" hidden="false" customHeight="false" outlineLevel="0" collapsed="false">
      <c r="A37" s="1" t="s">
        <v>8</v>
      </c>
      <c r="B37" s="5" t="s">
        <v>79</v>
      </c>
      <c r="C37" s="8" t="s">
        <v>80</v>
      </c>
      <c r="D37" s="6" t="n">
        <v>25</v>
      </c>
      <c r="E37" s="7" t="n">
        <v>7</v>
      </c>
      <c r="F37" s="7" t="n">
        <v>5</v>
      </c>
      <c r="G37" s="7"/>
      <c r="H37" s="7"/>
      <c r="I37" s="7"/>
      <c r="J37" s="7"/>
      <c r="K37" s="7"/>
      <c r="L37" s="7"/>
      <c r="M37" s="7"/>
      <c r="N37" s="7"/>
      <c r="O37" s="7"/>
      <c r="P37" s="7" t="n">
        <f aca="false">SUM(D37:O37)</f>
        <v>37</v>
      </c>
      <c r="Q37" s="7" t="n">
        <f aca="false">P37*2</f>
        <v>74</v>
      </c>
    </row>
    <row r="38" customFormat="false" ht="13.8" hidden="false" customHeight="false" outlineLevel="0" collapsed="false">
      <c r="A38" s="1" t="s">
        <v>8</v>
      </c>
      <c r="B38" s="5" t="s">
        <v>81</v>
      </c>
      <c r="C38" s="8" t="s">
        <v>82</v>
      </c>
      <c r="D38" s="6" t="n">
        <f aca="false">_xlfn.FLOOR.MATH(VLOOKUP(B38,LMS!A:I,9))</f>
        <v>0</v>
      </c>
      <c r="E38" s="7" t="n">
        <v>0</v>
      </c>
      <c r="F38" s="7" t="n">
        <v>0</v>
      </c>
      <c r="G38" s="7"/>
      <c r="H38" s="7"/>
      <c r="I38" s="7"/>
      <c r="J38" s="7"/>
      <c r="K38" s="7"/>
      <c r="L38" s="7"/>
      <c r="M38" s="7"/>
      <c r="N38" s="7"/>
      <c r="O38" s="7"/>
      <c r="P38" s="7" t="n">
        <f aca="false">SUM(D38:O38)</f>
        <v>0</v>
      </c>
      <c r="Q38" s="7" t="n">
        <f aca="false">P38*2</f>
        <v>0</v>
      </c>
    </row>
    <row r="39" customFormat="false" ht="13.8" hidden="false" customHeight="false" outlineLevel="0" collapsed="false">
      <c r="A39" s="1" t="s">
        <v>8</v>
      </c>
      <c r="B39" s="5" t="s">
        <v>83</v>
      </c>
      <c r="C39" s="5" t="s">
        <v>84</v>
      </c>
      <c r="D39" s="6" t="n">
        <f aca="false">_xlfn.FLOOR.MATH(VLOOKUP(B39,LMS!A:I,9))</f>
        <v>29</v>
      </c>
      <c r="E39" s="7" t="n">
        <f aca="false">IFERROR(VLOOKUP(B39,AssignmentSubmission!A:B,2,0),2)</f>
        <v>2</v>
      </c>
      <c r="F39" s="7" t="n">
        <f aca="false">IFERROR(VLOOKUP(B39,AssignmentSubmission!A:B,2,0)+1,5)</f>
        <v>5</v>
      </c>
      <c r="G39" s="7"/>
      <c r="H39" s="7"/>
      <c r="I39" s="7"/>
      <c r="J39" s="7"/>
      <c r="K39" s="7"/>
      <c r="L39" s="7"/>
      <c r="M39" s="7"/>
      <c r="N39" s="7"/>
      <c r="O39" s="7"/>
      <c r="P39" s="7" t="n">
        <f aca="false">SUM(D39:O39)</f>
        <v>36</v>
      </c>
      <c r="Q39" s="7" t="n">
        <f aca="false">P39*2</f>
        <v>72</v>
      </c>
    </row>
    <row r="40" customFormat="false" ht="13.8" hidden="false" customHeight="false" outlineLevel="0" collapsed="false">
      <c r="A40" s="1" t="s">
        <v>8</v>
      </c>
      <c r="B40" s="5" t="s">
        <v>85</v>
      </c>
      <c r="C40" s="5" t="s">
        <v>86</v>
      </c>
      <c r="D40" s="6" t="n">
        <f aca="false">_xlfn.FLOOR.MATH(VLOOKUP(B40,LMS!A:I,9))</f>
        <v>28</v>
      </c>
      <c r="E40" s="7" t="n">
        <f aca="false">IFERROR(VLOOKUP(B40,AssignmentSubmission!A:B,2,0),2)</f>
        <v>2</v>
      </c>
      <c r="F40" s="7" t="n">
        <f aca="false">IFERROR(VLOOKUP(B40,AssignmentSubmission!A:B,2,0)+1,5)</f>
        <v>5</v>
      </c>
      <c r="G40" s="7"/>
      <c r="H40" s="7"/>
      <c r="I40" s="7"/>
      <c r="J40" s="7"/>
      <c r="K40" s="7"/>
      <c r="L40" s="7"/>
      <c r="M40" s="7"/>
      <c r="N40" s="7"/>
      <c r="O40" s="7"/>
      <c r="P40" s="7" t="n">
        <f aca="false">SUM(D40:O40)</f>
        <v>35</v>
      </c>
      <c r="Q40" s="7" t="n">
        <f aca="false">P40*2</f>
        <v>70</v>
      </c>
    </row>
    <row r="41" customFormat="false" ht="13.8" hidden="false" customHeight="false" outlineLevel="0" collapsed="false">
      <c r="A41" s="1" t="s">
        <v>8</v>
      </c>
      <c r="B41" s="5" t="s">
        <v>87</v>
      </c>
      <c r="C41" s="5" t="s">
        <v>88</v>
      </c>
      <c r="D41" s="6" t="n">
        <f aca="false">_xlfn.FLOOR.MATH(VLOOKUP(B41,LMS!A:I,9))</f>
        <v>29</v>
      </c>
      <c r="E41" s="7" t="n">
        <f aca="false">IFERROR(VLOOKUP(B41,AssignmentSubmission!A:B,2,0),2)</f>
        <v>2</v>
      </c>
      <c r="F41" s="7" t="n">
        <f aca="false">IFERROR(VLOOKUP(B41,AssignmentSubmission!A:B,2,0)+1,5)</f>
        <v>5</v>
      </c>
      <c r="G41" s="7"/>
      <c r="H41" s="7"/>
      <c r="I41" s="7"/>
      <c r="J41" s="7"/>
      <c r="K41" s="7"/>
      <c r="L41" s="7"/>
      <c r="M41" s="7"/>
      <c r="N41" s="7"/>
      <c r="O41" s="7"/>
      <c r="P41" s="7" t="n">
        <f aca="false">SUM(D41:O41)</f>
        <v>36</v>
      </c>
      <c r="Q41" s="7" t="n">
        <f aca="false">P41*2</f>
        <v>72</v>
      </c>
    </row>
    <row r="42" customFormat="false" ht="13.8" hidden="false" customHeight="false" outlineLevel="0" collapsed="false">
      <c r="A42" s="1" t="s">
        <v>8</v>
      </c>
      <c r="B42" s="5" t="s">
        <v>89</v>
      </c>
      <c r="C42" s="5" t="s">
        <v>90</v>
      </c>
      <c r="D42" s="6" t="n">
        <f aca="false">_xlfn.FLOOR.MATH(VLOOKUP(B42,LMS!A:I,9))</f>
        <v>15</v>
      </c>
      <c r="E42" s="7" t="n">
        <f aca="false">IFERROR(VLOOKUP(B42,AssignmentSubmission!A:B,2,0),2)</f>
        <v>2</v>
      </c>
      <c r="F42" s="7" t="n">
        <f aca="false">IFERROR(VLOOKUP(B42,AssignmentSubmission!A:B,2,0)+1,5)</f>
        <v>5</v>
      </c>
      <c r="G42" s="7"/>
      <c r="H42" s="7"/>
      <c r="I42" s="7"/>
      <c r="J42" s="7"/>
      <c r="K42" s="7"/>
      <c r="L42" s="7"/>
      <c r="M42" s="7"/>
      <c r="N42" s="7"/>
      <c r="O42" s="7"/>
      <c r="P42" s="7" t="n">
        <f aca="false">SUM(D42:O42)</f>
        <v>22</v>
      </c>
      <c r="Q42" s="7" t="n">
        <f aca="false">P42*2</f>
        <v>44</v>
      </c>
    </row>
    <row r="43" customFormat="false" ht="13.8" hidden="false" customHeight="false" outlineLevel="0" collapsed="false">
      <c r="A43" s="1" t="s">
        <v>8</v>
      </c>
      <c r="B43" s="5" t="s">
        <v>91</v>
      </c>
      <c r="C43" s="5" t="s">
        <v>92</v>
      </c>
      <c r="D43" s="6" t="n">
        <f aca="false">_xlfn.FLOOR.MATH(VLOOKUP(B43,LMS!A:I,9))</f>
        <v>15</v>
      </c>
      <c r="E43" s="7" t="n">
        <f aca="false">IFERROR(VLOOKUP(B43,AssignmentSubmission!A:B,2,0),2)</f>
        <v>2</v>
      </c>
      <c r="F43" s="7" t="n">
        <f aca="false">IFERROR(VLOOKUP(B43,AssignmentSubmission!A:B,2,0)+1,5)</f>
        <v>5</v>
      </c>
      <c r="G43" s="7"/>
      <c r="H43" s="7"/>
      <c r="I43" s="7"/>
      <c r="J43" s="7"/>
      <c r="K43" s="7"/>
      <c r="L43" s="7"/>
      <c r="M43" s="7"/>
      <c r="N43" s="7"/>
      <c r="O43" s="7"/>
      <c r="P43" s="7" t="n">
        <f aca="false">SUM(D43:O43)</f>
        <v>22</v>
      </c>
      <c r="Q43" s="7" t="n">
        <f aca="false">P43*2</f>
        <v>44</v>
      </c>
    </row>
    <row r="44" customFormat="false" ht="13.8" hidden="false" customHeight="false" outlineLevel="0" collapsed="false">
      <c r="A44" s="1" t="s">
        <v>8</v>
      </c>
      <c r="B44" s="5" t="s">
        <v>93</v>
      </c>
      <c r="C44" s="5" t="s">
        <v>94</v>
      </c>
      <c r="D44" s="6" t="n">
        <f aca="false">_xlfn.FLOOR.MATH(VLOOKUP(B44,LMS!A:I,9))</f>
        <v>15</v>
      </c>
      <c r="E44" s="7" t="n">
        <f aca="false">IFERROR(VLOOKUP(B44,AssignmentSubmission!A:B,2,0),2)</f>
        <v>2</v>
      </c>
      <c r="F44" s="7" t="n">
        <f aca="false">IFERROR(VLOOKUP(B44,AssignmentSubmission!A:B,2,0)+1,5)</f>
        <v>5</v>
      </c>
      <c r="G44" s="7"/>
      <c r="H44" s="7"/>
      <c r="I44" s="7"/>
      <c r="J44" s="7"/>
      <c r="K44" s="7"/>
      <c r="L44" s="7"/>
      <c r="M44" s="7"/>
      <c r="N44" s="7"/>
      <c r="O44" s="7"/>
      <c r="P44" s="7" t="n">
        <f aca="false">SUM(D44:O44)</f>
        <v>22</v>
      </c>
      <c r="Q44" s="7" t="n">
        <f aca="false">P44*2</f>
        <v>44</v>
      </c>
    </row>
    <row r="45" customFormat="false" ht="13.8" hidden="false" customHeight="false" outlineLevel="0" collapsed="false">
      <c r="A45" s="1" t="s">
        <v>8</v>
      </c>
      <c r="B45" s="5" t="s">
        <v>95</v>
      </c>
      <c r="C45" s="5" t="s">
        <v>96</v>
      </c>
      <c r="D45" s="6" t="n">
        <f aca="false">_xlfn.FLOOR.MATH(VLOOKUP(B45,LMS!A:I,9))</f>
        <v>30</v>
      </c>
      <c r="E45" s="7" t="n">
        <f aca="false">IFERROR(VLOOKUP(B45,AssignmentSubmission!A:B,2,0),2)</f>
        <v>2</v>
      </c>
      <c r="F45" s="7" t="n">
        <f aca="false">IFERROR(VLOOKUP(B45,AssignmentSubmission!A:B,2,0)+1,5)</f>
        <v>5</v>
      </c>
      <c r="G45" s="7"/>
      <c r="H45" s="7"/>
      <c r="I45" s="7"/>
      <c r="J45" s="7"/>
      <c r="K45" s="7"/>
      <c r="L45" s="7"/>
      <c r="M45" s="7"/>
      <c r="N45" s="7"/>
      <c r="O45" s="7"/>
      <c r="P45" s="7" t="n">
        <f aca="false">SUM(D45:O45)</f>
        <v>37</v>
      </c>
      <c r="Q45" s="7" t="n">
        <f aca="false">P45*2</f>
        <v>74</v>
      </c>
    </row>
    <row r="46" customFormat="false" ht="13.8" hidden="false" customHeight="false" outlineLevel="0" collapsed="false">
      <c r="A46" s="1" t="s">
        <v>8</v>
      </c>
      <c r="B46" s="5" t="s">
        <v>97</v>
      </c>
      <c r="C46" s="5" t="s">
        <v>98</v>
      </c>
      <c r="D46" s="6" t="n">
        <f aca="false">_xlfn.FLOOR.MATH(VLOOKUP(B46,LMS!A:I,9))</f>
        <v>29</v>
      </c>
      <c r="E46" s="7" t="n">
        <f aca="false">IFERROR(VLOOKUP(B46,AssignmentSubmission!A:B,2,0),2)</f>
        <v>2</v>
      </c>
      <c r="F46" s="7" t="n">
        <f aca="false">IFERROR(VLOOKUP(B46,AssignmentSubmission!A:B,2,0)+1,5)</f>
        <v>5</v>
      </c>
      <c r="G46" s="7"/>
      <c r="H46" s="7"/>
      <c r="I46" s="7"/>
      <c r="J46" s="7"/>
      <c r="K46" s="7"/>
      <c r="L46" s="7"/>
      <c r="M46" s="7"/>
      <c r="N46" s="7"/>
      <c r="O46" s="7"/>
      <c r="P46" s="7" t="n">
        <f aca="false">SUM(D46:O46)</f>
        <v>36</v>
      </c>
      <c r="Q46" s="7" t="n">
        <f aca="false">P46*2</f>
        <v>72</v>
      </c>
    </row>
    <row r="47" customFormat="false" ht="13.8" hidden="false" customHeight="false" outlineLevel="0" collapsed="false">
      <c r="A47" s="1" t="s">
        <v>99</v>
      </c>
      <c r="B47" s="5" t="s">
        <v>100</v>
      </c>
      <c r="C47" s="5" t="s">
        <v>101</v>
      </c>
      <c r="D47" s="6" t="n">
        <f aca="false">_xlfn.FLOOR.MATH(VLOOKUP(B47,LMS!A:I,9))</f>
        <v>14</v>
      </c>
      <c r="E47" s="7" t="n">
        <f aca="false">IFERROR(VLOOKUP(B47,AssignmentSubmission!A:B,2,0),2)</f>
        <v>2</v>
      </c>
      <c r="F47" s="7" t="n">
        <f aca="false">IFERROR(VLOOKUP(B47,AssignmentSubmission!A:B,2,0)+1,5)</f>
        <v>5</v>
      </c>
      <c r="G47" s="7"/>
      <c r="H47" s="7"/>
      <c r="I47" s="7"/>
      <c r="J47" s="7"/>
      <c r="K47" s="7"/>
      <c r="L47" s="7"/>
      <c r="M47" s="7"/>
      <c r="N47" s="7"/>
      <c r="O47" s="7"/>
      <c r="P47" s="7" t="n">
        <f aca="false">SUM(D47:O47)</f>
        <v>21</v>
      </c>
      <c r="Q47" s="7" t="n">
        <f aca="false">P47*2</f>
        <v>42</v>
      </c>
    </row>
    <row r="48" customFormat="false" ht="13.8" hidden="false" customHeight="false" outlineLevel="0" collapsed="false">
      <c r="A48" s="1" t="s">
        <v>99</v>
      </c>
      <c r="B48" s="5" t="s">
        <v>102</v>
      </c>
      <c r="C48" s="5" t="s">
        <v>103</v>
      </c>
      <c r="D48" s="6" t="n">
        <f aca="false">_xlfn.FLOOR.MATH(VLOOKUP(B48,LMS!A:I,9))</f>
        <v>15</v>
      </c>
      <c r="E48" s="7" t="n">
        <f aca="false">IFERROR(VLOOKUP(B48,AssignmentSubmission!A:B,2,0),2)</f>
        <v>2</v>
      </c>
      <c r="F48" s="7" t="n">
        <f aca="false">IFERROR(VLOOKUP(B48,AssignmentSubmission!A:B,2,0)+1,5)</f>
        <v>5</v>
      </c>
      <c r="G48" s="7"/>
      <c r="H48" s="7"/>
      <c r="I48" s="7"/>
      <c r="J48" s="7"/>
      <c r="K48" s="7"/>
      <c r="L48" s="7"/>
      <c r="M48" s="7"/>
      <c r="N48" s="7"/>
      <c r="O48" s="7"/>
      <c r="P48" s="7" t="n">
        <f aca="false">SUM(D48:O48)</f>
        <v>22</v>
      </c>
      <c r="Q48" s="7" t="n">
        <f aca="false">P48*2</f>
        <v>44</v>
      </c>
    </row>
    <row r="49" customFormat="false" ht="13.8" hidden="false" customHeight="false" outlineLevel="0" collapsed="false">
      <c r="A49" s="1" t="s">
        <v>99</v>
      </c>
      <c r="B49" s="5" t="s">
        <v>104</v>
      </c>
      <c r="C49" s="5" t="s">
        <v>105</v>
      </c>
      <c r="D49" s="6" t="n">
        <f aca="false">_xlfn.FLOOR.MATH(VLOOKUP(B49,LMS!A:I,9))</f>
        <v>11</v>
      </c>
      <c r="E49" s="7" t="n">
        <f aca="false">IFERROR(VLOOKUP(B49,AssignmentSubmission!A:B,2,0),2)</f>
        <v>2</v>
      </c>
      <c r="F49" s="7" t="n">
        <f aca="false">IFERROR(VLOOKUP(B49,AssignmentSubmission!A:B,2,0)+1,5)</f>
        <v>5</v>
      </c>
      <c r="G49" s="7"/>
      <c r="H49" s="7"/>
      <c r="I49" s="7"/>
      <c r="J49" s="7"/>
      <c r="K49" s="7"/>
      <c r="L49" s="7"/>
      <c r="M49" s="7"/>
      <c r="N49" s="7"/>
      <c r="O49" s="7"/>
      <c r="P49" s="7" t="n">
        <f aca="false">SUM(D49:O49)</f>
        <v>18</v>
      </c>
      <c r="Q49" s="7" t="n">
        <f aca="false">P49*2</f>
        <v>36</v>
      </c>
    </row>
    <row r="50" customFormat="false" ht="13.8" hidden="false" customHeight="false" outlineLevel="0" collapsed="false">
      <c r="A50" s="1" t="s">
        <v>99</v>
      </c>
      <c r="B50" s="5" t="s">
        <v>106</v>
      </c>
      <c r="C50" s="5" t="s">
        <v>107</v>
      </c>
      <c r="D50" s="6" t="n">
        <f aca="false">_xlfn.FLOOR.MATH(VLOOKUP(B50,LMS!A:I,9))</f>
        <v>14</v>
      </c>
      <c r="E50" s="7" t="n">
        <f aca="false">IFERROR(VLOOKUP(B50,AssignmentSubmission!A:B,2,0),2)</f>
        <v>2</v>
      </c>
      <c r="F50" s="7" t="n">
        <f aca="false">IFERROR(VLOOKUP(B50,AssignmentSubmission!A:B,2,0)+1,5)</f>
        <v>5</v>
      </c>
      <c r="G50" s="7"/>
      <c r="H50" s="7"/>
      <c r="I50" s="7"/>
      <c r="J50" s="7"/>
      <c r="K50" s="7"/>
      <c r="L50" s="7"/>
      <c r="M50" s="7"/>
      <c r="N50" s="7"/>
      <c r="O50" s="7"/>
      <c r="P50" s="7" t="n">
        <f aca="false">SUM(D50:O50)</f>
        <v>21</v>
      </c>
      <c r="Q50" s="7" t="n">
        <f aca="false">P50*2</f>
        <v>42</v>
      </c>
    </row>
    <row r="51" customFormat="false" ht="13.8" hidden="false" customHeight="false" outlineLevel="0" collapsed="false">
      <c r="A51" s="1" t="s">
        <v>99</v>
      </c>
      <c r="B51" s="5" t="s">
        <v>108</v>
      </c>
      <c r="C51" s="8" t="s">
        <v>109</v>
      </c>
      <c r="D51" s="6" t="n">
        <f aca="false">_xlfn.FLOOR.MATH(VLOOKUP(B51,LMS!A:I,9))</f>
        <v>0</v>
      </c>
      <c r="E51" s="7" t="n">
        <v>0</v>
      </c>
      <c r="F51" s="7" t="n">
        <v>0</v>
      </c>
      <c r="G51" s="7"/>
      <c r="H51" s="7"/>
      <c r="I51" s="7"/>
      <c r="J51" s="7"/>
      <c r="K51" s="7"/>
      <c r="L51" s="7"/>
      <c r="M51" s="7"/>
      <c r="N51" s="7"/>
      <c r="O51" s="7"/>
      <c r="P51" s="7" t="n">
        <f aca="false">SUM(D51:O51)</f>
        <v>0</v>
      </c>
      <c r="Q51" s="7" t="n">
        <f aca="false">P51*2</f>
        <v>0</v>
      </c>
    </row>
    <row r="52" customFormat="false" ht="13.8" hidden="false" customHeight="false" outlineLevel="0" collapsed="false">
      <c r="A52" s="1" t="s">
        <v>99</v>
      </c>
      <c r="B52" s="5" t="s">
        <v>110</v>
      </c>
      <c r="C52" s="5" t="s">
        <v>111</v>
      </c>
      <c r="D52" s="6" t="n">
        <f aca="false">_xlfn.FLOOR.MATH(VLOOKUP(B52,LMS!A:I,9))</f>
        <v>29</v>
      </c>
      <c r="E52" s="7" t="n">
        <f aca="false">IFERROR(VLOOKUP(B52,AssignmentSubmission!A:B,2,0),2)</f>
        <v>2</v>
      </c>
      <c r="F52" s="7" t="n">
        <f aca="false">IFERROR(VLOOKUP(B52,AssignmentSubmission!A:B,2,0)+1,5)</f>
        <v>5</v>
      </c>
      <c r="G52" s="7"/>
      <c r="H52" s="7"/>
      <c r="I52" s="7"/>
      <c r="J52" s="7"/>
      <c r="K52" s="7"/>
      <c r="L52" s="7"/>
      <c r="M52" s="7"/>
      <c r="N52" s="7"/>
      <c r="O52" s="7"/>
      <c r="P52" s="7" t="n">
        <f aca="false">SUM(D52:O52)</f>
        <v>36</v>
      </c>
      <c r="Q52" s="7" t="n">
        <f aca="false">P52*2</f>
        <v>72</v>
      </c>
    </row>
    <row r="53" customFormat="false" ht="13.8" hidden="false" customHeight="false" outlineLevel="0" collapsed="false">
      <c r="A53" s="1" t="s">
        <v>99</v>
      </c>
      <c r="B53" s="5" t="s">
        <v>112</v>
      </c>
      <c r="C53" s="5" t="s">
        <v>113</v>
      </c>
      <c r="D53" s="6" t="n">
        <f aca="false">_xlfn.FLOOR.MATH(VLOOKUP(B53,LMS!A:I,9))</f>
        <v>30</v>
      </c>
      <c r="E53" s="7" t="n">
        <f aca="false">IFERROR(VLOOKUP(B53,AssignmentSubmission!A:B,2,0),2)</f>
        <v>2</v>
      </c>
      <c r="F53" s="7" t="n">
        <f aca="false">IFERROR(VLOOKUP(B53,AssignmentSubmission!A:B,2,0)+1,5)</f>
        <v>5</v>
      </c>
      <c r="G53" s="7"/>
      <c r="H53" s="7"/>
      <c r="I53" s="7"/>
      <c r="J53" s="7"/>
      <c r="K53" s="7"/>
      <c r="L53" s="7"/>
      <c r="M53" s="7"/>
      <c r="N53" s="7"/>
      <c r="O53" s="7"/>
      <c r="P53" s="7" t="n">
        <f aca="false">SUM(D53:O53)</f>
        <v>37</v>
      </c>
      <c r="Q53" s="7" t="n">
        <f aca="false">P53*2</f>
        <v>74</v>
      </c>
    </row>
    <row r="54" customFormat="false" ht="13.8" hidden="false" customHeight="false" outlineLevel="0" collapsed="false">
      <c r="A54" s="1" t="s">
        <v>99</v>
      </c>
      <c r="B54" s="5" t="s">
        <v>114</v>
      </c>
      <c r="C54" s="8" t="s">
        <v>115</v>
      </c>
      <c r="D54" s="6" t="n">
        <f aca="false">_xlfn.FLOOR.MATH(VLOOKUP(B54,LMS!A:I,9))</f>
        <v>0</v>
      </c>
      <c r="E54" s="7" t="n">
        <v>0</v>
      </c>
      <c r="F54" s="7" t="n">
        <v>0</v>
      </c>
      <c r="G54" s="7"/>
      <c r="H54" s="7"/>
      <c r="I54" s="7"/>
      <c r="J54" s="7"/>
      <c r="K54" s="7"/>
      <c r="L54" s="7"/>
      <c r="M54" s="7"/>
      <c r="N54" s="7"/>
      <c r="O54" s="7"/>
      <c r="P54" s="7" t="n">
        <f aca="false">SUM(D54:O54)</f>
        <v>0</v>
      </c>
      <c r="Q54" s="7" t="n">
        <f aca="false">P54*2</f>
        <v>0</v>
      </c>
    </row>
    <row r="55" customFormat="false" ht="13.8" hidden="false" customHeight="false" outlineLevel="0" collapsed="false">
      <c r="A55" s="1" t="s">
        <v>99</v>
      </c>
      <c r="B55" s="5" t="s">
        <v>116</v>
      </c>
      <c r="C55" s="5" t="s">
        <v>117</v>
      </c>
      <c r="D55" s="6" t="n">
        <f aca="false">_xlfn.FLOOR.MATH(VLOOKUP(B55,LMS!A:I,9))</f>
        <v>29</v>
      </c>
      <c r="E55" s="7" t="n">
        <f aca="false">IFERROR(VLOOKUP(B55,AssignmentSubmission!A:B,2,0),2)</f>
        <v>2</v>
      </c>
      <c r="F55" s="7" t="n">
        <f aca="false">IFERROR(VLOOKUP(B55,AssignmentSubmission!A:B,2,0)+1,5)</f>
        <v>5</v>
      </c>
      <c r="G55" s="7"/>
      <c r="H55" s="7"/>
      <c r="I55" s="7"/>
      <c r="J55" s="7"/>
      <c r="K55" s="7"/>
      <c r="L55" s="7"/>
      <c r="M55" s="7"/>
      <c r="N55" s="7"/>
      <c r="O55" s="7"/>
      <c r="P55" s="7" t="n">
        <f aca="false">SUM(D55:O55)</f>
        <v>36</v>
      </c>
      <c r="Q55" s="7" t="n">
        <f aca="false">P55*2</f>
        <v>72</v>
      </c>
    </row>
    <row r="56" customFormat="false" ht="13.8" hidden="false" customHeight="false" outlineLevel="0" collapsed="false">
      <c r="A56" s="1" t="s">
        <v>99</v>
      </c>
      <c r="B56" s="5" t="s">
        <v>118</v>
      </c>
      <c r="C56" s="5" t="s">
        <v>119</v>
      </c>
      <c r="D56" s="6" t="n">
        <f aca="false">_xlfn.FLOOR.MATH(VLOOKUP(B56,LMS!A:I,9))</f>
        <v>30</v>
      </c>
      <c r="E56" s="7" t="n">
        <f aca="false">IFERROR(VLOOKUP(B56,AssignmentSubmission!A:B,2,0),2)</f>
        <v>2</v>
      </c>
      <c r="F56" s="7" t="n">
        <f aca="false">IFERROR(VLOOKUP(B56,AssignmentSubmission!A:B,2,0)+1,5)</f>
        <v>5</v>
      </c>
      <c r="G56" s="7"/>
      <c r="H56" s="7"/>
      <c r="I56" s="7"/>
      <c r="J56" s="7"/>
      <c r="K56" s="7"/>
      <c r="L56" s="7"/>
      <c r="M56" s="7"/>
      <c r="N56" s="7"/>
      <c r="O56" s="7"/>
      <c r="P56" s="7" t="n">
        <f aca="false">SUM(D56:O56)</f>
        <v>37</v>
      </c>
      <c r="Q56" s="7" t="n">
        <f aca="false">P56*2</f>
        <v>74</v>
      </c>
    </row>
    <row r="57" customFormat="false" ht="13.8" hidden="false" customHeight="false" outlineLevel="0" collapsed="false">
      <c r="A57" s="1" t="s">
        <v>99</v>
      </c>
      <c r="B57" s="5" t="s">
        <v>120</v>
      </c>
      <c r="C57" s="5" t="s">
        <v>121</v>
      </c>
      <c r="D57" s="6" t="n">
        <f aca="false">_xlfn.FLOOR.MATH(VLOOKUP(B57,LMS!A:I,9))</f>
        <v>14</v>
      </c>
      <c r="E57" s="7" t="n">
        <f aca="false">IFERROR(VLOOKUP(B57,AssignmentSubmission!A:B,2,0),2)</f>
        <v>2</v>
      </c>
      <c r="F57" s="7" t="n">
        <f aca="false">IFERROR(VLOOKUP(B57,AssignmentSubmission!A:B,2,0)+1,5)</f>
        <v>5</v>
      </c>
      <c r="G57" s="7"/>
      <c r="H57" s="7"/>
      <c r="I57" s="7"/>
      <c r="J57" s="7"/>
      <c r="K57" s="7"/>
      <c r="L57" s="7"/>
      <c r="M57" s="7"/>
      <c r="N57" s="7"/>
      <c r="O57" s="7"/>
      <c r="P57" s="7" t="n">
        <f aca="false">SUM(D57:O57)</f>
        <v>21</v>
      </c>
      <c r="Q57" s="7" t="n">
        <f aca="false">P57*2</f>
        <v>42</v>
      </c>
    </row>
    <row r="58" customFormat="false" ht="13.8" hidden="false" customHeight="false" outlineLevel="0" collapsed="false">
      <c r="A58" s="1" t="s">
        <v>99</v>
      </c>
      <c r="B58" s="5" t="s">
        <v>122</v>
      </c>
      <c r="C58" s="5" t="s">
        <v>123</v>
      </c>
      <c r="D58" s="6" t="n">
        <f aca="false">_xlfn.FLOOR.MATH(VLOOKUP(B58,LMS!A:I,9))</f>
        <v>15</v>
      </c>
      <c r="E58" s="7" t="n">
        <f aca="false">IFERROR(VLOOKUP(B58,AssignmentSubmission!A:B,2,0),2)</f>
        <v>2</v>
      </c>
      <c r="F58" s="7" t="n">
        <f aca="false">IFERROR(VLOOKUP(B58,AssignmentSubmission!A:B,2,0)+1,5)</f>
        <v>5</v>
      </c>
      <c r="G58" s="7"/>
      <c r="H58" s="7"/>
      <c r="I58" s="7"/>
      <c r="J58" s="7"/>
      <c r="K58" s="7"/>
      <c r="L58" s="7"/>
      <c r="M58" s="7"/>
      <c r="N58" s="7"/>
      <c r="O58" s="7"/>
      <c r="P58" s="7" t="n">
        <f aca="false">SUM(D58:O58)</f>
        <v>22</v>
      </c>
      <c r="Q58" s="7" t="n">
        <f aca="false">P58*2</f>
        <v>44</v>
      </c>
    </row>
    <row r="59" customFormat="false" ht="13.8" hidden="false" customHeight="false" outlineLevel="0" collapsed="false">
      <c r="A59" s="1" t="s">
        <v>99</v>
      </c>
      <c r="B59" s="5" t="s">
        <v>124</v>
      </c>
      <c r="C59" s="5" t="s">
        <v>125</v>
      </c>
      <c r="D59" s="6" t="n">
        <f aca="false">_xlfn.FLOOR.MATH(VLOOKUP(B59,LMS!A:I,9))</f>
        <v>14</v>
      </c>
      <c r="E59" s="7" t="n">
        <f aca="false">IFERROR(VLOOKUP(B59,AssignmentSubmission!A:B,2,0),2)</f>
        <v>2</v>
      </c>
      <c r="F59" s="7" t="n">
        <f aca="false">IFERROR(VLOOKUP(B59,AssignmentSubmission!A:B,2,0)+1,5)</f>
        <v>5</v>
      </c>
      <c r="G59" s="7"/>
      <c r="H59" s="7"/>
      <c r="I59" s="7"/>
      <c r="J59" s="7"/>
      <c r="K59" s="7"/>
      <c r="L59" s="7"/>
      <c r="M59" s="7"/>
      <c r="N59" s="7"/>
      <c r="O59" s="7"/>
      <c r="P59" s="7" t="n">
        <f aca="false">SUM(D59:O59)</f>
        <v>21</v>
      </c>
      <c r="Q59" s="7" t="n">
        <f aca="false">P59*2</f>
        <v>42</v>
      </c>
    </row>
    <row r="60" customFormat="false" ht="13.8" hidden="false" customHeight="false" outlineLevel="0" collapsed="false">
      <c r="A60" s="1" t="s">
        <v>99</v>
      </c>
      <c r="B60" s="5" t="s">
        <v>126</v>
      </c>
      <c r="C60" s="5" t="s">
        <v>127</v>
      </c>
      <c r="D60" s="6" t="n">
        <f aca="false">_xlfn.FLOOR.MATH(VLOOKUP(B60,LMS!A:I,9))</f>
        <v>29</v>
      </c>
      <c r="E60" s="7" t="n">
        <f aca="false">IFERROR(VLOOKUP(B60,AssignmentSubmission!A:B,2,0),2)</f>
        <v>2</v>
      </c>
      <c r="F60" s="7" t="n">
        <f aca="false">IFERROR(VLOOKUP(B60,AssignmentSubmission!A:B,2,0)+1,5)</f>
        <v>5</v>
      </c>
      <c r="G60" s="7"/>
      <c r="H60" s="7"/>
      <c r="I60" s="7"/>
      <c r="J60" s="7"/>
      <c r="K60" s="7"/>
      <c r="L60" s="7"/>
      <c r="M60" s="7"/>
      <c r="N60" s="7"/>
      <c r="O60" s="7"/>
      <c r="P60" s="7" t="n">
        <f aca="false">SUM(D60:O60)</f>
        <v>36</v>
      </c>
      <c r="Q60" s="7" t="n">
        <f aca="false">P60*2</f>
        <v>72</v>
      </c>
    </row>
    <row r="61" customFormat="false" ht="13.8" hidden="false" customHeight="false" outlineLevel="0" collapsed="false">
      <c r="A61" s="1" t="s">
        <v>99</v>
      </c>
      <c r="B61" s="5" t="s">
        <v>128</v>
      </c>
      <c r="C61" s="5" t="s">
        <v>129</v>
      </c>
      <c r="D61" s="6" t="n">
        <f aca="false">_xlfn.FLOOR.MATH(VLOOKUP(B61,LMS!A:I,9))</f>
        <v>14</v>
      </c>
      <c r="E61" s="7" t="n">
        <f aca="false">IFERROR(VLOOKUP(B61,AssignmentSubmission!A:B,2,0),2)</f>
        <v>2</v>
      </c>
      <c r="F61" s="7" t="n">
        <f aca="false">IFERROR(VLOOKUP(B61,AssignmentSubmission!A:B,2,0)+1,5)</f>
        <v>5</v>
      </c>
      <c r="G61" s="7"/>
      <c r="H61" s="7"/>
      <c r="I61" s="7"/>
      <c r="J61" s="7"/>
      <c r="K61" s="7"/>
      <c r="L61" s="7"/>
      <c r="M61" s="7"/>
      <c r="N61" s="7"/>
      <c r="O61" s="7"/>
      <c r="P61" s="7" t="n">
        <f aca="false">SUM(D61:O61)</f>
        <v>21</v>
      </c>
      <c r="Q61" s="7" t="n">
        <f aca="false">P61*2</f>
        <v>42</v>
      </c>
    </row>
    <row r="62" customFormat="false" ht="13.8" hidden="false" customHeight="false" outlineLevel="0" collapsed="false">
      <c r="A62" s="1" t="s">
        <v>99</v>
      </c>
      <c r="B62" s="5" t="s">
        <v>130</v>
      </c>
      <c r="C62" s="5" t="s">
        <v>131</v>
      </c>
      <c r="D62" s="6" t="n">
        <f aca="false">_xlfn.FLOOR.MATH(VLOOKUP(B62,LMS!A:I,9))</f>
        <v>30</v>
      </c>
      <c r="E62" s="7" t="n">
        <f aca="false">IFERROR(VLOOKUP(B62,AssignmentSubmission!A:B,2,0),2)</f>
        <v>2</v>
      </c>
      <c r="F62" s="7" t="n">
        <f aca="false">IFERROR(VLOOKUP(B62,AssignmentSubmission!A:B,2,0)+1,5)</f>
        <v>5</v>
      </c>
      <c r="G62" s="7"/>
      <c r="H62" s="7"/>
      <c r="I62" s="7"/>
      <c r="J62" s="7"/>
      <c r="K62" s="7"/>
      <c r="L62" s="7"/>
      <c r="M62" s="7"/>
      <c r="N62" s="7"/>
      <c r="O62" s="7"/>
      <c r="P62" s="7" t="n">
        <f aca="false">SUM(D62:O62)</f>
        <v>37</v>
      </c>
      <c r="Q62" s="7" t="n">
        <f aca="false">P62*2</f>
        <v>74</v>
      </c>
    </row>
    <row r="63" customFormat="false" ht="13.8" hidden="false" customHeight="false" outlineLevel="0" collapsed="false">
      <c r="A63" s="1" t="s">
        <v>99</v>
      </c>
      <c r="B63" s="5" t="s">
        <v>132</v>
      </c>
      <c r="C63" s="5" t="s">
        <v>133</v>
      </c>
      <c r="D63" s="6" t="n">
        <f aca="false">_xlfn.FLOOR.MATH(VLOOKUP(B63,LMS!A:I,9))</f>
        <v>15</v>
      </c>
      <c r="E63" s="7" t="n">
        <f aca="false">IFERROR(VLOOKUP(B63,AssignmentSubmission!A:B,2,0),2)</f>
        <v>2</v>
      </c>
      <c r="F63" s="7" t="n">
        <f aca="false">IFERROR(VLOOKUP(B63,AssignmentSubmission!A:B,2,0)+1,5)</f>
        <v>5</v>
      </c>
      <c r="G63" s="7"/>
      <c r="H63" s="7"/>
      <c r="I63" s="7"/>
      <c r="J63" s="7"/>
      <c r="K63" s="7"/>
      <c r="L63" s="7"/>
      <c r="M63" s="7"/>
      <c r="N63" s="7"/>
      <c r="O63" s="7"/>
      <c r="P63" s="7" t="n">
        <f aca="false">SUM(D63:O63)</f>
        <v>22</v>
      </c>
      <c r="Q63" s="7" t="n">
        <f aca="false">P63*2</f>
        <v>44</v>
      </c>
    </row>
    <row r="64" customFormat="false" ht="13.8" hidden="false" customHeight="false" outlineLevel="0" collapsed="false">
      <c r="A64" s="1" t="s">
        <v>99</v>
      </c>
      <c r="B64" s="5" t="s">
        <v>134</v>
      </c>
      <c r="C64" s="5" t="s">
        <v>135</v>
      </c>
      <c r="D64" s="6" t="n">
        <f aca="false">_xlfn.FLOOR.MATH(VLOOKUP(B64,LMS!A:I,9))</f>
        <v>14</v>
      </c>
      <c r="E64" s="7" t="n">
        <f aca="false">IFERROR(VLOOKUP(B64,AssignmentSubmission!A:B,2,0),2)</f>
        <v>2</v>
      </c>
      <c r="F64" s="7" t="n">
        <f aca="false">IFERROR(VLOOKUP(B64,AssignmentSubmission!A:B,2,0)+1,5)</f>
        <v>5</v>
      </c>
      <c r="G64" s="7"/>
      <c r="H64" s="7"/>
      <c r="I64" s="7"/>
      <c r="J64" s="7"/>
      <c r="K64" s="7"/>
      <c r="L64" s="7"/>
      <c r="M64" s="7"/>
      <c r="N64" s="7"/>
      <c r="O64" s="7"/>
      <c r="P64" s="7" t="n">
        <f aca="false">SUM(D64:O64)</f>
        <v>21</v>
      </c>
      <c r="Q64" s="7" t="n">
        <f aca="false">P64*2</f>
        <v>42</v>
      </c>
    </row>
    <row r="65" customFormat="false" ht="13.8" hidden="false" customHeight="false" outlineLevel="0" collapsed="false">
      <c r="A65" s="1" t="s">
        <v>99</v>
      </c>
      <c r="B65" s="5" t="s">
        <v>136</v>
      </c>
      <c r="C65" s="5" t="s">
        <v>137</v>
      </c>
      <c r="D65" s="6" t="n">
        <f aca="false">_xlfn.FLOOR.MATH(VLOOKUP(B65,LMS!A:I,9))</f>
        <v>26</v>
      </c>
      <c r="E65" s="7" t="n">
        <f aca="false">IFERROR(VLOOKUP(B65,AssignmentSubmission!A:B,2,0),2)</f>
        <v>2</v>
      </c>
      <c r="F65" s="7" t="n">
        <f aca="false">IFERROR(VLOOKUP(B65,AssignmentSubmission!A:B,2,0)+1,5)</f>
        <v>5</v>
      </c>
      <c r="G65" s="7"/>
      <c r="H65" s="7"/>
      <c r="I65" s="7"/>
      <c r="J65" s="7"/>
      <c r="K65" s="7"/>
      <c r="L65" s="7"/>
      <c r="M65" s="7"/>
      <c r="N65" s="7"/>
      <c r="O65" s="7"/>
      <c r="P65" s="7" t="n">
        <f aca="false">SUM(D65:O65)</f>
        <v>33</v>
      </c>
      <c r="Q65" s="7" t="n">
        <f aca="false">P65*2</f>
        <v>66</v>
      </c>
    </row>
    <row r="66" customFormat="false" ht="13.8" hidden="false" customHeight="false" outlineLevel="0" collapsed="false">
      <c r="A66" s="1" t="s">
        <v>99</v>
      </c>
      <c r="B66" s="5" t="s">
        <v>138</v>
      </c>
      <c r="C66" s="5" t="s">
        <v>139</v>
      </c>
      <c r="D66" s="6" t="n">
        <f aca="false">_xlfn.FLOOR.MATH(VLOOKUP(B66,LMS!A:I,9))</f>
        <v>30</v>
      </c>
      <c r="E66" s="7" t="n">
        <f aca="false">IFERROR(VLOOKUP(B66,AssignmentSubmission!A:B,2,0),2)</f>
        <v>2</v>
      </c>
      <c r="F66" s="7" t="n">
        <f aca="false">IFERROR(VLOOKUP(B66,AssignmentSubmission!A:B,2,0)+1,5)</f>
        <v>5</v>
      </c>
      <c r="G66" s="7"/>
      <c r="H66" s="7"/>
      <c r="I66" s="7"/>
      <c r="J66" s="7"/>
      <c r="K66" s="7"/>
      <c r="L66" s="7"/>
      <c r="M66" s="7"/>
      <c r="N66" s="7"/>
      <c r="O66" s="7"/>
      <c r="P66" s="7" t="n">
        <f aca="false">SUM(D66:O66)</f>
        <v>37</v>
      </c>
      <c r="Q66" s="7" t="n">
        <f aca="false">P66*2</f>
        <v>74</v>
      </c>
    </row>
    <row r="67" customFormat="false" ht="13.8" hidden="false" customHeight="false" outlineLevel="0" collapsed="false">
      <c r="A67" s="1" t="s">
        <v>99</v>
      </c>
      <c r="B67" s="5" t="s">
        <v>140</v>
      </c>
      <c r="C67" s="5" t="s">
        <v>141</v>
      </c>
      <c r="D67" s="6" t="n">
        <f aca="false">_xlfn.FLOOR.MATH(VLOOKUP(B67,LMS!A:I,9))</f>
        <v>28</v>
      </c>
      <c r="E67" s="7" t="n">
        <f aca="false">IFERROR(VLOOKUP(B67,AssignmentSubmission!A:B,2,0),2)</f>
        <v>2</v>
      </c>
      <c r="F67" s="7" t="n">
        <f aca="false">IFERROR(VLOOKUP(B67,AssignmentSubmission!A:B,2,0)+1,5)</f>
        <v>5</v>
      </c>
      <c r="G67" s="7"/>
      <c r="H67" s="7"/>
      <c r="I67" s="7"/>
      <c r="J67" s="7"/>
      <c r="K67" s="7"/>
      <c r="L67" s="7"/>
      <c r="M67" s="7"/>
      <c r="N67" s="7"/>
      <c r="O67" s="7"/>
      <c r="P67" s="7" t="n">
        <f aca="false">SUM(D67:O67)</f>
        <v>35</v>
      </c>
      <c r="Q67" s="7" t="n">
        <f aca="false">P67*2</f>
        <v>70</v>
      </c>
    </row>
    <row r="68" customFormat="false" ht="13.8" hidden="false" customHeight="false" outlineLevel="0" collapsed="false">
      <c r="A68" s="1" t="s">
        <v>99</v>
      </c>
      <c r="B68" s="5" t="s">
        <v>142</v>
      </c>
      <c r="C68" s="5" t="s">
        <v>143</v>
      </c>
      <c r="D68" s="6" t="n">
        <f aca="false">_xlfn.FLOOR.MATH(VLOOKUP(B68,LMS!A:I,9))</f>
        <v>29</v>
      </c>
      <c r="E68" s="7" t="n">
        <f aca="false">IFERROR(VLOOKUP(B68,AssignmentSubmission!A:B,2,0),2)</f>
        <v>2</v>
      </c>
      <c r="F68" s="7" t="n">
        <f aca="false">IFERROR(VLOOKUP(B68,AssignmentSubmission!A:B,2,0)+1,5)</f>
        <v>5</v>
      </c>
      <c r="G68" s="7"/>
      <c r="H68" s="7"/>
      <c r="I68" s="7"/>
      <c r="J68" s="7"/>
      <c r="K68" s="7"/>
      <c r="L68" s="7"/>
      <c r="M68" s="7"/>
      <c r="N68" s="7"/>
      <c r="O68" s="7"/>
      <c r="P68" s="7" t="n">
        <f aca="false">SUM(D68:O68)</f>
        <v>36</v>
      </c>
      <c r="Q68" s="7" t="n">
        <f aca="false">P68*2</f>
        <v>72</v>
      </c>
    </row>
    <row r="69" customFormat="false" ht="13.8" hidden="false" customHeight="false" outlineLevel="0" collapsed="false">
      <c r="A69" s="1" t="s">
        <v>99</v>
      </c>
      <c r="B69" s="5" t="s">
        <v>144</v>
      </c>
      <c r="C69" s="5" t="s">
        <v>145</v>
      </c>
      <c r="D69" s="6" t="n">
        <f aca="false">_xlfn.FLOOR.MATH(VLOOKUP(B69,LMS!A:I,9))</f>
        <v>30</v>
      </c>
      <c r="E69" s="7" t="n">
        <f aca="false">IFERROR(VLOOKUP(B69,AssignmentSubmission!A:B,2,0),2)</f>
        <v>2</v>
      </c>
      <c r="F69" s="7" t="n">
        <f aca="false">IFERROR(VLOOKUP(B69,AssignmentSubmission!A:B,2,0)+1,5)</f>
        <v>5</v>
      </c>
      <c r="G69" s="7"/>
      <c r="H69" s="7"/>
      <c r="I69" s="7"/>
      <c r="J69" s="7"/>
      <c r="K69" s="7"/>
      <c r="L69" s="7"/>
      <c r="M69" s="7"/>
      <c r="N69" s="7"/>
      <c r="O69" s="7"/>
      <c r="P69" s="7" t="n">
        <f aca="false">SUM(D69:O69)</f>
        <v>37</v>
      </c>
      <c r="Q69" s="7" t="n">
        <f aca="false">P69*2</f>
        <v>74</v>
      </c>
    </row>
    <row r="70" customFormat="false" ht="13.8" hidden="false" customHeight="false" outlineLevel="0" collapsed="false">
      <c r="A70" s="1" t="s">
        <v>99</v>
      </c>
      <c r="B70" s="5" t="s">
        <v>146</v>
      </c>
      <c r="C70" s="5" t="s">
        <v>147</v>
      </c>
      <c r="D70" s="6" t="n">
        <f aca="false">_xlfn.FLOOR.MATH(VLOOKUP(B70,LMS!A:I,9))</f>
        <v>30</v>
      </c>
      <c r="E70" s="7" t="n">
        <f aca="false">IFERROR(VLOOKUP(B70,AssignmentSubmission!A:B,2,0),2)</f>
        <v>2</v>
      </c>
      <c r="F70" s="7" t="n">
        <f aca="false">IFERROR(VLOOKUP(B70,AssignmentSubmission!A:B,2,0)+1,5)</f>
        <v>5</v>
      </c>
      <c r="G70" s="7"/>
      <c r="H70" s="7"/>
      <c r="I70" s="7"/>
      <c r="J70" s="7"/>
      <c r="K70" s="7"/>
      <c r="L70" s="7"/>
      <c r="M70" s="7"/>
      <c r="N70" s="7"/>
      <c r="O70" s="7"/>
      <c r="P70" s="7" t="n">
        <f aca="false">SUM(D70:O70)</f>
        <v>37</v>
      </c>
      <c r="Q70" s="7" t="n">
        <f aca="false">P70*2</f>
        <v>74</v>
      </c>
    </row>
    <row r="71" customFormat="false" ht="13.8" hidden="false" customHeight="false" outlineLevel="0" collapsed="false">
      <c r="A71" s="1" t="s">
        <v>99</v>
      </c>
      <c r="B71" s="5" t="s">
        <v>148</v>
      </c>
      <c r="C71" s="5" t="s">
        <v>149</v>
      </c>
      <c r="D71" s="6" t="n">
        <f aca="false">_xlfn.FLOOR.MATH(VLOOKUP(B71,LMS!A:I,9))</f>
        <v>28</v>
      </c>
      <c r="E71" s="7" t="n">
        <f aca="false">IFERROR(VLOOKUP(B71,AssignmentSubmission!A:B,2,0),2)</f>
        <v>2</v>
      </c>
      <c r="F71" s="7" t="n">
        <f aca="false">IFERROR(VLOOKUP(B71,AssignmentSubmission!A:B,2,0)+1,5)</f>
        <v>5</v>
      </c>
      <c r="G71" s="7"/>
      <c r="H71" s="7"/>
      <c r="I71" s="7"/>
      <c r="J71" s="7"/>
      <c r="K71" s="7"/>
      <c r="L71" s="7"/>
      <c r="M71" s="7"/>
      <c r="N71" s="7"/>
      <c r="O71" s="7"/>
      <c r="P71" s="7" t="n">
        <f aca="false">SUM(D71:O71)</f>
        <v>35</v>
      </c>
      <c r="Q71" s="7" t="n">
        <f aca="false">P71*2</f>
        <v>70</v>
      </c>
    </row>
    <row r="72" customFormat="false" ht="13.8" hidden="false" customHeight="false" outlineLevel="0" collapsed="false">
      <c r="A72" s="1" t="s">
        <v>99</v>
      </c>
      <c r="B72" s="5" t="s">
        <v>150</v>
      </c>
      <c r="C72" s="5" t="s">
        <v>151</v>
      </c>
      <c r="D72" s="6" t="n">
        <f aca="false">_xlfn.FLOOR.MATH(VLOOKUP(B72,LMS!A:I,9))</f>
        <v>30</v>
      </c>
      <c r="E72" s="7" t="n">
        <f aca="false">IFERROR(VLOOKUP(B72,AssignmentSubmission!A:B,2,0),2)</f>
        <v>2</v>
      </c>
      <c r="F72" s="7" t="n">
        <f aca="false">IFERROR(VLOOKUP(B72,AssignmentSubmission!A:B,2,0)+1,5)</f>
        <v>5</v>
      </c>
      <c r="G72" s="7"/>
      <c r="H72" s="7"/>
      <c r="I72" s="7"/>
      <c r="J72" s="7"/>
      <c r="K72" s="7"/>
      <c r="L72" s="7"/>
      <c r="M72" s="7"/>
      <c r="N72" s="7"/>
      <c r="O72" s="7"/>
      <c r="P72" s="7" t="n">
        <f aca="false">SUM(D72:O72)</f>
        <v>37</v>
      </c>
      <c r="Q72" s="7" t="n">
        <f aca="false">P72*2</f>
        <v>74</v>
      </c>
    </row>
    <row r="73" customFormat="false" ht="13.8" hidden="false" customHeight="false" outlineLevel="0" collapsed="false">
      <c r="A73" s="1" t="s">
        <v>99</v>
      </c>
      <c r="B73" s="5" t="s">
        <v>152</v>
      </c>
      <c r="C73" s="5" t="s">
        <v>153</v>
      </c>
      <c r="D73" s="6" t="n">
        <f aca="false">_xlfn.FLOOR.MATH(VLOOKUP(B73,LMS!A:I,9))</f>
        <v>29</v>
      </c>
      <c r="E73" s="7" t="n">
        <f aca="false">IFERROR(VLOOKUP(B73,AssignmentSubmission!A:B,2,0),2)</f>
        <v>2</v>
      </c>
      <c r="F73" s="7" t="n">
        <f aca="false">IFERROR(VLOOKUP(B73,AssignmentSubmission!A:B,2,0)+1,5)</f>
        <v>5</v>
      </c>
      <c r="G73" s="7"/>
      <c r="H73" s="7"/>
      <c r="I73" s="7"/>
      <c r="J73" s="7"/>
      <c r="K73" s="7"/>
      <c r="L73" s="7"/>
      <c r="M73" s="7"/>
      <c r="N73" s="7"/>
      <c r="O73" s="7"/>
      <c r="P73" s="7" t="n">
        <f aca="false">SUM(D73:O73)</f>
        <v>36</v>
      </c>
      <c r="Q73" s="7" t="n">
        <f aca="false">P73*2</f>
        <v>72</v>
      </c>
    </row>
    <row r="74" customFormat="false" ht="13.8" hidden="false" customHeight="false" outlineLevel="0" collapsed="false">
      <c r="A74" s="1" t="s">
        <v>99</v>
      </c>
      <c r="B74" s="5" t="s">
        <v>154</v>
      </c>
      <c r="C74" s="5" t="s">
        <v>155</v>
      </c>
      <c r="D74" s="6" t="n">
        <f aca="false">_xlfn.FLOOR.MATH(VLOOKUP(B74,LMS!A:I,9))</f>
        <v>15</v>
      </c>
      <c r="E74" s="7" t="n">
        <f aca="false">IFERROR(VLOOKUP(B74,AssignmentSubmission!A:B,2,0),2)</f>
        <v>2</v>
      </c>
      <c r="F74" s="7" t="n">
        <f aca="false">IFERROR(VLOOKUP(B74,AssignmentSubmission!A:B,2,0)+1,5)</f>
        <v>5</v>
      </c>
      <c r="G74" s="7"/>
      <c r="H74" s="7"/>
      <c r="I74" s="7"/>
      <c r="J74" s="7"/>
      <c r="K74" s="7"/>
      <c r="L74" s="7"/>
      <c r="M74" s="7"/>
      <c r="N74" s="7"/>
      <c r="O74" s="7"/>
      <c r="P74" s="7" t="n">
        <f aca="false">SUM(D74:O74)</f>
        <v>22</v>
      </c>
      <c r="Q74" s="7" t="n">
        <f aca="false">P74*2</f>
        <v>44</v>
      </c>
    </row>
    <row r="75" customFormat="false" ht="13.8" hidden="false" customHeight="false" outlineLevel="0" collapsed="false">
      <c r="A75" s="1" t="s">
        <v>99</v>
      </c>
      <c r="B75" s="5" t="s">
        <v>156</v>
      </c>
      <c r="C75" s="5" t="s">
        <v>157</v>
      </c>
      <c r="D75" s="6" t="n">
        <f aca="false">_xlfn.FLOOR.MATH(VLOOKUP(B75,LMS!A:I,9))</f>
        <v>29</v>
      </c>
      <c r="E75" s="7" t="n">
        <f aca="false">IFERROR(VLOOKUP(B75,AssignmentSubmission!A:B,2,0),2)</f>
        <v>2</v>
      </c>
      <c r="F75" s="7" t="n">
        <f aca="false">IFERROR(VLOOKUP(B75,AssignmentSubmission!A:B,2,0)+1,5)</f>
        <v>5</v>
      </c>
      <c r="G75" s="7"/>
      <c r="H75" s="7"/>
      <c r="I75" s="7"/>
      <c r="J75" s="7"/>
      <c r="K75" s="7"/>
      <c r="L75" s="7"/>
      <c r="M75" s="7"/>
      <c r="N75" s="7"/>
      <c r="O75" s="7"/>
      <c r="P75" s="7" t="n">
        <f aca="false">SUM(D75:O75)</f>
        <v>36</v>
      </c>
      <c r="Q75" s="7" t="n">
        <f aca="false">P75*2</f>
        <v>72</v>
      </c>
    </row>
    <row r="76" customFormat="false" ht="13.8" hidden="false" customHeight="false" outlineLevel="0" collapsed="false">
      <c r="A76" s="1" t="s">
        <v>99</v>
      </c>
      <c r="B76" s="5" t="s">
        <v>158</v>
      </c>
      <c r="C76" s="5" t="s">
        <v>159</v>
      </c>
      <c r="D76" s="6" t="n">
        <f aca="false">_xlfn.FLOOR.MATH(VLOOKUP(B76,LMS!A:I,9))</f>
        <v>29</v>
      </c>
      <c r="E76" s="7" t="n">
        <f aca="false">IFERROR(VLOOKUP(B76,AssignmentSubmission!A:B,2,0),2)</f>
        <v>2</v>
      </c>
      <c r="F76" s="7" t="n">
        <f aca="false">IFERROR(VLOOKUP(B76,AssignmentSubmission!A:B,2,0)+1,5)</f>
        <v>5</v>
      </c>
      <c r="G76" s="7"/>
      <c r="H76" s="7"/>
      <c r="I76" s="7"/>
      <c r="J76" s="7"/>
      <c r="K76" s="7"/>
      <c r="L76" s="7"/>
      <c r="M76" s="7"/>
      <c r="N76" s="7"/>
      <c r="O76" s="7"/>
      <c r="P76" s="7" t="n">
        <f aca="false">SUM(D76:O76)</f>
        <v>36</v>
      </c>
      <c r="Q76" s="7" t="n">
        <f aca="false">P76*2</f>
        <v>72</v>
      </c>
    </row>
    <row r="77" customFormat="false" ht="13.8" hidden="false" customHeight="false" outlineLevel="0" collapsed="false">
      <c r="A77" s="1" t="s">
        <v>99</v>
      </c>
      <c r="B77" s="5" t="s">
        <v>160</v>
      </c>
      <c r="C77" s="5" t="s">
        <v>161</v>
      </c>
      <c r="D77" s="6" t="n">
        <f aca="false">_xlfn.FLOOR.MATH(VLOOKUP(B77,LMS!A:I,9))</f>
        <v>30</v>
      </c>
      <c r="E77" s="7" t="n">
        <f aca="false">IFERROR(VLOOKUP(B77,AssignmentSubmission!A:B,2,0),2)</f>
        <v>2</v>
      </c>
      <c r="F77" s="7" t="n">
        <f aca="false">IFERROR(VLOOKUP(B77,AssignmentSubmission!A:B,2,0)+1,5)</f>
        <v>5</v>
      </c>
      <c r="G77" s="7"/>
      <c r="H77" s="7"/>
      <c r="I77" s="7"/>
      <c r="J77" s="7"/>
      <c r="K77" s="7"/>
      <c r="L77" s="7"/>
      <c r="M77" s="7"/>
      <c r="N77" s="7"/>
      <c r="O77" s="7"/>
      <c r="P77" s="7" t="n">
        <f aca="false">SUM(D77:O77)</f>
        <v>37</v>
      </c>
      <c r="Q77" s="7" t="n">
        <f aca="false">P77*2</f>
        <v>74</v>
      </c>
    </row>
    <row r="78" customFormat="false" ht="13.8" hidden="false" customHeight="false" outlineLevel="0" collapsed="false">
      <c r="A78" s="1" t="s">
        <v>99</v>
      </c>
      <c r="B78" s="5" t="s">
        <v>162</v>
      </c>
      <c r="C78" s="5" t="s">
        <v>163</v>
      </c>
      <c r="D78" s="6" t="n">
        <f aca="false">_xlfn.FLOOR.MATH(VLOOKUP(B78,LMS!A:I,9))</f>
        <v>29</v>
      </c>
      <c r="E78" s="7" t="n">
        <f aca="false">IFERROR(VLOOKUP(B78,AssignmentSubmission!A:B,2,0),2)</f>
        <v>2</v>
      </c>
      <c r="F78" s="7" t="n">
        <f aca="false">IFERROR(VLOOKUP(B78,AssignmentSubmission!A:B,2,0)+1,5)</f>
        <v>5</v>
      </c>
      <c r="G78" s="7"/>
      <c r="H78" s="7"/>
      <c r="I78" s="7"/>
      <c r="J78" s="7"/>
      <c r="K78" s="7"/>
      <c r="L78" s="7"/>
      <c r="M78" s="7"/>
      <c r="N78" s="7"/>
      <c r="O78" s="7"/>
      <c r="P78" s="7" t="n">
        <f aca="false">SUM(D78:O78)</f>
        <v>36</v>
      </c>
      <c r="Q78" s="7" t="n">
        <f aca="false">P78*2</f>
        <v>72</v>
      </c>
    </row>
    <row r="79" customFormat="false" ht="13.8" hidden="false" customHeight="false" outlineLevel="0" collapsed="false">
      <c r="A79" s="1" t="s">
        <v>99</v>
      </c>
      <c r="B79" s="5" t="s">
        <v>164</v>
      </c>
      <c r="C79" s="5" t="s">
        <v>165</v>
      </c>
      <c r="D79" s="6" t="n">
        <f aca="false">_xlfn.FLOOR.MATH(VLOOKUP(B79,LMS!A:I,9))</f>
        <v>30</v>
      </c>
      <c r="E79" s="7" t="n">
        <f aca="false">IFERROR(VLOOKUP(B79,AssignmentSubmission!A:B,2,0),2)</f>
        <v>2</v>
      </c>
      <c r="F79" s="7" t="n">
        <f aca="false">IFERROR(VLOOKUP(B79,AssignmentSubmission!A:B,2,0)+1,5)</f>
        <v>5</v>
      </c>
      <c r="G79" s="7"/>
      <c r="H79" s="7"/>
      <c r="I79" s="7"/>
      <c r="J79" s="7"/>
      <c r="K79" s="7"/>
      <c r="L79" s="7"/>
      <c r="M79" s="7"/>
      <c r="N79" s="7"/>
      <c r="O79" s="7"/>
      <c r="P79" s="7" t="n">
        <f aca="false">SUM(D79:O79)</f>
        <v>37</v>
      </c>
      <c r="Q79" s="7" t="n">
        <f aca="false">P79*2</f>
        <v>74</v>
      </c>
    </row>
    <row r="80" customFormat="false" ht="13.8" hidden="false" customHeight="false" outlineLevel="0" collapsed="false">
      <c r="A80" s="1" t="s">
        <v>99</v>
      </c>
      <c r="B80" s="5" t="s">
        <v>166</v>
      </c>
      <c r="C80" s="8" t="s">
        <v>167</v>
      </c>
      <c r="D80" s="6" t="n">
        <f aca="false">_xlfn.FLOOR.MATH(VLOOKUP(B80,LMS!A:I,9))</f>
        <v>0</v>
      </c>
      <c r="E80" s="7" t="n">
        <v>0</v>
      </c>
      <c r="F80" s="7" t="n">
        <v>0</v>
      </c>
      <c r="G80" s="7"/>
      <c r="H80" s="7"/>
      <c r="I80" s="7"/>
      <c r="J80" s="7"/>
      <c r="K80" s="7"/>
      <c r="L80" s="7"/>
      <c r="M80" s="7"/>
      <c r="N80" s="7"/>
      <c r="O80" s="7"/>
      <c r="P80" s="7" t="n">
        <f aca="false">SUM(D80:O80)</f>
        <v>0</v>
      </c>
      <c r="Q80" s="7" t="n">
        <f aca="false">P80*2</f>
        <v>0</v>
      </c>
    </row>
    <row r="81" customFormat="false" ht="13.8" hidden="false" customHeight="false" outlineLevel="0" collapsed="false">
      <c r="A81" s="1" t="s">
        <v>99</v>
      </c>
      <c r="B81" s="5" t="s">
        <v>168</v>
      </c>
      <c r="C81" s="5" t="s">
        <v>169</v>
      </c>
      <c r="D81" s="6" t="n">
        <f aca="false">_xlfn.FLOOR.MATH(VLOOKUP(B81,LMS!A:I,9))</f>
        <v>14</v>
      </c>
      <c r="E81" s="7" t="n">
        <f aca="false">IFERROR(VLOOKUP(B81,AssignmentSubmission!A:B,2,0),2)</f>
        <v>2</v>
      </c>
      <c r="F81" s="7" t="n">
        <f aca="false">IFERROR(VLOOKUP(B81,AssignmentSubmission!A:B,2,0)+1,5)</f>
        <v>5</v>
      </c>
      <c r="G81" s="7"/>
      <c r="H81" s="7"/>
      <c r="I81" s="7"/>
      <c r="J81" s="7"/>
      <c r="K81" s="7"/>
      <c r="L81" s="7"/>
      <c r="M81" s="7"/>
      <c r="N81" s="7"/>
      <c r="O81" s="7"/>
      <c r="P81" s="7" t="n">
        <f aca="false">SUM(D81:O81)</f>
        <v>21</v>
      </c>
      <c r="Q81" s="7" t="n">
        <f aca="false">P81*2</f>
        <v>42</v>
      </c>
    </row>
    <row r="82" customFormat="false" ht="13.8" hidden="false" customHeight="false" outlineLevel="0" collapsed="false">
      <c r="A82" s="1" t="s">
        <v>99</v>
      </c>
      <c r="B82" s="5" t="s">
        <v>170</v>
      </c>
      <c r="C82" s="5" t="s">
        <v>171</v>
      </c>
      <c r="D82" s="6" t="n">
        <f aca="false">_xlfn.FLOOR.MATH(VLOOKUP(B82,LMS!A:I,9))</f>
        <v>30</v>
      </c>
      <c r="E82" s="7" t="n">
        <f aca="false">IFERROR(VLOOKUP(B82,AssignmentSubmission!A:B,2,0),2)</f>
        <v>2</v>
      </c>
      <c r="F82" s="7" t="n">
        <f aca="false">IFERROR(VLOOKUP(B82,AssignmentSubmission!A:B,2,0)+1,5)</f>
        <v>5</v>
      </c>
      <c r="G82" s="7"/>
      <c r="H82" s="7"/>
      <c r="I82" s="7"/>
      <c r="J82" s="7"/>
      <c r="K82" s="7"/>
      <c r="L82" s="7"/>
      <c r="M82" s="7"/>
      <c r="N82" s="7"/>
      <c r="O82" s="7"/>
      <c r="P82" s="7" t="n">
        <f aca="false">SUM(D82:O82)</f>
        <v>37</v>
      </c>
      <c r="Q82" s="7" t="n">
        <f aca="false">P82*2</f>
        <v>74</v>
      </c>
    </row>
    <row r="83" customFormat="false" ht="13.8" hidden="false" customHeight="false" outlineLevel="0" collapsed="false">
      <c r="A83" s="1" t="s">
        <v>99</v>
      </c>
      <c r="B83" s="5" t="s">
        <v>172</v>
      </c>
      <c r="C83" s="5" t="s">
        <v>173</v>
      </c>
      <c r="D83" s="6" t="n">
        <f aca="false">_xlfn.FLOOR.MATH(VLOOKUP(B83,LMS!A:I,9))</f>
        <v>30</v>
      </c>
      <c r="E83" s="7" t="n">
        <f aca="false">IFERROR(VLOOKUP(B83,AssignmentSubmission!A:B,2,0),2)</f>
        <v>2</v>
      </c>
      <c r="F83" s="7" t="n">
        <f aca="false">IFERROR(VLOOKUP(B83,AssignmentSubmission!A:B,2,0)+1,5)</f>
        <v>5</v>
      </c>
      <c r="G83" s="7"/>
      <c r="H83" s="7"/>
      <c r="I83" s="7"/>
      <c r="J83" s="7"/>
      <c r="K83" s="7"/>
      <c r="L83" s="7"/>
      <c r="M83" s="7"/>
      <c r="N83" s="7"/>
      <c r="O83" s="7"/>
      <c r="P83" s="7" t="n">
        <f aca="false">SUM(D83:O83)</f>
        <v>37</v>
      </c>
      <c r="Q83" s="7" t="n">
        <f aca="false">P83*2</f>
        <v>74</v>
      </c>
    </row>
    <row r="84" customFormat="false" ht="13.8" hidden="false" customHeight="false" outlineLevel="0" collapsed="false">
      <c r="A84" s="1" t="s">
        <v>99</v>
      </c>
      <c r="B84" s="5" t="s">
        <v>174</v>
      </c>
      <c r="C84" s="5" t="s">
        <v>175</v>
      </c>
      <c r="D84" s="6" t="n">
        <f aca="false">_xlfn.FLOOR.MATH(VLOOKUP(B84,LMS!A:I,9))</f>
        <v>28</v>
      </c>
      <c r="E84" s="7" t="n">
        <f aca="false">IFERROR(VLOOKUP(B84,AssignmentSubmission!A:B,2,0),2)</f>
        <v>2</v>
      </c>
      <c r="F84" s="7" t="n">
        <f aca="false">IFERROR(VLOOKUP(B84,AssignmentSubmission!A:B,2,0)+1,5)</f>
        <v>5</v>
      </c>
      <c r="G84" s="7"/>
      <c r="H84" s="7"/>
      <c r="I84" s="7"/>
      <c r="J84" s="7"/>
      <c r="K84" s="7"/>
      <c r="L84" s="7"/>
      <c r="M84" s="7"/>
      <c r="N84" s="7"/>
      <c r="O84" s="7"/>
      <c r="P84" s="7" t="n">
        <f aca="false">SUM(D84:O84)</f>
        <v>35</v>
      </c>
      <c r="Q84" s="7" t="n">
        <f aca="false">P84*2</f>
        <v>70</v>
      </c>
    </row>
    <row r="85" customFormat="false" ht="13.8" hidden="false" customHeight="false" outlineLevel="0" collapsed="false">
      <c r="A85" s="1" t="s">
        <v>99</v>
      </c>
      <c r="B85" s="5" t="s">
        <v>176</v>
      </c>
      <c r="C85" s="5" t="s">
        <v>177</v>
      </c>
      <c r="D85" s="6" t="n">
        <f aca="false">_xlfn.FLOOR.MATH(VLOOKUP(B85,LMS!A:I,9))</f>
        <v>30</v>
      </c>
      <c r="E85" s="7" t="n">
        <f aca="false">IFERROR(VLOOKUP(B85,AssignmentSubmission!A:B,2,0),2)</f>
        <v>2</v>
      </c>
      <c r="F85" s="7" t="n">
        <f aca="false">IFERROR(VLOOKUP(B85,AssignmentSubmission!A:B,2,0)+1,5)</f>
        <v>5</v>
      </c>
      <c r="G85" s="7"/>
      <c r="H85" s="7"/>
      <c r="I85" s="7"/>
      <c r="J85" s="7"/>
      <c r="K85" s="7"/>
      <c r="L85" s="7"/>
      <c r="M85" s="7"/>
      <c r="N85" s="7"/>
      <c r="O85" s="7"/>
      <c r="P85" s="7" t="n">
        <f aca="false">SUM(D85:O85)</f>
        <v>37</v>
      </c>
      <c r="Q85" s="7" t="n">
        <f aca="false">P85*2</f>
        <v>74</v>
      </c>
    </row>
    <row r="86" customFormat="false" ht="13.8" hidden="false" customHeight="false" outlineLevel="0" collapsed="false">
      <c r="A86" s="1" t="s">
        <v>99</v>
      </c>
      <c r="B86" s="5" t="s">
        <v>178</v>
      </c>
      <c r="C86" s="5" t="s">
        <v>179</v>
      </c>
      <c r="D86" s="6" t="n">
        <f aca="false">_xlfn.FLOOR.MATH(VLOOKUP(B86,LMS!A:I,9))</f>
        <v>30</v>
      </c>
      <c r="E86" s="7" t="n">
        <f aca="false">IFERROR(VLOOKUP(B86,AssignmentSubmission!A:B,2,0),2)</f>
        <v>2</v>
      </c>
      <c r="F86" s="7" t="n">
        <f aca="false">IFERROR(VLOOKUP(B86,AssignmentSubmission!A:B,2,0)+1,5)</f>
        <v>5</v>
      </c>
      <c r="G86" s="7"/>
      <c r="H86" s="7"/>
      <c r="I86" s="7"/>
      <c r="J86" s="7"/>
      <c r="K86" s="7"/>
      <c r="L86" s="7"/>
      <c r="M86" s="7"/>
      <c r="N86" s="7"/>
      <c r="O86" s="7"/>
      <c r="P86" s="7" t="n">
        <f aca="false">SUM(D86:O86)</f>
        <v>37</v>
      </c>
      <c r="Q86" s="7" t="n">
        <f aca="false">P86*2</f>
        <v>74</v>
      </c>
    </row>
    <row r="87" customFormat="false" ht="13.8" hidden="false" customHeight="false" outlineLevel="0" collapsed="false">
      <c r="A87" s="1" t="s">
        <v>99</v>
      </c>
      <c r="B87" s="5" t="s">
        <v>180</v>
      </c>
      <c r="C87" s="5" t="s">
        <v>181</v>
      </c>
      <c r="D87" s="6" t="n">
        <f aca="false">_xlfn.FLOOR.MATH(VLOOKUP(B87,LMS!A:I,9))</f>
        <v>30</v>
      </c>
      <c r="E87" s="7" t="n">
        <f aca="false">IFERROR(VLOOKUP(B87,AssignmentSubmission!A:B,2,0),2)</f>
        <v>2</v>
      </c>
      <c r="F87" s="7" t="n">
        <f aca="false">IFERROR(VLOOKUP(B87,AssignmentSubmission!A:B,2,0)+1,5)</f>
        <v>5</v>
      </c>
      <c r="G87" s="7"/>
      <c r="H87" s="7"/>
      <c r="I87" s="7"/>
      <c r="J87" s="7"/>
      <c r="K87" s="7"/>
      <c r="L87" s="7"/>
      <c r="M87" s="7"/>
      <c r="N87" s="7"/>
      <c r="O87" s="7"/>
      <c r="P87" s="7" t="n">
        <f aca="false">SUM(D87:O87)</f>
        <v>37</v>
      </c>
      <c r="Q87" s="7" t="n">
        <f aca="false">P87*2</f>
        <v>74</v>
      </c>
    </row>
    <row r="88" customFormat="false" ht="13.8" hidden="false" customHeight="false" outlineLevel="0" collapsed="false">
      <c r="A88" s="1" t="s">
        <v>99</v>
      </c>
      <c r="B88" s="5" t="s">
        <v>182</v>
      </c>
      <c r="C88" s="5" t="s">
        <v>183</v>
      </c>
      <c r="D88" s="6" t="n">
        <f aca="false">_xlfn.FLOOR.MATH(VLOOKUP(B88,LMS!A:I,9))</f>
        <v>30</v>
      </c>
      <c r="E88" s="7" t="n">
        <f aca="false">IFERROR(VLOOKUP(B88,AssignmentSubmission!A:B,2,0),2)</f>
        <v>2</v>
      </c>
      <c r="F88" s="7" t="n">
        <f aca="false">IFERROR(VLOOKUP(B88,AssignmentSubmission!A:B,2,0)+1,5)</f>
        <v>5</v>
      </c>
      <c r="G88" s="7"/>
      <c r="H88" s="7"/>
      <c r="I88" s="7"/>
      <c r="J88" s="7"/>
      <c r="K88" s="7"/>
      <c r="L88" s="7"/>
      <c r="M88" s="7"/>
      <c r="N88" s="7"/>
      <c r="O88" s="7"/>
      <c r="P88" s="7" t="n">
        <f aca="false">SUM(D88:O88)</f>
        <v>37</v>
      </c>
      <c r="Q88" s="7" t="n">
        <f aca="false">P88*2</f>
        <v>74</v>
      </c>
    </row>
    <row r="89" customFormat="false" ht="13.8" hidden="false" customHeight="false" outlineLevel="0" collapsed="false">
      <c r="A89" s="1" t="s">
        <v>99</v>
      </c>
      <c r="B89" s="5" t="s">
        <v>184</v>
      </c>
      <c r="C89" s="5" t="s">
        <v>185</v>
      </c>
      <c r="D89" s="6" t="n">
        <f aca="false">_xlfn.FLOOR.MATH(VLOOKUP(B89,LMS!A:I,9))</f>
        <v>15</v>
      </c>
      <c r="E89" s="7" t="n">
        <f aca="false">IFERROR(VLOOKUP(B89,AssignmentSubmission!A:B,2,0),2)</f>
        <v>2</v>
      </c>
      <c r="F89" s="7" t="n">
        <f aca="false">IFERROR(VLOOKUP(B89,AssignmentSubmission!A:B,2,0)+1,5)</f>
        <v>5</v>
      </c>
      <c r="G89" s="7"/>
      <c r="H89" s="7"/>
      <c r="I89" s="7"/>
      <c r="J89" s="7"/>
      <c r="K89" s="7"/>
      <c r="L89" s="7"/>
      <c r="M89" s="7"/>
      <c r="N89" s="7"/>
      <c r="O89" s="7"/>
      <c r="P89" s="7" t="n">
        <f aca="false">SUM(D89:O89)</f>
        <v>22</v>
      </c>
      <c r="Q89" s="7" t="n">
        <f aca="false">P89*2</f>
        <v>44</v>
      </c>
    </row>
    <row r="90" customFormat="false" ht="13.8" hidden="false" customHeight="false" outlineLevel="0" collapsed="false">
      <c r="A90" s="1" t="s">
        <v>99</v>
      </c>
      <c r="B90" s="5" t="s">
        <v>186</v>
      </c>
      <c r="C90" s="5" t="s">
        <v>187</v>
      </c>
      <c r="D90" s="6" t="n">
        <f aca="false">_xlfn.FLOOR.MATH(VLOOKUP(B90,LMS!A:I,9))</f>
        <v>28</v>
      </c>
      <c r="E90" s="7" t="n">
        <f aca="false">IFERROR(VLOOKUP(B90,AssignmentSubmission!A:B,2,0),2)</f>
        <v>2</v>
      </c>
      <c r="F90" s="7" t="n">
        <f aca="false">IFERROR(VLOOKUP(B90,AssignmentSubmission!A:B,2,0)+1,5)</f>
        <v>5</v>
      </c>
      <c r="G90" s="7"/>
      <c r="H90" s="7"/>
      <c r="I90" s="7"/>
      <c r="J90" s="7"/>
      <c r="K90" s="7"/>
      <c r="L90" s="7"/>
      <c r="M90" s="7"/>
      <c r="N90" s="7"/>
      <c r="O90" s="7"/>
      <c r="P90" s="7" t="n">
        <f aca="false">SUM(D90:O90)</f>
        <v>35</v>
      </c>
      <c r="Q90" s="7" t="n">
        <f aca="false">P90*2</f>
        <v>70</v>
      </c>
    </row>
  </sheetData>
  <autoFilter ref="A1:P90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1"/>
  <sheetViews>
    <sheetView showFormulas="false" showGridLines="true" showRowColHeaders="true" showZeros="true" rightToLeft="false" tabSelected="false" showOutlineSymbols="true" defaultGridColor="true" view="normal" topLeftCell="I1" colorId="64" zoomScale="110" zoomScaleNormal="110" zoomScalePageLayoutView="100" workbookViewId="0">
      <selection pane="topLeft" activeCell="Q2" activeCellId="0" sqref="Q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16.57"/>
    <col collapsed="false" customWidth="false" hidden="false" outlineLevel="0" max="2" min="2" style="1" width="11.57"/>
    <col collapsed="false" customWidth="true" hidden="false" outlineLevel="0" max="3" min="3" style="1" width="25.71"/>
    <col collapsed="false" customWidth="true" hidden="false" outlineLevel="0" max="4" min="4" style="1" width="11.43"/>
    <col collapsed="false" customWidth="true" hidden="false" outlineLevel="0" max="5" min="5" style="2" width="11.43"/>
    <col collapsed="false" customWidth="true" hidden="false" outlineLevel="0" max="13" min="6" style="2" width="5.86"/>
    <col collapsed="false" customWidth="true" hidden="false" outlineLevel="0" max="15" min="14" style="2" width="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188</v>
      </c>
      <c r="E1" s="4" t="n">
        <v>1</v>
      </c>
      <c r="F1" s="4" t="n">
        <v>2</v>
      </c>
      <c r="G1" s="4" t="n">
        <v>3</v>
      </c>
      <c r="H1" s="4" t="n">
        <v>4</v>
      </c>
      <c r="I1" s="4" t="n">
        <v>5</v>
      </c>
      <c r="J1" s="4" t="n">
        <v>6</v>
      </c>
      <c r="K1" s="4" t="n">
        <v>7</v>
      </c>
      <c r="L1" s="4" t="n">
        <v>8</v>
      </c>
      <c r="M1" s="4" t="n">
        <v>9</v>
      </c>
      <c r="N1" s="4" t="n">
        <v>10</v>
      </c>
      <c r="O1" s="4" t="n">
        <v>11</v>
      </c>
      <c r="P1" s="4" t="s">
        <v>189</v>
      </c>
      <c r="Q1" s="4" t="s">
        <v>190</v>
      </c>
    </row>
    <row r="2" customFormat="false" ht="13.8" hidden="false" customHeight="false" outlineLevel="0" collapsed="false">
      <c r="A2" s="1" t="s">
        <v>8</v>
      </c>
      <c r="B2" s="10" t="s">
        <v>9</v>
      </c>
      <c r="C2" s="10" t="s">
        <v>10</v>
      </c>
      <c r="D2" s="11" t="n">
        <v>62</v>
      </c>
      <c r="E2" s="12" t="n">
        <v>6</v>
      </c>
      <c r="F2" s="12" t="n">
        <v>5</v>
      </c>
      <c r="G2" s="12" t="n">
        <v>5</v>
      </c>
      <c r="H2" s="12" t="n">
        <v>6</v>
      </c>
      <c r="I2" s="12" t="n">
        <v>5</v>
      </c>
      <c r="J2" s="12" t="n">
        <v>6</v>
      </c>
      <c r="K2" s="12" t="n">
        <v>8</v>
      </c>
      <c r="L2" s="12" t="n">
        <v>6</v>
      </c>
      <c r="M2" s="12"/>
      <c r="N2" s="12"/>
      <c r="O2" s="12" t="n">
        <v>15</v>
      </c>
      <c r="P2" s="12" t="n">
        <f aca="false">IFERROR(SUM(E2:O2),"A")</f>
        <v>62</v>
      </c>
      <c r="Q2" s="7" t="n">
        <f aca="false">IF(ROUND(P2*20/100,0)=0,"A",ROUND(P2*20/100,0))</f>
        <v>12</v>
      </c>
    </row>
    <row r="3" customFormat="false" ht="13.8" hidden="false" customHeight="false" outlineLevel="0" collapsed="false">
      <c r="A3" s="1" t="s">
        <v>8</v>
      </c>
      <c r="B3" s="10" t="s">
        <v>11</v>
      </c>
      <c r="C3" s="10" t="s">
        <v>12</v>
      </c>
      <c r="D3" s="11" t="n">
        <v>42</v>
      </c>
      <c r="E3" s="12" t="n">
        <v>4</v>
      </c>
      <c r="F3" s="12" t="n">
        <v>5</v>
      </c>
      <c r="G3" s="12" t="n">
        <v>4</v>
      </c>
      <c r="H3" s="12" t="n">
        <v>4</v>
      </c>
      <c r="I3" s="12"/>
      <c r="J3" s="12"/>
      <c r="K3" s="12" t="n">
        <v>10</v>
      </c>
      <c r="L3" s="12"/>
      <c r="M3" s="12"/>
      <c r="N3" s="12"/>
      <c r="O3" s="12" t="n">
        <v>15</v>
      </c>
      <c r="P3" s="12" t="n">
        <f aca="false">IFERROR(SUM(E3:O3),"A")</f>
        <v>42</v>
      </c>
      <c r="Q3" s="7" t="n">
        <f aca="false">IF(ROUND(P3*20/100,0)=0,"A",ROUND(P3*20/100,0))</f>
        <v>8</v>
      </c>
    </row>
    <row r="4" customFormat="false" ht="13.8" hidden="false" customHeight="false" outlineLevel="0" collapsed="false">
      <c r="A4" s="1" t="s">
        <v>8</v>
      </c>
      <c r="B4" s="10" t="s">
        <v>13</v>
      </c>
      <c r="C4" s="10" t="s">
        <v>14</v>
      </c>
      <c r="D4" s="11" t="n">
        <v>30</v>
      </c>
      <c r="E4" s="12" t="n">
        <v>3</v>
      </c>
      <c r="F4" s="12" t="n">
        <v>3</v>
      </c>
      <c r="G4" s="12"/>
      <c r="H4" s="12" t="n">
        <v>2</v>
      </c>
      <c r="I4" s="12" t="n">
        <v>2</v>
      </c>
      <c r="J4" s="12" t="n">
        <v>6</v>
      </c>
      <c r="K4" s="12" t="n">
        <v>8</v>
      </c>
      <c r="L4" s="12"/>
      <c r="M4" s="12"/>
      <c r="N4" s="12" t="n">
        <v>6</v>
      </c>
      <c r="O4" s="12"/>
      <c r="P4" s="12" t="n">
        <f aca="false">IFERROR(SUM(E4:O4),"A")</f>
        <v>30</v>
      </c>
      <c r="Q4" s="7" t="n">
        <f aca="false">IF(ROUND(P4*20/100,0)=0,"A",ROUND(P4*20/100,0))</f>
        <v>6</v>
      </c>
    </row>
    <row r="5" customFormat="false" ht="13.8" hidden="false" customHeight="false" outlineLevel="0" collapsed="false">
      <c r="A5" s="1" t="s">
        <v>8</v>
      </c>
      <c r="B5" s="10" t="s">
        <v>15</v>
      </c>
      <c r="C5" s="10" t="s">
        <v>16</v>
      </c>
      <c r="D5" s="11" t="n">
        <v>71</v>
      </c>
      <c r="E5" s="12" t="n">
        <v>5</v>
      </c>
      <c r="F5" s="12" t="n">
        <v>4</v>
      </c>
      <c r="G5" s="12" t="n">
        <v>3</v>
      </c>
      <c r="H5" s="12" t="n">
        <v>5</v>
      </c>
      <c r="I5" s="12" t="n">
        <v>5</v>
      </c>
      <c r="J5" s="12" t="n">
        <v>11</v>
      </c>
      <c r="K5" s="12" t="n">
        <v>10</v>
      </c>
      <c r="L5" s="12" t="n">
        <v>10</v>
      </c>
      <c r="M5" s="12"/>
      <c r="N5" s="12"/>
      <c r="O5" s="12" t="n">
        <v>18</v>
      </c>
      <c r="P5" s="12" t="n">
        <f aca="false">IFERROR(SUM(E5:O5),"A")</f>
        <v>71</v>
      </c>
      <c r="Q5" s="7" t="n">
        <f aca="false">IF(ROUND(P5*20/100,0)=0,"A",ROUND(P5*20/100,0))</f>
        <v>14</v>
      </c>
    </row>
    <row r="6" customFormat="false" ht="13.8" hidden="false" customHeight="false" outlineLevel="0" collapsed="false">
      <c r="A6" s="1" t="s">
        <v>8</v>
      </c>
      <c r="B6" s="10" t="s">
        <v>17</v>
      </c>
      <c r="C6" s="10" t="s">
        <v>18</v>
      </c>
      <c r="D6" s="11" t="n">
        <v>41</v>
      </c>
      <c r="E6" s="12" t="n">
        <v>3</v>
      </c>
      <c r="F6" s="12" t="n">
        <v>3</v>
      </c>
      <c r="G6" s="12"/>
      <c r="H6" s="12" t="n">
        <v>4</v>
      </c>
      <c r="I6" s="12" t="n">
        <v>3</v>
      </c>
      <c r="J6" s="12" t="n">
        <v>11</v>
      </c>
      <c r="K6" s="12" t="n">
        <v>9</v>
      </c>
      <c r="L6" s="12" t="n">
        <v>3</v>
      </c>
      <c r="M6" s="12"/>
      <c r="N6" s="12"/>
      <c r="O6" s="12" t="n">
        <v>5</v>
      </c>
      <c r="P6" s="12" t="n">
        <f aca="false">IFERROR(SUM(E6:O6),"A")</f>
        <v>41</v>
      </c>
      <c r="Q6" s="7" t="n">
        <f aca="false">IF(ROUND(P6*20/100,0)=0,"A",ROUND(P6*20/100,0))</f>
        <v>8</v>
      </c>
    </row>
    <row r="7" customFormat="false" ht="13.8" hidden="false" customHeight="false" outlineLevel="0" collapsed="false">
      <c r="A7" s="1" t="s">
        <v>8</v>
      </c>
      <c r="B7" s="10" t="s">
        <v>19</v>
      </c>
      <c r="C7" s="10" t="s">
        <v>20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 t="n">
        <f aca="false">IFERROR(SUM(E7:O7),"A")</f>
        <v>0</v>
      </c>
      <c r="Q7" s="7" t="str">
        <f aca="false">IF(ROUND(P7*20/100,0)=0,"A",ROUND(P7*20/100,0))</f>
        <v>A</v>
      </c>
    </row>
    <row r="8" customFormat="false" ht="13.8" hidden="false" customHeight="false" outlineLevel="0" collapsed="false">
      <c r="A8" s="1" t="s">
        <v>99</v>
      </c>
      <c r="B8" s="10" t="s">
        <v>100</v>
      </c>
      <c r="C8" s="10" t="s">
        <v>101</v>
      </c>
      <c r="D8" s="11" t="n">
        <v>41</v>
      </c>
      <c r="E8" s="12" t="n">
        <v>3</v>
      </c>
      <c r="F8" s="12" t="n">
        <v>3</v>
      </c>
      <c r="G8" s="12" t="n">
        <v>2</v>
      </c>
      <c r="H8" s="12"/>
      <c r="I8" s="12" t="n">
        <v>4</v>
      </c>
      <c r="J8" s="12" t="n">
        <v>11</v>
      </c>
      <c r="K8" s="12"/>
      <c r="L8" s="12"/>
      <c r="M8" s="12"/>
      <c r="N8" s="12" t="n">
        <v>18</v>
      </c>
      <c r="O8" s="12"/>
      <c r="P8" s="12" t="n">
        <f aca="false">IFERROR(SUM(E8:O8),"A")</f>
        <v>41</v>
      </c>
      <c r="Q8" s="7" t="n">
        <f aca="false">IF(ROUND(P8*20/100,0)=0,"A",ROUND(P8*20/100,0))</f>
        <v>8</v>
      </c>
    </row>
    <row r="9" customFormat="false" ht="13.8" hidden="false" customHeight="false" outlineLevel="0" collapsed="false">
      <c r="A9" s="1" t="s">
        <v>8</v>
      </c>
      <c r="B9" s="10" t="s">
        <v>21</v>
      </c>
      <c r="C9" s="10" t="s">
        <v>22</v>
      </c>
      <c r="D9" s="11" t="n">
        <v>48</v>
      </c>
      <c r="E9" s="12" t="n">
        <v>4</v>
      </c>
      <c r="F9" s="12" t="n">
        <v>5</v>
      </c>
      <c r="G9" s="12" t="n">
        <v>3</v>
      </c>
      <c r="H9" s="12" t="n">
        <v>3</v>
      </c>
      <c r="I9" s="12" t="n">
        <v>1</v>
      </c>
      <c r="J9" s="12" t="n">
        <v>9</v>
      </c>
      <c r="K9" s="12" t="n">
        <v>6</v>
      </c>
      <c r="L9" s="12"/>
      <c r="M9" s="12"/>
      <c r="N9" s="12"/>
      <c r="O9" s="12" t="n">
        <v>17</v>
      </c>
      <c r="P9" s="12" t="n">
        <f aca="false">IFERROR(SUM(E9:O9),"A")</f>
        <v>48</v>
      </c>
      <c r="Q9" s="7" t="n">
        <f aca="false">IF(ROUND(P9*20/100,0)=0,"A",ROUND(P9*20/100,0))</f>
        <v>10</v>
      </c>
    </row>
    <row r="10" customFormat="false" ht="13.8" hidden="false" customHeight="false" outlineLevel="0" collapsed="false">
      <c r="A10" s="1" t="s">
        <v>8</v>
      </c>
      <c r="B10" s="10" t="s">
        <v>23</v>
      </c>
      <c r="C10" s="10" t="s">
        <v>24</v>
      </c>
      <c r="D10" s="11" t="n">
        <v>15</v>
      </c>
      <c r="E10" s="12" t="n">
        <v>2</v>
      </c>
      <c r="F10" s="12"/>
      <c r="G10" s="12"/>
      <c r="H10" s="12"/>
      <c r="I10" s="12" t="n">
        <v>3</v>
      </c>
      <c r="J10" s="12"/>
      <c r="K10" s="12" t="n">
        <v>3</v>
      </c>
      <c r="L10" s="12"/>
      <c r="M10" s="12"/>
      <c r="N10" s="12"/>
      <c r="O10" s="12" t="n">
        <v>7</v>
      </c>
      <c r="P10" s="12" t="n">
        <f aca="false">IFERROR(SUM(E10:O10),"A")</f>
        <v>15</v>
      </c>
      <c r="Q10" s="7" t="n">
        <f aca="false">IF(ROUND(P10*20/100,0)=0,"A",ROUND(P10*20/100,0))</f>
        <v>3</v>
      </c>
    </row>
    <row r="11" customFormat="false" ht="13.8" hidden="false" customHeight="false" outlineLevel="0" collapsed="false">
      <c r="A11" s="1" t="s">
        <v>8</v>
      </c>
      <c r="B11" s="10" t="s">
        <v>25</v>
      </c>
      <c r="C11" s="10" t="s">
        <v>26</v>
      </c>
      <c r="D11" s="11" t="n">
        <v>34</v>
      </c>
      <c r="E11" s="12" t="n">
        <v>4</v>
      </c>
      <c r="F11" s="12" t="n">
        <v>4</v>
      </c>
      <c r="G11" s="12" t="n">
        <v>5</v>
      </c>
      <c r="H11" s="12" t="n">
        <v>5</v>
      </c>
      <c r="I11" s="12" t="n">
        <v>4</v>
      </c>
      <c r="J11" s="12"/>
      <c r="K11" s="12" t="n">
        <v>6</v>
      </c>
      <c r="L11" s="12"/>
      <c r="M11" s="12"/>
      <c r="N11" s="12" t="n">
        <v>6</v>
      </c>
      <c r="O11" s="12"/>
      <c r="P11" s="12" t="n">
        <f aca="false">IFERROR(SUM(E11:O11),"A")</f>
        <v>34</v>
      </c>
      <c r="Q11" s="7" t="n">
        <f aca="false">IF(ROUND(P11*20/100,0)=0,"A",ROUND(P11*20/100,0))</f>
        <v>7</v>
      </c>
    </row>
    <row r="12" customFormat="false" ht="13.8" hidden="false" customHeight="false" outlineLevel="0" collapsed="false">
      <c r="A12" s="1" t="s">
        <v>8</v>
      </c>
      <c r="B12" s="10" t="s">
        <v>27</v>
      </c>
      <c r="C12" s="10" t="s">
        <v>28</v>
      </c>
      <c r="D12" s="11" t="n">
        <v>40</v>
      </c>
      <c r="E12" s="12" t="n">
        <v>5</v>
      </c>
      <c r="F12" s="12" t="n">
        <v>2</v>
      </c>
      <c r="G12" s="12" t="n">
        <v>2</v>
      </c>
      <c r="H12" s="12" t="n">
        <v>4</v>
      </c>
      <c r="I12" s="12" t="n">
        <v>5</v>
      </c>
      <c r="J12" s="12"/>
      <c r="K12" s="12" t="n">
        <v>11</v>
      </c>
      <c r="L12" s="12" t="n">
        <v>0</v>
      </c>
      <c r="M12" s="12"/>
      <c r="N12" s="12"/>
      <c r="O12" s="12" t="n">
        <v>11</v>
      </c>
      <c r="P12" s="12" t="n">
        <f aca="false">IFERROR(SUM(E12:O12),"A")</f>
        <v>40</v>
      </c>
      <c r="Q12" s="7" t="n">
        <f aca="false">IF(ROUND(P12*20/100,0)=0,"A",ROUND(P12*20/100,0))</f>
        <v>8</v>
      </c>
    </row>
    <row r="13" customFormat="false" ht="13.8" hidden="false" customHeight="false" outlineLevel="0" collapsed="false">
      <c r="A13" s="1" t="s">
        <v>8</v>
      </c>
      <c r="B13" s="10" t="s">
        <v>29</v>
      </c>
      <c r="C13" s="10" t="s">
        <v>30</v>
      </c>
      <c r="D13" s="11" t="n">
        <v>36</v>
      </c>
      <c r="E13" s="12" t="n">
        <v>3</v>
      </c>
      <c r="F13" s="12" t="n">
        <v>4</v>
      </c>
      <c r="G13" s="12"/>
      <c r="H13" s="12"/>
      <c r="I13" s="12" t="n">
        <v>1</v>
      </c>
      <c r="J13" s="12" t="n">
        <v>7</v>
      </c>
      <c r="K13" s="12" t="n">
        <v>3</v>
      </c>
      <c r="L13" s="12" t="n">
        <v>2</v>
      </c>
      <c r="M13" s="12"/>
      <c r="N13" s="12"/>
      <c r="O13" s="12" t="n">
        <v>7</v>
      </c>
      <c r="P13" s="12" t="n">
        <f aca="false">IFERROR(SUM(E13:O13),"A")</f>
        <v>27</v>
      </c>
      <c r="Q13" s="7" t="n">
        <f aca="false">IF(ROUND(P13*20/100,0)=0,"A",ROUND(P13*20/100,0))</f>
        <v>5</v>
      </c>
    </row>
    <row r="14" customFormat="false" ht="13.8" hidden="false" customHeight="false" outlineLevel="0" collapsed="false">
      <c r="A14" s="1" t="s">
        <v>99</v>
      </c>
      <c r="B14" s="10" t="s">
        <v>102</v>
      </c>
      <c r="C14" s="10" t="s">
        <v>103</v>
      </c>
      <c r="D14" s="11" t="n">
        <v>15</v>
      </c>
      <c r="E14" s="12" t="n">
        <v>2</v>
      </c>
      <c r="F14" s="12" t="n">
        <v>2</v>
      </c>
      <c r="G14" s="12"/>
      <c r="H14" s="12"/>
      <c r="I14" s="12" t="n">
        <v>3</v>
      </c>
      <c r="J14" s="12" t="n">
        <v>8</v>
      </c>
      <c r="K14" s="12"/>
      <c r="L14" s="12"/>
      <c r="M14" s="12"/>
      <c r="N14" s="12"/>
      <c r="O14" s="12"/>
      <c r="P14" s="12" t="n">
        <f aca="false">IFERROR(SUM(E14:O14),"A")</f>
        <v>15</v>
      </c>
      <c r="Q14" s="7" t="n">
        <f aca="false">IF(ROUND(P14*20/100,0)=0,"A",ROUND(P14*20/100,0))</f>
        <v>3</v>
      </c>
    </row>
    <row r="15" customFormat="false" ht="13.8" hidden="false" customHeight="false" outlineLevel="0" collapsed="false">
      <c r="A15" s="1" t="s">
        <v>8</v>
      </c>
      <c r="B15" s="10" t="s">
        <v>31</v>
      </c>
      <c r="C15" s="10" t="s">
        <v>32</v>
      </c>
      <c r="D15" s="11" t="n">
        <v>38</v>
      </c>
      <c r="E15" s="12" t="n">
        <v>6</v>
      </c>
      <c r="F15" s="12" t="n">
        <v>6</v>
      </c>
      <c r="G15" s="12"/>
      <c r="H15" s="12"/>
      <c r="I15" s="12" t="n">
        <v>3</v>
      </c>
      <c r="J15" s="12"/>
      <c r="K15" s="12" t="n">
        <v>12</v>
      </c>
      <c r="L15" s="12" t="n">
        <v>7</v>
      </c>
      <c r="M15" s="12" t="n">
        <v>6</v>
      </c>
      <c r="N15" s="12"/>
      <c r="O15" s="12" t="n">
        <v>5</v>
      </c>
      <c r="P15" s="12" t="n">
        <f aca="false">IFERROR(SUM(E15:O15),"A")</f>
        <v>45</v>
      </c>
      <c r="Q15" s="7" t="n">
        <f aca="false">IF(ROUND(P15*20/100,0)=0,"A",ROUND(P15*20/100,0))</f>
        <v>9</v>
      </c>
    </row>
    <row r="16" customFormat="false" ht="13.8" hidden="false" customHeight="false" outlineLevel="0" collapsed="false">
      <c r="A16" s="1" t="s">
        <v>8</v>
      </c>
      <c r="B16" s="10" t="s">
        <v>33</v>
      </c>
      <c r="C16" s="10" t="s">
        <v>34</v>
      </c>
      <c r="D16" s="11" t="n">
        <v>29</v>
      </c>
      <c r="E16" s="12" t="n">
        <v>2</v>
      </c>
      <c r="F16" s="12" t="n">
        <v>3</v>
      </c>
      <c r="G16" s="12"/>
      <c r="H16" s="12"/>
      <c r="I16" s="12" t="n">
        <v>3</v>
      </c>
      <c r="J16" s="12"/>
      <c r="K16" s="12" t="n">
        <v>9</v>
      </c>
      <c r="L16" s="12"/>
      <c r="M16" s="12"/>
      <c r="N16" s="12"/>
      <c r="O16" s="12" t="n">
        <v>12</v>
      </c>
      <c r="P16" s="12" t="n">
        <f aca="false">IFERROR(SUM(E16:O16),"A")</f>
        <v>29</v>
      </c>
      <c r="Q16" s="7" t="n">
        <f aca="false">IF(ROUND(P16*20/100,0)=0,"A",ROUND(P16*20/100,0))</f>
        <v>6</v>
      </c>
    </row>
    <row r="17" customFormat="false" ht="13.8" hidden="false" customHeight="false" outlineLevel="0" collapsed="false">
      <c r="A17" s="1" t="s">
        <v>8</v>
      </c>
      <c r="B17" s="10" t="s">
        <v>35</v>
      </c>
      <c r="C17" s="10" t="s">
        <v>36</v>
      </c>
      <c r="D17" s="11" t="n">
        <v>59</v>
      </c>
      <c r="E17" s="12" t="n">
        <v>4</v>
      </c>
      <c r="F17" s="12" t="n">
        <v>3</v>
      </c>
      <c r="G17" s="12" t="n">
        <v>3</v>
      </c>
      <c r="H17" s="12" t="n">
        <v>3</v>
      </c>
      <c r="I17" s="12" t="n">
        <v>5</v>
      </c>
      <c r="J17" s="12" t="n">
        <v>8</v>
      </c>
      <c r="K17" s="12" t="n">
        <v>12</v>
      </c>
      <c r="L17" s="12" t="n">
        <v>8</v>
      </c>
      <c r="M17" s="12"/>
      <c r="N17" s="12"/>
      <c r="O17" s="12" t="n">
        <v>13</v>
      </c>
      <c r="P17" s="12" t="n">
        <f aca="false">IFERROR(SUM(E17:O17),"A")</f>
        <v>59</v>
      </c>
      <c r="Q17" s="7" t="n">
        <f aca="false">IF(ROUND(P17*20/100,0)=0,"A",ROUND(P17*20/100,0))</f>
        <v>12</v>
      </c>
    </row>
    <row r="18" customFormat="false" ht="13.8" hidden="false" customHeight="false" outlineLevel="0" collapsed="false">
      <c r="A18" s="1" t="s">
        <v>8</v>
      </c>
      <c r="B18" s="10" t="s">
        <v>37</v>
      </c>
      <c r="C18" s="10" t="s">
        <v>38</v>
      </c>
      <c r="D18" s="11" t="n">
        <v>66</v>
      </c>
      <c r="E18" s="12" t="n">
        <v>5</v>
      </c>
      <c r="F18" s="12" t="n">
        <v>5</v>
      </c>
      <c r="G18" s="12" t="n">
        <v>0</v>
      </c>
      <c r="H18" s="12" t="n">
        <v>4</v>
      </c>
      <c r="I18" s="12" t="n">
        <v>6</v>
      </c>
      <c r="J18" s="12" t="n">
        <v>7</v>
      </c>
      <c r="K18" s="12" t="n">
        <v>14</v>
      </c>
      <c r="L18" s="12" t="n">
        <v>4</v>
      </c>
      <c r="M18" s="12"/>
      <c r="N18" s="12"/>
      <c r="O18" s="12" t="n">
        <v>21</v>
      </c>
      <c r="P18" s="12" t="n">
        <f aca="false">IFERROR(SUM(E18:O18),"A")</f>
        <v>66</v>
      </c>
      <c r="Q18" s="7" t="n">
        <f aca="false">IF(ROUND(P18*20/100,0)=0,"A",ROUND(P18*20/100,0))</f>
        <v>13</v>
      </c>
    </row>
    <row r="19" customFormat="false" ht="13.8" hidden="false" customHeight="false" outlineLevel="0" collapsed="false">
      <c r="A19" s="1" t="s">
        <v>8</v>
      </c>
      <c r="B19" s="10" t="s">
        <v>39</v>
      </c>
      <c r="C19" s="10" t="s">
        <v>40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 t="n">
        <f aca="false">IFERROR(SUM(E19:O19),"A")</f>
        <v>0</v>
      </c>
      <c r="Q19" s="7" t="str">
        <f aca="false">IF(ROUND(P19*20/100,0)=0,"A",ROUND(P19*20/100,0))</f>
        <v>A</v>
      </c>
    </row>
    <row r="20" customFormat="false" ht="13.8" hidden="false" customHeight="false" outlineLevel="0" collapsed="false">
      <c r="A20" s="1" t="s">
        <v>8</v>
      </c>
      <c r="B20" s="10" t="s">
        <v>41</v>
      </c>
      <c r="C20" s="10" t="s">
        <v>42</v>
      </c>
      <c r="D20" s="11" t="n">
        <v>57</v>
      </c>
      <c r="E20" s="12" t="n">
        <v>4</v>
      </c>
      <c r="F20" s="12" t="n">
        <v>5</v>
      </c>
      <c r="G20" s="12" t="n">
        <v>4</v>
      </c>
      <c r="H20" s="12"/>
      <c r="I20" s="12" t="n">
        <v>6</v>
      </c>
      <c r="J20" s="12" t="n">
        <v>5</v>
      </c>
      <c r="K20" s="12" t="n">
        <v>7</v>
      </c>
      <c r="L20" s="12" t="n">
        <v>8</v>
      </c>
      <c r="M20" s="12"/>
      <c r="N20" s="12"/>
      <c r="O20" s="12" t="n">
        <v>18</v>
      </c>
      <c r="P20" s="12" t="n">
        <f aca="false">IFERROR(SUM(E20:O20),"A")</f>
        <v>57</v>
      </c>
      <c r="Q20" s="7" t="n">
        <f aca="false">IF(ROUND(P20*20/100,0)=0,"A",ROUND(P20*20/100,0))</f>
        <v>11</v>
      </c>
    </row>
    <row r="21" customFormat="false" ht="13.8" hidden="false" customHeight="false" outlineLevel="0" collapsed="false">
      <c r="A21" s="1" t="s">
        <v>8</v>
      </c>
      <c r="B21" s="10" t="s">
        <v>43</v>
      </c>
      <c r="C21" s="10" t="s">
        <v>44</v>
      </c>
      <c r="D21" s="11" t="n">
        <v>55</v>
      </c>
      <c r="E21" s="12" t="n">
        <v>5</v>
      </c>
      <c r="F21" s="12" t="n">
        <v>6</v>
      </c>
      <c r="G21" s="12" t="n">
        <v>2</v>
      </c>
      <c r="H21" s="12"/>
      <c r="I21" s="12" t="n">
        <v>6</v>
      </c>
      <c r="J21" s="12" t="n">
        <v>9</v>
      </c>
      <c r="K21" s="12" t="n">
        <v>11</v>
      </c>
      <c r="L21" s="12" t="n">
        <v>14</v>
      </c>
      <c r="M21" s="12"/>
      <c r="N21" s="12"/>
      <c r="O21" s="12" t="n">
        <v>2</v>
      </c>
      <c r="P21" s="12" t="n">
        <f aca="false">IFERROR(SUM(E21:O21),"A")</f>
        <v>55</v>
      </c>
      <c r="Q21" s="7" t="n">
        <f aca="false">IF(ROUND(P21*20/100,0)=0,"A",ROUND(P21*20/100,0))</f>
        <v>11</v>
      </c>
    </row>
    <row r="22" customFormat="false" ht="13.8" hidden="false" customHeight="false" outlineLevel="0" collapsed="false">
      <c r="A22" s="1" t="s">
        <v>8</v>
      </c>
      <c r="B22" s="10" t="s">
        <v>45</v>
      </c>
      <c r="C22" s="10" t="s">
        <v>46</v>
      </c>
      <c r="D22" s="11" t="n">
        <v>55</v>
      </c>
      <c r="E22" s="12" t="n">
        <v>5</v>
      </c>
      <c r="F22" s="12" t="n">
        <v>5</v>
      </c>
      <c r="G22" s="12"/>
      <c r="H22" s="12"/>
      <c r="I22" s="12" t="n">
        <v>5</v>
      </c>
      <c r="J22" s="12" t="n">
        <v>12</v>
      </c>
      <c r="K22" s="12" t="n">
        <v>10</v>
      </c>
      <c r="L22" s="12" t="n">
        <v>8</v>
      </c>
      <c r="M22" s="12"/>
      <c r="N22" s="12" t="n">
        <v>10</v>
      </c>
      <c r="O22" s="12"/>
      <c r="P22" s="12" t="n">
        <f aca="false">IFERROR(SUM(E22:O22),"A")</f>
        <v>55</v>
      </c>
      <c r="Q22" s="7" t="n">
        <f aca="false">IF(ROUND(P22*20/100,0)=0,"A",ROUND(P22*20/100,0))</f>
        <v>11</v>
      </c>
    </row>
    <row r="23" customFormat="false" ht="13.8" hidden="false" customHeight="false" outlineLevel="0" collapsed="false">
      <c r="A23" s="1" t="s">
        <v>8</v>
      </c>
      <c r="B23" s="10" t="s">
        <v>47</v>
      </c>
      <c r="C23" s="10" t="s">
        <v>48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 t="n">
        <f aca="false">IFERROR(SUM(E23:O23),"A")</f>
        <v>0</v>
      </c>
      <c r="Q23" s="7" t="str">
        <f aca="false">IF(ROUND(P23*20/100,0)=0,"A",ROUND(P23*20/100,0))</f>
        <v>A</v>
      </c>
    </row>
    <row r="24" customFormat="false" ht="13.8" hidden="false" customHeight="false" outlineLevel="0" collapsed="false">
      <c r="A24" s="1" t="s">
        <v>8</v>
      </c>
      <c r="B24" s="10" t="s">
        <v>49</v>
      </c>
      <c r="C24" s="10" t="s">
        <v>50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 t="n">
        <f aca="false">IFERROR(SUM(E24:O24),"A")</f>
        <v>0</v>
      </c>
      <c r="Q24" s="7" t="str">
        <f aca="false">IF(ROUND(P24*20/100,0)=0,"A",ROUND(P24*20/100,0))</f>
        <v>A</v>
      </c>
    </row>
    <row r="25" customFormat="false" ht="13.8" hidden="false" customHeight="false" outlineLevel="0" collapsed="false">
      <c r="A25" s="1" t="s">
        <v>8</v>
      </c>
      <c r="B25" s="10" t="s">
        <v>51</v>
      </c>
      <c r="C25" s="10" t="s">
        <v>52</v>
      </c>
      <c r="D25" s="11" t="n">
        <v>19</v>
      </c>
      <c r="E25" s="12"/>
      <c r="F25" s="12"/>
      <c r="G25" s="12"/>
      <c r="H25" s="12"/>
      <c r="I25" s="12"/>
      <c r="J25" s="12" t="n">
        <v>8</v>
      </c>
      <c r="K25" s="12" t="n">
        <v>4</v>
      </c>
      <c r="L25" s="12"/>
      <c r="M25" s="12"/>
      <c r="N25" s="12" t="n">
        <v>7</v>
      </c>
      <c r="O25" s="12"/>
      <c r="P25" s="12" t="n">
        <f aca="false">IFERROR(SUM(E25:O25),"A")</f>
        <v>19</v>
      </c>
      <c r="Q25" s="7" t="n">
        <f aca="false">IF(ROUND(P25*20/100,0)=0,"A",ROUND(P25*20/100,0))</f>
        <v>4</v>
      </c>
    </row>
    <row r="26" customFormat="false" ht="13.8" hidden="false" customHeight="false" outlineLevel="0" collapsed="false">
      <c r="A26" s="1" t="s">
        <v>8</v>
      </c>
      <c r="B26" s="10" t="s">
        <v>53</v>
      </c>
      <c r="C26" s="10" t="s">
        <v>54</v>
      </c>
      <c r="D26" s="11" t="n">
        <v>77</v>
      </c>
      <c r="E26" s="12" t="n">
        <v>3</v>
      </c>
      <c r="F26" s="12" t="n">
        <v>3</v>
      </c>
      <c r="G26" s="12" t="n">
        <v>5</v>
      </c>
      <c r="H26" s="12" t="n">
        <v>5</v>
      </c>
      <c r="I26" s="12" t="n">
        <v>6</v>
      </c>
      <c r="J26" s="12" t="n">
        <v>14</v>
      </c>
      <c r="K26" s="12" t="n">
        <v>14</v>
      </c>
      <c r="L26" s="12" t="n">
        <v>12</v>
      </c>
      <c r="M26" s="12"/>
      <c r="N26" s="12"/>
      <c r="O26" s="12" t="n">
        <v>15</v>
      </c>
      <c r="P26" s="12" t="n">
        <f aca="false">IFERROR(SUM(E26:O26),"A")</f>
        <v>77</v>
      </c>
      <c r="Q26" s="7" t="n">
        <f aca="false">IF(ROUND(P26*20/100,0)=0,"A",ROUND(P26*20/100,0))</f>
        <v>15</v>
      </c>
    </row>
    <row r="27" customFormat="false" ht="13.8" hidden="false" customHeight="false" outlineLevel="0" collapsed="false">
      <c r="A27" s="1" t="s">
        <v>8</v>
      </c>
      <c r="B27" s="10" t="s">
        <v>55</v>
      </c>
      <c r="C27" s="10" t="s">
        <v>56</v>
      </c>
      <c r="D27" s="11" t="n">
        <v>43</v>
      </c>
      <c r="E27" s="12" t="n">
        <v>4</v>
      </c>
      <c r="F27" s="12" t="n">
        <v>3</v>
      </c>
      <c r="G27" s="12" t="n">
        <v>3</v>
      </c>
      <c r="H27" s="12" t="n">
        <v>3</v>
      </c>
      <c r="I27" s="12" t="n">
        <v>0</v>
      </c>
      <c r="J27" s="12"/>
      <c r="K27" s="12" t="n">
        <v>5</v>
      </c>
      <c r="L27" s="12"/>
      <c r="M27" s="12"/>
      <c r="N27" s="12"/>
      <c r="O27" s="12" t="n">
        <v>5</v>
      </c>
      <c r="P27" s="12" t="n">
        <f aca="false">IFERROR(SUM(E27:O27),"A")</f>
        <v>23</v>
      </c>
      <c r="Q27" s="7" t="n">
        <f aca="false">IF(ROUND(P27*20/100,0)=0,"A",ROUND(P27*20/100,0))</f>
        <v>5</v>
      </c>
    </row>
    <row r="28" customFormat="false" ht="13.8" hidden="false" customHeight="false" outlineLevel="0" collapsed="false">
      <c r="A28" s="1" t="s">
        <v>8</v>
      </c>
      <c r="B28" s="10" t="s">
        <v>57</v>
      </c>
      <c r="C28" s="10" t="s">
        <v>58</v>
      </c>
      <c r="D28" s="11" t="n">
        <v>86</v>
      </c>
      <c r="E28" s="12" t="n">
        <v>6</v>
      </c>
      <c r="F28" s="12" t="n">
        <v>6</v>
      </c>
      <c r="G28" s="12" t="n">
        <v>6</v>
      </c>
      <c r="H28" s="12" t="n">
        <v>5</v>
      </c>
      <c r="I28" s="12" t="n">
        <v>6</v>
      </c>
      <c r="J28" s="12" t="n">
        <v>15</v>
      </c>
      <c r="K28" s="12" t="n">
        <v>12</v>
      </c>
      <c r="L28" s="12" t="n">
        <v>12</v>
      </c>
      <c r="M28" s="12"/>
      <c r="N28" s="12"/>
      <c r="O28" s="12" t="n">
        <v>18</v>
      </c>
      <c r="P28" s="12" t="n">
        <f aca="false">IFERROR(SUM(E28:O28),"A")</f>
        <v>86</v>
      </c>
      <c r="Q28" s="7" t="n">
        <f aca="false">IF(ROUND(P28*20/100,0)=0,"A",ROUND(P28*20/100,0))</f>
        <v>17</v>
      </c>
    </row>
    <row r="29" customFormat="false" ht="13.8" hidden="false" customHeight="false" outlineLevel="0" collapsed="false">
      <c r="A29" s="1" t="s">
        <v>8</v>
      </c>
      <c r="B29" s="10" t="s">
        <v>59</v>
      </c>
      <c r="C29" s="10" t="s">
        <v>60</v>
      </c>
      <c r="D29" s="11" t="n">
        <v>45</v>
      </c>
      <c r="E29" s="12" t="n">
        <v>3</v>
      </c>
      <c r="F29" s="12" t="n">
        <v>4</v>
      </c>
      <c r="G29" s="12" t="n">
        <v>3</v>
      </c>
      <c r="H29" s="12" t="n">
        <v>4</v>
      </c>
      <c r="I29" s="12" t="n">
        <v>4</v>
      </c>
      <c r="J29" s="12"/>
      <c r="K29" s="12" t="n">
        <v>9</v>
      </c>
      <c r="L29" s="12" t="n">
        <v>8</v>
      </c>
      <c r="M29" s="12"/>
      <c r="N29" s="12"/>
      <c r="O29" s="12" t="n">
        <v>10</v>
      </c>
      <c r="P29" s="12" t="n">
        <f aca="false">IFERROR(SUM(E29:O29),"A")</f>
        <v>45</v>
      </c>
      <c r="Q29" s="7" t="n">
        <f aca="false">IF(ROUND(P29*20/100,0)=0,"A",ROUND(P29*20/100,0))</f>
        <v>9</v>
      </c>
    </row>
    <row r="30" customFormat="false" ht="13.8" hidden="false" customHeight="false" outlineLevel="0" collapsed="false">
      <c r="A30" s="1" t="s">
        <v>99</v>
      </c>
      <c r="B30" s="10" t="s">
        <v>104</v>
      </c>
      <c r="C30" s="10" t="s">
        <v>105</v>
      </c>
      <c r="D30" s="11" t="n">
        <v>9</v>
      </c>
      <c r="E30" s="12" t="n">
        <v>3</v>
      </c>
      <c r="F30" s="12" t="n">
        <v>3</v>
      </c>
      <c r="G30" s="12" t="n">
        <v>2</v>
      </c>
      <c r="H30" s="12"/>
      <c r="I30" s="12"/>
      <c r="J30" s="12"/>
      <c r="K30" s="12"/>
      <c r="L30" s="12" t="n">
        <v>1</v>
      </c>
      <c r="M30" s="12"/>
      <c r="N30" s="12"/>
      <c r="O30" s="12"/>
      <c r="P30" s="12" t="n">
        <f aca="false">IFERROR(SUM(E30:O30),"A")</f>
        <v>9</v>
      </c>
      <c r="Q30" s="7" t="n">
        <f aca="false">IF(ROUND(P30*20/100,0)=0,"A",ROUND(P30*20/100,0))</f>
        <v>2</v>
      </c>
    </row>
    <row r="31" customFormat="false" ht="13.8" hidden="false" customHeight="false" outlineLevel="0" collapsed="false">
      <c r="A31" s="1" t="s">
        <v>8</v>
      </c>
      <c r="B31" s="10" t="s">
        <v>61</v>
      </c>
      <c r="C31" s="10" t="s">
        <v>62</v>
      </c>
      <c r="D31" s="11" t="n">
        <v>57</v>
      </c>
      <c r="E31" s="12" t="n">
        <v>5</v>
      </c>
      <c r="F31" s="12" t="n">
        <v>5</v>
      </c>
      <c r="G31" s="12" t="n">
        <v>4</v>
      </c>
      <c r="H31" s="12"/>
      <c r="I31" s="12" t="n">
        <v>5</v>
      </c>
      <c r="J31" s="12" t="n">
        <v>6</v>
      </c>
      <c r="K31" s="12" t="n">
        <v>8</v>
      </c>
      <c r="L31" s="12" t="n">
        <v>8</v>
      </c>
      <c r="M31" s="12"/>
      <c r="N31" s="12"/>
      <c r="O31" s="12" t="n">
        <v>16</v>
      </c>
      <c r="P31" s="12" t="n">
        <f aca="false">IFERROR(SUM(E31:O31),"A")</f>
        <v>57</v>
      </c>
      <c r="Q31" s="7" t="n">
        <f aca="false">IF(ROUND(P31*20/100,0)=0,"A",ROUND(P31*20/100,0))</f>
        <v>11</v>
      </c>
    </row>
    <row r="32" customFormat="false" ht="13.8" hidden="false" customHeight="false" outlineLevel="0" collapsed="false">
      <c r="A32" s="1" t="s">
        <v>8</v>
      </c>
      <c r="B32" s="10" t="s">
        <v>63</v>
      </c>
      <c r="C32" s="10" t="s">
        <v>64</v>
      </c>
      <c r="D32" s="11" t="n">
        <v>41</v>
      </c>
      <c r="E32" s="12" t="n">
        <v>2</v>
      </c>
      <c r="F32" s="12" t="n">
        <v>2</v>
      </c>
      <c r="G32" s="12"/>
      <c r="H32" s="12" t="n">
        <v>2</v>
      </c>
      <c r="I32" s="12" t="n">
        <v>5</v>
      </c>
      <c r="J32" s="12" t="n">
        <v>12</v>
      </c>
      <c r="K32" s="12" t="n">
        <v>7</v>
      </c>
      <c r="L32" s="12" t="n">
        <v>3</v>
      </c>
      <c r="M32" s="12"/>
      <c r="N32" s="12" t="n">
        <v>8</v>
      </c>
      <c r="O32" s="12"/>
      <c r="P32" s="12" t="n">
        <f aca="false">IFERROR(SUM(E32:O32),"A")</f>
        <v>41</v>
      </c>
      <c r="Q32" s="7" t="n">
        <f aca="false">IF(ROUND(P32*20/100,0)=0,"A",ROUND(P32*20/100,0))</f>
        <v>8</v>
      </c>
    </row>
    <row r="33" customFormat="false" ht="13.8" hidden="false" customHeight="false" outlineLevel="0" collapsed="false">
      <c r="A33" s="1" t="s">
        <v>8</v>
      </c>
      <c r="B33" s="10" t="s">
        <v>65</v>
      </c>
      <c r="C33" s="10" t="s">
        <v>66</v>
      </c>
      <c r="D33" s="11" t="n">
        <v>3</v>
      </c>
      <c r="E33" s="12" t="n">
        <v>3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 t="n">
        <f aca="false">IFERROR(SUM(E33:O33),"A")</f>
        <v>3</v>
      </c>
      <c r="Q33" s="7" t="n">
        <f aca="false">IF(ROUND(P33*20/100,0)=0,"A",ROUND(P33*20/100,0))</f>
        <v>1</v>
      </c>
    </row>
    <row r="34" customFormat="false" ht="13.8" hidden="false" customHeight="false" outlineLevel="0" collapsed="false">
      <c r="A34" s="1" t="s">
        <v>8</v>
      </c>
      <c r="B34" s="10" t="s">
        <v>67</v>
      </c>
      <c r="C34" s="10" t="s">
        <v>68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 t="n">
        <f aca="false">IFERROR(SUM(E34:O34),"A")</f>
        <v>0</v>
      </c>
      <c r="Q34" s="7" t="str">
        <f aca="false">IF(ROUND(P34*20/100,0)=0,"A",ROUND(P34*20/100,0))</f>
        <v>A</v>
      </c>
    </row>
    <row r="35" customFormat="false" ht="13.8" hidden="false" customHeight="false" outlineLevel="0" collapsed="false">
      <c r="A35" s="1" t="s">
        <v>8</v>
      </c>
      <c r="B35" s="10" t="s">
        <v>69</v>
      </c>
      <c r="C35" s="10" t="s">
        <v>70</v>
      </c>
      <c r="D35" s="11" t="n">
        <v>30</v>
      </c>
      <c r="E35" s="12" t="n">
        <v>5</v>
      </c>
      <c r="F35" s="12" t="n">
        <v>5</v>
      </c>
      <c r="G35" s="12" t="n">
        <v>4</v>
      </c>
      <c r="H35" s="12"/>
      <c r="I35" s="12"/>
      <c r="J35" s="12"/>
      <c r="K35" s="12" t="n">
        <v>9</v>
      </c>
      <c r="L35" s="12"/>
      <c r="M35" s="12"/>
      <c r="N35" s="12"/>
      <c r="O35" s="12" t="n">
        <v>7</v>
      </c>
      <c r="P35" s="12" t="n">
        <f aca="false">IFERROR(SUM(E35:O35),"A")</f>
        <v>30</v>
      </c>
      <c r="Q35" s="7" t="n">
        <f aca="false">IF(ROUND(P35*20/100,0)=0,"A",ROUND(P35*20/100,0))</f>
        <v>6</v>
      </c>
    </row>
    <row r="36" customFormat="false" ht="13.8" hidden="false" customHeight="false" outlineLevel="0" collapsed="false">
      <c r="A36" s="1" t="s">
        <v>8</v>
      </c>
      <c r="B36" s="10" t="s">
        <v>71</v>
      </c>
      <c r="C36" s="10" t="s">
        <v>72</v>
      </c>
      <c r="D36" s="11" t="n">
        <v>24</v>
      </c>
      <c r="E36" s="12" t="n">
        <v>4</v>
      </c>
      <c r="F36" s="12" t="n">
        <v>3</v>
      </c>
      <c r="G36" s="12" t="n">
        <v>3</v>
      </c>
      <c r="H36" s="12" t="n">
        <v>2</v>
      </c>
      <c r="I36" s="12" t="n">
        <v>0</v>
      </c>
      <c r="J36" s="12" t="n">
        <v>0</v>
      </c>
      <c r="K36" s="12" t="n">
        <v>5</v>
      </c>
      <c r="L36" s="12"/>
      <c r="M36" s="12" t="n">
        <v>2</v>
      </c>
      <c r="N36" s="12" t="n">
        <v>5</v>
      </c>
      <c r="O36" s="12"/>
      <c r="P36" s="12" t="n">
        <f aca="false">IFERROR(SUM(E36:O36),"A")</f>
        <v>24</v>
      </c>
      <c r="Q36" s="7" t="n">
        <f aca="false">IF(ROUND(P36*20/100,0)=0,"A",ROUND(P36*20/100,0))</f>
        <v>5</v>
      </c>
    </row>
    <row r="37" customFormat="false" ht="13.8" hidden="false" customHeight="false" outlineLevel="0" collapsed="false">
      <c r="A37" s="1" t="s">
        <v>8</v>
      </c>
      <c r="B37" s="10" t="s">
        <v>73</v>
      </c>
      <c r="C37" s="10" t="s">
        <v>74</v>
      </c>
      <c r="D37" s="11" t="n">
        <v>37</v>
      </c>
      <c r="E37" s="12" t="n">
        <v>2</v>
      </c>
      <c r="F37" s="12" t="n">
        <v>4</v>
      </c>
      <c r="G37" s="12" t="n">
        <v>3</v>
      </c>
      <c r="H37" s="12" t="n">
        <v>5</v>
      </c>
      <c r="I37" s="12" t="n">
        <v>4</v>
      </c>
      <c r="J37" s="12" t="n">
        <v>0</v>
      </c>
      <c r="K37" s="12" t="n">
        <v>5</v>
      </c>
      <c r="L37" s="12" t="n">
        <v>2</v>
      </c>
      <c r="M37" s="12"/>
      <c r="N37" s="12" t="n">
        <v>12</v>
      </c>
      <c r="O37" s="12"/>
      <c r="P37" s="12" t="n">
        <f aca="false">IFERROR(SUM(E37:O37),"A")</f>
        <v>37</v>
      </c>
      <c r="Q37" s="7" t="n">
        <f aca="false">IF(ROUND(P37*20/100,0)=0,"A",ROUND(P37*20/100,0))</f>
        <v>7</v>
      </c>
    </row>
    <row r="38" customFormat="false" ht="13.8" hidden="false" customHeight="false" outlineLevel="0" collapsed="false">
      <c r="A38" s="1" t="s">
        <v>8</v>
      </c>
      <c r="B38" s="10" t="s">
        <v>75</v>
      </c>
      <c r="C38" s="10" t="s">
        <v>76</v>
      </c>
      <c r="D38" s="11" t="n">
        <v>29</v>
      </c>
      <c r="E38" s="12" t="n">
        <v>5</v>
      </c>
      <c r="F38" s="12" t="n">
        <v>4</v>
      </c>
      <c r="G38" s="12"/>
      <c r="H38" s="12" t="n">
        <v>4</v>
      </c>
      <c r="I38" s="12" t="n">
        <v>4</v>
      </c>
      <c r="J38" s="12"/>
      <c r="K38" s="12" t="n">
        <v>5</v>
      </c>
      <c r="L38" s="12"/>
      <c r="M38" s="12"/>
      <c r="N38" s="12"/>
      <c r="O38" s="12" t="n">
        <v>7</v>
      </c>
      <c r="P38" s="12" t="n">
        <f aca="false">IFERROR(SUM(E38:O38),"A")</f>
        <v>29</v>
      </c>
      <c r="Q38" s="7" t="n">
        <f aca="false">IF(ROUND(P38*20/100,0)=0,"A",ROUND(P38*20/100,0))</f>
        <v>6</v>
      </c>
    </row>
    <row r="39" customFormat="false" ht="13.8" hidden="false" customHeight="false" outlineLevel="0" collapsed="false">
      <c r="A39" s="1" t="s">
        <v>8</v>
      </c>
      <c r="B39" s="10" t="s">
        <v>77</v>
      </c>
      <c r="C39" s="10" t="s">
        <v>78</v>
      </c>
      <c r="D39" s="11" t="n">
        <v>59</v>
      </c>
      <c r="E39" s="12" t="n">
        <v>4</v>
      </c>
      <c r="F39" s="12" t="n">
        <v>4</v>
      </c>
      <c r="G39" s="12" t="n">
        <v>4</v>
      </c>
      <c r="H39" s="12" t="n">
        <v>5</v>
      </c>
      <c r="I39" s="12" t="n">
        <v>4</v>
      </c>
      <c r="J39" s="12" t="n">
        <v>5</v>
      </c>
      <c r="K39" s="12" t="n">
        <v>8</v>
      </c>
      <c r="L39" s="12" t="n">
        <v>8</v>
      </c>
      <c r="M39" s="12"/>
      <c r="N39" s="12" t="n">
        <v>17</v>
      </c>
      <c r="O39" s="12"/>
      <c r="P39" s="12" t="n">
        <f aca="false">IFERROR(SUM(E39:O39),"A")</f>
        <v>59</v>
      </c>
      <c r="Q39" s="7" t="n">
        <f aca="false">IF(ROUND(P39*20/100,0)=0,"A",ROUND(P39*20/100,0))</f>
        <v>12</v>
      </c>
    </row>
    <row r="40" customFormat="false" ht="13.8" hidden="false" customHeight="false" outlineLevel="0" collapsed="false">
      <c r="A40" s="1" t="s">
        <v>99</v>
      </c>
      <c r="B40" s="10" t="s">
        <v>106</v>
      </c>
      <c r="C40" s="10" t="s">
        <v>107</v>
      </c>
      <c r="D40" s="11" t="n">
        <v>60</v>
      </c>
      <c r="E40" s="12" t="n">
        <v>5</v>
      </c>
      <c r="F40" s="12" t="n">
        <v>4</v>
      </c>
      <c r="G40" s="12" t="n">
        <v>2</v>
      </c>
      <c r="H40" s="12" t="n">
        <v>4</v>
      </c>
      <c r="I40" s="12" t="n">
        <v>5</v>
      </c>
      <c r="J40" s="12" t="n">
        <v>11</v>
      </c>
      <c r="K40" s="12" t="n">
        <v>9</v>
      </c>
      <c r="L40" s="12"/>
      <c r="M40" s="12"/>
      <c r="N40" s="12"/>
      <c r="O40" s="12" t="n">
        <v>20</v>
      </c>
      <c r="P40" s="12" t="n">
        <f aca="false">IFERROR(SUM(E40:O40),"A")</f>
        <v>60</v>
      </c>
      <c r="Q40" s="7" t="n">
        <f aca="false">IF(ROUND(P40*20/100,0)=0,"A",ROUND(P40*20/100,0))</f>
        <v>12</v>
      </c>
    </row>
    <row r="41" customFormat="false" ht="13.8" hidden="false" customHeight="false" outlineLevel="0" collapsed="false">
      <c r="A41" s="1" t="s">
        <v>8</v>
      </c>
      <c r="B41" s="10" t="s">
        <v>79</v>
      </c>
      <c r="C41" s="10" t="s">
        <v>80</v>
      </c>
      <c r="D41" s="11" t="n">
        <v>40</v>
      </c>
      <c r="E41" s="12" t="n">
        <v>5</v>
      </c>
      <c r="F41" s="12" t="n">
        <v>5</v>
      </c>
      <c r="G41" s="12" t="n">
        <v>3</v>
      </c>
      <c r="H41" s="12" t="n">
        <v>3</v>
      </c>
      <c r="I41" s="12" t="n">
        <v>3</v>
      </c>
      <c r="J41" s="12" t="n">
        <v>3</v>
      </c>
      <c r="K41" s="12" t="n">
        <v>10</v>
      </c>
      <c r="L41" s="12"/>
      <c r="M41" s="12"/>
      <c r="N41" s="12"/>
      <c r="O41" s="12" t="n">
        <v>8</v>
      </c>
      <c r="P41" s="12" t="n">
        <f aca="false">IFERROR(SUM(E41:O41),"A")</f>
        <v>40</v>
      </c>
      <c r="Q41" s="7" t="n">
        <f aca="false">IF(ROUND(P41*20/100,0)=0,"A",ROUND(P41*20/100,0))</f>
        <v>8</v>
      </c>
    </row>
    <row r="42" customFormat="false" ht="13.8" hidden="false" customHeight="false" outlineLevel="0" collapsed="false">
      <c r="A42" s="1" t="s">
        <v>8</v>
      </c>
      <c r="B42" s="10" t="s">
        <v>81</v>
      </c>
      <c r="C42" s="10" t="s">
        <v>82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 t="n">
        <f aca="false">IFERROR(SUM(E42:O42),"A")</f>
        <v>0</v>
      </c>
      <c r="Q42" s="7" t="str">
        <f aca="false">IF(ROUND(P42*20/100,0)=0,"A",ROUND(P42*20/100,0))</f>
        <v>A</v>
      </c>
    </row>
    <row r="43" customFormat="false" ht="13.8" hidden="false" customHeight="false" outlineLevel="0" collapsed="false">
      <c r="A43" s="1" t="s">
        <v>8</v>
      </c>
      <c r="B43" s="10" t="s">
        <v>83</v>
      </c>
      <c r="C43" s="10" t="s">
        <v>84</v>
      </c>
      <c r="D43" s="11" t="n">
        <v>57</v>
      </c>
      <c r="E43" s="12" t="n">
        <v>4</v>
      </c>
      <c r="F43" s="12" t="n">
        <v>3</v>
      </c>
      <c r="G43" s="12" t="n">
        <v>3</v>
      </c>
      <c r="H43" s="12" t="n">
        <v>3</v>
      </c>
      <c r="I43" s="12" t="n">
        <v>2</v>
      </c>
      <c r="J43" s="12" t="n">
        <v>11</v>
      </c>
      <c r="K43" s="12" t="n">
        <v>12</v>
      </c>
      <c r="L43" s="12" t="n">
        <v>10</v>
      </c>
      <c r="M43" s="12"/>
      <c r="N43" s="12"/>
      <c r="O43" s="12" t="n">
        <v>9</v>
      </c>
      <c r="P43" s="12" t="n">
        <f aca="false">IFERROR(SUM(E43:O43),"A")</f>
        <v>57</v>
      </c>
      <c r="Q43" s="7" t="n">
        <f aca="false">IF(ROUND(P43*20/100,0)=0,"A",ROUND(P43*20/100,0))</f>
        <v>11</v>
      </c>
    </row>
    <row r="44" customFormat="false" ht="13.8" hidden="false" customHeight="false" outlineLevel="0" collapsed="false">
      <c r="A44" s="1" t="s">
        <v>8</v>
      </c>
      <c r="B44" s="10" t="s">
        <v>85</v>
      </c>
      <c r="C44" s="10" t="s">
        <v>86</v>
      </c>
      <c r="D44" s="11" t="n">
        <v>61</v>
      </c>
      <c r="E44" s="12" t="n">
        <v>5</v>
      </c>
      <c r="F44" s="12" t="n">
        <v>5</v>
      </c>
      <c r="G44" s="12" t="n">
        <v>3</v>
      </c>
      <c r="H44" s="12" t="n">
        <v>4</v>
      </c>
      <c r="I44" s="12" t="n">
        <v>6</v>
      </c>
      <c r="J44" s="12" t="n">
        <v>9</v>
      </c>
      <c r="K44" s="12"/>
      <c r="L44" s="12" t="n">
        <v>15</v>
      </c>
      <c r="M44" s="12"/>
      <c r="N44" s="12" t="n">
        <v>12</v>
      </c>
      <c r="O44" s="12"/>
      <c r="P44" s="12" t="n">
        <f aca="false">IFERROR(SUM(E44:O44),"A")</f>
        <v>59</v>
      </c>
      <c r="Q44" s="7" t="n">
        <f aca="false">IF(ROUND(P44*20/100,0)=0,"A",ROUND(P44*20/100,0))</f>
        <v>12</v>
      </c>
    </row>
    <row r="45" customFormat="false" ht="13.8" hidden="false" customHeight="false" outlineLevel="0" collapsed="false">
      <c r="A45" s="1" t="s">
        <v>8</v>
      </c>
      <c r="B45" s="10" t="s">
        <v>87</v>
      </c>
      <c r="C45" s="10" t="s">
        <v>88</v>
      </c>
      <c r="D45" s="11" t="n">
        <v>66</v>
      </c>
      <c r="E45" s="12" t="n">
        <v>3</v>
      </c>
      <c r="F45" s="12" t="n">
        <v>4</v>
      </c>
      <c r="G45" s="12" t="n">
        <v>4</v>
      </c>
      <c r="H45" s="12" t="n">
        <v>5</v>
      </c>
      <c r="I45" s="12" t="n">
        <v>6</v>
      </c>
      <c r="J45" s="12" t="n">
        <v>8</v>
      </c>
      <c r="K45" s="12" t="n">
        <v>10</v>
      </c>
      <c r="L45" s="12" t="n">
        <v>10</v>
      </c>
      <c r="M45" s="12"/>
      <c r="N45" s="12" t="n">
        <v>16</v>
      </c>
      <c r="O45" s="12"/>
      <c r="P45" s="12" t="n">
        <f aca="false">IFERROR(SUM(E45:O45),"A")</f>
        <v>66</v>
      </c>
      <c r="Q45" s="7" t="n">
        <f aca="false">IF(ROUND(P45*20/100,0)=0,"A",ROUND(P45*20/100,0))</f>
        <v>13</v>
      </c>
    </row>
    <row r="46" customFormat="false" ht="13.8" hidden="false" customHeight="false" outlineLevel="0" collapsed="false">
      <c r="A46" s="1" t="s">
        <v>8</v>
      </c>
      <c r="B46" s="10" t="s">
        <v>89</v>
      </c>
      <c r="C46" s="10" t="s">
        <v>90</v>
      </c>
      <c r="D46" s="11" t="n">
        <v>69</v>
      </c>
      <c r="E46" s="12" t="n">
        <v>5</v>
      </c>
      <c r="F46" s="12" t="n">
        <v>5</v>
      </c>
      <c r="G46" s="12" t="n">
        <v>5</v>
      </c>
      <c r="H46" s="12"/>
      <c r="I46" s="12" t="n">
        <v>6</v>
      </c>
      <c r="J46" s="12" t="n">
        <v>11</v>
      </c>
      <c r="K46" s="12" t="n">
        <v>12</v>
      </c>
      <c r="L46" s="12" t="n">
        <v>9</v>
      </c>
      <c r="M46" s="12"/>
      <c r="N46" s="12"/>
      <c r="O46" s="12" t="n">
        <v>16</v>
      </c>
      <c r="P46" s="12" t="n">
        <f aca="false">IFERROR(SUM(E46:O46),"A")</f>
        <v>69</v>
      </c>
      <c r="Q46" s="7" t="n">
        <f aca="false">IF(ROUND(P46*20/100,0)=0,"A",ROUND(P46*20/100,0))</f>
        <v>14</v>
      </c>
    </row>
    <row r="47" customFormat="false" ht="13.8" hidden="false" customHeight="false" outlineLevel="0" collapsed="false">
      <c r="A47" s="1" t="s">
        <v>99</v>
      </c>
      <c r="B47" s="10" t="s">
        <v>108</v>
      </c>
      <c r="C47" s="10" t="s">
        <v>109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 t="n">
        <f aca="false">IFERROR(SUM(E47:O47),"A")</f>
        <v>0</v>
      </c>
      <c r="Q47" s="7" t="str">
        <f aca="false">IF(ROUND(P47*20/100,0)=0,"A",ROUND(P47*20/100,0))</f>
        <v>A</v>
      </c>
    </row>
    <row r="48" customFormat="false" ht="13.8" hidden="false" customHeight="false" outlineLevel="0" collapsed="false">
      <c r="A48" s="1" t="s">
        <v>8</v>
      </c>
      <c r="B48" s="10" t="s">
        <v>91</v>
      </c>
      <c r="C48" s="10" t="s">
        <v>92</v>
      </c>
      <c r="D48" s="11" t="n">
        <v>67</v>
      </c>
      <c r="E48" s="12" t="n">
        <v>5</v>
      </c>
      <c r="F48" s="12" t="n">
        <v>5</v>
      </c>
      <c r="G48" s="12" t="n">
        <v>3</v>
      </c>
      <c r="H48" s="12" t="n">
        <v>3</v>
      </c>
      <c r="I48" s="12" t="n">
        <v>6</v>
      </c>
      <c r="J48" s="12" t="n">
        <v>10</v>
      </c>
      <c r="K48" s="12" t="n">
        <v>9</v>
      </c>
      <c r="L48" s="12" t="n">
        <v>11</v>
      </c>
      <c r="M48" s="12"/>
      <c r="N48" s="12" t="n">
        <v>15</v>
      </c>
      <c r="O48" s="12"/>
      <c r="P48" s="12" t="n">
        <f aca="false">IFERROR(SUM(E48:O48),"A")</f>
        <v>67</v>
      </c>
      <c r="Q48" s="7" t="n">
        <f aca="false">IF(ROUND(P48*20/100,0)=0,"A",ROUND(P48*20/100,0))</f>
        <v>13</v>
      </c>
    </row>
    <row r="49" customFormat="false" ht="13.8" hidden="false" customHeight="false" outlineLevel="0" collapsed="false">
      <c r="A49" s="1" t="s">
        <v>8</v>
      </c>
      <c r="B49" s="10" t="s">
        <v>93</v>
      </c>
      <c r="C49" s="10" t="s">
        <v>94</v>
      </c>
      <c r="D49" s="11" t="n">
        <v>70</v>
      </c>
      <c r="E49" s="12" t="n">
        <v>5</v>
      </c>
      <c r="F49" s="12" t="n">
        <v>6</v>
      </c>
      <c r="G49" s="12" t="n">
        <v>5</v>
      </c>
      <c r="H49" s="12" t="n">
        <v>4</v>
      </c>
      <c r="I49" s="12" t="n">
        <v>4</v>
      </c>
      <c r="J49" s="12" t="n">
        <v>10</v>
      </c>
      <c r="K49" s="12" t="n">
        <v>10</v>
      </c>
      <c r="L49" s="12"/>
      <c r="M49" s="12" t="n">
        <v>7</v>
      </c>
      <c r="N49" s="12"/>
      <c r="O49" s="12" t="n">
        <v>19</v>
      </c>
      <c r="P49" s="12" t="n">
        <f aca="false">IFERROR(SUM(E49:O49),"A")</f>
        <v>70</v>
      </c>
      <c r="Q49" s="7" t="n">
        <f aca="false">IF(ROUND(P49*20/100,0)=0,"A",ROUND(P49*20/100,0))</f>
        <v>14</v>
      </c>
    </row>
    <row r="50" customFormat="false" ht="13.8" hidden="false" customHeight="false" outlineLevel="0" collapsed="false">
      <c r="A50" s="1" t="s">
        <v>8</v>
      </c>
      <c r="B50" s="10" t="s">
        <v>95</v>
      </c>
      <c r="C50" s="10" t="s">
        <v>96</v>
      </c>
      <c r="D50" s="11" t="n">
        <v>40</v>
      </c>
      <c r="E50" s="12" t="n">
        <v>3</v>
      </c>
      <c r="F50" s="12" t="n">
        <v>2</v>
      </c>
      <c r="G50" s="12"/>
      <c r="H50" s="12" t="n">
        <v>0</v>
      </c>
      <c r="I50" s="12"/>
      <c r="J50" s="12" t="n">
        <v>13</v>
      </c>
      <c r="K50" s="12" t="n">
        <v>10</v>
      </c>
      <c r="L50" s="12" t="n">
        <v>8</v>
      </c>
      <c r="M50" s="12"/>
      <c r="N50" s="12"/>
      <c r="O50" s="12" t="n">
        <v>4</v>
      </c>
      <c r="P50" s="12" t="n">
        <f aca="false">IFERROR(SUM(E50:O50),"A")</f>
        <v>40</v>
      </c>
      <c r="Q50" s="7" t="n">
        <f aca="false">IF(ROUND(P50*20/100,0)=0,"A",ROUND(P50*20/100,0))</f>
        <v>8</v>
      </c>
    </row>
    <row r="51" customFormat="false" ht="13.8" hidden="false" customHeight="false" outlineLevel="0" collapsed="false">
      <c r="A51" s="1" t="s">
        <v>99</v>
      </c>
      <c r="B51" s="10" t="s">
        <v>110</v>
      </c>
      <c r="C51" s="10" t="s">
        <v>111</v>
      </c>
      <c r="D51" s="11" t="n">
        <v>28</v>
      </c>
      <c r="E51" s="12" t="n">
        <v>3</v>
      </c>
      <c r="F51" s="12" t="n">
        <v>4</v>
      </c>
      <c r="G51" s="12" t="n">
        <v>3</v>
      </c>
      <c r="H51" s="12"/>
      <c r="I51" s="12" t="n">
        <v>3</v>
      </c>
      <c r="J51" s="12"/>
      <c r="K51" s="12" t="n">
        <v>3</v>
      </c>
      <c r="L51" s="12" t="n">
        <v>2</v>
      </c>
      <c r="M51" s="12" t="n">
        <v>2</v>
      </c>
      <c r="N51" s="12"/>
      <c r="O51" s="12" t="n">
        <v>8</v>
      </c>
      <c r="P51" s="12" t="n">
        <f aca="false">IFERROR(SUM(E51:O51),"A")</f>
        <v>28</v>
      </c>
      <c r="Q51" s="7" t="n">
        <f aca="false">IF(ROUND(P51*20/100,0)=0,"A",ROUND(P51*20/100,0))</f>
        <v>6</v>
      </c>
    </row>
    <row r="52" customFormat="false" ht="13.8" hidden="false" customHeight="false" outlineLevel="0" collapsed="false">
      <c r="A52" s="1" t="s">
        <v>99</v>
      </c>
      <c r="B52" s="10" t="s">
        <v>112</v>
      </c>
      <c r="C52" s="10" t="s">
        <v>113</v>
      </c>
      <c r="D52" s="11" t="n">
        <v>43</v>
      </c>
      <c r="E52" s="12" t="n">
        <v>4</v>
      </c>
      <c r="F52" s="12" t="n">
        <v>4</v>
      </c>
      <c r="G52" s="12" t="n">
        <v>0</v>
      </c>
      <c r="H52" s="12"/>
      <c r="I52" s="12" t="n">
        <v>4</v>
      </c>
      <c r="J52" s="12"/>
      <c r="K52" s="12" t="n">
        <v>10</v>
      </c>
      <c r="L52" s="12" t="n">
        <v>9</v>
      </c>
      <c r="M52" s="12"/>
      <c r="N52" s="12" t="n">
        <v>12</v>
      </c>
      <c r="O52" s="12"/>
      <c r="P52" s="12" t="n">
        <f aca="false">IFERROR(SUM(E52:O52),"A")</f>
        <v>43</v>
      </c>
      <c r="Q52" s="7" t="n">
        <f aca="false">IF(ROUND(P52*20/100,0)=0,"A",ROUND(P52*20/100,0))</f>
        <v>9</v>
      </c>
    </row>
    <row r="53" customFormat="false" ht="13.8" hidden="false" customHeight="false" outlineLevel="0" collapsed="false">
      <c r="A53" s="1" t="s">
        <v>99</v>
      </c>
      <c r="B53" s="10" t="s">
        <v>114</v>
      </c>
      <c r="C53" s="10" t="s">
        <v>115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n">
        <f aca="false">IFERROR(SUM(E53:O53),"A")</f>
        <v>0</v>
      </c>
      <c r="Q53" s="7" t="str">
        <f aca="false">IF(ROUND(P53*20/100,0)=0,"A",ROUND(P53*20/100,0))</f>
        <v>A</v>
      </c>
    </row>
    <row r="54" customFormat="false" ht="13.8" hidden="false" customHeight="false" outlineLevel="0" collapsed="false">
      <c r="A54" s="1" t="s">
        <v>99</v>
      </c>
      <c r="B54" s="10" t="s">
        <v>116</v>
      </c>
      <c r="C54" s="10" t="s">
        <v>117</v>
      </c>
      <c r="D54" s="11" t="n">
        <v>19</v>
      </c>
      <c r="E54" s="12" t="n">
        <v>5</v>
      </c>
      <c r="F54" s="12" t="n">
        <v>4</v>
      </c>
      <c r="G54" s="12"/>
      <c r="H54" s="12"/>
      <c r="I54" s="12"/>
      <c r="J54" s="12"/>
      <c r="K54" s="12" t="n">
        <v>6</v>
      </c>
      <c r="L54" s="12"/>
      <c r="M54" s="12"/>
      <c r="N54" s="12" t="n">
        <v>4</v>
      </c>
      <c r="O54" s="12"/>
      <c r="P54" s="12" t="n">
        <f aca="false">IFERROR(SUM(E54:O54),"A")</f>
        <v>19</v>
      </c>
      <c r="Q54" s="7" t="n">
        <f aca="false">IF(ROUND(P54*20/100,0)=0,"A",ROUND(P54*20/100,0))</f>
        <v>4</v>
      </c>
    </row>
    <row r="55" customFormat="false" ht="13.8" hidden="false" customHeight="false" outlineLevel="0" collapsed="false">
      <c r="A55" s="1" t="s">
        <v>99</v>
      </c>
      <c r="B55" s="10" t="s">
        <v>118</v>
      </c>
      <c r="C55" s="10" t="s">
        <v>119</v>
      </c>
      <c r="D55" s="11" t="n">
        <v>65</v>
      </c>
      <c r="E55" s="12" t="n">
        <v>4</v>
      </c>
      <c r="F55" s="12" t="n">
        <v>4</v>
      </c>
      <c r="G55" s="12" t="n">
        <v>4</v>
      </c>
      <c r="H55" s="12" t="n">
        <v>4</v>
      </c>
      <c r="I55" s="12" t="n">
        <v>3</v>
      </c>
      <c r="J55" s="12" t="n">
        <v>6</v>
      </c>
      <c r="K55" s="12" t="n">
        <v>12</v>
      </c>
      <c r="L55" s="12" t="n">
        <v>12</v>
      </c>
      <c r="M55" s="12"/>
      <c r="N55" s="12" t="n">
        <v>16</v>
      </c>
      <c r="O55" s="12"/>
      <c r="P55" s="12" t="n">
        <f aca="false">IFERROR(SUM(E55:O55),"A")</f>
        <v>65</v>
      </c>
      <c r="Q55" s="7" t="n">
        <f aca="false">IF(ROUND(P55*20/100,0)=0,"A",ROUND(P55*20/100,0))</f>
        <v>13</v>
      </c>
    </row>
    <row r="56" customFormat="false" ht="13.8" hidden="false" customHeight="false" outlineLevel="0" collapsed="false">
      <c r="A56" s="1" t="s">
        <v>8</v>
      </c>
      <c r="B56" s="10" t="s">
        <v>97</v>
      </c>
      <c r="C56" s="10" t="s">
        <v>98</v>
      </c>
      <c r="D56" s="11" t="n">
        <v>58</v>
      </c>
      <c r="E56" s="12" t="n">
        <v>4</v>
      </c>
      <c r="F56" s="12" t="n">
        <v>4</v>
      </c>
      <c r="G56" s="12" t="n">
        <v>4</v>
      </c>
      <c r="H56" s="12" t="n">
        <v>3</v>
      </c>
      <c r="I56" s="12" t="n">
        <v>4</v>
      </c>
      <c r="J56" s="12" t="n">
        <v>4</v>
      </c>
      <c r="K56" s="12" t="n">
        <v>8</v>
      </c>
      <c r="L56" s="12" t="n">
        <v>7</v>
      </c>
      <c r="M56" s="12"/>
      <c r="N56" s="12"/>
      <c r="O56" s="12" t="n">
        <v>20</v>
      </c>
      <c r="P56" s="12" t="n">
        <f aca="false">IFERROR(SUM(E56:O56),"A")</f>
        <v>58</v>
      </c>
      <c r="Q56" s="7" t="n">
        <f aca="false">IF(ROUND(P56*20/100,0)=0,"A",ROUND(P56*20/100,0))</f>
        <v>12</v>
      </c>
    </row>
    <row r="57" customFormat="false" ht="13.8" hidden="false" customHeight="false" outlineLevel="0" collapsed="false">
      <c r="A57" s="1" t="s">
        <v>99</v>
      </c>
      <c r="B57" s="10" t="s">
        <v>120</v>
      </c>
      <c r="C57" s="10" t="s">
        <v>121</v>
      </c>
      <c r="D57" s="11" t="n">
        <v>15</v>
      </c>
      <c r="E57" s="12" t="n">
        <v>3</v>
      </c>
      <c r="F57" s="12" t="n">
        <v>4</v>
      </c>
      <c r="G57" s="12" t="n">
        <v>2</v>
      </c>
      <c r="H57" s="12"/>
      <c r="I57" s="12" t="n">
        <v>0</v>
      </c>
      <c r="J57" s="12"/>
      <c r="K57" s="12"/>
      <c r="L57" s="12"/>
      <c r="M57" s="12"/>
      <c r="N57" s="12" t="n">
        <v>6</v>
      </c>
      <c r="O57" s="12"/>
      <c r="P57" s="12" t="n">
        <f aca="false">IFERROR(SUM(E57:O57),"A")</f>
        <v>15</v>
      </c>
      <c r="Q57" s="7" t="n">
        <f aca="false">IF(ROUND(P57*20/100,0)=0,"A",ROUND(P57*20/100,0))</f>
        <v>3</v>
      </c>
    </row>
    <row r="58" customFormat="false" ht="13.8" hidden="false" customHeight="false" outlineLevel="0" collapsed="false">
      <c r="A58" s="1" t="s">
        <v>99</v>
      </c>
      <c r="B58" s="10" t="s">
        <v>122</v>
      </c>
      <c r="C58" s="10" t="s">
        <v>123</v>
      </c>
      <c r="D58" s="11" t="n">
        <v>40</v>
      </c>
      <c r="E58" s="12" t="n">
        <v>4</v>
      </c>
      <c r="F58" s="12" t="n">
        <v>4</v>
      </c>
      <c r="G58" s="12" t="n">
        <v>1</v>
      </c>
      <c r="H58" s="12"/>
      <c r="I58" s="12" t="n">
        <v>2</v>
      </c>
      <c r="J58" s="12" t="n">
        <v>9</v>
      </c>
      <c r="K58" s="12" t="n">
        <v>8</v>
      </c>
      <c r="L58" s="12" t="n">
        <v>6</v>
      </c>
      <c r="M58" s="12"/>
      <c r="N58" s="12" t="n">
        <v>7</v>
      </c>
      <c r="O58" s="12"/>
      <c r="P58" s="12" t="n">
        <f aca="false">IFERROR(SUM(E58:O58),"A")</f>
        <v>41</v>
      </c>
      <c r="Q58" s="7" t="n">
        <f aca="false">IF(ROUND(P58*20/100,0)=0,"A",ROUND(P58*20/100,0))</f>
        <v>8</v>
      </c>
    </row>
    <row r="59" customFormat="false" ht="13.8" hidden="false" customHeight="false" outlineLevel="0" collapsed="false">
      <c r="A59" s="1" t="s">
        <v>99</v>
      </c>
      <c r="B59" s="10" t="s">
        <v>124</v>
      </c>
      <c r="C59" s="10" t="s">
        <v>125</v>
      </c>
      <c r="D59" s="11" t="n">
        <v>58</v>
      </c>
      <c r="E59" s="12" t="n">
        <v>4</v>
      </c>
      <c r="F59" s="12" t="n">
        <v>5</v>
      </c>
      <c r="G59" s="12"/>
      <c r="H59" s="12" t="n">
        <v>5</v>
      </c>
      <c r="I59" s="12" t="n">
        <v>6</v>
      </c>
      <c r="J59" s="12" t="n">
        <v>10</v>
      </c>
      <c r="K59" s="12" t="n">
        <v>9</v>
      </c>
      <c r="L59" s="12"/>
      <c r="M59" s="12"/>
      <c r="N59" s="12" t="n">
        <v>10</v>
      </c>
      <c r="O59" s="12"/>
      <c r="P59" s="12" t="n">
        <f aca="false">IFERROR(SUM(E59:O59),"A")</f>
        <v>49</v>
      </c>
      <c r="Q59" s="7" t="n">
        <f aca="false">IF(ROUND(P59*20/100,0)=0,"A",ROUND(P59*20/100,0))</f>
        <v>10</v>
      </c>
    </row>
    <row r="60" customFormat="false" ht="13.8" hidden="false" customHeight="false" outlineLevel="0" collapsed="false">
      <c r="A60" s="1" t="s">
        <v>99</v>
      </c>
      <c r="B60" s="10" t="s">
        <v>126</v>
      </c>
      <c r="C60" s="10" t="s">
        <v>127</v>
      </c>
      <c r="D60" s="11" t="n">
        <v>35</v>
      </c>
      <c r="E60" s="12" t="n">
        <v>4</v>
      </c>
      <c r="F60" s="12" t="n">
        <v>3</v>
      </c>
      <c r="G60" s="12" t="n">
        <v>2</v>
      </c>
      <c r="H60" s="12"/>
      <c r="I60" s="12" t="n">
        <v>3</v>
      </c>
      <c r="J60" s="12" t="n">
        <v>8</v>
      </c>
      <c r="K60" s="12"/>
      <c r="L60" s="12" t="n">
        <v>3</v>
      </c>
      <c r="M60" s="12"/>
      <c r="N60" s="12"/>
      <c r="O60" s="12" t="n">
        <v>12</v>
      </c>
      <c r="P60" s="12" t="n">
        <f aca="false">IFERROR(SUM(E60:O60),"A")</f>
        <v>35</v>
      </c>
      <c r="Q60" s="7" t="n">
        <f aca="false">IF(ROUND(P60*20/100,0)=0,"A",ROUND(P60*20/100,0))</f>
        <v>7</v>
      </c>
    </row>
    <row r="61" customFormat="false" ht="13.8" hidden="false" customHeight="false" outlineLevel="0" collapsed="false">
      <c r="A61" s="1" t="s">
        <v>99</v>
      </c>
      <c r="B61" s="10" t="s">
        <v>128</v>
      </c>
      <c r="C61" s="10" t="s">
        <v>129</v>
      </c>
      <c r="D61" s="11" t="n">
        <v>22</v>
      </c>
      <c r="E61" s="12" t="n">
        <v>2</v>
      </c>
      <c r="F61" s="12"/>
      <c r="G61" s="12" t="n">
        <v>2</v>
      </c>
      <c r="H61" s="12"/>
      <c r="I61" s="12" t="n">
        <v>3</v>
      </c>
      <c r="J61" s="12"/>
      <c r="K61" s="12" t="n">
        <v>3</v>
      </c>
      <c r="L61" s="12" t="n">
        <v>4</v>
      </c>
      <c r="M61" s="12"/>
      <c r="N61" s="12" t="n">
        <v>8</v>
      </c>
      <c r="O61" s="12"/>
      <c r="P61" s="12" t="n">
        <f aca="false">IFERROR(SUM(E61:O61),"A")</f>
        <v>22</v>
      </c>
      <c r="Q61" s="7" t="n">
        <f aca="false">IF(ROUND(P61*20/100,0)=0,"A",ROUND(P61*20/100,0))</f>
        <v>4</v>
      </c>
    </row>
    <row r="62" customFormat="false" ht="13.8" hidden="false" customHeight="false" outlineLevel="0" collapsed="false">
      <c r="A62" s="1" t="s">
        <v>99</v>
      </c>
      <c r="B62" s="10" t="s">
        <v>130</v>
      </c>
      <c r="C62" s="10" t="s">
        <v>131</v>
      </c>
      <c r="D62" s="11" t="n">
        <v>71</v>
      </c>
      <c r="E62" s="12" t="n">
        <v>4</v>
      </c>
      <c r="F62" s="12" t="n">
        <v>4</v>
      </c>
      <c r="G62" s="12" t="n">
        <v>3</v>
      </c>
      <c r="H62" s="12" t="n">
        <v>4</v>
      </c>
      <c r="I62" s="12" t="n">
        <v>6</v>
      </c>
      <c r="J62" s="12" t="n">
        <v>14</v>
      </c>
      <c r="K62" s="12" t="n">
        <v>10</v>
      </c>
      <c r="L62" s="12" t="n">
        <v>8</v>
      </c>
      <c r="M62" s="12"/>
      <c r="N62" s="12" t="n">
        <v>18</v>
      </c>
      <c r="O62" s="12"/>
      <c r="P62" s="12" t="n">
        <f aca="false">IFERROR(SUM(E62:O62),"A")</f>
        <v>71</v>
      </c>
      <c r="Q62" s="7" t="n">
        <f aca="false">IF(ROUND(P62*20/100,0)=0,"A",ROUND(P62*20/100,0))</f>
        <v>14</v>
      </c>
    </row>
    <row r="63" customFormat="false" ht="13.8" hidden="false" customHeight="false" outlineLevel="0" collapsed="false">
      <c r="A63" s="1" t="s">
        <v>99</v>
      </c>
      <c r="B63" s="10" t="s">
        <v>132</v>
      </c>
      <c r="C63" s="10" t="s">
        <v>133</v>
      </c>
      <c r="D63" s="11" t="n">
        <v>47</v>
      </c>
      <c r="E63" s="12" t="n">
        <v>4</v>
      </c>
      <c r="F63" s="12" t="n">
        <v>4</v>
      </c>
      <c r="G63" s="12" t="n">
        <v>2</v>
      </c>
      <c r="H63" s="12"/>
      <c r="I63" s="12" t="n">
        <v>4</v>
      </c>
      <c r="J63" s="12" t="n">
        <v>8</v>
      </c>
      <c r="K63" s="12" t="n">
        <v>9</v>
      </c>
      <c r="L63" s="12" t="n">
        <v>4</v>
      </c>
      <c r="M63" s="12"/>
      <c r="N63" s="12"/>
      <c r="O63" s="12" t="n">
        <v>12</v>
      </c>
      <c r="P63" s="12" t="n">
        <f aca="false">IFERROR(SUM(E63:O63),"A")</f>
        <v>47</v>
      </c>
      <c r="Q63" s="7" t="n">
        <f aca="false">IF(ROUND(P63*20/100,0)=0,"A",ROUND(P63*20/100,0))</f>
        <v>9</v>
      </c>
    </row>
    <row r="64" customFormat="false" ht="13.8" hidden="false" customHeight="false" outlineLevel="0" collapsed="false">
      <c r="A64" s="1" t="s">
        <v>99</v>
      </c>
      <c r="B64" s="10" t="s">
        <v>134</v>
      </c>
      <c r="C64" s="10" t="s">
        <v>135</v>
      </c>
      <c r="D64" s="11" t="n">
        <v>18</v>
      </c>
      <c r="E64" s="12" t="n">
        <v>4</v>
      </c>
      <c r="F64" s="12" t="n">
        <v>2</v>
      </c>
      <c r="G64" s="12" t="n">
        <v>2</v>
      </c>
      <c r="H64" s="12" t="n">
        <v>0</v>
      </c>
      <c r="I64" s="12" t="n">
        <v>0</v>
      </c>
      <c r="J64" s="12" t="n">
        <v>6</v>
      </c>
      <c r="K64" s="12" t="n">
        <v>4</v>
      </c>
      <c r="L64" s="12"/>
      <c r="M64" s="12" t="n">
        <v>0</v>
      </c>
      <c r="N64" s="12"/>
      <c r="O64" s="12"/>
      <c r="P64" s="12" t="n">
        <f aca="false">IFERROR(SUM(E64:O64),"A")</f>
        <v>18</v>
      </c>
      <c r="Q64" s="7" t="n">
        <f aca="false">IF(ROUND(P64*20/100,0)=0,"A",ROUND(P64*20/100,0))</f>
        <v>4</v>
      </c>
    </row>
    <row r="65" customFormat="false" ht="13.8" hidden="false" customHeight="false" outlineLevel="0" collapsed="false">
      <c r="A65" s="1" t="s">
        <v>99</v>
      </c>
      <c r="B65" s="10" t="s">
        <v>136</v>
      </c>
      <c r="C65" s="10" t="s">
        <v>137</v>
      </c>
      <c r="D65" s="11" t="n">
        <v>82</v>
      </c>
      <c r="E65" s="12" t="n">
        <v>5</v>
      </c>
      <c r="F65" s="12" t="n">
        <v>5</v>
      </c>
      <c r="G65" s="12" t="n">
        <v>4</v>
      </c>
      <c r="H65" s="12" t="n">
        <v>5</v>
      </c>
      <c r="I65" s="12" t="n">
        <v>5</v>
      </c>
      <c r="J65" s="12" t="n">
        <v>9</v>
      </c>
      <c r="K65" s="12" t="n">
        <v>14</v>
      </c>
      <c r="L65" s="12" t="n">
        <v>14</v>
      </c>
      <c r="M65" s="12"/>
      <c r="N65" s="12"/>
      <c r="O65" s="12" t="n">
        <v>20</v>
      </c>
      <c r="P65" s="12" t="n">
        <f aca="false">IFERROR(SUM(E65:O65),"A")</f>
        <v>81</v>
      </c>
      <c r="Q65" s="7" t="n">
        <f aca="false">IF(ROUND(P65*20/100,0)=0,"A",ROUND(P65*20/100,0))</f>
        <v>16</v>
      </c>
    </row>
    <row r="66" customFormat="false" ht="13.8" hidden="false" customHeight="false" outlineLevel="0" collapsed="false">
      <c r="A66" s="1" t="s">
        <v>99</v>
      </c>
      <c r="B66" s="10" t="s">
        <v>138</v>
      </c>
      <c r="C66" s="10" t="s">
        <v>139</v>
      </c>
      <c r="D66" s="11" t="n">
        <v>55</v>
      </c>
      <c r="E66" s="12" t="n">
        <v>2</v>
      </c>
      <c r="F66" s="12" t="n">
        <v>4</v>
      </c>
      <c r="G66" s="12" t="n">
        <v>4</v>
      </c>
      <c r="H66" s="12" t="n">
        <v>4</v>
      </c>
      <c r="I66" s="12" t="n">
        <v>4</v>
      </c>
      <c r="J66" s="12" t="n">
        <v>6</v>
      </c>
      <c r="K66" s="12" t="n">
        <v>8</v>
      </c>
      <c r="L66" s="12" t="n">
        <v>7</v>
      </c>
      <c r="M66" s="12"/>
      <c r="N66" s="12" t="n">
        <v>16</v>
      </c>
      <c r="O66" s="12"/>
      <c r="P66" s="12" t="n">
        <f aca="false">IFERROR(SUM(E66:O66),"A")</f>
        <v>55</v>
      </c>
      <c r="Q66" s="7" t="n">
        <f aca="false">IF(ROUND(P66*20/100,0)=0,"A",ROUND(P66*20/100,0))</f>
        <v>11</v>
      </c>
    </row>
    <row r="67" customFormat="false" ht="13.8" hidden="false" customHeight="false" outlineLevel="0" collapsed="false">
      <c r="A67" s="1" t="s">
        <v>99</v>
      </c>
      <c r="B67" s="10" t="s">
        <v>140</v>
      </c>
      <c r="C67" s="10" t="s">
        <v>141</v>
      </c>
      <c r="D67" s="11" t="n">
        <v>28</v>
      </c>
      <c r="E67" s="12" t="n">
        <v>0</v>
      </c>
      <c r="F67" s="12" t="n">
        <v>2</v>
      </c>
      <c r="G67" s="12"/>
      <c r="H67" s="12" t="n">
        <v>3</v>
      </c>
      <c r="I67" s="12" t="n">
        <v>0</v>
      </c>
      <c r="J67" s="12" t="n">
        <v>4</v>
      </c>
      <c r="K67" s="12" t="n">
        <v>4</v>
      </c>
      <c r="L67" s="12" t="n">
        <v>7</v>
      </c>
      <c r="M67" s="12"/>
      <c r="N67" s="12" t="n">
        <v>8</v>
      </c>
      <c r="O67" s="12"/>
      <c r="P67" s="12" t="n">
        <f aca="false">IFERROR(SUM(E67:O67),"A")</f>
        <v>28</v>
      </c>
      <c r="Q67" s="7" t="n">
        <f aca="false">IF(ROUND(P67*20/100,0)=0,"A",ROUND(P67*20/100,0))</f>
        <v>6</v>
      </c>
    </row>
    <row r="68" customFormat="false" ht="13.8" hidden="false" customHeight="false" outlineLevel="0" collapsed="false">
      <c r="A68" s="1" t="s">
        <v>99</v>
      </c>
      <c r="B68" s="10" t="s">
        <v>142</v>
      </c>
      <c r="C68" s="10" t="s">
        <v>143</v>
      </c>
      <c r="D68" s="11" t="n">
        <v>40</v>
      </c>
      <c r="E68" s="12" t="n">
        <v>4</v>
      </c>
      <c r="F68" s="12" t="n">
        <v>4</v>
      </c>
      <c r="G68" s="12" t="n">
        <v>2</v>
      </c>
      <c r="H68" s="12" t="n">
        <v>3</v>
      </c>
      <c r="I68" s="12" t="n">
        <v>5</v>
      </c>
      <c r="J68" s="12" t="n">
        <v>0</v>
      </c>
      <c r="K68" s="12" t="n">
        <v>10</v>
      </c>
      <c r="L68" s="12"/>
      <c r="M68" s="12"/>
      <c r="N68" s="12"/>
      <c r="O68" s="12" t="n">
        <v>10</v>
      </c>
      <c r="P68" s="12" t="n">
        <f aca="false">IFERROR(SUM(E68:O68),"A")</f>
        <v>38</v>
      </c>
      <c r="Q68" s="7" t="n">
        <f aca="false">IF(ROUND(P68*20/100,0)=0,"A",ROUND(P68*20/100,0))</f>
        <v>8</v>
      </c>
    </row>
    <row r="69" customFormat="false" ht="13.8" hidden="false" customHeight="false" outlineLevel="0" collapsed="false">
      <c r="A69" s="1" t="s">
        <v>99</v>
      </c>
      <c r="B69" s="10" t="s">
        <v>144</v>
      </c>
      <c r="C69" s="10" t="s">
        <v>145</v>
      </c>
      <c r="D69" s="11" t="n">
        <v>64</v>
      </c>
      <c r="E69" s="12" t="n">
        <v>6</v>
      </c>
      <c r="F69" s="12" t="n">
        <v>6</v>
      </c>
      <c r="G69" s="12" t="n">
        <v>4</v>
      </c>
      <c r="H69" s="12"/>
      <c r="I69" s="12" t="n">
        <v>6</v>
      </c>
      <c r="J69" s="12" t="n">
        <v>12</v>
      </c>
      <c r="K69" s="12" t="n">
        <v>12</v>
      </c>
      <c r="L69" s="12" t="n">
        <v>8</v>
      </c>
      <c r="M69" s="12"/>
      <c r="N69" s="12" t="n">
        <v>10</v>
      </c>
      <c r="O69" s="12"/>
      <c r="P69" s="12" t="n">
        <f aca="false">IFERROR(SUM(E69:O69),"A")</f>
        <v>64</v>
      </c>
      <c r="Q69" s="7" t="n">
        <f aca="false">IF(ROUND(P69*20/100,0)=0,"A",ROUND(P69*20/100,0))</f>
        <v>13</v>
      </c>
    </row>
    <row r="70" customFormat="false" ht="13.8" hidden="false" customHeight="false" outlineLevel="0" collapsed="false">
      <c r="A70" s="1" t="s">
        <v>99</v>
      </c>
      <c r="B70" s="10" t="s">
        <v>146</v>
      </c>
      <c r="C70" s="10" t="s">
        <v>147</v>
      </c>
      <c r="D70" s="11" t="n">
        <v>52</v>
      </c>
      <c r="E70" s="12" t="n">
        <v>4</v>
      </c>
      <c r="F70" s="12" t="n">
        <v>4</v>
      </c>
      <c r="G70" s="12" t="n">
        <v>5</v>
      </c>
      <c r="H70" s="12" t="n">
        <v>4</v>
      </c>
      <c r="I70" s="12" t="n">
        <v>4</v>
      </c>
      <c r="J70" s="12" t="n">
        <v>7</v>
      </c>
      <c r="K70" s="12" t="n">
        <v>8</v>
      </c>
      <c r="L70" s="12"/>
      <c r="M70" s="12" t="n">
        <v>8</v>
      </c>
      <c r="N70" s="12"/>
      <c r="O70" s="12" t="n">
        <v>12</v>
      </c>
      <c r="P70" s="12" t="n">
        <f aca="false">IFERROR(SUM(E70:O70),"A")</f>
        <v>56</v>
      </c>
      <c r="Q70" s="7" t="n">
        <f aca="false">IF(ROUND(P70*20/100,0)=0,"A",ROUND(P70*20/100,0))</f>
        <v>11</v>
      </c>
    </row>
    <row r="71" customFormat="false" ht="13.8" hidden="false" customHeight="false" outlineLevel="0" collapsed="false">
      <c r="A71" s="1" t="s">
        <v>99</v>
      </c>
      <c r="B71" s="10" t="s">
        <v>148</v>
      </c>
      <c r="C71" s="10" t="s">
        <v>149</v>
      </c>
      <c r="D71" s="11" t="n">
        <v>71</v>
      </c>
      <c r="E71" s="12" t="n">
        <v>4</v>
      </c>
      <c r="F71" s="12" t="n">
        <v>5</v>
      </c>
      <c r="G71" s="12" t="n">
        <v>6</v>
      </c>
      <c r="H71" s="12" t="n">
        <v>5</v>
      </c>
      <c r="I71" s="12" t="n">
        <v>5</v>
      </c>
      <c r="J71" s="12" t="n">
        <v>8</v>
      </c>
      <c r="K71" s="12" t="n">
        <v>12</v>
      </c>
      <c r="L71" s="12" t="n">
        <v>8</v>
      </c>
      <c r="M71" s="12"/>
      <c r="N71" s="12" t="n">
        <v>18</v>
      </c>
      <c r="O71" s="12"/>
      <c r="P71" s="12" t="n">
        <f aca="false">IFERROR(SUM(E71:O71),"A")</f>
        <v>71</v>
      </c>
      <c r="Q71" s="7" t="n">
        <f aca="false">IF(ROUND(P71*20/100,0)=0,"A",ROUND(P71*20/100,0))</f>
        <v>14</v>
      </c>
    </row>
    <row r="72" customFormat="false" ht="13.8" hidden="false" customHeight="false" outlineLevel="0" collapsed="false">
      <c r="A72" s="1" t="s">
        <v>99</v>
      </c>
      <c r="B72" s="10" t="s">
        <v>150</v>
      </c>
      <c r="C72" s="10" t="s">
        <v>151</v>
      </c>
      <c r="D72" s="11" t="n">
        <v>70</v>
      </c>
      <c r="E72" s="12" t="n">
        <v>6</v>
      </c>
      <c r="F72" s="12" t="n">
        <v>6</v>
      </c>
      <c r="G72" s="12" t="n">
        <v>4</v>
      </c>
      <c r="H72" s="12" t="n">
        <v>4</v>
      </c>
      <c r="I72" s="12" t="n">
        <v>4</v>
      </c>
      <c r="J72" s="12" t="n">
        <v>8</v>
      </c>
      <c r="K72" s="12" t="n">
        <v>10</v>
      </c>
      <c r="L72" s="12" t="n">
        <v>10</v>
      </c>
      <c r="M72" s="12"/>
      <c r="N72" s="12"/>
      <c r="O72" s="12" t="n">
        <v>18</v>
      </c>
      <c r="P72" s="12" t="n">
        <f aca="false">IFERROR(SUM(E72:O72),"A")</f>
        <v>70</v>
      </c>
      <c r="Q72" s="7" t="n">
        <f aca="false">IF(ROUND(P72*20/100,0)=0,"A",ROUND(P72*20/100,0))</f>
        <v>14</v>
      </c>
    </row>
    <row r="73" customFormat="false" ht="13.8" hidden="false" customHeight="false" outlineLevel="0" collapsed="false">
      <c r="A73" s="1" t="s">
        <v>99</v>
      </c>
      <c r="B73" s="10" t="s">
        <v>152</v>
      </c>
      <c r="C73" s="10" t="s">
        <v>153</v>
      </c>
      <c r="D73" s="11" t="n">
        <v>70</v>
      </c>
      <c r="E73" s="12" t="n">
        <v>5</v>
      </c>
      <c r="F73" s="12" t="n">
        <v>5</v>
      </c>
      <c r="G73" s="12" t="n">
        <v>5</v>
      </c>
      <c r="H73" s="12" t="n">
        <v>5</v>
      </c>
      <c r="I73" s="12" t="n">
        <v>4</v>
      </c>
      <c r="J73" s="12" t="n">
        <v>8</v>
      </c>
      <c r="K73" s="12" t="n">
        <v>12</v>
      </c>
      <c r="L73" s="12" t="n">
        <v>9</v>
      </c>
      <c r="M73" s="12"/>
      <c r="N73" s="12"/>
      <c r="O73" s="12" t="n">
        <v>17</v>
      </c>
      <c r="P73" s="12" t="n">
        <f aca="false">IFERROR(SUM(E73:O73),"A")</f>
        <v>70</v>
      </c>
      <c r="Q73" s="7" t="n">
        <f aca="false">IF(ROUND(P73*20/100,0)=0,"A",ROUND(P73*20/100,0))</f>
        <v>14</v>
      </c>
    </row>
    <row r="74" customFormat="false" ht="13.8" hidden="false" customHeight="false" outlineLevel="0" collapsed="false">
      <c r="A74" s="1" t="s">
        <v>99</v>
      </c>
      <c r="B74" s="10" t="s">
        <v>154</v>
      </c>
      <c r="C74" s="10" t="s">
        <v>155</v>
      </c>
      <c r="D74" s="11" t="n">
        <v>49</v>
      </c>
      <c r="E74" s="12" t="n">
        <v>4</v>
      </c>
      <c r="F74" s="12" t="n">
        <v>4</v>
      </c>
      <c r="G74" s="12" t="n">
        <v>4</v>
      </c>
      <c r="H74" s="12" t="n">
        <v>3</v>
      </c>
      <c r="I74" s="12" t="n">
        <v>5</v>
      </c>
      <c r="J74" s="12" t="n">
        <v>2</v>
      </c>
      <c r="K74" s="12" t="n">
        <v>8</v>
      </c>
      <c r="L74" s="12" t="n">
        <v>8</v>
      </c>
      <c r="M74" s="12"/>
      <c r="N74" s="12"/>
      <c r="O74" s="12" t="n">
        <v>13</v>
      </c>
      <c r="P74" s="12" t="n">
        <f aca="false">IFERROR(SUM(E74:O74),"A")</f>
        <v>51</v>
      </c>
      <c r="Q74" s="7" t="n">
        <f aca="false">IF(ROUND(P74*20/100,0)=0,"A",ROUND(P74*20/100,0))</f>
        <v>10</v>
      </c>
    </row>
    <row r="75" customFormat="false" ht="13.8" hidden="false" customHeight="false" outlineLevel="0" collapsed="false">
      <c r="A75" s="1" t="s">
        <v>99</v>
      </c>
      <c r="B75" s="10" t="s">
        <v>156</v>
      </c>
      <c r="C75" s="10" t="s">
        <v>157</v>
      </c>
      <c r="D75" s="11" t="n">
        <v>61</v>
      </c>
      <c r="E75" s="12" t="n">
        <v>4</v>
      </c>
      <c r="F75" s="12" t="n">
        <v>4</v>
      </c>
      <c r="G75" s="12" t="n">
        <v>2</v>
      </c>
      <c r="H75" s="12" t="n">
        <v>4</v>
      </c>
      <c r="I75" s="12" t="n">
        <v>4</v>
      </c>
      <c r="J75" s="12" t="n">
        <v>12</v>
      </c>
      <c r="K75" s="12" t="n">
        <v>10</v>
      </c>
      <c r="L75" s="12" t="n">
        <v>9</v>
      </c>
      <c r="M75" s="12"/>
      <c r="N75" s="12" t="n">
        <v>12</v>
      </c>
      <c r="O75" s="12"/>
      <c r="P75" s="12" t="n">
        <f aca="false">IFERROR(SUM(E75:O75),"A")</f>
        <v>61</v>
      </c>
      <c r="Q75" s="7" t="n">
        <f aca="false">IF(ROUND(P75*20/100,0)=0,"A",ROUND(P75*20/100,0))</f>
        <v>12</v>
      </c>
    </row>
    <row r="76" customFormat="false" ht="13.8" hidden="false" customHeight="false" outlineLevel="0" collapsed="false">
      <c r="A76" s="1" t="s">
        <v>99</v>
      </c>
      <c r="B76" s="10" t="s">
        <v>158</v>
      </c>
      <c r="C76" s="10" t="s">
        <v>159</v>
      </c>
      <c r="D76" s="11" t="n">
        <v>60</v>
      </c>
      <c r="E76" s="12" t="n">
        <v>4</v>
      </c>
      <c r="F76" s="12" t="n">
        <v>0</v>
      </c>
      <c r="G76" s="12" t="n">
        <v>5</v>
      </c>
      <c r="H76" s="12" t="n">
        <v>3</v>
      </c>
      <c r="I76" s="12" t="n">
        <v>4</v>
      </c>
      <c r="J76" s="12" t="n">
        <v>6</v>
      </c>
      <c r="K76" s="12" t="n">
        <v>11</v>
      </c>
      <c r="L76" s="12"/>
      <c r="M76" s="12" t="n">
        <v>13</v>
      </c>
      <c r="N76" s="12" t="n">
        <v>14</v>
      </c>
      <c r="O76" s="12"/>
      <c r="P76" s="12" t="n">
        <f aca="false">IFERROR(SUM(E76:O76),"A")</f>
        <v>60</v>
      </c>
      <c r="Q76" s="7" t="n">
        <f aca="false">IF(ROUND(P76*20/100,0)=0,"A",ROUND(P76*20/100,0))</f>
        <v>12</v>
      </c>
    </row>
    <row r="77" customFormat="false" ht="13.8" hidden="false" customHeight="false" outlineLevel="0" collapsed="false">
      <c r="A77" s="1" t="s">
        <v>99</v>
      </c>
      <c r="B77" s="10" t="s">
        <v>160</v>
      </c>
      <c r="C77" s="10" t="s">
        <v>161</v>
      </c>
      <c r="D77" s="11" t="n">
        <v>75</v>
      </c>
      <c r="E77" s="12" t="n">
        <v>6</v>
      </c>
      <c r="F77" s="12" t="n">
        <v>6</v>
      </c>
      <c r="G77" s="12" t="n">
        <v>5</v>
      </c>
      <c r="H77" s="12" t="n">
        <v>6</v>
      </c>
      <c r="I77" s="12" t="n">
        <v>6</v>
      </c>
      <c r="J77" s="12" t="n">
        <v>4</v>
      </c>
      <c r="K77" s="12" t="n">
        <v>12</v>
      </c>
      <c r="L77" s="12" t="n">
        <v>10</v>
      </c>
      <c r="M77" s="12"/>
      <c r="N77" s="12"/>
      <c r="O77" s="12" t="n">
        <v>17</v>
      </c>
      <c r="P77" s="12" t="n">
        <f aca="false">IFERROR(SUM(E77:O77),"A")</f>
        <v>72</v>
      </c>
      <c r="Q77" s="7" t="n">
        <f aca="false">IF(ROUND(P77*20/100,0)=0,"A",ROUND(P77*20/100,0))</f>
        <v>14</v>
      </c>
    </row>
    <row r="78" customFormat="false" ht="13.8" hidden="false" customHeight="false" outlineLevel="0" collapsed="false">
      <c r="A78" s="1" t="s">
        <v>99</v>
      </c>
      <c r="B78" s="10" t="s">
        <v>162</v>
      </c>
      <c r="C78" s="10" t="s">
        <v>163</v>
      </c>
      <c r="D78" s="11" t="n">
        <v>9</v>
      </c>
      <c r="E78" s="12" t="n">
        <v>2</v>
      </c>
      <c r="F78" s="12"/>
      <c r="G78" s="12"/>
      <c r="H78" s="12"/>
      <c r="I78" s="12"/>
      <c r="J78" s="12"/>
      <c r="K78" s="12" t="n">
        <v>2</v>
      </c>
      <c r="L78" s="12"/>
      <c r="M78" s="12"/>
      <c r="N78" s="12"/>
      <c r="O78" s="12" t="n">
        <v>3</v>
      </c>
      <c r="P78" s="12" t="n">
        <f aca="false">IFERROR(SUM(E78:O78),"A")</f>
        <v>7</v>
      </c>
      <c r="Q78" s="7" t="n">
        <f aca="false">IF(ROUND(P78*20/100,0)=0,"A",ROUND(P78*20/100,0))</f>
        <v>1</v>
      </c>
    </row>
    <row r="79" customFormat="false" ht="13.8" hidden="false" customHeight="false" outlineLevel="0" collapsed="false">
      <c r="A79" s="1" t="s">
        <v>99</v>
      </c>
      <c r="B79" s="10" t="s">
        <v>164</v>
      </c>
      <c r="C79" s="10" t="s">
        <v>165</v>
      </c>
      <c r="D79" s="11" t="n">
        <v>55</v>
      </c>
      <c r="E79" s="12" t="n">
        <v>4</v>
      </c>
      <c r="F79" s="12" t="n">
        <v>3</v>
      </c>
      <c r="G79" s="12" t="n">
        <v>6</v>
      </c>
      <c r="H79" s="12"/>
      <c r="I79" s="12" t="n">
        <v>3</v>
      </c>
      <c r="J79" s="12" t="n">
        <v>8</v>
      </c>
      <c r="K79" s="12" t="n">
        <v>8</v>
      </c>
      <c r="L79" s="12" t="n">
        <v>8</v>
      </c>
      <c r="M79" s="12"/>
      <c r="N79" s="12"/>
      <c r="O79" s="12" t="n">
        <v>15</v>
      </c>
      <c r="P79" s="12" t="n">
        <f aca="false">IFERROR(SUM(E79:O79),"A")</f>
        <v>55</v>
      </c>
      <c r="Q79" s="7" t="n">
        <f aca="false">IF(ROUND(P79*20/100,0)=0,"A",ROUND(P79*20/100,0))</f>
        <v>11</v>
      </c>
    </row>
    <row r="80" customFormat="false" ht="13.8" hidden="false" customHeight="false" outlineLevel="0" collapsed="false">
      <c r="A80" s="1" t="s">
        <v>99</v>
      </c>
      <c r="B80" s="10" t="s">
        <v>166</v>
      </c>
      <c r="C80" s="10" t="s">
        <v>167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 t="n">
        <f aca="false">IFERROR(SUM(E80:O80),"A")</f>
        <v>0</v>
      </c>
      <c r="Q80" s="7" t="str">
        <f aca="false">IF(ROUND(P80*20/100,0)=0,"A",ROUND(P80*20/100,0))</f>
        <v>A</v>
      </c>
    </row>
    <row r="81" customFormat="false" ht="13.8" hidden="false" customHeight="false" outlineLevel="0" collapsed="false">
      <c r="A81" s="1" t="s">
        <v>99</v>
      </c>
      <c r="B81" s="10" t="s">
        <v>168</v>
      </c>
      <c r="C81" s="10" t="s">
        <v>169</v>
      </c>
      <c r="D81" s="11" t="n">
        <v>48</v>
      </c>
      <c r="E81" s="12" t="n">
        <v>2</v>
      </c>
      <c r="F81" s="12" t="n">
        <v>6</v>
      </c>
      <c r="G81" s="12"/>
      <c r="H81" s="12"/>
      <c r="I81" s="12" t="n">
        <v>3</v>
      </c>
      <c r="J81" s="12"/>
      <c r="K81" s="12" t="n">
        <v>12</v>
      </c>
      <c r="L81" s="12" t="n">
        <v>2</v>
      </c>
      <c r="M81" s="12" t="n">
        <v>8</v>
      </c>
      <c r="N81" s="12" t="n">
        <v>15</v>
      </c>
      <c r="O81" s="12"/>
      <c r="P81" s="12" t="n">
        <f aca="false">IFERROR(SUM(E81:O81),"A")</f>
        <v>48</v>
      </c>
      <c r="Q81" s="7" t="n">
        <f aca="false">IF(ROUND(P81*20/100,0)=0,"A",ROUND(P81*20/100,0))</f>
        <v>10</v>
      </c>
    </row>
    <row r="82" customFormat="false" ht="13.8" hidden="false" customHeight="false" outlineLevel="0" collapsed="false">
      <c r="A82" s="1" t="s">
        <v>99</v>
      </c>
      <c r="B82" s="10" t="s">
        <v>170</v>
      </c>
      <c r="C82" s="10" t="s">
        <v>171</v>
      </c>
      <c r="D82" s="11"/>
      <c r="E82" s="12" t="n">
        <v>3</v>
      </c>
      <c r="F82" s="12" t="n">
        <v>3</v>
      </c>
      <c r="G82" s="12"/>
      <c r="H82" s="12"/>
      <c r="I82" s="12" t="n">
        <v>3</v>
      </c>
      <c r="J82" s="12" t="n">
        <v>11</v>
      </c>
      <c r="K82" s="12" t="n">
        <v>13</v>
      </c>
      <c r="L82" s="12" t="n">
        <v>8</v>
      </c>
      <c r="M82" s="12"/>
      <c r="N82" s="12" t="n">
        <v>15</v>
      </c>
      <c r="O82" s="12"/>
      <c r="P82" s="12" t="n">
        <f aca="false">IFERROR(SUM(E82:O82),"A")</f>
        <v>56</v>
      </c>
      <c r="Q82" s="7" t="n">
        <f aca="false">IF(ROUND(P82*20/100,0)=0,"A",ROUND(P82*20/100,0))</f>
        <v>11</v>
      </c>
    </row>
    <row r="83" customFormat="false" ht="13.8" hidden="false" customHeight="false" outlineLevel="0" collapsed="false">
      <c r="A83" s="1" t="s">
        <v>99</v>
      </c>
      <c r="B83" s="10" t="s">
        <v>172</v>
      </c>
      <c r="C83" s="10" t="s">
        <v>173</v>
      </c>
      <c r="D83" s="11" t="n">
        <v>59</v>
      </c>
      <c r="E83" s="12" t="n">
        <v>3</v>
      </c>
      <c r="F83" s="12" t="n">
        <v>4</v>
      </c>
      <c r="G83" s="12" t="n">
        <v>4</v>
      </c>
      <c r="H83" s="12" t="n">
        <v>4</v>
      </c>
      <c r="I83" s="12" t="n">
        <v>4</v>
      </c>
      <c r="J83" s="12" t="n">
        <v>8</v>
      </c>
      <c r="K83" s="12" t="n">
        <v>14</v>
      </c>
      <c r="L83" s="12" t="n">
        <v>10</v>
      </c>
      <c r="M83" s="12"/>
      <c r="N83" s="12" t="n">
        <v>12</v>
      </c>
      <c r="O83" s="12"/>
      <c r="P83" s="12" t="n">
        <f aca="false">IFERROR(SUM(E83:O83),"A")</f>
        <v>63</v>
      </c>
      <c r="Q83" s="7" t="n">
        <f aca="false">IF(ROUND(P83*20/100,0)=0,"A",ROUND(P83*20/100,0))</f>
        <v>13</v>
      </c>
    </row>
    <row r="84" customFormat="false" ht="13.8" hidden="false" customHeight="false" outlineLevel="0" collapsed="false">
      <c r="A84" s="1" t="s">
        <v>99</v>
      </c>
      <c r="B84" s="10" t="s">
        <v>174</v>
      </c>
      <c r="C84" s="10" t="s">
        <v>175</v>
      </c>
      <c r="D84" s="11" t="n">
        <v>41</v>
      </c>
      <c r="E84" s="12" t="n">
        <v>6</v>
      </c>
      <c r="F84" s="12" t="n">
        <v>4</v>
      </c>
      <c r="G84" s="12" t="n">
        <v>5</v>
      </c>
      <c r="H84" s="12" t="n">
        <v>2</v>
      </c>
      <c r="I84" s="12" t="n">
        <v>5</v>
      </c>
      <c r="J84" s="12" t="n">
        <v>0</v>
      </c>
      <c r="K84" s="12" t="n">
        <v>6</v>
      </c>
      <c r="L84" s="12" t="n">
        <v>8</v>
      </c>
      <c r="M84" s="12"/>
      <c r="N84" s="12" t="n">
        <v>5</v>
      </c>
      <c r="O84" s="12"/>
      <c r="P84" s="12" t="n">
        <f aca="false">IFERROR(SUM(E84:O84),"A")</f>
        <v>41</v>
      </c>
      <c r="Q84" s="7" t="n">
        <f aca="false">IF(ROUND(P84*20/100,0)=0,"A",ROUND(P84*20/100,0))</f>
        <v>8</v>
      </c>
    </row>
    <row r="85" customFormat="false" ht="13.8" hidden="false" customHeight="false" outlineLevel="0" collapsed="false">
      <c r="A85" s="1" t="s">
        <v>99</v>
      </c>
      <c r="B85" s="10" t="s">
        <v>176</v>
      </c>
      <c r="C85" s="10" t="s">
        <v>177</v>
      </c>
      <c r="D85" s="11" t="n">
        <v>53</v>
      </c>
      <c r="E85" s="12" t="n">
        <v>5</v>
      </c>
      <c r="F85" s="12" t="n">
        <v>4</v>
      </c>
      <c r="G85" s="12" t="n">
        <v>3</v>
      </c>
      <c r="H85" s="12" t="n">
        <v>2</v>
      </c>
      <c r="I85" s="12" t="n">
        <v>4</v>
      </c>
      <c r="J85" s="12" t="n">
        <v>4</v>
      </c>
      <c r="K85" s="12" t="n">
        <v>9</v>
      </c>
      <c r="L85" s="12" t="n">
        <v>10</v>
      </c>
      <c r="M85" s="12"/>
      <c r="N85" s="12" t="n">
        <v>12</v>
      </c>
      <c r="O85" s="12"/>
      <c r="P85" s="12" t="n">
        <f aca="false">IFERROR(SUM(E85:O85),"A")</f>
        <v>53</v>
      </c>
      <c r="Q85" s="7" t="n">
        <f aca="false">IF(ROUND(P85*20/100,0)=0,"A",ROUND(P85*20/100,0))</f>
        <v>11</v>
      </c>
    </row>
    <row r="86" customFormat="false" ht="13.8" hidden="false" customHeight="false" outlineLevel="0" collapsed="false">
      <c r="A86" s="1" t="s">
        <v>99</v>
      </c>
      <c r="B86" s="10" t="s">
        <v>178</v>
      </c>
      <c r="C86" s="10" t="s">
        <v>179</v>
      </c>
      <c r="D86" s="11" t="n">
        <v>51</v>
      </c>
      <c r="E86" s="12" t="n">
        <v>4</v>
      </c>
      <c r="F86" s="12" t="n">
        <v>4</v>
      </c>
      <c r="G86" s="12" t="n">
        <v>3</v>
      </c>
      <c r="H86" s="12" t="n">
        <v>4</v>
      </c>
      <c r="I86" s="12" t="n">
        <v>5</v>
      </c>
      <c r="J86" s="12" t="n">
        <v>6</v>
      </c>
      <c r="K86" s="12" t="n">
        <v>7</v>
      </c>
      <c r="L86" s="12" t="n">
        <v>4</v>
      </c>
      <c r="M86" s="12"/>
      <c r="N86" s="12"/>
      <c r="O86" s="12" t="n">
        <v>12</v>
      </c>
      <c r="P86" s="12" t="n">
        <f aca="false">IFERROR(SUM(E86:O86),"A")</f>
        <v>49</v>
      </c>
      <c r="Q86" s="7" t="n">
        <f aca="false">IF(ROUND(P86*20/100,0)=0,"A",ROUND(P86*20/100,0))</f>
        <v>10</v>
      </c>
    </row>
    <row r="87" customFormat="false" ht="13.8" hidden="false" customHeight="false" outlineLevel="0" collapsed="false">
      <c r="A87" s="1" t="s">
        <v>99</v>
      </c>
      <c r="B87" s="10" t="s">
        <v>180</v>
      </c>
      <c r="C87" s="10" t="s">
        <v>181</v>
      </c>
      <c r="D87" s="11" t="n">
        <v>65</v>
      </c>
      <c r="E87" s="12" t="n">
        <v>3</v>
      </c>
      <c r="F87" s="12" t="n">
        <v>4</v>
      </c>
      <c r="G87" s="12" t="n">
        <v>2</v>
      </c>
      <c r="H87" s="12"/>
      <c r="I87" s="12" t="n">
        <v>4</v>
      </c>
      <c r="J87" s="12"/>
      <c r="K87" s="12" t="n">
        <v>9</v>
      </c>
      <c r="L87" s="12" t="n">
        <v>10</v>
      </c>
      <c r="M87" s="12" t="n">
        <v>8</v>
      </c>
      <c r="N87" s="12" t="n">
        <v>18</v>
      </c>
      <c r="O87" s="12"/>
      <c r="P87" s="12" t="n">
        <f aca="false">IFERROR(SUM(E87:O87),"A")</f>
        <v>58</v>
      </c>
      <c r="Q87" s="7" t="n">
        <f aca="false">IF(ROUND(P87*20/100,0)=0,"A",ROUND(P87*20/100,0))</f>
        <v>12</v>
      </c>
    </row>
    <row r="88" customFormat="false" ht="13.8" hidden="false" customHeight="false" outlineLevel="0" collapsed="false">
      <c r="A88" s="1" t="s">
        <v>99</v>
      </c>
      <c r="B88" s="10" t="s">
        <v>182</v>
      </c>
      <c r="C88" s="10" t="s">
        <v>183</v>
      </c>
      <c r="D88" s="11" t="n">
        <v>66</v>
      </c>
      <c r="E88" s="12" t="n">
        <v>4</v>
      </c>
      <c r="F88" s="12" t="n">
        <v>5</v>
      </c>
      <c r="G88" s="12" t="n">
        <v>5</v>
      </c>
      <c r="H88" s="12" t="n">
        <v>5</v>
      </c>
      <c r="I88" s="12" t="n">
        <v>5</v>
      </c>
      <c r="J88" s="12" t="n">
        <v>13</v>
      </c>
      <c r="K88" s="12" t="n">
        <v>13</v>
      </c>
      <c r="L88" s="12" t="n">
        <v>6</v>
      </c>
      <c r="M88" s="12"/>
      <c r="N88" s="12"/>
      <c r="O88" s="12" t="n">
        <v>10</v>
      </c>
      <c r="P88" s="12" t="n">
        <f aca="false">IFERROR(SUM(E88:O88),"A")</f>
        <v>66</v>
      </c>
      <c r="Q88" s="7" t="n">
        <f aca="false">IF(ROUND(P88*20/100,0)=0,"A",ROUND(P88*20/100,0))</f>
        <v>13</v>
      </c>
    </row>
    <row r="89" customFormat="false" ht="13.8" hidden="false" customHeight="false" outlineLevel="0" collapsed="false">
      <c r="A89" s="1" t="s">
        <v>99</v>
      </c>
      <c r="B89" s="10" t="s">
        <v>184</v>
      </c>
      <c r="C89" s="10" t="s">
        <v>185</v>
      </c>
      <c r="D89" s="11" t="n">
        <v>40</v>
      </c>
      <c r="E89" s="12" t="n">
        <v>3</v>
      </c>
      <c r="F89" s="12" t="n">
        <v>3</v>
      </c>
      <c r="G89" s="12"/>
      <c r="H89" s="12" t="n">
        <v>3</v>
      </c>
      <c r="I89" s="12" t="n">
        <v>5</v>
      </c>
      <c r="J89" s="12"/>
      <c r="K89" s="12" t="n">
        <v>12</v>
      </c>
      <c r="L89" s="12" t="n">
        <v>12</v>
      </c>
      <c r="M89" s="12"/>
      <c r="N89" s="12" t="n">
        <v>2</v>
      </c>
      <c r="O89" s="12"/>
      <c r="P89" s="12" t="n">
        <f aca="false">IFERROR(SUM(E89:O89),"A")</f>
        <v>40</v>
      </c>
      <c r="Q89" s="7" t="n">
        <f aca="false">IF(ROUND(P89*20/100,0)=0,"A",ROUND(P89*20/100,0))</f>
        <v>8</v>
      </c>
    </row>
    <row r="90" customFormat="false" ht="13.8" hidden="false" customHeight="false" outlineLevel="0" collapsed="false">
      <c r="A90" s="1" t="s">
        <v>99</v>
      </c>
      <c r="B90" s="10" t="s">
        <v>186</v>
      </c>
      <c r="C90" s="10" t="s">
        <v>187</v>
      </c>
      <c r="D90" s="11" t="n">
        <v>40</v>
      </c>
      <c r="E90" s="12" t="n">
        <v>13</v>
      </c>
      <c r="F90" s="12"/>
      <c r="G90" s="12"/>
      <c r="H90" s="12"/>
      <c r="I90" s="12" t="n">
        <v>4</v>
      </c>
      <c r="J90" s="12" t="n">
        <v>6</v>
      </c>
      <c r="K90" s="12" t="n">
        <v>6</v>
      </c>
      <c r="L90" s="12" t="n">
        <v>4</v>
      </c>
      <c r="M90" s="12"/>
      <c r="N90" s="12"/>
      <c r="O90" s="12" t="n">
        <v>7</v>
      </c>
      <c r="P90" s="12" t="n">
        <f aca="false">IFERROR(SUM(E90:O90),"A")</f>
        <v>40</v>
      </c>
      <c r="Q90" s="7" t="n">
        <f aca="false">IF(ROUND(P90*20/100,0)=0,"A",ROUND(P90*20/100,0))</f>
        <v>8</v>
      </c>
    </row>
    <row r="91" customFormat="false" ht="13.8" hidden="false" customHeight="false" outlineLevel="0" collapsed="false">
      <c r="A91" s="6" t="s">
        <v>191</v>
      </c>
      <c r="B91" s="6" t="n">
        <v>500126236</v>
      </c>
      <c r="C91" s="6" t="s">
        <v>192</v>
      </c>
      <c r="D91" s="11" t="n">
        <v>33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 t="n">
        <f aca="false">IFERROR(SUM(E91:O91),"A")</f>
        <v>0</v>
      </c>
      <c r="Q91" s="7" t="str">
        <f aca="false">IF(ROUND(P91*20/100,0)=0,"A",ROUND(P91*20/100,0))</f>
        <v>A</v>
      </c>
    </row>
    <row r="92" customFormat="false" ht="13.8" hidden="false" customHeight="false" outlineLevel="0" collapsed="false">
      <c r="A92" s="6"/>
      <c r="B92" s="6"/>
      <c r="C92" s="6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 t="n">
        <f aca="false">IFERROR(SUM(E92:O92),"A")</f>
        <v>0</v>
      </c>
      <c r="Q92" s="7" t="str">
        <f aca="false">IF(ROUND(P92*20/100,0)=0,"A",ROUND(P92*20/100,0))</f>
        <v>A</v>
      </c>
    </row>
    <row r="93" customFormat="false" ht="13.8" hidden="false" customHeight="false" outlineLevel="0" collapsed="false">
      <c r="A93" s="6"/>
      <c r="B93" s="6"/>
      <c r="C93" s="6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 t="n">
        <f aca="false">IFERROR(SUM(E93:O93),"A")</f>
        <v>0</v>
      </c>
      <c r="Q93" s="7" t="str">
        <f aca="false">IF(ROUND(P93*20/100,0)=0,"A",ROUND(P93*20/100,0))</f>
        <v>A</v>
      </c>
    </row>
    <row r="94" customFormat="false" ht="13.8" hidden="false" customHeight="false" outlineLevel="0" collapsed="false">
      <c r="A94" s="6"/>
      <c r="B94" s="6"/>
      <c r="C94" s="6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 t="n">
        <f aca="false">IFERROR(SUM(E94:O94),"A")</f>
        <v>0</v>
      </c>
      <c r="Q94" s="7" t="str">
        <f aca="false">IF(ROUND(P94*20/100,0)=0,"A",ROUND(P94*20/100,0))</f>
        <v>A</v>
      </c>
    </row>
    <row r="95" customFormat="false" ht="13.8" hidden="false" customHeight="false" outlineLevel="0" collapsed="false">
      <c r="A95" s="6"/>
      <c r="B95" s="6"/>
      <c r="C95" s="6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 t="n">
        <f aca="false">IFERROR(SUM(E95:O95),"A")</f>
        <v>0</v>
      </c>
      <c r="Q95" s="7" t="str">
        <f aca="false">IF(ROUND(P95*20/100,0)=0,"A",ROUND(P95*20/100,0))</f>
        <v>A</v>
      </c>
    </row>
    <row r="96" customFormat="false" ht="13.8" hidden="false" customHeight="false" outlineLevel="0" collapsed="false">
      <c r="A96" s="6"/>
      <c r="B96" s="6"/>
      <c r="C96" s="6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 t="n">
        <f aca="false">IFERROR(SUM(E96:O96),"A")</f>
        <v>0</v>
      </c>
      <c r="Q96" s="7" t="str">
        <f aca="false">IF(ROUND(P96*20/100,0)=0,"A",ROUND(P96*20/100,0))</f>
        <v>A</v>
      </c>
    </row>
    <row r="97" customFormat="false" ht="13.8" hidden="false" customHeight="false" outlineLevel="0" collapsed="false">
      <c r="A97" s="6"/>
      <c r="B97" s="6"/>
      <c r="C97" s="6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 t="n">
        <f aca="false">IFERROR(SUM(E97:O97),"A")</f>
        <v>0</v>
      </c>
      <c r="Q97" s="7" t="str">
        <f aca="false">IF(ROUND(P97*20/100,0)=0,"A",ROUND(P97*20/100,0))</f>
        <v>A</v>
      </c>
    </row>
    <row r="98" customFormat="false" ht="13.8" hidden="false" customHeight="false" outlineLevel="0" collapsed="false">
      <c r="A98" s="6"/>
      <c r="B98" s="6"/>
      <c r="C98" s="6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 t="n">
        <f aca="false">IFERROR(SUM(E98:O98),"A")</f>
        <v>0</v>
      </c>
      <c r="Q98" s="7" t="str">
        <f aca="false">IF(ROUND(P98*20/100,0)=0,"A",ROUND(P98*20/100,0))</f>
        <v>A</v>
      </c>
    </row>
    <row r="99" customFormat="false" ht="13.8" hidden="false" customHeight="false" outlineLevel="0" collapsed="false">
      <c r="A99" s="6"/>
      <c r="B99" s="6"/>
      <c r="C99" s="6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 t="n">
        <f aca="false">IFERROR(SUM(E99:O99),"A")</f>
        <v>0</v>
      </c>
      <c r="Q99" s="7" t="str">
        <f aca="false">IF(ROUND(P99*20/100,0)=0,"A",ROUND(P99*20/100,0))</f>
        <v>A</v>
      </c>
    </row>
    <row r="100" customFormat="false" ht="13.8" hidden="false" customHeight="false" outlineLevel="0" collapsed="false">
      <c r="A100" s="6"/>
      <c r="B100" s="6"/>
      <c r="C100" s="6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 t="n">
        <f aca="false">IFERROR(SUM(E100:O100),"A")</f>
        <v>0</v>
      </c>
      <c r="Q100" s="7" t="str">
        <f aca="false">IF(ROUND(P100*20/100,0)=0,"A",ROUND(P100*20/100,0))</f>
        <v>A</v>
      </c>
    </row>
    <row r="101" customFormat="false" ht="13.8" hidden="false" customHeight="false" outlineLevel="0" collapsed="false">
      <c r="A101" s="6"/>
      <c r="B101" s="6"/>
      <c r="C101" s="6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 t="n">
        <f aca="false">IFERROR(SUM(E101:O101),"A")</f>
        <v>0</v>
      </c>
      <c r="Q101" s="7" t="str">
        <f aca="false">IF(ROUND(P101*20/100,0)=0,"A",ROUND(P101*20/100,0))</f>
        <v>A</v>
      </c>
    </row>
    <row r="102" customFormat="false" ht="13.8" hidden="false" customHeight="false" outlineLevel="0" collapsed="false">
      <c r="A102" s="6"/>
      <c r="B102" s="6"/>
      <c r="C102" s="6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 t="n">
        <f aca="false">IFERROR(SUM(E102:O102),"A")</f>
        <v>0</v>
      </c>
      <c r="Q102" s="7" t="str">
        <f aca="false">IF(ROUND(P102*20/100,0)=0,"A",ROUND(P102*20/100,0))</f>
        <v>A</v>
      </c>
    </row>
    <row r="103" customFormat="false" ht="13.8" hidden="false" customHeight="false" outlineLevel="0" collapsed="false">
      <c r="A103" s="6"/>
      <c r="B103" s="6"/>
      <c r="C103" s="6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 t="n">
        <f aca="false">IFERROR(SUM(E103:O103),"A")</f>
        <v>0</v>
      </c>
      <c r="Q103" s="7" t="str">
        <f aca="false">IF(ROUND(P103*20/100,0)=0,"A",ROUND(P103*20/100,0))</f>
        <v>A</v>
      </c>
    </row>
    <row r="104" customFormat="false" ht="13.8" hidden="false" customHeight="false" outlineLevel="0" collapsed="false">
      <c r="A104" s="6"/>
      <c r="B104" s="6"/>
      <c r="C104" s="6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 t="n">
        <f aca="false">IFERROR(SUM(E104:O104),"A")</f>
        <v>0</v>
      </c>
      <c r="Q104" s="7" t="str">
        <f aca="false">IF(ROUND(P104*20/100,0)=0,"A",ROUND(P104*20/100,0))</f>
        <v>A</v>
      </c>
    </row>
    <row r="105" customFormat="false" ht="13.8" hidden="false" customHeight="false" outlineLevel="0" collapsed="false">
      <c r="A105" s="6"/>
      <c r="B105" s="6"/>
      <c r="C105" s="6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 t="n">
        <f aca="false">IFERROR(SUM(E105:O105),"A")</f>
        <v>0</v>
      </c>
      <c r="Q105" s="7" t="str">
        <f aca="false">IF(ROUND(P105*20/100,0)=0,"A",ROUND(P105*20/100,0))</f>
        <v>A</v>
      </c>
    </row>
    <row r="106" customFormat="false" ht="13.8" hidden="false" customHeight="false" outlineLevel="0" collapsed="false">
      <c r="A106" s="6"/>
      <c r="B106" s="6"/>
      <c r="C106" s="6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 t="n">
        <f aca="false">IFERROR(SUM(E106:O106),"A")</f>
        <v>0</v>
      </c>
      <c r="Q106" s="7" t="str">
        <f aca="false">IF(ROUND(P106*20/100,0)=0,"A",ROUND(P106*20/100,0))</f>
        <v>A</v>
      </c>
    </row>
    <row r="107" customFormat="false" ht="13.8" hidden="false" customHeight="false" outlineLevel="0" collapsed="false">
      <c r="A107" s="6"/>
      <c r="B107" s="6"/>
      <c r="C107" s="6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 t="n">
        <f aca="false">IFERROR(SUM(E107:O107),"A")</f>
        <v>0</v>
      </c>
      <c r="Q107" s="7" t="str">
        <f aca="false">IF(ROUND(P107*20/100,0)=0,"A",ROUND(P107*20/100,0))</f>
        <v>A</v>
      </c>
    </row>
    <row r="108" customFormat="false" ht="13.8" hidden="false" customHeight="false" outlineLevel="0" collapsed="false">
      <c r="A108" s="6"/>
      <c r="B108" s="6"/>
      <c r="C108" s="6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 t="n">
        <f aca="false">IFERROR(SUM(E108:O108),"A")</f>
        <v>0</v>
      </c>
      <c r="Q108" s="7" t="str">
        <f aca="false">IF(ROUND(P108*20/100,0)=0,"A",ROUND(P108*20/100,0))</f>
        <v>A</v>
      </c>
    </row>
    <row r="109" customFormat="false" ht="13.8" hidden="false" customHeight="false" outlineLevel="0" collapsed="false">
      <c r="A109" s="6"/>
      <c r="B109" s="6"/>
      <c r="C109" s="6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 t="n">
        <f aca="false">IFERROR(SUM(E109:O109),"A")</f>
        <v>0</v>
      </c>
      <c r="Q109" s="7" t="str">
        <f aca="false">IF(ROUND(P109*20/100,0)=0,"A",ROUND(P109*20/100,0))</f>
        <v>A</v>
      </c>
    </row>
    <row r="110" customFormat="false" ht="13.8" hidden="false" customHeight="false" outlineLevel="0" collapsed="false">
      <c r="A110" s="6"/>
      <c r="B110" s="6"/>
      <c r="C110" s="6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 t="n">
        <f aca="false">IFERROR(SUM(E110:O110),"A")</f>
        <v>0</v>
      </c>
      <c r="Q110" s="7" t="str">
        <f aca="false">IF(ROUND(P110*20/100,0)=0,"A",ROUND(P110*20/100,0))</f>
        <v>A</v>
      </c>
    </row>
    <row r="111" customFormat="false" ht="13.8" hidden="false" customHeight="false" outlineLevel="0" collapsed="false">
      <c r="A111" s="6"/>
      <c r="B111" s="6"/>
      <c r="C111" s="6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 t="n">
        <f aca="false">IFERROR(SUM(E111:O111),"A")</f>
        <v>0</v>
      </c>
      <c r="Q111" s="7" t="str">
        <f aca="false">IF(ROUND(P111*20/100,0)=0,"A",ROUND(P111*20/100,0))</f>
        <v>A</v>
      </c>
    </row>
    <row r="112" customFormat="false" ht="13.8" hidden="false" customHeight="false" outlineLevel="0" collapsed="false">
      <c r="A112" s="6"/>
      <c r="B112" s="6"/>
      <c r="C112" s="6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 t="n">
        <f aca="false">IFERROR(SUM(E112:O112),"A")</f>
        <v>0</v>
      </c>
      <c r="Q112" s="7" t="str">
        <f aca="false">IF(ROUND(P112*20/100,0)=0,"A",ROUND(P112*20/100,0))</f>
        <v>A</v>
      </c>
    </row>
    <row r="113" customFormat="false" ht="13.8" hidden="false" customHeight="false" outlineLevel="0" collapsed="false">
      <c r="A113" s="6"/>
      <c r="B113" s="6"/>
      <c r="C113" s="6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 t="n">
        <f aca="false">IFERROR(SUM(E113:O113),"A")</f>
        <v>0</v>
      </c>
      <c r="Q113" s="7" t="str">
        <f aca="false">IF(ROUND(P113*20/100,0)=0,"A",ROUND(P113*20/100,0))</f>
        <v>A</v>
      </c>
    </row>
    <row r="114" customFormat="false" ht="13.8" hidden="false" customHeight="false" outlineLevel="0" collapsed="false">
      <c r="A114" s="6"/>
      <c r="B114" s="6"/>
      <c r="C114" s="6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 t="n">
        <f aca="false">IFERROR(SUM(E114:O114),"A")</f>
        <v>0</v>
      </c>
      <c r="Q114" s="7" t="str">
        <f aca="false">IF(ROUND(P114*20/100,0)=0,"A",ROUND(P114*20/100,0))</f>
        <v>A</v>
      </c>
    </row>
    <row r="115" customFormat="false" ht="13.8" hidden="false" customHeight="false" outlineLevel="0" collapsed="false">
      <c r="A115" s="6"/>
      <c r="B115" s="6"/>
      <c r="C115" s="6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 t="n">
        <f aca="false">IFERROR(SUM(E115:O115),"A")</f>
        <v>0</v>
      </c>
      <c r="Q115" s="7" t="str">
        <f aca="false">IF(ROUND(P115*20/100,0)=0,"A",ROUND(P115*20/100,0))</f>
        <v>A</v>
      </c>
    </row>
    <row r="116" customFormat="false" ht="13.8" hidden="false" customHeight="false" outlineLevel="0" collapsed="false">
      <c r="A116" s="6"/>
      <c r="B116" s="6"/>
      <c r="C116" s="6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 t="n">
        <f aca="false">IFERROR(SUM(E116:O116),"A")</f>
        <v>0</v>
      </c>
      <c r="Q116" s="7" t="str">
        <f aca="false">IF(ROUND(P116*20/100,0)=0,"A",ROUND(P116*20/100,0))</f>
        <v>A</v>
      </c>
    </row>
    <row r="117" customFormat="false" ht="13.8" hidden="false" customHeight="false" outlineLevel="0" collapsed="false">
      <c r="A117" s="6"/>
      <c r="B117" s="6"/>
      <c r="C117" s="6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 t="n">
        <f aca="false">IFERROR(SUM(E117:O117),"A")</f>
        <v>0</v>
      </c>
      <c r="Q117" s="7" t="str">
        <f aca="false">IF(ROUND(P117*20/100,0)=0,"A",ROUND(P117*20/100,0))</f>
        <v>A</v>
      </c>
    </row>
    <row r="118" customFormat="false" ht="13.8" hidden="false" customHeight="false" outlineLevel="0" collapsed="false">
      <c r="A118" s="6"/>
      <c r="B118" s="6"/>
      <c r="C118" s="6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 t="n">
        <f aca="false">IFERROR(SUM(E118:O118),"A")</f>
        <v>0</v>
      </c>
      <c r="Q118" s="7" t="str">
        <f aca="false">IF(ROUND(P118*20/100,0)=0,"A",ROUND(P118*20/100,0))</f>
        <v>A</v>
      </c>
    </row>
    <row r="119" customFormat="false" ht="13.8" hidden="false" customHeight="false" outlineLevel="0" collapsed="false">
      <c r="A119" s="6"/>
      <c r="B119" s="6"/>
      <c r="C119" s="6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 t="n">
        <f aca="false">IFERROR(SUM(E119:O119),"A")</f>
        <v>0</v>
      </c>
      <c r="Q119" s="7" t="str">
        <f aca="false">IF(ROUND(P119*20/100,0)=0,"A",ROUND(P119*20/100,0))</f>
        <v>A</v>
      </c>
    </row>
    <row r="120" customFormat="false" ht="13.8" hidden="false" customHeight="false" outlineLevel="0" collapsed="false">
      <c r="A120" s="6"/>
      <c r="B120" s="6"/>
      <c r="C120" s="6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 t="n">
        <f aca="false">IFERROR(SUM(E120:O120),"A")</f>
        <v>0</v>
      </c>
      <c r="Q120" s="7" t="str">
        <f aca="false">IF(ROUND(P120*20/100,0)=0,"A",ROUND(P120*20/100,0))</f>
        <v>A</v>
      </c>
    </row>
    <row r="121" customFormat="false" ht="13.8" hidden="false" customHeight="false" outlineLevel="0" collapsed="false">
      <c r="A121" s="6"/>
      <c r="B121" s="6"/>
      <c r="C121" s="6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 t="n">
        <f aca="false">IFERROR(SUM(E121:O121),"A")</f>
        <v>0</v>
      </c>
      <c r="Q121" s="7" t="str">
        <f aca="false">IF(ROUND(P121*20/100,0)=0,"A",ROUND(P121*20/100,0))</f>
        <v>A</v>
      </c>
    </row>
    <row r="122" customFormat="false" ht="13.8" hidden="false" customHeight="false" outlineLevel="0" collapsed="false">
      <c r="A122" s="6"/>
      <c r="B122" s="6"/>
      <c r="C122" s="6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 t="n">
        <f aca="false">IFERROR(SUM(E122:O122),"A")</f>
        <v>0</v>
      </c>
      <c r="Q122" s="7" t="str">
        <f aca="false">IF(ROUND(P122*20/100,0)=0,"A",ROUND(P122*20/100,0))</f>
        <v>A</v>
      </c>
    </row>
    <row r="123" customFormat="false" ht="13.8" hidden="false" customHeight="false" outlineLevel="0" collapsed="false">
      <c r="A123" s="6"/>
      <c r="B123" s="6"/>
      <c r="C123" s="6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 t="n">
        <f aca="false">IFERROR(SUM(E123:O123),"A")</f>
        <v>0</v>
      </c>
      <c r="Q123" s="7" t="str">
        <f aca="false">IF(ROUND(P123*20/100,0)=0,"A",ROUND(P123*20/100,0))</f>
        <v>A</v>
      </c>
    </row>
    <row r="124" customFormat="false" ht="13.8" hidden="false" customHeight="false" outlineLevel="0" collapsed="false">
      <c r="A124" s="6"/>
      <c r="B124" s="6"/>
      <c r="C124" s="6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 t="n">
        <f aca="false">IFERROR(SUM(E124:O124),"A")</f>
        <v>0</v>
      </c>
      <c r="Q124" s="7" t="str">
        <f aca="false">IF(ROUND(P124*20/100,0)=0,"A",ROUND(P124*20/100,0))</f>
        <v>A</v>
      </c>
    </row>
    <row r="125" customFormat="false" ht="13.8" hidden="false" customHeight="false" outlineLevel="0" collapsed="false">
      <c r="A125" s="6"/>
      <c r="B125" s="6"/>
      <c r="C125" s="6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 t="n">
        <f aca="false">IFERROR(SUM(E125:O125),"A")</f>
        <v>0</v>
      </c>
      <c r="Q125" s="7" t="str">
        <f aca="false">IF(ROUND(P125*20/100,0)=0,"A",ROUND(P125*20/100,0))</f>
        <v>A</v>
      </c>
    </row>
    <row r="126" customFormat="false" ht="13.8" hidden="false" customHeight="false" outlineLevel="0" collapsed="false">
      <c r="A126" s="6"/>
      <c r="B126" s="6"/>
      <c r="C126" s="6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 t="n">
        <f aca="false">IFERROR(SUM(E126:O126),"A")</f>
        <v>0</v>
      </c>
      <c r="Q126" s="7" t="str">
        <f aca="false">IF(ROUND(P126*20/100,0)=0,"A",ROUND(P126*20/100,0))</f>
        <v>A</v>
      </c>
    </row>
    <row r="127" customFormat="false" ht="13.8" hidden="false" customHeight="false" outlineLevel="0" collapsed="false">
      <c r="A127" s="6"/>
      <c r="B127" s="6"/>
      <c r="C127" s="6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 t="n">
        <f aca="false">IFERROR(SUM(E127:O127),"A")</f>
        <v>0</v>
      </c>
      <c r="Q127" s="7" t="str">
        <f aca="false">IF(ROUND(P127*20/100,0)=0,"A",ROUND(P127*20/100,0))</f>
        <v>A</v>
      </c>
    </row>
    <row r="128" customFormat="false" ht="13.8" hidden="false" customHeight="false" outlineLevel="0" collapsed="false">
      <c r="A128" s="6"/>
      <c r="B128" s="6"/>
      <c r="C128" s="6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 t="n">
        <f aca="false">IFERROR(SUM(E128:O128),"A")</f>
        <v>0</v>
      </c>
      <c r="Q128" s="7" t="str">
        <f aca="false">IF(ROUND(P128*20/100,0)=0,"A",ROUND(P128*20/100,0))</f>
        <v>A</v>
      </c>
    </row>
    <row r="129" customFormat="false" ht="13.8" hidden="false" customHeight="false" outlineLevel="0" collapsed="false">
      <c r="A129" s="6"/>
      <c r="B129" s="6"/>
      <c r="C129" s="6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 t="n">
        <f aca="false">IFERROR(SUM(E129:O129),"A")</f>
        <v>0</v>
      </c>
      <c r="Q129" s="7" t="str">
        <f aca="false">IF(ROUND(P129*20/100,0)=0,"A",ROUND(P129*20/100,0))</f>
        <v>A</v>
      </c>
    </row>
    <row r="130" customFormat="false" ht="13.8" hidden="false" customHeight="false" outlineLevel="0" collapsed="false">
      <c r="A130" s="6"/>
      <c r="B130" s="6"/>
      <c r="C130" s="6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 t="n">
        <f aca="false">IFERROR(SUM(E130:O130),"A")</f>
        <v>0</v>
      </c>
      <c r="Q130" s="7" t="str">
        <f aca="false">IF(ROUND(P130*20/100,0)=0,"A",ROUND(P130*20/100,0))</f>
        <v>A</v>
      </c>
    </row>
    <row r="131" customFormat="false" ht="13.8" hidden="false" customHeight="false" outlineLevel="0" collapsed="false">
      <c r="A131" s="6"/>
      <c r="B131" s="6"/>
      <c r="C131" s="6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 t="n">
        <f aca="false">IFERROR(SUM(E131:O131),"A")</f>
        <v>0</v>
      </c>
      <c r="Q131" s="7" t="str">
        <f aca="false">IF(ROUND(P131*20/100,0)=0,"A",ROUND(P131*20/100,0))</f>
        <v>A</v>
      </c>
    </row>
    <row r="132" customFormat="false" ht="13.8" hidden="false" customHeight="false" outlineLevel="0" collapsed="false">
      <c r="A132" s="6"/>
      <c r="B132" s="6"/>
      <c r="C132" s="6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 t="n">
        <f aca="false">IFERROR(SUM(E132:O132),"A")</f>
        <v>0</v>
      </c>
      <c r="Q132" s="7" t="str">
        <f aca="false">IF(ROUND(P132*20/100,0)=0,"A",ROUND(P132*20/100,0))</f>
        <v>A</v>
      </c>
    </row>
    <row r="133" customFormat="false" ht="13.8" hidden="false" customHeight="false" outlineLevel="0" collapsed="false">
      <c r="A133" s="6"/>
      <c r="B133" s="6"/>
      <c r="C133" s="6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 t="n">
        <f aca="false">IFERROR(SUM(E133:O133),"A")</f>
        <v>0</v>
      </c>
      <c r="Q133" s="7" t="str">
        <f aca="false">IF(ROUND(P133*20/100,0)=0,"A",ROUND(P133*20/100,0))</f>
        <v>A</v>
      </c>
    </row>
    <row r="134" customFormat="false" ht="13.8" hidden="false" customHeight="false" outlineLevel="0" collapsed="false">
      <c r="A134" s="6"/>
      <c r="B134" s="6"/>
      <c r="C134" s="6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 t="n">
        <f aca="false">IFERROR(SUM(E134:O134),"A")</f>
        <v>0</v>
      </c>
      <c r="Q134" s="7" t="str">
        <f aca="false">IF(ROUND(P134*20/100,0)=0,"A",ROUND(P134*20/100,0))</f>
        <v>A</v>
      </c>
    </row>
    <row r="135" customFormat="false" ht="13.8" hidden="false" customHeight="false" outlineLevel="0" collapsed="false">
      <c r="A135" s="6"/>
      <c r="B135" s="6"/>
      <c r="C135" s="6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 t="n">
        <f aca="false">IFERROR(SUM(E135:O135),"A")</f>
        <v>0</v>
      </c>
      <c r="Q135" s="7" t="str">
        <f aca="false">IF(ROUND(P135*20/100,0)=0,"A",ROUND(P135*20/100,0))</f>
        <v>A</v>
      </c>
    </row>
    <row r="136" customFormat="false" ht="13.8" hidden="false" customHeight="false" outlineLevel="0" collapsed="false">
      <c r="A136" s="6"/>
      <c r="B136" s="6"/>
      <c r="C136" s="6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 t="n">
        <f aca="false">IFERROR(SUM(E136:O136),"A")</f>
        <v>0</v>
      </c>
      <c r="Q136" s="7" t="str">
        <f aca="false">IF(ROUND(P136*20/100,0)=0,"A",ROUND(P136*20/100,0))</f>
        <v>A</v>
      </c>
    </row>
    <row r="137" customFormat="false" ht="13.8" hidden="false" customHeight="false" outlineLevel="0" collapsed="false">
      <c r="A137" s="6"/>
      <c r="B137" s="6"/>
      <c r="C137" s="6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 t="n">
        <f aca="false">IFERROR(SUM(E137:O137),"A")</f>
        <v>0</v>
      </c>
      <c r="Q137" s="7" t="str">
        <f aca="false">IF(ROUND(P137*20/100,0)=0,"A",ROUND(P137*20/100,0))</f>
        <v>A</v>
      </c>
    </row>
    <row r="138" customFormat="false" ht="13.8" hidden="false" customHeight="false" outlineLevel="0" collapsed="false">
      <c r="A138" s="6"/>
      <c r="B138" s="6"/>
      <c r="C138" s="6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 t="n">
        <f aca="false">IFERROR(SUM(E138:O138),"A")</f>
        <v>0</v>
      </c>
      <c r="Q138" s="7" t="str">
        <f aca="false">IF(ROUND(P138*20/100,0)=0,"A",ROUND(P138*20/100,0))</f>
        <v>A</v>
      </c>
    </row>
    <row r="139" customFormat="false" ht="13.8" hidden="false" customHeight="false" outlineLevel="0" collapsed="false">
      <c r="A139" s="6"/>
      <c r="B139" s="6"/>
      <c r="C139" s="6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 t="n">
        <f aca="false">IFERROR(SUM(E139:O139),"A")</f>
        <v>0</v>
      </c>
      <c r="Q139" s="7" t="str">
        <f aca="false">IF(ROUND(P139*20/100,0)=0,"A",ROUND(P139*20/100,0))</f>
        <v>A</v>
      </c>
    </row>
    <row r="140" customFormat="false" ht="13.8" hidden="false" customHeight="false" outlineLevel="0" collapsed="false">
      <c r="A140" s="6"/>
      <c r="B140" s="6"/>
      <c r="C140" s="6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 t="n">
        <f aca="false">IFERROR(SUM(E140:O140),"A")</f>
        <v>0</v>
      </c>
      <c r="Q140" s="7" t="str">
        <f aca="false">IF(ROUND(P140*20/100,0)=0,"A",ROUND(P140*20/100,0))</f>
        <v>A</v>
      </c>
    </row>
    <row r="141" customFormat="false" ht="13.8" hidden="false" customHeight="false" outlineLevel="0" collapsed="false">
      <c r="A141" s="6"/>
      <c r="B141" s="6"/>
      <c r="C141" s="6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 t="n">
        <f aca="false">IFERROR(SUM(E141:O141),"A")</f>
        <v>0</v>
      </c>
      <c r="Q141" s="7" t="str">
        <f aca="false">IF(ROUND(P141*20/100,0)=0,"A",ROUND(P141*20/100,0))</f>
        <v>A</v>
      </c>
    </row>
    <row r="142" customFormat="false" ht="13.8" hidden="false" customHeight="false" outlineLevel="0" collapsed="false">
      <c r="A142" s="6"/>
      <c r="B142" s="6"/>
      <c r="C142" s="6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 t="n">
        <f aca="false">IFERROR(SUM(E142:O142),"A")</f>
        <v>0</v>
      </c>
      <c r="Q142" s="7" t="str">
        <f aca="false">IF(ROUND(P142*20/100,0)=0,"A",ROUND(P142*20/100,0))</f>
        <v>A</v>
      </c>
    </row>
    <row r="143" customFormat="false" ht="13.8" hidden="false" customHeight="false" outlineLevel="0" collapsed="false">
      <c r="A143" s="6"/>
      <c r="B143" s="6"/>
      <c r="C143" s="6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 t="n">
        <f aca="false">IFERROR(SUM(E143:O143),"A")</f>
        <v>0</v>
      </c>
      <c r="Q143" s="7" t="str">
        <f aca="false">IF(ROUND(P143*20/100,0)=0,"A",ROUND(P143*20/100,0))</f>
        <v>A</v>
      </c>
    </row>
    <row r="144" customFormat="false" ht="13.8" hidden="false" customHeight="false" outlineLevel="0" collapsed="false">
      <c r="A144" s="6"/>
      <c r="B144" s="6"/>
      <c r="C144" s="6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 t="n">
        <f aca="false">IFERROR(SUM(E144:O144),"A")</f>
        <v>0</v>
      </c>
      <c r="Q144" s="7" t="str">
        <f aca="false">IF(ROUND(P144*20/100,0)=0,"A",ROUND(P144*20/100,0))</f>
        <v>A</v>
      </c>
    </row>
    <row r="145" customFormat="false" ht="13.8" hidden="false" customHeight="false" outlineLevel="0" collapsed="false">
      <c r="A145" s="6"/>
      <c r="B145" s="6"/>
      <c r="C145" s="6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 t="n">
        <f aca="false">IFERROR(SUM(E145:O145),"A")</f>
        <v>0</v>
      </c>
      <c r="Q145" s="7" t="str">
        <f aca="false">IF(ROUND(P145*20/100,0)=0,"A",ROUND(P145*20/100,0))</f>
        <v>A</v>
      </c>
    </row>
    <row r="146" customFormat="false" ht="13.8" hidden="false" customHeight="false" outlineLevel="0" collapsed="false">
      <c r="A146" s="6"/>
      <c r="B146" s="6"/>
      <c r="C146" s="6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 t="n">
        <f aca="false">IFERROR(SUM(E146:O146),"A")</f>
        <v>0</v>
      </c>
      <c r="Q146" s="7" t="str">
        <f aca="false">IF(ROUND(P146*20/100,0)=0,"A",ROUND(P146*20/100,0))</f>
        <v>A</v>
      </c>
    </row>
    <row r="147" customFormat="false" ht="13.8" hidden="false" customHeight="false" outlineLevel="0" collapsed="false">
      <c r="A147" s="6"/>
      <c r="B147" s="6"/>
      <c r="C147" s="6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 t="n">
        <f aca="false">IFERROR(SUM(E147:O147),"A")</f>
        <v>0</v>
      </c>
      <c r="Q147" s="7" t="str">
        <f aca="false">IF(ROUND(P147*20/100,0)=0,"A",ROUND(P147*20/100,0))</f>
        <v>A</v>
      </c>
    </row>
    <row r="148" customFormat="false" ht="13.8" hidden="false" customHeight="false" outlineLevel="0" collapsed="false">
      <c r="A148" s="6"/>
      <c r="B148" s="6"/>
      <c r="C148" s="6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 t="n">
        <f aca="false">IFERROR(SUM(E148:O148),"A")</f>
        <v>0</v>
      </c>
      <c r="Q148" s="7" t="str">
        <f aca="false">IF(ROUND(P148*20/100,0)=0,"A",ROUND(P148*20/100,0))</f>
        <v>A</v>
      </c>
    </row>
    <row r="149" customFormat="false" ht="13.8" hidden="false" customHeight="false" outlineLevel="0" collapsed="false">
      <c r="A149" s="6"/>
      <c r="B149" s="6"/>
      <c r="C149" s="6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 t="n">
        <f aca="false">IFERROR(SUM(E149:O149),"A")</f>
        <v>0</v>
      </c>
      <c r="Q149" s="7" t="str">
        <f aca="false">IF(ROUND(P149*20/100,0)=0,"A",ROUND(P149*20/100,0))</f>
        <v>A</v>
      </c>
    </row>
    <row r="150" customFormat="false" ht="13.8" hidden="false" customHeight="false" outlineLevel="0" collapsed="false">
      <c r="A150" s="6"/>
      <c r="B150" s="6"/>
      <c r="C150" s="6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 t="n">
        <f aca="false">IFERROR(SUM(E150:O150),"A")</f>
        <v>0</v>
      </c>
      <c r="Q150" s="7" t="str">
        <f aca="false">IF(ROUND(P150*20/100,0)=0,"A",ROUND(P150*20/100,0))</f>
        <v>A</v>
      </c>
    </row>
    <row r="151" customFormat="false" ht="13.8" hidden="false" customHeight="false" outlineLevel="0" collapsed="false">
      <c r="A151" s="6"/>
      <c r="B151" s="6"/>
      <c r="C151" s="6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 t="n">
        <f aca="false">IFERROR(SUM(E151:O151),"A")</f>
        <v>0</v>
      </c>
      <c r="Q151" s="7" t="str">
        <f aca="false">IF(ROUND(P151*20/100,0)=0,"A",ROUND(P151*20/100,0))</f>
        <v>A</v>
      </c>
    </row>
    <row r="152" customFormat="false" ht="13.8" hidden="false" customHeight="false" outlineLevel="0" collapsed="false">
      <c r="A152" s="6"/>
      <c r="B152" s="6"/>
      <c r="C152" s="6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 t="n">
        <f aca="false">IFERROR(SUM(E152:O152),"A")</f>
        <v>0</v>
      </c>
      <c r="Q152" s="7" t="str">
        <f aca="false">IF(ROUND(P152*20/100,0)=0,"A",ROUND(P152*20/100,0))</f>
        <v>A</v>
      </c>
    </row>
    <row r="153" customFormat="false" ht="13.8" hidden="false" customHeight="false" outlineLevel="0" collapsed="false">
      <c r="A153" s="6"/>
      <c r="B153" s="6"/>
      <c r="C153" s="6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 t="n">
        <f aca="false">IFERROR(SUM(E153:O153),"A")</f>
        <v>0</v>
      </c>
      <c r="Q153" s="7" t="str">
        <f aca="false">IF(ROUND(P153*20/100,0)=0,"A",ROUND(P153*20/100,0))</f>
        <v>A</v>
      </c>
    </row>
    <row r="154" customFormat="false" ht="13.8" hidden="false" customHeight="false" outlineLevel="0" collapsed="false">
      <c r="A154" s="6"/>
      <c r="B154" s="6"/>
      <c r="C154" s="6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 t="n">
        <f aca="false">IFERROR(SUM(E154:O154),"A")</f>
        <v>0</v>
      </c>
      <c r="Q154" s="7" t="str">
        <f aca="false">IF(ROUND(P154*20/100,0)=0,"A",ROUND(P154*20/100,0))</f>
        <v>A</v>
      </c>
    </row>
    <row r="155" customFormat="false" ht="13.8" hidden="false" customHeight="false" outlineLevel="0" collapsed="false">
      <c r="A155" s="6"/>
      <c r="B155" s="6"/>
      <c r="C155" s="6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 t="n">
        <f aca="false">IFERROR(SUM(E155:O155),"A")</f>
        <v>0</v>
      </c>
      <c r="Q155" s="7" t="str">
        <f aca="false">IF(ROUND(P155*20/100,0)=0,"A",ROUND(P155*20/100,0))</f>
        <v>A</v>
      </c>
    </row>
    <row r="156" customFormat="false" ht="13.8" hidden="false" customHeight="false" outlineLevel="0" collapsed="false">
      <c r="A156" s="6"/>
      <c r="B156" s="6"/>
      <c r="C156" s="6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 t="n">
        <f aca="false">IFERROR(SUM(E156:O156),"A")</f>
        <v>0</v>
      </c>
      <c r="Q156" s="7" t="str">
        <f aca="false">IF(ROUND(P156*20/100,0)=0,"A",ROUND(P156*20/100,0))</f>
        <v>A</v>
      </c>
    </row>
    <row r="157" customFormat="false" ht="13.8" hidden="false" customHeight="false" outlineLevel="0" collapsed="false">
      <c r="A157" s="6"/>
      <c r="B157" s="6"/>
      <c r="C157" s="6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 t="n">
        <f aca="false">IFERROR(SUM(E157:O157),"A")</f>
        <v>0</v>
      </c>
      <c r="Q157" s="7" t="str">
        <f aca="false">IF(ROUND(P157*20/100,0)=0,"A",ROUND(P157*20/100,0))</f>
        <v>A</v>
      </c>
    </row>
    <row r="158" customFormat="false" ht="13.8" hidden="false" customHeight="false" outlineLevel="0" collapsed="false">
      <c r="A158" s="6"/>
      <c r="B158" s="6"/>
      <c r="C158" s="6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 t="n">
        <f aca="false">IFERROR(SUM(E158:O158),"A")</f>
        <v>0</v>
      </c>
      <c r="Q158" s="7" t="str">
        <f aca="false">IF(ROUND(P158*20/100,0)=0,"A",ROUND(P158*20/100,0))</f>
        <v>A</v>
      </c>
    </row>
    <row r="159" customFormat="false" ht="13.8" hidden="false" customHeight="false" outlineLevel="0" collapsed="false">
      <c r="A159" s="6"/>
      <c r="B159" s="6"/>
      <c r="C159" s="6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 t="n">
        <f aca="false">IFERROR(SUM(E159:O159),"A")</f>
        <v>0</v>
      </c>
      <c r="Q159" s="7" t="str">
        <f aca="false">IF(ROUND(P159*20/100,0)=0,"A",ROUND(P159*20/100,0))</f>
        <v>A</v>
      </c>
    </row>
    <row r="160" customFormat="false" ht="13.8" hidden="false" customHeight="false" outlineLevel="0" collapsed="false">
      <c r="A160" s="6"/>
      <c r="B160" s="6"/>
      <c r="C160" s="6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 t="n">
        <f aca="false">IFERROR(SUM(E160:O160),"A")</f>
        <v>0</v>
      </c>
      <c r="Q160" s="7" t="str">
        <f aca="false">IF(ROUND(P160*20/100,0)=0,"A",ROUND(P160*20/100,0))</f>
        <v>A</v>
      </c>
    </row>
    <row r="161" customFormat="false" ht="13.8" hidden="false" customHeight="false" outlineLevel="0" collapsed="false">
      <c r="A161" s="6"/>
      <c r="B161" s="6"/>
      <c r="C161" s="6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 t="n">
        <f aca="false">IFERROR(SUM(E161:O161),"A")</f>
        <v>0</v>
      </c>
      <c r="Q161" s="7" t="str">
        <f aca="false">IF(ROUND(P161*20/100,0)=0,"A",ROUND(P161*20/100,0))</f>
        <v>A</v>
      </c>
    </row>
    <row r="162" customFormat="false" ht="13.8" hidden="false" customHeight="false" outlineLevel="0" collapsed="false">
      <c r="A162" s="6"/>
      <c r="B162" s="6"/>
      <c r="C162" s="6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 t="n">
        <f aca="false">IFERROR(SUM(E162:O162),"A")</f>
        <v>0</v>
      </c>
      <c r="Q162" s="7" t="str">
        <f aca="false">IF(ROUND(P162*20/100,0)=0,"A",ROUND(P162*20/100,0))</f>
        <v>A</v>
      </c>
    </row>
    <row r="163" customFormat="false" ht="13.8" hidden="false" customHeight="false" outlineLevel="0" collapsed="false">
      <c r="A163" s="6"/>
      <c r="B163" s="6"/>
      <c r="C163" s="6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 t="n">
        <f aca="false">IFERROR(SUM(E163:O163),"A")</f>
        <v>0</v>
      </c>
      <c r="Q163" s="7" t="str">
        <f aca="false">IF(ROUND(P163*20/100,0)=0,"A",ROUND(P163*20/100,0))</f>
        <v>A</v>
      </c>
    </row>
    <row r="164" customFormat="false" ht="13.8" hidden="false" customHeight="false" outlineLevel="0" collapsed="false">
      <c r="A164" s="6"/>
      <c r="B164" s="6"/>
      <c r="C164" s="6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 t="n">
        <f aca="false">IFERROR(SUM(E164:O164),"A")</f>
        <v>0</v>
      </c>
      <c r="Q164" s="7" t="str">
        <f aca="false">IF(ROUND(P164*20/100,0)=0,"A",ROUND(P164*20/100,0))</f>
        <v>A</v>
      </c>
    </row>
    <row r="165" customFormat="false" ht="13.8" hidden="false" customHeight="false" outlineLevel="0" collapsed="false">
      <c r="A165" s="6"/>
      <c r="B165" s="6"/>
      <c r="C165" s="6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 t="n">
        <f aca="false">IFERROR(SUM(E165:O165),"A")</f>
        <v>0</v>
      </c>
      <c r="Q165" s="7" t="str">
        <f aca="false">IF(ROUND(P165*20/100,0)=0,"A",ROUND(P165*20/100,0))</f>
        <v>A</v>
      </c>
    </row>
    <row r="166" customFormat="false" ht="13.8" hidden="false" customHeight="false" outlineLevel="0" collapsed="false">
      <c r="A166" s="6"/>
      <c r="B166" s="6"/>
      <c r="C166" s="6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 t="n">
        <f aca="false">IFERROR(SUM(E166:O166),"A")</f>
        <v>0</v>
      </c>
      <c r="Q166" s="7" t="str">
        <f aca="false">IF(ROUND(P166*20/100,0)=0,"A",ROUND(P166*20/100,0))</f>
        <v>A</v>
      </c>
    </row>
    <row r="167" customFormat="false" ht="13.8" hidden="false" customHeight="false" outlineLevel="0" collapsed="false">
      <c r="A167" s="6"/>
      <c r="B167" s="6"/>
      <c r="C167" s="6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 t="n">
        <f aca="false">IFERROR(SUM(E167:O167),"A")</f>
        <v>0</v>
      </c>
      <c r="Q167" s="7" t="str">
        <f aca="false">IF(ROUND(P167*20/100,0)=0,"A",ROUND(P167*20/100,0))</f>
        <v>A</v>
      </c>
    </row>
    <row r="168" customFormat="false" ht="13.8" hidden="false" customHeight="false" outlineLevel="0" collapsed="false">
      <c r="A168" s="6"/>
      <c r="B168" s="6"/>
      <c r="C168" s="6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 t="n">
        <f aca="false">IFERROR(SUM(E168:O168),"A")</f>
        <v>0</v>
      </c>
      <c r="Q168" s="7" t="str">
        <f aca="false">IF(ROUND(P168*20/100,0)=0,"A",ROUND(P168*20/100,0))</f>
        <v>A</v>
      </c>
    </row>
    <row r="169" customFormat="false" ht="13.8" hidden="false" customHeight="false" outlineLevel="0" collapsed="false">
      <c r="A169" s="6"/>
      <c r="B169" s="6"/>
      <c r="C169" s="6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 t="n">
        <f aca="false">IFERROR(SUM(E169:O169),"A")</f>
        <v>0</v>
      </c>
      <c r="Q169" s="7" t="str">
        <f aca="false">IF(ROUND(P169*20/100,0)=0,"A",ROUND(P169*20/100,0))</f>
        <v>A</v>
      </c>
    </row>
    <row r="170" customFormat="false" ht="13.8" hidden="false" customHeight="false" outlineLevel="0" collapsed="false">
      <c r="A170" s="6"/>
      <c r="B170" s="6"/>
      <c r="C170" s="6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 t="n">
        <f aca="false">IFERROR(SUM(E170:O170),"A")</f>
        <v>0</v>
      </c>
      <c r="Q170" s="7" t="str">
        <f aca="false">IF(ROUND(P170*20/100,0)=0,"A",ROUND(P170*20/100,0))</f>
        <v>A</v>
      </c>
    </row>
    <row r="171" customFormat="false" ht="13.8" hidden="false" customHeight="false" outlineLevel="0" collapsed="false">
      <c r="A171" s="6"/>
      <c r="B171" s="6"/>
      <c r="C171" s="6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 t="n">
        <f aca="false">IFERROR(SUM(E171:O171),"A")</f>
        <v>0</v>
      </c>
      <c r="Q171" s="7" t="str">
        <f aca="false">IF(ROUND(P171*20/100,0)=0,"A",ROUND(P171*20/100,0))</f>
        <v>A</v>
      </c>
    </row>
    <row r="172" customFormat="false" ht="13.8" hidden="false" customHeight="false" outlineLevel="0" collapsed="false">
      <c r="A172" s="6"/>
      <c r="B172" s="6"/>
      <c r="C172" s="6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 t="n">
        <f aca="false">IFERROR(SUM(E172:O172),"A")</f>
        <v>0</v>
      </c>
      <c r="Q172" s="7" t="str">
        <f aca="false">IF(ROUND(P172*20/100,0)=0,"A",ROUND(P172*20/100,0))</f>
        <v>A</v>
      </c>
    </row>
    <row r="173" customFormat="false" ht="13.8" hidden="false" customHeight="false" outlineLevel="0" collapsed="false">
      <c r="A173" s="6"/>
      <c r="B173" s="6"/>
      <c r="C173" s="6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 t="n">
        <f aca="false">IFERROR(SUM(E173:O173),"A")</f>
        <v>0</v>
      </c>
      <c r="Q173" s="7" t="str">
        <f aca="false">IF(ROUND(P173*20/100,0)=0,"A",ROUND(P173*20/100,0))</f>
        <v>A</v>
      </c>
    </row>
    <row r="174" customFormat="false" ht="13.8" hidden="false" customHeight="false" outlineLevel="0" collapsed="false">
      <c r="A174" s="6"/>
      <c r="B174" s="6"/>
      <c r="C174" s="6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 t="n">
        <f aca="false">IFERROR(SUM(E174:O174),"A")</f>
        <v>0</v>
      </c>
      <c r="Q174" s="7" t="str">
        <f aca="false">IF(ROUND(P174*20/100,0)=0,"A",ROUND(P174*20/100,0))</f>
        <v>A</v>
      </c>
    </row>
    <row r="175" customFormat="false" ht="13.8" hidden="false" customHeight="false" outlineLevel="0" collapsed="false">
      <c r="A175" s="6"/>
      <c r="B175" s="6"/>
      <c r="C175" s="6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 t="n">
        <f aca="false">IFERROR(SUM(E175:O175),"A")</f>
        <v>0</v>
      </c>
      <c r="Q175" s="7" t="str">
        <f aca="false">IF(ROUND(P175*20/100,0)=0,"A",ROUND(P175*20/100,0))</f>
        <v>A</v>
      </c>
    </row>
    <row r="176" customFormat="false" ht="13.8" hidden="false" customHeight="false" outlineLevel="0" collapsed="false">
      <c r="A176" s="6"/>
      <c r="B176" s="6"/>
      <c r="C176" s="6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 t="n">
        <f aca="false">IFERROR(SUM(E176:O176),"A")</f>
        <v>0</v>
      </c>
      <c r="Q176" s="7" t="str">
        <f aca="false">IF(ROUND(P176*20/100,0)=0,"A",ROUND(P176*20/100,0))</f>
        <v>A</v>
      </c>
    </row>
    <row r="177" customFormat="false" ht="13.8" hidden="false" customHeight="false" outlineLevel="0" collapsed="false">
      <c r="A177" s="6"/>
      <c r="B177" s="6"/>
      <c r="C177" s="6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 t="n">
        <f aca="false">IFERROR(SUM(E177:O177),"A")</f>
        <v>0</v>
      </c>
      <c r="Q177" s="7" t="str">
        <f aca="false">IF(ROUND(P177*20/100,0)=0,"A",ROUND(P177*20/100,0))</f>
        <v>A</v>
      </c>
    </row>
    <row r="178" customFormat="false" ht="13.8" hidden="false" customHeight="false" outlineLevel="0" collapsed="false">
      <c r="A178" s="6"/>
      <c r="B178" s="6"/>
      <c r="C178" s="6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 t="n">
        <f aca="false">IFERROR(SUM(E178:O178),"A")</f>
        <v>0</v>
      </c>
      <c r="Q178" s="7" t="str">
        <f aca="false">IF(ROUND(P178*20/100,0)=0,"A",ROUND(P178*20/100,0))</f>
        <v>A</v>
      </c>
    </row>
    <row r="179" customFormat="false" ht="13.8" hidden="false" customHeight="false" outlineLevel="0" collapsed="false">
      <c r="A179" s="6"/>
      <c r="B179" s="6"/>
      <c r="C179" s="6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 t="n">
        <f aca="false">IFERROR(SUM(E179:O179),"A")</f>
        <v>0</v>
      </c>
      <c r="Q179" s="7" t="str">
        <f aca="false">IF(ROUND(P179*20/100,0)=0,"A",ROUND(P179*20/100,0))</f>
        <v>A</v>
      </c>
    </row>
    <row r="180" customFormat="false" ht="13.8" hidden="false" customHeight="false" outlineLevel="0" collapsed="false">
      <c r="A180" s="6"/>
      <c r="B180" s="6"/>
      <c r="C180" s="6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 t="n">
        <f aca="false">IFERROR(SUM(E180:O180),"A")</f>
        <v>0</v>
      </c>
      <c r="Q180" s="7" t="str">
        <f aca="false">IF(ROUND(P180*20/100,0)=0,"A",ROUND(P180*20/100,0))</f>
        <v>A</v>
      </c>
    </row>
    <row r="181" customFormat="false" ht="13.8" hidden="false" customHeight="false" outlineLevel="0" collapsed="false">
      <c r="A181" s="6"/>
      <c r="B181" s="6"/>
      <c r="C181" s="6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 t="n">
        <f aca="false">IFERROR(SUM(E181:O181),"A")</f>
        <v>0</v>
      </c>
      <c r="Q181" s="7" t="str">
        <f aca="false">IF(ROUND(P181*20/100,0)=0,"A",ROUND(P181*20/100,0))</f>
        <v>A</v>
      </c>
    </row>
    <row r="182" customFormat="false" ht="13.8" hidden="false" customHeight="false" outlineLevel="0" collapsed="false">
      <c r="A182" s="6"/>
      <c r="B182" s="6"/>
      <c r="C182" s="6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 t="n">
        <f aca="false">IFERROR(SUM(E182:O182),"A")</f>
        <v>0</v>
      </c>
      <c r="Q182" s="7" t="str">
        <f aca="false">IF(ROUND(P182*20/100,0)=0,"A",ROUND(P182*20/100,0))</f>
        <v>A</v>
      </c>
    </row>
    <row r="183" customFormat="false" ht="13.8" hidden="false" customHeight="false" outlineLevel="0" collapsed="false">
      <c r="A183" s="6"/>
      <c r="B183" s="6"/>
      <c r="C183" s="6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 t="n">
        <f aca="false">IFERROR(SUM(E183:O183),"A")</f>
        <v>0</v>
      </c>
      <c r="Q183" s="7" t="str">
        <f aca="false">IF(ROUND(P183*20/100,0)=0,"A",ROUND(P183*20/100,0))</f>
        <v>A</v>
      </c>
    </row>
    <row r="184" customFormat="false" ht="13.8" hidden="false" customHeight="false" outlineLevel="0" collapsed="false">
      <c r="A184" s="6"/>
      <c r="B184" s="6"/>
      <c r="C184" s="6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 t="n">
        <f aca="false">IFERROR(SUM(E184:O184),"A")</f>
        <v>0</v>
      </c>
      <c r="Q184" s="7" t="str">
        <f aca="false">IF(ROUND(P184*20/100,0)=0,"A",ROUND(P184*20/100,0))</f>
        <v>A</v>
      </c>
    </row>
    <row r="185" customFormat="false" ht="13.8" hidden="false" customHeight="false" outlineLevel="0" collapsed="false">
      <c r="A185" s="6"/>
      <c r="B185" s="6"/>
      <c r="C185" s="6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 t="n">
        <f aca="false">IFERROR(SUM(E185:O185),"A")</f>
        <v>0</v>
      </c>
      <c r="Q185" s="7" t="str">
        <f aca="false">IF(ROUND(P185*20/100,0)=0,"A",ROUND(P185*20/100,0))</f>
        <v>A</v>
      </c>
    </row>
    <row r="186" customFormat="false" ht="13.8" hidden="false" customHeight="false" outlineLevel="0" collapsed="false">
      <c r="A186" s="6"/>
      <c r="B186" s="6"/>
      <c r="C186" s="6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 t="n">
        <f aca="false">IFERROR(SUM(E186:O186),"A")</f>
        <v>0</v>
      </c>
      <c r="Q186" s="7" t="str">
        <f aca="false">IF(ROUND(P186*20/100,0)=0,"A",ROUND(P186*20/100,0))</f>
        <v>A</v>
      </c>
    </row>
    <row r="187" customFormat="false" ht="13.8" hidden="false" customHeight="false" outlineLevel="0" collapsed="false">
      <c r="A187" s="6"/>
      <c r="B187" s="6"/>
      <c r="C187" s="6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 t="n">
        <f aca="false">IFERROR(SUM(E187:O187),"A")</f>
        <v>0</v>
      </c>
      <c r="Q187" s="7" t="str">
        <f aca="false">IF(ROUND(P187*20/100,0)=0,"A",ROUND(P187*20/100,0))</f>
        <v>A</v>
      </c>
    </row>
    <row r="188" customFormat="false" ht="13.8" hidden="false" customHeight="false" outlineLevel="0" collapsed="false">
      <c r="A188" s="6"/>
      <c r="B188" s="6"/>
      <c r="C188" s="6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 t="n">
        <f aca="false">IFERROR(SUM(E188:O188),"A")</f>
        <v>0</v>
      </c>
      <c r="Q188" s="7" t="str">
        <f aca="false">IF(ROUND(P188*20/100,0)=0,"A",ROUND(P188*20/100,0))</f>
        <v>A</v>
      </c>
    </row>
    <row r="189" customFormat="false" ht="13.8" hidden="false" customHeight="false" outlineLevel="0" collapsed="false">
      <c r="A189" s="6"/>
      <c r="B189" s="6"/>
      <c r="C189" s="6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 t="n">
        <f aca="false">IFERROR(SUM(E189:O189),"A")</f>
        <v>0</v>
      </c>
      <c r="Q189" s="7" t="str">
        <f aca="false">IF(ROUND(P189*20/100,0)=0,"A",ROUND(P189*20/100,0))</f>
        <v>A</v>
      </c>
    </row>
    <row r="190" customFormat="false" ht="13.8" hidden="false" customHeight="false" outlineLevel="0" collapsed="false">
      <c r="A190" s="6"/>
      <c r="B190" s="6"/>
      <c r="C190" s="6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 t="n">
        <f aca="false">IFERROR(SUM(E190:O190),"A")</f>
        <v>0</v>
      </c>
      <c r="Q190" s="7" t="str">
        <f aca="false">IF(ROUND(P190*20/100,0)=0,"A",ROUND(P190*20/100,0))</f>
        <v>A</v>
      </c>
    </row>
    <row r="191" customFormat="false" ht="13.8" hidden="false" customHeight="false" outlineLevel="0" collapsed="false">
      <c r="A191" s="6"/>
      <c r="B191" s="6"/>
      <c r="C191" s="6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 t="n">
        <f aca="false">IFERROR(SUM(E191:O191),"A")</f>
        <v>0</v>
      </c>
      <c r="Q191" s="7" t="str">
        <f aca="false">IF(ROUND(P191*20/100,0)=0,"A",ROUND(P191*20/100,0))</f>
        <v>A</v>
      </c>
    </row>
    <row r="192" customFormat="false" ht="13.8" hidden="false" customHeight="false" outlineLevel="0" collapsed="false">
      <c r="A192" s="6"/>
      <c r="B192" s="6"/>
      <c r="C192" s="6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 t="n">
        <f aca="false">IFERROR(SUM(E192:O192),"A")</f>
        <v>0</v>
      </c>
      <c r="Q192" s="7" t="str">
        <f aca="false">IF(ROUND(P192*20/100,0)=0,"A",ROUND(P192*20/100,0))</f>
        <v>A</v>
      </c>
    </row>
    <row r="193" customFormat="false" ht="13.8" hidden="false" customHeight="false" outlineLevel="0" collapsed="false">
      <c r="A193" s="6"/>
      <c r="B193" s="6"/>
      <c r="C193" s="6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 t="n">
        <f aca="false">IFERROR(SUM(E193:O193),"A")</f>
        <v>0</v>
      </c>
      <c r="Q193" s="7" t="str">
        <f aca="false">IF(ROUND(P193*20/100,0)=0,"A",ROUND(P193*20/100,0))</f>
        <v>A</v>
      </c>
    </row>
    <row r="194" customFormat="false" ht="13.8" hidden="false" customHeight="false" outlineLevel="0" collapsed="false">
      <c r="A194" s="6"/>
      <c r="B194" s="6"/>
      <c r="C194" s="6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 t="n">
        <f aca="false">IFERROR(SUM(E194:O194),"A")</f>
        <v>0</v>
      </c>
      <c r="Q194" s="7" t="str">
        <f aca="false">IF(ROUND(P194*20/100,0)=0,"A",ROUND(P194*20/100,0))</f>
        <v>A</v>
      </c>
    </row>
    <row r="195" customFormat="false" ht="13.8" hidden="false" customHeight="false" outlineLevel="0" collapsed="false">
      <c r="A195" s="6"/>
      <c r="B195" s="6"/>
      <c r="C195" s="6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 t="n">
        <f aca="false">IFERROR(SUM(E195:O195),"A")</f>
        <v>0</v>
      </c>
      <c r="Q195" s="7" t="str">
        <f aca="false">IF(ROUND(P195*20/100,0)=0,"A",ROUND(P195*20/100,0))</f>
        <v>A</v>
      </c>
    </row>
    <row r="196" customFormat="false" ht="13.8" hidden="false" customHeight="false" outlineLevel="0" collapsed="false">
      <c r="A196" s="6"/>
      <c r="B196" s="6"/>
      <c r="C196" s="6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 t="n">
        <f aca="false">IFERROR(SUM(E196:O196),"A")</f>
        <v>0</v>
      </c>
      <c r="Q196" s="7" t="str">
        <f aca="false">IF(ROUND(P196*20/100,0)=0,"A",ROUND(P196*20/100,0))</f>
        <v>A</v>
      </c>
    </row>
    <row r="197" customFormat="false" ht="13.8" hidden="false" customHeight="false" outlineLevel="0" collapsed="false">
      <c r="A197" s="6"/>
      <c r="B197" s="6"/>
      <c r="C197" s="6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 t="n">
        <f aca="false">IFERROR(SUM(E197:O197),"A")</f>
        <v>0</v>
      </c>
      <c r="Q197" s="7" t="str">
        <f aca="false">IF(ROUND(P197*20/100,0)=0,"A",ROUND(P197*20/100,0))</f>
        <v>A</v>
      </c>
    </row>
    <row r="198" customFormat="false" ht="13.8" hidden="false" customHeight="false" outlineLevel="0" collapsed="false">
      <c r="A198" s="6"/>
      <c r="B198" s="6"/>
      <c r="C198" s="6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 t="n">
        <f aca="false">IFERROR(SUM(E198:O198),"A")</f>
        <v>0</v>
      </c>
      <c r="Q198" s="7" t="str">
        <f aca="false">IF(ROUND(P198*20/100,0)=0,"A",ROUND(P198*20/100,0))</f>
        <v>A</v>
      </c>
    </row>
    <row r="199" customFormat="false" ht="13.8" hidden="false" customHeight="false" outlineLevel="0" collapsed="false">
      <c r="A199" s="6"/>
      <c r="B199" s="6"/>
      <c r="C199" s="6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 t="n">
        <f aca="false">IFERROR(SUM(E199:O199),"A")</f>
        <v>0</v>
      </c>
      <c r="Q199" s="7" t="str">
        <f aca="false">IF(ROUND(P199*20/100,0)=0,"A",ROUND(P199*20/100,0))</f>
        <v>A</v>
      </c>
    </row>
    <row r="200" customFormat="false" ht="13.8" hidden="false" customHeight="false" outlineLevel="0" collapsed="false">
      <c r="A200" s="6"/>
      <c r="B200" s="6"/>
      <c r="C200" s="6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 t="n">
        <f aca="false">IFERROR(SUM(E200:O200),"A")</f>
        <v>0</v>
      </c>
      <c r="Q200" s="7" t="str">
        <f aca="false">IF(ROUND(P200*20/100,0)=0,"A",ROUND(P200*20/100,0))</f>
        <v>A</v>
      </c>
    </row>
    <row r="201" customFormat="false" ht="13.8" hidden="false" customHeight="false" outlineLevel="0" collapsed="false">
      <c r="A201" s="6"/>
      <c r="B201" s="6"/>
      <c r="C201" s="6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 t="n">
        <f aca="false">IFERROR(SUM(E201:O201),"A")</f>
        <v>0</v>
      </c>
      <c r="Q201" s="7" t="str">
        <f aca="false">IF(ROUND(P201*20/100,0)=0,"A",ROUND(P201*20/100,0))</f>
        <v>A</v>
      </c>
    </row>
    <row r="202" customFormat="false" ht="15" hidden="false" customHeight="false" outlineLevel="0" collapsed="false">
      <c r="A202" s="6"/>
      <c r="B202" s="6"/>
      <c r="C202" s="6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 t="n">
        <f aca="false">IFERROR(SUM(E202:O202),"A")</f>
        <v>0</v>
      </c>
      <c r="Q202" s="7" t="str">
        <f aca="false">IF(ROUND(P202*20/100,0)=0,"A",ROUND(P202*20/100,0))</f>
        <v>A</v>
      </c>
    </row>
    <row r="203" customFormat="false" ht="15" hidden="false" customHeight="false" outlineLevel="0" collapsed="false">
      <c r="A203" s="6"/>
      <c r="B203" s="6"/>
      <c r="C203" s="6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 t="n">
        <f aca="false">IFERROR(SUM(E203:O203),"A")</f>
        <v>0</v>
      </c>
      <c r="Q203" s="7" t="str">
        <f aca="false">IF(ROUND(P203*20/100,0)=0,"A",ROUND(P203*20/100,0))</f>
        <v>A</v>
      </c>
    </row>
    <row r="204" customFormat="false" ht="15" hidden="false" customHeight="false" outlineLevel="0" collapsed="false">
      <c r="A204" s="6"/>
      <c r="B204" s="6"/>
      <c r="C204" s="6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 t="n">
        <f aca="false">IFERROR(SUM(E204:O204),"A")</f>
        <v>0</v>
      </c>
      <c r="Q204" s="7" t="str">
        <f aca="false">IF(ROUND(P204*20/100,0)=0,"A",ROUND(P204*20/100,0))</f>
        <v>A</v>
      </c>
    </row>
    <row r="205" customFormat="false" ht="15" hidden="false" customHeight="false" outlineLevel="0" collapsed="false">
      <c r="A205" s="6"/>
      <c r="B205" s="6"/>
      <c r="C205" s="6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 t="n">
        <f aca="false">IFERROR(SUM(E205:O205),"A")</f>
        <v>0</v>
      </c>
      <c r="Q205" s="7" t="str">
        <f aca="false">IF(ROUND(P205*20/100,0)=0,"A",ROUND(P205*20/100,0))</f>
        <v>A</v>
      </c>
    </row>
    <row r="206" customFormat="false" ht="15" hidden="false" customHeight="false" outlineLevel="0" collapsed="false">
      <c r="A206" s="6"/>
      <c r="B206" s="6"/>
      <c r="C206" s="6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 t="n">
        <f aca="false">IFERROR(SUM(E206:O206),"A")</f>
        <v>0</v>
      </c>
      <c r="Q206" s="7" t="str">
        <f aca="false">IF(ROUND(P206*20/100,0)=0,"A",ROUND(P206*20/100,0))</f>
        <v>A</v>
      </c>
    </row>
    <row r="207" customFormat="false" ht="15" hidden="false" customHeight="false" outlineLevel="0" collapsed="false">
      <c r="A207" s="6"/>
      <c r="B207" s="6"/>
      <c r="C207" s="6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 t="n">
        <f aca="false">IFERROR(SUM(E207:O207),"A")</f>
        <v>0</v>
      </c>
      <c r="Q207" s="7" t="str">
        <f aca="false">IF(ROUND(P207*20/100,0)=0,"A",ROUND(P207*20/100,0))</f>
        <v>A</v>
      </c>
    </row>
    <row r="208" customFormat="false" ht="15" hidden="false" customHeight="false" outlineLevel="0" collapsed="false">
      <c r="A208" s="6"/>
      <c r="B208" s="6"/>
      <c r="C208" s="6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 t="n">
        <f aca="false">IFERROR(SUM(E208:O208),"A")</f>
        <v>0</v>
      </c>
      <c r="Q208" s="7" t="str">
        <f aca="false">IF(ROUND(P208*20/100,0)=0,"A",ROUND(P208*20/100,0))</f>
        <v>A</v>
      </c>
    </row>
    <row r="209" customFormat="false" ht="15" hidden="false" customHeight="false" outlineLevel="0" collapsed="false">
      <c r="A209" s="6"/>
      <c r="B209" s="6"/>
      <c r="C209" s="6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 t="n">
        <f aca="false">IFERROR(SUM(E209:O209),"A")</f>
        <v>0</v>
      </c>
      <c r="Q209" s="7" t="str">
        <f aca="false">IF(ROUND(P209*20/100,0)=0,"A",ROUND(P209*20/100,0))</f>
        <v>A</v>
      </c>
    </row>
    <row r="210" customFormat="false" ht="15" hidden="false" customHeight="false" outlineLevel="0" collapsed="false">
      <c r="A210" s="6"/>
      <c r="B210" s="6"/>
      <c r="C210" s="6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 t="n">
        <f aca="false">IFERROR(SUM(E210:O210),"A")</f>
        <v>0</v>
      </c>
      <c r="Q210" s="7" t="str">
        <f aca="false">IF(ROUND(P210*20/100,0)=0,"A",ROUND(P210*20/100,0))</f>
        <v>A</v>
      </c>
    </row>
    <row r="211" customFormat="false" ht="15" hidden="false" customHeight="false" outlineLevel="0" collapsed="false">
      <c r="A211" s="6"/>
      <c r="B211" s="6"/>
      <c r="C211" s="6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 t="n">
        <f aca="false">IFERROR(SUM(E211:O211),"A")</f>
        <v>0</v>
      </c>
      <c r="Q211" s="7" t="str">
        <f aca="false">IF(ROUND(P211*20/100,0)=0,"A",ROUND(P211*20/100,0))</f>
        <v>A</v>
      </c>
    </row>
    <row r="212" customFormat="false" ht="15" hidden="false" customHeight="false" outlineLevel="0" collapsed="false">
      <c r="A212" s="6"/>
      <c r="B212" s="6"/>
      <c r="C212" s="6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 t="n">
        <f aca="false">IFERROR(SUM(E212:O212),"A")</f>
        <v>0</v>
      </c>
      <c r="Q212" s="7" t="str">
        <f aca="false">IF(ROUND(P212*20/100,0)=0,"A",ROUND(P212*20/100,0))</f>
        <v>A</v>
      </c>
    </row>
    <row r="213" customFormat="false" ht="15" hidden="false" customHeight="false" outlineLevel="0" collapsed="false">
      <c r="A213" s="6"/>
      <c r="B213" s="6"/>
      <c r="C213" s="6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 t="n">
        <f aca="false">IFERROR(SUM(E213:O213),"A")</f>
        <v>0</v>
      </c>
      <c r="Q213" s="7" t="str">
        <f aca="false">IF(ROUND(P213*20/100,0)=0,"A",ROUND(P213*20/100,0))</f>
        <v>A</v>
      </c>
    </row>
    <row r="214" customFormat="false" ht="15" hidden="false" customHeight="false" outlineLevel="0" collapsed="false">
      <c r="A214" s="6"/>
      <c r="B214" s="6"/>
      <c r="C214" s="6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 t="n">
        <f aca="false">IFERROR(SUM(E214:O214),"A")</f>
        <v>0</v>
      </c>
      <c r="Q214" s="7" t="str">
        <f aca="false">IF(ROUND(P214*20/100,0)=0,"A",ROUND(P214*20/100,0))</f>
        <v>A</v>
      </c>
    </row>
    <row r="215" customFormat="false" ht="15" hidden="false" customHeight="false" outlineLevel="0" collapsed="false">
      <c r="A215" s="6"/>
      <c r="B215" s="6"/>
      <c r="C215" s="6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 t="n">
        <f aca="false">IFERROR(SUM(E215:O215),"A")</f>
        <v>0</v>
      </c>
      <c r="Q215" s="7" t="str">
        <f aca="false">IF(ROUND(P215*20/100,0)=0,"A",ROUND(P215*20/100,0))</f>
        <v>A</v>
      </c>
    </row>
    <row r="216" customFormat="false" ht="15" hidden="false" customHeight="false" outlineLevel="0" collapsed="false">
      <c r="A216" s="6"/>
      <c r="B216" s="6"/>
      <c r="C216" s="6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 t="n">
        <f aca="false">IFERROR(SUM(E216:O216),"A")</f>
        <v>0</v>
      </c>
      <c r="Q216" s="7" t="str">
        <f aca="false">IF(ROUND(P216*20/100,0)=0,"A",ROUND(P216*20/100,0))</f>
        <v>A</v>
      </c>
    </row>
    <row r="217" customFormat="false" ht="15" hidden="false" customHeight="false" outlineLevel="0" collapsed="false">
      <c r="A217" s="6"/>
      <c r="B217" s="6"/>
      <c r="C217" s="6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 t="n">
        <f aca="false">IFERROR(SUM(E217:O217),"A")</f>
        <v>0</v>
      </c>
      <c r="Q217" s="7" t="str">
        <f aca="false">IF(ROUND(P217*20/100,0)=0,"A",ROUND(P217*20/100,0))</f>
        <v>A</v>
      </c>
    </row>
    <row r="218" customFormat="false" ht="15" hidden="false" customHeight="false" outlineLevel="0" collapsed="false">
      <c r="A218" s="6"/>
      <c r="B218" s="6"/>
      <c r="C218" s="6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 t="n">
        <f aca="false">IFERROR(SUM(E218:O218),"A")</f>
        <v>0</v>
      </c>
      <c r="Q218" s="7" t="str">
        <f aca="false">IF(ROUND(P218*20/100,0)=0,"A",ROUND(P218*20/100,0))</f>
        <v>A</v>
      </c>
    </row>
    <row r="219" customFormat="false" ht="15" hidden="false" customHeight="false" outlineLevel="0" collapsed="false">
      <c r="A219" s="6"/>
      <c r="B219" s="6"/>
      <c r="C219" s="6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 t="n">
        <f aca="false">IFERROR(SUM(E219:O219),"A")</f>
        <v>0</v>
      </c>
      <c r="Q219" s="7" t="str">
        <f aca="false">IF(ROUND(P219*20/100,0)=0,"A",ROUND(P219*20/100,0))</f>
        <v>A</v>
      </c>
    </row>
    <row r="220" customFormat="false" ht="15" hidden="false" customHeight="false" outlineLevel="0" collapsed="false">
      <c r="A220" s="6"/>
      <c r="B220" s="6"/>
      <c r="C220" s="6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 t="n">
        <f aca="false">IFERROR(SUM(E220:O220),"A")</f>
        <v>0</v>
      </c>
      <c r="Q220" s="7" t="str">
        <f aca="false">IF(ROUND(P220*20/100,0)=0,"A",ROUND(P220*20/100,0))</f>
        <v>A</v>
      </c>
    </row>
    <row r="221" customFormat="false" ht="15" hidden="false" customHeight="false" outlineLevel="0" collapsed="false">
      <c r="A221" s="6"/>
      <c r="B221" s="6"/>
      <c r="C221" s="6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 t="n">
        <f aca="false">IFERROR(SUM(E221:O221),"A")</f>
        <v>0</v>
      </c>
      <c r="Q221" s="7" t="str">
        <f aca="false">IF(ROUND(P221*20/100,0)=0,"A",ROUND(P221*20/100,0))</f>
        <v>A</v>
      </c>
    </row>
    <row r="222" customFormat="false" ht="15" hidden="false" customHeight="false" outlineLevel="0" collapsed="false">
      <c r="A222" s="6"/>
      <c r="B222" s="6"/>
      <c r="C222" s="6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 t="n">
        <f aca="false">IFERROR(SUM(E222:O222),"A")</f>
        <v>0</v>
      </c>
      <c r="Q222" s="7" t="str">
        <f aca="false">IF(ROUND(P222*20/100,0)=0,"A",ROUND(P222*20/100,0))</f>
        <v>A</v>
      </c>
    </row>
    <row r="223" customFormat="false" ht="15" hidden="false" customHeight="false" outlineLevel="0" collapsed="false">
      <c r="A223" s="6"/>
      <c r="B223" s="6"/>
      <c r="C223" s="6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 t="n">
        <f aca="false">IFERROR(SUM(E223:O223),"A")</f>
        <v>0</v>
      </c>
      <c r="Q223" s="7" t="str">
        <f aca="false">IF(ROUND(P223*20/100,0)=0,"A",ROUND(P223*20/100,0))</f>
        <v>A</v>
      </c>
    </row>
    <row r="224" customFormat="false" ht="15" hidden="false" customHeight="false" outlineLevel="0" collapsed="false">
      <c r="A224" s="6"/>
      <c r="B224" s="6"/>
      <c r="C224" s="6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 t="n">
        <f aca="false">IFERROR(SUM(E224:O224),"A")</f>
        <v>0</v>
      </c>
      <c r="Q224" s="7" t="str">
        <f aca="false">IF(ROUND(P224*20/100,0)=0,"A",ROUND(P224*20/100,0))</f>
        <v>A</v>
      </c>
    </row>
    <row r="225" customFormat="false" ht="15" hidden="false" customHeight="false" outlineLevel="0" collapsed="false">
      <c r="A225" s="6"/>
      <c r="B225" s="6"/>
      <c r="C225" s="6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 t="n">
        <f aca="false">IFERROR(SUM(E225:O225),"A")</f>
        <v>0</v>
      </c>
      <c r="Q225" s="7" t="str">
        <f aca="false">IF(ROUND(P225*20/100,0)=0,"A",ROUND(P225*20/100,0))</f>
        <v>A</v>
      </c>
    </row>
    <row r="226" customFormat="false" ht="15" hidden="false" customHeight="false" outlineLevel="0" collapsed="false">
      <c r="A226" s="6"/>
      <c r="B226" s="6"/>
      <c r="C226" s="6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 t="n">
        <f aca="false">IFERROR(SUM(E226:O226),"A")</f>
        <v>0</v>
      </c>
      <c r="Q226" s="7" t="str">
        <f aca="false">IF(ROUND(P226*20/100,0)=0,"A",ROUND(P226*20/100,0))</f>
        <v>A</v>
      </c>
    </row>
    <row r="227" customFormat="false" ht="15" hidden="false" customHeight="false" outlineLevel="0" collapsed="false">
      <c r="A227" s="6"/>
      <c r="B227" s="6"/>
      <c r="C227" s="6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 t="n">
        <f aca="false">IFERROR(SUM(E227:O227),"A")</f>
        <v>0</v>
      </c>
      <c r="Q227" s="7" t="str">
        <f aca="false">IF(ROUND(P227*20/100,0)=0,"A",ROUND(P227*20/100,0))</f>
        <v>A</v>
      </c>
    </row>
    <row r="228" customFormat="false" ht="15" hidden="false" customHeight="false" outlineLevel="0" collapsed="false">
      <c r="A228" s="6"/>
      <c r="B228" s="6"/>
      <c r="C228" s="6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 t="n">
        <f aca="false">IFERROR(SUM(E228:O228),"A")</f>
        <v>0</v>
      </c>
      <c r="Q228" s="7" t="str">
        <f aca="false">IF(ROUND(P228*20/100,0)=0,"A",ROUND(P228*20/100,0))</f>
        <v>A</v>
      </c>
    </row>
    <row r="229" customFormat="false" ht="15" hidden="false" customHeight="false" outlineLevel="0" collapsed="false">
      <c r="A229" s="6"/>
      <c r="B229" s="6"/>
      <c r="C229" s="6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 t="n">
        <f aca="false">IFERROR(SUM(E229:O229),"A")</f>
        <v>0</v>
      </c>
      <c r="Q229" s="7" t="str">
        <f aca="false">IF(ROUND(P229*20/100,0)=0,"A",ROUND(P229*20/100,0))</f>
        <v>A</v>
      </c>
    </row>
    <row r="230" customFormat="false" ht="15" hidden="false" customHeight="false" outlineLevel="0" collapsed="false">
      <c r="A230" s="6"/>
      <c r="B230" s="6"/>
      <c r="C230" s="6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 t="n">
        <f aca="false">IFERROR(SUM(E230:O230),"A")</f>
        <v>0</v>
      </c>
      <c r="Q230" s="7" t="str">
        <f aca="false">IF(ROUND(P230*20/100,0)=0,"A",ROUND(P230*20/100,0))</f>
        <v>A</v>
      </c>
    </row>
    <row r="231" customFormat="false" ht="15" hidden="false" customHeight="false" outlineLevel="0" collapsed="false">
      <c r="A231" s="6"/>
      <c r="B231" s="6"/>
      <c r="C231" s="6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 t="n">
        <f aca="false">IFERROR(SUM(E231:O231),"A")</f>
        <v>0</v>
      </c>
      <c r="Q231" s="7" t="str">
        <f aca="false">IF(ROUND(P231*20/100,0)=0,"A",ROUND(P231*20/100,0))</f>
        <v>A</v>
      </c>
    </row>
    <row r="232" customFormat="false" ht="15" hidden="false" customHeight="false" outlineLevel="0" collapsed="false">
      <c r="A232" s="6"/>
      <c r="B232" s="6"/>
      <c r="C232" s="6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 t="n">
        <f aca="false">IFERROR(SUM(E232:O232),"A")</f>
        <v>0</v>
      </c>
      <c r="Q232" s="7" t="str">
        <f aca="false">IF(ROUND(P232*20/100,0)=0,"A",ROUND(P232*20/100,0))</f>
        <v>A</v>
      </c>
    </row>
    <row r="233" customFormat="false" ht="15" hidden="false" customHeight="false" outlineLevel="0" collapsed="false">
      <c r="A233" s="6"/>
      <c r="B233" s="6"/>
      <c r="C233" s="6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 t="n">
        <f aca="false">IFERROR(SUM(E233:O233),"A")</f>
        <v>0</v>
      </c>
      <c r="Q233" s="7" t="str">
        <f aca="false">IF(ROUND(P233*20/100,0)=0,"A",ROUND(P233*20/100,0))</f>
        <v>A</v>
      </c>
    </row>
    <row r="234" customFormat="false" ht="15" hidden="false" customHeight="false" outlineLevel="0" collapsed="false">
      <c r="A234" s="6"/>
      <c r="B234" s="6"/>
      <c r="C234" s="6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 t="n">
        <f aca="false">IFERROR(SUM(E234:O234),"A")</f>
        <v>0</v>
      </c>
      <c r="Q234" s="7" t="str">
        <f aca="false">IF(ROUND(P234*20/100,0)=0,"A",ROUND(P234*20/100,0))</f>
        <v>A</v>
      </c>
    </row>
    <row r="235" customFormat="false" ht="15" hidden="false" customHeight="false" outlineLevel="0" collapsed="false">
      <c r="A235" s="6"/>
      <c r="B235" s="6"/>
      <c r="C235" s="6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 t="n">
        <f aca="false">IFERROR(SUM(E235:O235),"A")</f>
        <v>0</v>
      </c>
      <c r="Q235" s="7" t="str">
        <f aca="false">IF(ROUND(P235*20/100,0)=0,"A",ROUND(P235*20/100,0))</f>
        <v>A</v>
      </c>
    </row>
    <row r="236" customFormat="false" ht="15" hidden="false" customHeight="false" outlineLevel="0" collapsed="false">
      <c r="A236" s="6"/>
      <c r="B236" s="6"/>
      <c r="C236" s="6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 t="n">
        <f aca="false">IFERROR(SUM(E236:O236),"A")</f>
        <v>0</v>
      </c>
      <c r="Q236" s="7" t="str">
        <f aca="false">IF(ROUND(P236*20/100,0)=0,"A",ROUND(P236*20/100,0))</f>
        <v>A</v>
      </c>
    </row>
    <row r="237" customFormat="false" ht="15" hidden="false" customHeight="false" outlineLevel="0" collapsed="false">
      <c r="A237" s="6"/>
      <c r="B237" s="6"/>
      <c r="C237" s="6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 t="n">
        <f aca="false">IFERROR(SUM(E237:O237),"A")</f>
        <v>0</v>
      </c>
      <c r="Q237" s="7" t="str">
        <f aca="false">IF(ROUND(P237*20/100,0)=0,"A",ROUND(P237*20/100,0))</f>
        <v>A</v>
      </c>
    </row>
    <row r="238" customFormat="false" ht="15" hidden="false" customHeight="false" outlineLevel="0" collapsed="false">
      <c r="A238" s="6"/>
      <c r="B238" s="6"/>
      <c r="C238" s="6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 t="n">
        <f aca="false">IFERROR(SUM(E238:O238),"A")</f>
        <v>0</v>
      </c>
      <c r="Q238" s="7" t="str">
        <f aca="false">IF(ROUND(P238*20/100,0)=0,"A",ROUND(P238*20/100,0))</f>
        <v>A</v>
      </c>
    </row>
    <row r="239" customFormat="false" ht="15" hidden="false" customHeight="false" outlineLevel="0" collapsed="false">
      <c r="A239" s="6"/>
      <c r="B239" s="6"/>
      <c r="C239" s="6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 t="n">
        <f aca="false">IFERROR(SUM(E239:O239),"A")</f>
        <v>0</v>
      </c>
      <c r="Q239" s="7" t="str">
        <f aca="false">IF(ROUND(P239*20/100,0)=0,"A",ROUND(P239*20/100,0))</f>
        <v>A</v>
      </c>
    </row>
    <row r="240" customFormat="false" ht="15" hidden="false" customHeight="false" outlineLevel="0" collapsed="false">
      <c r="A240" s="6"/>
      <c r="B240" s="6"/>
      <c r="C240" s="6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 t="n">
        <f aca="false">IFERROR(SUM(E240:O240),"A")</f>
        <v>0</v>
      </c>
      <c r="Q240" s="7" t="str">
        <f aca="false">IF(ROUND(P240*20/100,0)=0,"A",ROUND(P240*20/100,0))</f>
        <v>A</v>
      </c>
    </row>
    <row r="241" customFormat="false" ht="15" hidden="false" customHeight="false" outlineLevel="0" collapsed="false">
      <c r="A241" s="6"/>
      <c r="B241" s="6"/>
      <c r="C241" s="6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 t="n">
        <f aca="false">IFERROR(SUM(E241:O241),"A")</f>
        <v>0</v>
      </c>
      <c r="Q241" s="7" t="str">
        <f aca="false">IF(ROUND(P241*20/100,0)=0,"A",ROUND(P241*20/100,0))</f>
        <v>A</v>
      </c>
    </row>
    <row r="242" customFormat="false" ht="15" hidden="false" customHeight="false" outlineLevel="0" collapsed="false">
      <c r="A242" s="6"/>
      <c r="B242" s="6"/>
      <c r="C242" s="6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 t="n">
        <f aca="false">IFERROR(SUM(E242:O242),"A")</f>
        <v>0</v>
      </c>
      <c r="Q242" s="7" t="str">
        <f aca="false">IF(ROUND(P242*20/100,0)=0,"A",ROUND(P242*20/100,0))</f>
        <v>A</v>
      </c>
    </row>
    <row r="243" customFormat="false" ht="15" hidden="false" customHeight="false" outlineLevel="0" collapsed="false">
      <c r="A243" s="6"/>
      <c r="B243" s="6"/>
      <c r="C243" s="6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 t="n">
        <f aca="false">IFERROR(SUM(E243:O243),"A")</f>
        <v>0</v>
      </c>
      <c r="Q243" s="7" t="str">
        <f aca="false">IF(ROUND(P243*20/100,0)=0,"A",ROUND(P243*20/100,0))</f>
        <v>A</v>
      </c>
    </row>
    <row r="244" customFormat="false" ht="15" hidden="false" customHeight="false" outlineLevel="0" collapsed="false">
      <c r="A244" s="6"/>
      <c r="B244" s="6"/>
      <c r="C244" s="6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 t="n">
        <f aca="false">IFERROR(SUM(E244:O244),"A")</f>
        <v>0</v>
      </c>
      <c r="Q244" s="7" t="str">
        <f aca="false">IF(ROUND(P244*20/100,0)=0,"A",ROUND(P244*20/100,0))</f>
        <v>A</v>
      </c>
    </row>
    <row r="245" customFormat="false" ht="15" hidden="false" customHeight="false" outlineLevel="0" collapsed="false">
      <c r="A245" s="6"/>
      <c r="B245" s="6"/>
      <c r="C245" s="6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 t="n">
        <f aca="false">IFERROR(SUM(E245:O245),"A")</f>
        <v>0</v>
      </c>
      <c r="Q245" s="7" t="str">
        <f aca="false">IF(ROUND(P245*20/100,0)=0,"A",ROUND(P245*20/100,0))</f>
        <v>A</v>
      </c>
    </row>
    <row r="246" customFormat="false" ht="15" hidden="false" customHeight="false" outlineLevel="0" collapsed="false">
      <c r="A246" s="6"/>
      <c r="B246" s="6"/>
      <c r="C246" s="6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 t="n">
        <f aca="false">IFERROR(SUM(E246:O246),"A")</f>
        <v>0</v>
      </c>
      <c r="Q246" s="7" t="str">
        <f aca="false">IF(ROUND(P246*20/100,0)=0,"A",ROUND(P246*20/100,0))</f>
        <v>A</v>
      </c>
    </row>
    <row r="247" customFormat="false" ht="15" hidden="false" customHeight="false" outlineLevel="0" collapsed="false">
      <c r="A247" s="6"/>
      <c r="B247" s="6"/>
      <c r="C247" s="6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 t="n">
        <f aca="false">IFERROR(SUM(E247:O247),"A")</f>
        <v>0</v>
      </c>
      <c r="Q247" s="7" t="str">
        <f aca="false">IF(ROUND(P247*20/100,0)=0,"A",ROUND(P247*20/100,0))</f>
        <v>A</v>
      </c>
    </row>
    <row r="248" customFormat="false" ht="15" hidden="false" customHeight="false" outlineLevel="0" collapsed="false">
      <c r="A248" s="6"/>
      <c r="B248" s="6"/>
      <c r="C248" s="6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 t="n">
        <f aca="false">IFERROR(SUM(E248:O248),"A")</f>
        <v>0</v>
      </c>
      <c r="Q248" s="7" t="str">
        <f aca="false">IF(ROUND(P248*20/100,0)=0,"A",ROUND(P248*20/100,0))</f>
        <v>A</v>
      </c>
    </row>
    <row r="249" customFormat="false" ht="15" hidden="false" customHeight="false" outlineLevel="0" collapsed="false">
      <c r="A249" s="6"/>
      <c r="B249" s="6"/>
      <c r="C249" s="6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 t="n">
        <f aca="false">IFERROR(SUM(E249:O249),"A")</f>
        <v>0</v>
      </c>
      <c r="Q249" s="7" t="str">
        <f aca="false">IF(ROUND(P249*20/100,0)=0,"A",ROUND(P249*20/100,0))</f>
        <v>A</v>
      </c>
    </row>
    <row r="250" customFormat="false" ht="15" hidden="false" customHeight="false" outlineLevel="0" collapsed="false">
      <c r="A250" s="6"/>
      <c r="B250" s="6"/>
      <c r="C250" s="6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 t="n">
        <f aca="false">IFERROR(SUM(E250:O250),"A")</f>
        <v>0</v>
      </c>
      <c r="Q250" s="7" t="str">
        <f aca="false">IF(ROUND(P250*20/100,0)=0,"A",ROUND(P250*20/100,0))</f>
        <v>A</v>
      </c>
    </row>
    <row r="251" customFormat="false" ht="15" hidden="false" customHeight="false" outlineLevel="0" collapsed="false">
      <c r="A251" s="6"/>
      <c r="B251" s="6"/>
      <c r="C251" s="6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 t="n">
        <f aca="false">IFERROR(SUM(E251:O251),"A")</f>
        <v>0</v>
      </c>
      <c r="Q251" s="7" t="str">
        <f aca="false">IF(ROUND(P251*20/100,0)=0,"A",ROUND(P251*20/100,0))</f>
        <v>A</v>
      </c>
    </row>
  </sheetData>
  <autoFilter ref="A1:Q251"/>
  <conditionalFormatting sqref="D1:P1048576">
    <cfRule type="expression" priority="2" aboveAverage="0" equalAverage="0" bottom="0" percent="0" rank="0" text="" dxfId="7">
      <formula>$D$91=$P$91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I1" colorId="64" zoomScale="110" zoomScaleNormal="110" zoomScalePageLayoutView="100" workbookViewId="0">
      <selection pane="topLeft" activeCell="Q2" activeCellId="0" sqref="Q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8.29"/>
    <col collapsed="false" customWidth="true" hidden="false" outlineLevel="0" max="2" min="2" style="1" width="12.42"/>
    <col collapsed="false" customWidth="true" hidden="false" outlineLevel="0" max="3" min="3" style="1" width="27.71"/>
    <col collapsed="false" customWidth="true" hidden="false" outlineLevel="0" max="4" min="4" style="1" width="6.71"/>
    <col collapsed="false" customWidth="true" hidden="false" outlineLevel="0" max="8" min="5" style="2" width="6.57"/>
    <col collapsed="false" customWidth="true" hidden="false" outlineLevel="0" max="9" min="9" style="13" width="6.57"/>
    <col collapsed="false" customWidth="true" hidden="false" outlineLevel="0" max="13" min="10" style="2" width="6.57"/>
    <col collapsed="false" customWidth="true" hidden="false" outlineLevel="0" max="14" min="14" style="13" width="7.57"/>
    <col collapsed="false" customWidth="true" hidden="false" outlineLevel="0" max="15" min="15" style="2" width="7.57"/>
    <col collapsed="false" customWidth="true" hidden="false" outlineLevel="0" max="16" min="16" style="2" width="13.29"/>
    <col collapsed="false" customWidth="true" hidden="false" outlineLevel="0" max="17" min="17" style="2" width="12.71"/>
    <col collapsed="false" customWidth="false" hidden="false" outlineLevel="0" max="16384" min="18" style="2" width="11.5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188</v>
      </c>
      <c r="E1" s="4" t="n">
        <v>1</v>
      </c>
      <c r="F1" s="4" t="n">
        <v>2</v>
      </c>
      <c r="G1" s="4" t="n">
        <v>3</v>
      </c>
      <c r="H1" s="4" t="n">
        <v>4</v>
      </c>
      <c r="I1" s="14" t="n">
        <v>5</v>
      </c>
      <c r="J1" s="4" t="n">
        <v>6</v>
      </c>
      <c r="K1" s="4" t="n">
        <v>7</v>
      </c>
      <c r="L1" s="4" t="n">
        <v>8</v>
      </c>
      <c r="M1" s="4" t="n">
        <v>9</v>
      </c>
      <c r="N1" s="14" t="n">
        <v>10</v>
      </c>
      <c r="O1" s="4" t="n">
        <v>11</v>
      </c>
      <c r="P1" s="4" t="s">
        <v>193</v>
      </c>
      <c r="Q1" s="4" t="s">
        <v>194</v>
      </c>
    </row>
    <row r="2" customFormat="false" ht="13.8" hidden="false" customHeight="false" outlineLevel="0" collapsed="false">
      <c r="A2" s="1" t="s">
        <v>8</v>
      </c>
      <c r="B2" s="1" t="s">
        <v>9</v>
      </c>
      <c r="C2" s="1" t="s">
        <v>10</v>
      </c>
      <c r="D2" s="6"/>
      <c r="E2" s="7" t="n">
        <v>4</v>
      </c>
      <c r="F2" s="7" t="n">
        <v>4</v>
      </c>
      <c r="G2" s="7" t="n">
        <v>4</v>
      </c>
      <c r="H2" s="7" t="n">
        <v>4</v>
      </c>
      <c r="I2" s="15" t="n">
        <v>2</v>
      </c>
      <c r="J2" s="7" t="n">
        <v>10</v>
      </c>
      <c r="K2" s="7" t="n">
        <v>8</v>
      </c>
      <c r="L2" s="7" t="n">
        <v>8</v>
      </c>
      <c r="M2" s="7" t="n">
        <v>9</v>
      </c>
      <c r="N2" s="15" t="n">
        <v>14</v>
      </c>
      <c r="O2" s="7" t="n">
        <v>19</v>
      </c>
      <c r="P2" s="7" t="n">
        <f aca="false">SUM(D2:O2)</f>
        <v>86</v>
      </c>
      <c r="Q2" s="7" t="n">
        <f aca="false">ROUND(P2*30/100,0)</f>
        <v>26</v>
      </c>
    </row>
    <row r="3" customFormat="false" ht="13.8" hidden="false" customHeight="false" outlineLevel="0" collapsed="false">
      <c r="A3" s="1" t="s">
        <v>8</v>
      </c>
      <c r="B3" s="1" t="s">
        <v>11</v>
      </c>
      <c r="C3" s="1" t="s">
        <v>12</v>
      </c>
      <c r="D3" s="6"/>
      <c r="E3" s="7" t="n">
        <v>4</v>
      </c>
      <c r="F3" s="7" t="n">
        <v>4</v>
      </c>
      <c r="G3" s="7" t="n">
        <v>4</v>
      </c>
      <c r="H3" s="7" t="n">
        <v>4</v>
      </c>
      <c r="I3" s="15" t="n">
        <v>4</v>
      </c>
      <c r="J3" s="7" t="n">
        <v>6</v>
      </c>
      <c r="K3" s="7" t="n">
        <v>4</v>
      </c>
      <c r="L3" s="7"/>
      <c r="M3" s="7"/>
      <c r="N3" s="15" t="n">
        <v>8</v>
      </c>
      <c r="O3" s="7" t="n">
        <v>12</v>
      </c>
      <c r="P3" s="7" t="n">
        <f aca="false">SUM(D3:O3)</f>
        <v>50</v>
      </c>
      <c r="Q3" s="7" t="n">
        <f aca="false">ROUND(P3*30/100,0)</f>
        <v>15</v>
      </c>
    </row>
    <row r="4" customFormat="false" ht="13.8" hidden="false" customHeight="false" outlineLevel="0" collapsed="false">
      <c r="A4" s="1" t="s">
        <v>8</v>
      </c>
      <c r="B4" s="1" t="s">
        <v>13</v>
      </c>
      <c r="C4" s="1" t="s">
        <v>14</v>
      </c>
      <c r="D4" s="6"/>
      <c r="E4" s="7" t="n">
        <v>4</v>
      </c>
      <c r="F4" s="7" t="n">
        <v>3</v>
      </c>
      <c r="G4" s="7" t="n">
        <v>4</v>
      </c>
      <c r="H4" s="7" t="n">
        <v>2</v>
      </c>
      <c r="I4" s="15" t="n">
        <v>1</v>
      </c>
      <c r="J4" s="7" t="n">
        <v>10</v>
      </c>
      <c r="K4" s="7" t="n">
        <v>4</v>
      </c>
      <c r="L4" s="7" t="n">
        <v>9</v>
      </c>
      <c r="M4" s="7" t="n">
        <v>9</v>
      </c>
      <c r="N4" s="15" t="n">
        <v>12</v>
      </c>
      <c r="O4" s="7" t="n">
        <v>20</v>
      </c>
      <c r="P4" s="7" t="n">
        <f aca="false">SUM(D4:O4)</f>
        <v>78</v>
      </c>
      <c r="Q4" s="7" t="n">
        <f aca="false">ROUND(P4*30/100,0)</f>
        <v>23</v>
      </c>
    </row>
    <row r="5" customFormat="false" ht="13.8" hidden="false" customHeight="false" outlineLevel="0" collapsed="false">
      <c r="A5" s="1" t="s">
        <v>8</v>
      </c>
      <c r="B5" s="1" t="s">
        <v>15</v>
      </c>
      <c r="C5" s="1" t="s">
        <v>16</v>
      </c>
      <c r="D5" s="6"/>
      <c r="E5" s="7" t="n">
        <v>4</v>
      </c>
      <c r="F5" s="7" t="n">
        <v>4</v>
      </c>
      <c r="G5" s="7" t="n">
        <v>4</v>
      </c>
      <c r="H5" s="7" t="n">
        <v>4</v>
      </c>
      <c r="I5" s="15" t="n">
        <v>2</v>
      </c>
      <c r="J5" s="7" t="n">
        <v>7</v>
      </c>
      <c r="K5" s="7" t="n">
        <v>8</v>
      </c>
      <c r="L5" s="7" t="n">
        <v>8</v>
      </c>
      <c r="M5" s="7" t="n">
        <v>6</v>
      </c>
      <c r="N5" s="15" t="n">
        <v>6</v>
      </c>
      <c r="O5" s="7" t="n">
        <v>14</v>
      </c>
      <c r="P5" s="7" t="n">
        <f aca="false">SUM(D5:O5)</f>
        <v>67</v>
      </c>
      <c r="Q5" s="7" t="n">
        <f aca="false">ROUND(P5*30/100,0)</f>
        <v>20</v>
      </c>
    </row>
    <row r="6" customFormat="false" ht="13.8" hidden="false" customHeight="false" outlineLevel="0" collapsed="false">
      <c r="A6" s="1" t="s">
        <v>8</v>
      </c>
      <c r="B6" s="1" t="s">
        <v>17</v>
      </c>
      <c r="C6" s="1" t="s">
        <v>18</v>
      </c>
      <c r="D6" s="6"/>
      <c r="E6" s="7" t="n">
        <v>4</v>
      </c>
      <c r="F6" s="7" t="n">
        <v>4</v>
      </c>
      <c r="G6" s="7" t="n">
        <v>4</v>
      </c>
      <c r="H6" s="7" t="n">
        <v>4</v>
      </c>
      <c r="I6" s="15" t="n">
        <v>4</v>
      </c>
      <c r="J6" s="7" t="n">
        <v>9</v>
      </c>
      <c r="K6" s="7" t="n">
        <v>7</v>
      </c>
      <c r="L6" s="7" t="n">
        <v>9</v>
      </c>
      <c r="M6" s="7" t="n">
        <v>4</v>
      </c>
      <c r="N6" s="15" t="n">
        <v>12</v>
      </c>
      <c r="O6" s="7" t="n">
        <v>12</v>
      </c>
      <c r="P6" s="7" t="n">
        <f aca="false">SUM(D6:O6)</f>
        <v>73</v>
      </c>
      <c r="Q6" s="7" t="n">
        <f aca="false">ROUND(P6*30/100,0)</f>
        <v>22</v>
      </c>
    </row>
    <row r="7" customFormat="false" ht="13.8" hidden="false" customHeight="false" outlineLevel="0" collapsed="false">
      <c r="A7" s="1" t="s">
        <v>8</v>
      </c>
      <c r="B7" s="1" t="s">
        <v>19</v>
      </c>
      <c r="C7" s="1" t="s">
        <v>20</v>
      </c>
      <c r="D7" s="6"/>
      <c r="E7" s="7"/>
      <c r="F7" s="7"/>
      <c r="G7" s="7"/>
      <c r="H7" s="7"/>
      <c r="I7" s="15"/>
      <c r="J7" s="7"/>
      <c r="K7" s="7"/>
      <c r="L7" s="7"/>
      <c r="M7" s="7"/>
      <c r="N7" s="15"/>
      <c r="O7" s="7"/>
      <c r="P7" s="7" t="n">
        <f aca="false">SUM(D7:O7)</f>
        <v>0</v>
      </c>
      <c r="Q7" s="7" t="n">
        <f aca="false">ROUND(P7*30/100,0)</f>
        <v>0</v>
      </c>
    </row>
    <row r="8" customFormat="false" ht="13.8" hidden="false" customHeight="false" outlineLevel="0" collapsed="false">
      <c r="A8" s="1" t="s">
        <v>99</v>
      </c>
      <c r="B8" s="1" t="s">
        <v>100</v>
      </c>
      <c r="C8" s="1" t="s">
        <v>101</v>
      </c>
      <c r="D8" s="6"/>
      <c r="E8" s="7" t="n">
        <v>4</v>
      </c>
      <c r="F8" s="7" t="n">
        <v>4</v>
      </c>
      <c r="G8" s="7" t="n">
        <v>4</v>
      </c>
      <c r="H8" s="7" t="n">
        <v>4</v>
      </c>
      <c r="I8" s="15" t="n">
        <v>4</v>
      </c>
      <c r="J8" s="7" t="n">
        <v>10</v>
      </c>
      <c r="K8" s="7" t="n">
        <v>7</v>
      </c>
      <c r="L8" s="7" t="n">
        <v>4</v>
      </c>
      <c r="M8" s="7" t="n">
        <v>5</v>
      </c>
      <c r="N8" s="15" t="n">
        <v>14</v>
      </c>
      <c r="O8" s="7" t="n">
        <v>10</v>
      </c>
      <c r="P8" s="7" t="n">
        <f aca="false">SUM(D8:O8)</f>
        <v>70</v>
      </c>
      <c r="Q8" s="7" t="n">
        <f aca="false">ROUND(P8*30/100,0)</f>
        <v>21</v>
      </c>
    </row>
    <row r="9" customFormat="false" ht="13.8" hidden="false" customHeight="false" outlineLevel="0" collapsed="false">
      <c r="A9" s="1" t="s">
        <v>8</v>
      </c>
      <c r="B9" s="1" t="s">
        <v>21</v>
      </c>
      <c r="C9" s="1" t="s">
        <v>22</v>
      </c>
      <c r="D9" s="6"/>
      <c r="E9" s="7" t="n">
        <v>3</v>
      </c>
      <c r="F9" s="7" t="n">
        <v>4</v>
      </c>
      <c r="G9" s="7" t="n">
        <v>2</v>
      </c>
      <c r="H9" s="7" t="n">
        <v>4</v>
      </c>
      <c r="I9" s="15" t="n">
        <v>2</v>
      </c>
      <c r="J9" s="7" t="n">
        <v>7</v>
      </c>
      <c r="K9" s="7" t="n">
        <v>5</v>
      </c>
      <c r="L9" s="7" t="n">
        <v>5</v>
      </c>
      <c r="M9" s="7" t="n">
        <v>5</v>
      </c>
      <c r="N9" s="15" t="n">
        <v>5</v>
      </c>
      <c r="O9" s="7"/>
      <c r="P9" s="7" t="n">
        <f aca="false">SUM(D9:O9)</f>
        <v>42</v>
      </c>
      <c r="Q9" s="7" t="n">
        <f aca="false">ROUND(P9*30/100,0)</f>
        <v>13</v>
      </c>
    </row>
    <row r="10" customFormat="false" ht="13.8" hidden="false" customHeight="false" outlineLevel="0" collapsed="false">
      <c r="A10" s="1" t="s">
        <v>8</v>
      </c>
      <c r="B10" s="1" t="s">
        <v>23</v>
      </c>
      <c r="C10" s="1" t="s">
        <v>24</v>
      </c>
      <c r="D10" s="6"/>
      <c r="E10" s="7" t="n">
        <v>4</v>
      </c>
      <c r="F10" s="7" t="n">
        <v>4</v>
      </c>
      <c r="G10" s="7" t="n">
        <v>4</v>
      </c>
      <c r="H10" s="7"/>
      <c r="I10" s="15" t="n">
        <v>2</v>
      </c>
      <c r="J10" s="7" t="n">
        <v>8</v>
      </c>
      <c r="K10" s="7" t="n">
        <v>8</v>
      </c>
      <c r="L10" s="7" t="n">
        <v>2</v>
      </c>
      <c r="M10" s="7"/>
      <c r="N10" s="15" t="n">
        <v>10</v>
      </c>
      <c r="O10" s="7" t="n">
        <v>8</v>
      </c>
      <c r="P10" s="7" t="n">
        <f aca="false">SUM(D10:O10)</f>
        <v>50</v>
      </c>
      <c r="Q10" s="7" t="n">
        <f aca="false">ROUND(P10*30/100,0)</f>
        <v>15</v>
      </c>
    </row>
    <row r="11" customFormat="false" ht="13.8" hidden="false" customHeight="false" outlineLevel="0" collapsed="false">
      <c r="A11" s="1" t="s">
        <v>8</v>
      </c>
      <c r="B11" s="1" t="s">
        <v>25</v>
      </c>
      <c r="C11" s="1" t="s">
        <v>26</v>
      </c>
      <c r="D11" s="6"/>
      <c r="E11" s="7" t="n">
        <v>4</v>
      </c>
      <c r="F11" s="7" t="n">
        <v>4</v>
      </c>
      <c r="G11" s="7" t="n">
        <v>4</v>
      </c>
      <c r="H11" s="7" t="n">
        <v>4</v>
      </c>
      <c r="I11" s="15" t="n">
        <v>3</v>
      </c>
      <c r="J11" s="7" t="n">
        <v>4</v>
      </c>
      <c r="K11" s="7" t="n">
        <v>5</v>
      </c>
      <c r="L11" s="7" t="n">
        <v>6</v>
      </c>
      <c r="M11" s="7" t="n">
        <v>4</v>
      </c>
      <c r="N11" s="15" t="n">
        <v>6</v>
      </c>
      <c r="O11" s="7" t="n">
        <v>4</v>
      </c>
      <c r="P11" s="7" t="n">
        <f aca="false">SUM(D11:O11)</f>
        <v>48</v>
      </c>
      <c r="Q11" s="7" t="n">
        <f aca="false">ROUND(P11*30/100,0)</f>
        <v>14</v>
      </c>
    </row>
    <row r="12" customFormat="false" ht="13.8" hidden="false" customHeight="false" outlineLevel="0" collapsed="false">
      <c r="A12" s="1" t="s">
        <v>8</v>
      </c>
      <c r="B12" s="1" t="s">
        <v>27</v>
      </c>
      <c r="C12" s="1" t="s">
        <v>28</v>
      </c>
      <c r="D12" s="6"/>
      <c r="E12" s="7" t="n">
        <v>4</v>
      </c>
      <c r="F12" s="7" t="n">
        <v>4</v>
      </c>
      <c r="G12" s="7" t="n">
        <v>4</v>
      </c>
      <c r="H12" s="7" t="n">
        <v>4</v>
      </c>
      <c r="I12" s="15" t="n">
        <v>4</v>
      </c>
      <c r="J12" s="7" t="n">
        <v>9</v>
      </c>
      <c r="K12" s="7" t="n">
        <v>7</v>
      </c>
      <c r="L12" s="7" t="n">
        <v>9</v>
      </c>
      <c r="M12" s="7" t="n">
        <v>7</v>
      </c>
      <c r="N12" s="15" t="n">
        <v>8</v>
      </c>
      <c r="O12" s="7" t="n">
        <v>14</v>
      </c>
      <c r="P12" s="7" t="n">
        <f aca="false">SUM(D12:O12)</f>
        <v>74</v>
      </c>
      <c r="Q12" s="7" t="n">
        <f aca="false">ROUND(P12*30/100,0)</f>
        <v>22</v>
      </c>
    </row>
    <row r="13" customFormat="false" ht="13.8" hidden="false" customHeight="false" outlineLevel="0" collapsed="false">
      <c r="A13" s="1" t="s">
        <v>8</v>
      </c>
      <c r="B13" s="1" t="s">
        <v>29</v>
      </c>
      <c r="C13" s="1" t="s">
        <v>30</v>
      </c>
      <c r="D13" s="6"/>
      <c r="E13" s="7" t="n">
        <v>4</v>
      </c>
      <c r="F13" s="7" t="n">
        <v>4</v>
      </c>
      <c r="G13" s="7" t="n">
        <v>3</v>
      </c>
      <c r="H13" s="7" t="n">
        <v>4</v>
      </c>
      <c r="I13" s="15" t="n">
        <v>0</v>
      </c>
      <c r="J13" s="7" t="n">
        <v>5</v>
      </c>
      <c r="K13" s="7" t="n">
        <v>7</v>
      </c>
      <c r="L13" s="7" t="n">
        <v>0</v>
      </c>
      <c r="M13" s="7" t="n">
        <v>8</v>
      </c>
      <c r="N13" s="15" t="n">
        <v>10</v>
      </c>
      <c r="O13" s="7" t="n">
        <v>12</v>
      </c>
      <c r="P13" s="7" t="n">
        <f aca="false">SUM(D13:O13)</f>
        <v>57</v>
      </c>
      <c r="Q13" s="7" t="n">
        <f aca="false">ROUND(P13*30/100,0)</f>
        <v>17</v>
      </c>
    </row>
    <row r="14" customFormat="false" ht="13.8" hidden="false" customHeight="false" outlineLevel="0" collapsed="false">
      <c r="A14" s="1" t="s">
        <v>99</v>
      </c>
      <c r="B14" s="1" t="s">
        <v>102</v>
      </c>
      <c r="C14" s="1" t="s">
        <v>103</v>
      </c>
      <c r="D14" s="6"/>
      <c r="E14" s="7" t="n">
        <v>2</v>
      </c>
      <c r="F14" s="7"/>
      <c r="G14" s="7" t="n">
        <v>4</v>
      </c>
      <c r="H14" s="7" t="n">
        <v>4</v>
      </c>
      <c r="I14" s="15" t="n">
        <v>4</v>
      </c>
      <c r="J14" s="7" t="n">
        <v>8</v>
      </c>
      <c r="K14" s="7"/>
      <c r="L14" s="7" t="n">
        <v>4</v>
      </c>
      <c r="M14" s="7" t="n">
        <v>0</v>
      </c>
      <c r="N14" s="15" t="n">
        <v>8</v>
      </c>
      <c r="O14" s="7" t="n">
        <v>9</v>
      </c>
      <c r="P14" s="7" t="n">
        <f aca="false">SUM(D14:O14)</f>
        <v>43</v>
      </c>
      <c r="Q14" s="7" t="n">
        <f aca="false">ROUND(P14*30/100,0)</f>
        <v>13</v>
      </c>
    </row>
    <row r="15" customFormat="false" ht="13.8" hidden="false" customHeight="false" outlineLevel="0" collapsed="false">
      <c r="A15" s="1" t="s">
        <v>8</v>
      </c>
      <c r="B15" s="1" t="s">
        <v>31</v>
      </c>
      <c r="C15" s="1" t="s">
        <v>32</v>
      </c>
      <c r="D15" s="6"/>
      <c r="E15" s="7" t="n">
        <v>4</v>
      </c>
      <c r="F15" s="7" t="n">
        <v>4</v>
      </c>
      <c r="G15" s="7" t="n">
        <v>3</v>
      </c>
      <c r="H15" s="7" t="n">
        <v>4</v>
      </c>
      <c r="I15" s="15"/>
      <c r="J15" s="7" t="n">
        <v>9</v>
      </c>
      <c r="K15" s="7" t="n">
        <v>6</v>
      </c>
      <c r="L15" s="7" t="n">
        <v>0</v>
      </c>
      <c r="M15" s="7" t="n">
        <v>8</v>
      </c>
      <c r="N15" s="15" t="n">
        <v>12</v>
      </c>
      <c r="O15" s="7" t="n">
        <v>17</v>
      </c>
      <c r="P15" s="7" t="n">
        <f aca="false">SUM(D15:O15)</f>
        <v>67</v>
      </c>
      <c r="Q15" s="7" t="n">
        <f aca="false">ROUND(P15*30/100,0)</f>
        <v>20</v>
      </c>
    </row>
    <row r="16" customFormat="false" ht="13.8" hidden="false" customHeight="false" outlineLevel="0" collapsed="false">
      <c r="A16" s="1" t="s">
        <v>8</v>
      </c>
      <c r="B16" s="1" t="s">
        <v>33</v>
      </c>
      <c r="C16" s="1" t="s">
        <v>34</v>
      </c>
      <c r="D16" s="6"/>
      <c r="E16" s="7" t="n">
        <v>4</v>
      </c>
      <c r="F16" s="7"/>
      <c r="G16" s="7" t="n">
        <v>3</v>
      </c>
      <c r="H16" s="7" t="n">
        <v>4</v>
      </c>
      <c r="I16" s="15"/>
      <c r="J16" s="7" t="n">
        <v>7</v>
      </c>
      <c r="K16" s="7"/>
      <c r="L16" s="7" t="n">
        <v>7</v>
      </c>
      <c r="M16" s="7" t="n">
        <v>2</v>
      </c>
      <c r="N16" s="15"/>
      <c r="O16" s="7" t="n">
        <v>13</v>
      </c>
      <c r="P16" s="7" t="n">
        <f aca="false">SUM(D16:O16)</f>
        <v>40</v>
      </c>
      <c r="Q16" s="7" t="n">
        <f aca="false">ROUND(P16*30/100,0)</f>
        <v>12</v>
      </c>
    </row>
    <row r="17" customFormat="false" ht="13.8" hidden="false" customHeight="false" outlineLevel="0" collapsed="false">
      <c r="A17" s="1" t="s">
        <v>8</v>
      </c>
      <c r="B17" s="1" t="s">
        <v>35</v>
      </c>
      <c r="C17" s="1" t="s">
        <v>36</v>
      </c>
      <c r="D17" s="6"/>
      <c r="E17" s="7" t="n">
        <v>4</v>
      </c>
      <c r="F17" s="7" t="n">
        <v>3</v>
      </c>
      <c r="G17" s="7" t="n">
        <v>3</v>
      </c>
      <c r="H17" s="7" t="n">
        <v>3</v>
      </c>
      <c r="I17" s="15" t="n">
        <v>4</v>
      </c>
      <c r="J17" s="7" t="n">
        <v>8</v>
      </c>
      <c r="K17" s="7" t="n">
        <v>4</v>
      </c>
      <c r="L17" s="7" t="n">
        <v>3</v>
      </c>
      <c r="M17" s="7" t="n">
        <v>4</v>
      </c>
      <c r="N17" s="15" t="n">
        <v>9</v>
      </c>
      <c r="O17" s="7" t="n">
        <v>12</v>
      </c>
      <c r="P17" s="7" t="n">
        <f aca="false">SUM(D17:O17)</f>
        <v>57</v>
      </c>
      <c r="Q17" s="7" t="n">
        <f aca="false">ROUND(P17*30/100,0)</f>
        <v>17</v>
      </c>
    </row>
    <row r="18" customFormat="false" ht="13.8" hidden="false" customHeight="false" outlineLevel="0" collapsed="false">
      <c r="A18" s="1" t="s">
        <v>8</v>
      </c>
      <c r="B18" s="1" t="s">
        <v>37</v>
      </c>
      <c r="C18" s="1" t="s">
        <v>38</v>
      </c>
      <c r="D18" s="6"/>
      <c r="E18" s="7" t="n">
        <v>3</v>
      </c>
      <c r="F18" s="7" t="n">
        <v>3</v>
      </c>
      <c r="G18" s="7" t="n">
        <v>3</v>
      </c>
      <c r="H18" s="7" t="n">
        <v>3</v>
      </c>
      <c r="I18" s="15" t="n">
        <v>2</v>
      </c>
      <c r="J18" s="7" t="n">
        <v>3</v>
      </c>
      <c r="K18" s="7" t="n">
        <v>4</v>
      </c>
      <c r="L18" s="7" t="n">
        <v>0</v>
      </c>
      <c r="M18" s="7" t="n">
        <v>9</v>
      </c>
      <c r="N18" s="15" t="n">
        <v>6</v>
      </c>
      <c r="O18" s="7" t="n">
        <v>14</v>
      </c>
      <c r="P18" s="7" t="n">
        <f aca="false">SUM(D18:O18)</f>
        <v>50</v>
      </c>
      <c r="Q18" s="7" t="n">
        <f aca="false">ROUND(P18*30/100,0)</f>
        <v>15</v>
      </c>
    </row>
    <row r="19" customFormat="false" ht="13.8" hidden="false" customHeight="false" outlineLevel="0" collapsed="false">
      <c r="A19" s="1" t="s">
        <v>8</v>
      </c>
      <c r="B19" s="1" t="s">
        <v>39</v>
      </c>
      <c r="C19" s="1" t="s">
        <v>40</v>
      </c>
      <c r="D19" s="6"/>
      <c r="E19" s="7"/>
      <c r="F19" s="7"/>
      <c r="G19" s="7"/>
      <c r="H19" s="7"/>
      <c r="I19" s="15"/>
      <c r="J19" s="7"/>
      <c r="K19" s="7"/>
      <c r="L19" s="7"/>
      <c r="M19" s="7"/>
      <c r="N19" s="15"/>
      <c r="O19" s="7"/>
      <c r="P19" s="7" t="n">
        <f aca="false">SUM(D19:O19)</f>
        <v>0</v>
      </c>
      <c r="Q19" s="7" t="n">
        <f aca="false">ROUND(P19*30/100,0)</f>
        <v>0</v>
      </c>
    </row>
    <row r="20" customFormat="false" ht="13.8" hidden="false" customHeight="false" outlineLevel="0" collapsed="false">
      <c r="A20" s="1" t="s">
        <v>8</v>
      </c>
      <c r="B20" s="1" t="s">
        <v>41</v>
      </c>
      <c r="C20" s="1" t="s">
        <v>42</v>
      </c>
      <c r="D20" s="6"/>
      <c r="E20" s="7" t="n">
        <v>1</v>
      </c>
      <c r="F20" s="7" t="n">
        <v>2</v>
      </c>
      <c r="G20" s="7" t="n">
        <v>3</v>
      </c>
      <c r="H20" s="7" t="n">
        <v>4</v>
      </c>
      <c r="I20" s="15" t="n">
        <v>3</v>
      </c>
      <c r="J20" s="7" t="n">
        <v>7</v>
      </c>
      <c r="K20" s="7" t="n">
        <v>8</v>
      </c>
      <c r="L20" s="7" t="n">
        <v>8</v>
      </c>
      <c r="M20" s="7" t="n">
        <v>7</v>
      </c>
      <c r="N20" s="15" t="n">
        <v>11</v>
      </c>
      <c r="O20" s="7" t="n">
        <v>12</v>
      </c>
      <c r="P20" s="7" t="n">
        <f aca="false">SUM(D20:O20)</f>
        <v>66</v>
      </c>
      <c r="Q20" s="7" t="n">
        <f aca="false">ROUND(P20*30/100,0)</f>
        <v>20</v>
      </c>
    </row>
    <row r="21" customFormat="false" ht="13.8" hidden="false" customHeight="false" outlineLevel="0" collapsed="false">
      <c r="A21" s="1" t="s">
        <v>8</v>
      </c>
      <c r="B21" s="1" t="s">
        <v>43</v>
      </c>
      <c r="C21" s="1" t="s">
        <v>44</v>
      </c>
      <c r="D21" s="6"/>
      <c r="E21" s="7" t="n">
        <v>4</v>
      </c>
      <c r="F21" s="7" t="n">
        <v>4</v>
      </c>
      <c r="G21" s="7" t="n">
        <v>4</v>
      </c>
      <c r="H21" s="7" t="n">
        <v>4</v>
      </c>
      <c r="I21" s="15" t="n">
        <v>4</v>
      </c>
      <c r="J21" s="7" t="n">
        <v>10</v>
      </c>
      <c r="K21" s="7"/>
      <c r="L21" s="7" t="n">
        <v>4</v>
      </c>
      <c r="M21" s="7" t="n">
        <v>10</v>
      </c>
      <c r="N21" s="15" t="n">
        <v>5</v>
      </c>
      <c r="O21" s="7" t="n">
        <v>20</v>
      </c>
      <c r="P21" s="7" t="n">
        <f aca="false">SUM(D21:O21)</f>
        <v>69</v>
      </c>
      <c r="Q21" s="7" t="n">
        <f aca="false">ROUND(P21*30/100,0)</f>
        <v>21</v>
      </c>
    </row>
    <row r="22" customFormat="false" ht="13.8" hidden="false" customHeight="false" outlineLevel="0" collapsed="false">
      <c r="A22" s="1" t="s">
        <v>8</v>
      </c>
      <c r="B22" s="1" t="s">
        <v>45</v>
      </c>
      <c r="C22" s="1" t="s">
        <v>46</v>
      </c>
      <c r="D22" s="6"/>
      <c r="E22" s="7" t="n">
        <v>4</v>
      </c>
      <c r="F22" s="7" t="n">
        <v>3</v>
      </c>
      <c r="G22" s="7" t="n">
        <v>4</v>
      </c>
      <c r="H22" s="7" t="n">
        <v>4</v>
      </c>
      <c r="I22" s="15"/>
      <c r="J22" s="7" t="n">
        <v>10</v>
      </c>
      <c r="K22" s="7"/>
      <c r="L22" s="7" t="n">
        <v>10</v>
      </c>
      <c r="M22" s="7" t="n">
        <v>8</v>
      </c>
      <c r="N22" s="15" t="n">
        <v>18</v>
      </c>
      <c r="O22" s="7" t="n">
        <v>10</v>
      </c>
      <c r="P22" s="7" t="n">
        <f aca="false">SUM(D22:O22)</f>
        <v>71</v>
      </c>
      <c r="Q22" s="7" t="n">
        <f aca="false">ROUND(P22*30/100,0)</f>
        <v>21</v>
      </c>
    </row>
    <row r="23" customFormat="false" ht="13.8" hidden="false" customHeight="false" outlineLevel="0" collapsed="false">
      <c r="A23" s="1" t="s">
        <v>8</v>
      </c>
      <c r="B23" s="1" t="s">
        <v>47</v>
      </c>
      <c r="C23" s="1" t="s">
        <v>48</v>
      </c>
      <c r="D23" s="6"/>
      <c r="E23" s="7" t="n">
        <v>4</v>
      </c>
      <c r="F23" s="7" t="n">
        <v>2</v>
      </c>
      <c r="G23" s="7" t="n">
        <v>2</v>
      </c>
      <c r="H23" s="7" t="n">
        <v>4</v>
      </c>
      <c r="I23" s="15" t="n">
        <v>4</v>
      </c>
      <c r="J23" s="7" t="n">
        <v>6</v>
      </c>
      <c r="K23" s="7" t="n">
        <v>6</v>
      </c>
      <c r="L23" s="7" t="n">
        <v>8</v>
      </c>
      <c r="M23" s="7" t="n">
        <v>10</v>
      </c>
      <c r="N23" s="15" t="n">
        <v>12</v>
      </c>
      <c r="O23" s="7" t="n">
        <v>16</v>
      </c>
      <c r="P23" s="7" t="n">
        <f aca="false">SUM(D23:O23)</f>
        <v>74</v>
      </c>
      <c r="Q23" s="7" t="n">
        <f aca="false">ROUND(P23*30/100,0)</f>
        <v>22</v>
      </c>
    </row>
    <row r="24" customFormat="false" ht="13.8" hidden="false" customHeight="false" outlineLevel="0" collapsed="false">
      <c r="A24" s="1" t="s">
        <v>8</v>
      </c>
      <c r="B24" s="1" t="s">
        <v>49</v>
      </c>
      <c r="C24" s="1" t="s">
        <v>50</v>
      </c>
      <c r="D24" s="6"/>
      <c r="E24" s="7"/>
      <c r="F24" s="7"/>
      <c r="G24" s="7"/>
      <c r="H24" s="7"/>
      <c r="I24" s="15"/>
      <c r="J24" s="7"/>
      <c r="K24" s="7"/>
      <c r="L24" s="7"/>
      <c r="M24" s="7"/>
      <c r="N24" s="15"/>
      <c r="O24" s="7"/>
      <c r="P24" s="7" t="n">
        <f aca="false">SUM(D24:O24)</f>
        <v>0</v>
      </c>
      <c r="Q24" s="7" t="n">
        <f aca="false">ROUND(P24*30/100,0)</f>
        <v>0</v>
      </c>
    </row>
    <row r="25" customFormat="false" ht="13.8" hidden="false" customHeight="false" outlineLevel="0" collapsed="false">
      <c r="A25" s="1" t="s">
        <v>8</v>
      </c>
      <c r="B25" s="1" t="s">
        <v>51</v>
      </c>
      <c r="C25" s="1" t="s">
        <v>52</v>
      </c>
      <c r="D25" s="6"/>
      <c r="E25" s="7" t="n">
        <v>3</v>
      </c>
      <c r="F25" s="7" t="n">
        <v>4</v>
      </c>
      <c r="G25" s="7" t="n">
        <v>2</v>
      </c>
      <c r="H25" s="7" t="n">
        <v>2</v>
      </c>
      <c r="I25" s="15"/>
      <c r="J25" s="7" t="n">
        <v>5</v>
      </c>
      <c r="K25" s="7" t="n">
        <v>8</v>
      </c>
      <c r="L25" s="7" t="n">
        <v>4</v>
      </c>
      <c r="M25" s="7" t="n">
        <v>2</v>
      </c>
      <c r="N25" s="15" t="n">
        <v>8</v>
      </c>
      <c r="O25" s="7" t="n">
        <v>15</v>
      </c>
      <c r="P25" s="7" t="n">
        <f aca="false">SUM(D25:O25)</f>
        <v>53</v>
      </c>
      <c r="Q25" s="7" t="n">
        <f aca="false">ROUND(P25*30/100,0)</f>
        <v>16</v>
      </c>
    </row>
    <row r="26" customFormat="false" ht="13.8" hidden="false" customHeight="false" outlineLevel="0" collapsed="false">
      <c r="A26" s="1" t="s">
        <v>8</v>
      </c>
      <c r="B26" s="1" t="s">
        <v>53</v>
      </c>
      <c r="C26" s="1" t="s">
        <v>54</v>
      </c>
      <c r="D26" s="6"/>
      <c r="E26" s="7" t="n">
        <v>3</v>
      </c>
      <c r="F26" s="7" t="n">
        <v>4</v>
      </c>
      <c r="G26" s="7" t="n">
        <v>4</v>
      </c>
      <c r="H26" s="7" t="n">
        <v>4</v>
      </c>
      <c r="I26" s="15" t="n">
        <v>2</v>
      </c>
      <c r="J26" s="7" t="n">
        <v>9</v>
      </c>
      <c r="K26" s="7" t="n">
        <v>6</v>
      </c>
      <c r="L26" s="7" t="n">
        <v>6</v>
      </c>
      <c r="M26" s="7" t="n">
        <v>3</v>
      </c>
      <c r="N26" s="15" t="n">
        <v>10</v>
      </c>
      <c r="O26" s="7" t="n">
        <v>12</v>
      </c>
      <c r="P26" s="7" t="n">
        <f aca="false">SUM(D26:O26)</f>
        <v>63</v>
      </c>
      <c r="Q26" s="7" t="n">
        <f aca="false">ROUND(P26*30/100,0)</f>
        <v>19</v>
      </c>
    </row>
    <row r="27" customFormat="false" ht="13.8" hidden="false" customHeight="false" outlineLevel="0" collapsed="false">
      <c r="A27" s="1" t="s">
        <v>8</v>
      </c>
      <c r="B27" s="1" t="s">
        <v>55</v>
      </c>
      <c r="C27" s="1" t="s">
        <v>56</v>
      </c>
      <c r="D27" s="6"/>
      <c r="E27" s="7" t="n">
        <v>3</v>
      </c>
      <c r="F27" s="7" t="n">
        <v>3</v>
      </c>
      <c r="G27" s="7" t="n">
        <v>3</v>
      </c>
      <c r="H27" s="7" t="n">
        <v>4</v>
      </c>
      <c r="I27" s="15" t="n">
        <v>2</v>
      </c>
      <c r="J27" s="7" t="n">
        <v>8</v>
      </c>
      <c r="K27" s="7" t="n">
        <v>6</v>
      </c>
      <c r="L27" s="7"/>
      <c r="M27" s="7" t="n">
        <v>7</v>
      </c>
      <c r="N27" s="15" t="n">
        <v>10</v>
      </c>
      <c r="O27" s="7" t="n">
        <v>14</v>
      </c>
      <c r="P27" s="7" t="n">
        <f aca="false">SUM(D27:O27)</f>
        <v>60</v>
      </c>
      <c r="Q27" s="7" t="n">
        <f aca="false">ROUND(P27*30/100,0)</f>
        <v>18</v>
      </c>
    </row>
    <row r="28" customFormat="false" ht="13.8" hidden="false" customHeight="false" outlineLevel="0" collapsed="false">
      <c r="A28" s="1" t="s">
        <v>8</v>
      </c>
      <c r="B28" s="16" t="s">
        <v>57</v>
      </c>
      <c r="C28" s="1" t="s">
        <v>58</v>
      </c>
      <c r="D28" s="6"/>
      <c r="E28" s="7" t="n">
        <v>4</v>
      </c>
      <c r="F28" s="7" t="n">
        <v>4</v>
      </c>
      <c r="G28" s="7" t="n">
        <v>4</v>
      </c>
      <c r="H28" s="7" t="n">
        <v>4</v>
      </c>
      <c r="I28" s="15" t="n">
        <v>4</v>
      </c>
      <c r="J28" s="7" t="n">
        <v>10</v>
      </c>
      <c r="K28" s="7" t="n">
        <v>6</v>
      </c>
      <c r="L28" s="7" t="n">
        <v>4</v>
      </c>
      <c r="M28" s="7" t="n">
        <v>8</v>
      </c>
      <c r="N28" s="15" t="n">
        <v>12</v>
      </c>
      <c r="O28" s="7" t="n">
        <v>14</v>
      </c>
      <c r="P28" s="7" t="n">
        <f aca="false">SUM(D28:O28)</f>
        <v>74</v>
      </c>
      <c r="Q28" s="7" t="n">
        <f aca="false">ROUND(P28*30/100,0)</f>
        <v>22</v>
      </c>
    </row>
    <row r="29" customFormat="false" ht="13.8" hidden="false" customHeight="false" outlineLevel="0" collapsed="false">
      <c r="A29" s="1" t="s">
        <v>8</v>
      </c>
      <c r="B29" s="17" t="s">
        <v>59</v>
      </c>
      <c r="C29" s="1" t="s">
        <v>60</v>
      </c>
      <c r="D29" s="6"/>
      <c r="E29" s="7" t="n">
        <v>4</v>
      </c>
      <c r="F29" s="7" t="n">
        <v>4</v>
      </c>
      <c r="G29" s="7" t="n">
        <v>4</v>
      </c>
      <c r="H29" s="7" t="n">
        <v>4</v>
      </c>
      <c r="I29" s="15" t="n">
        <v>6</v>
      </c>
      <c r="J29" s="7" t="n">
        <v>8</v>
      </c>
      <c r="K29" s="7" t="n">
        <v>7</v>
      </c>
      <c r="L29" s="7" t="n">
        <v>4</v>
      </c>
      <c r="M29" s="7" t="n">
        <v>6</v>
      </c>
      <c r="N29" s="15" t="n">
        <v>4</v>
      </c>
      <c r="O29" s="7"/>
      <c r="P29" s="7" t="n">
        <f aca="false">SUM(D29:O29)</f>
        <v>51</v>
      </c>
      <c r="Q29" s="7" t="n">
        <f aca="false">ROUND(P29*30/100,0)</f>
        <v>15</v>
      </c>
    </row>
    <row r="30" customFormat="false" ht="13.8" hidden="false" customHeight="false" outlineLevel="0" collapsed="false">
      <c r="A30" s="1" t="s">
        <v>99</v>
      </c>
      <c r="B30" s="1" t="s">
        <v>104</v>
      </c>
      <c r="C30" s="1" t="s">
        <v>105</v>
      </c>
      <c r="D30" s="6"/>
      <c r="E30" s="7" t="n">
        <v>4</v>
      </c>
      <c r="F30" s="7" t="n">
        <v>0</v>
      </c>
      <c r="G30" s="7" t="n">
        <v>3</v>
      </c>
      <c r="H30" s="7" t="n">
        <v>4</v>
      </c>
      <c r="I30" s="15" t="n">
        <v>4</v>
      </c>
      <c r="J30" s="7" t="n">
        <v>8</v>
      </c>
      <c r="K30" s="7" t="n">
        <v>8</v>
      </c>
      <c r="L30" s="7" t="n">
        <v>8</v>
      </c>
      <c r="M30" s="7" t="n">
        <v>6</v>
      </c>
      <c r="N30" s="15" t="n">
        <v>12</v>
      </c>
      <c r="O30" s="7" t="n">
        <v>14</v>
      </c>
      <c r="P30" s="7" t="n">
        <f aca="false">SUM(D30:O30)</f>
        <v>71</v>
      </c>
      <c r="Q30" s="7" t="n">
        <f aca="false">ROUND(P30*30/100,0)</f>
        <v>21</v>
      </c>
    </row>
    <row r="31" customFormat="false" ht="13.8" hidden="false" customHeight="false" outlineLevel="0" collapsed="false">
      <c r="A31" s="1" t="s">
        <v>8</v>
      </c>
      <c r="B31" s="1" t="s">
        <v>61</v>
      </c>
      <c r="C31" s="1" t="s">
        <v>62</v>
      </c>
      <c r="D31" s="6"/>
      <c r="E31" s="7" t="n">
        <v>2</v>
      </c>
      <c r="F31" s="7" t="n">
        <v>2</v>
      </c>
      <c r="G31" s="7" t="n">
        <v>4</v>
      </c>
      <c r="H31" s="7" t="n">
        <v>4</v>
      </c>
      <c r="I31" s="15" t="n">
        <v>3</v>
      </c>
      <c r="J31" s="7" t="n">
        <v>6</v>
      </c>
      <c r="K31" s="7" t="n">
        <v>4</v>
      </c>
      <c r="L31" s="7" t="n">
        <v>6</v>
      </c>
      <c r="M31" s="7" t="n">
        <v>4</v>
      </c>
      <c r="N31" s="15" t="n">
        <v>12</v>
      </c>
      <c r="O31" s="7" t="n">
        <v>18</v>
      </c>
      <c r="P31" s="7" t="n">
        <f aca="false">SUM(D31:O31)</f>
        <v>65</v>
      </c>
      <c r="Q31" s="7" t="n">
        <f aca="false">ROUND(P31*30/100,0)</f>
        <v>20</v>
      </c>
    </row>
    <row r="32" customFormat="false" ht="13.8" hidden="false" customHeight="false" outlineLevel="0" collapsed="false">
      <c r="A32" s="1" t="s">
        <v>8</v>
      </c>
      <c r="B32" s="1" t="s">
        <v>63</v>
      </c>
      <c r="C32" s="1" t="s">
        <v>64</v>
      </c>
      <c r="D32" s="6"/>
      <c r="E32" s="7" t="n">
        <v>2</v>
      </c>
      <c r="F32" s="7" t="n">
        <v>0</v>
      </c>
      <c r="G32" s="7" t="n">
        <v>4</v>
      </c>
      <c r="H32" s="7" t="n">
        <v>4</v>
      </c>
      <c r="I32" s="15" t="n">
        <v>2</v>
      </c>
      <c r="J32" s="7" t="n">
        <v>5</v>
      </c>
      <c r="K32" s="7" t="n">
        <v>5</v>
      </c>
      <c r="L32" s="7" t="n">
        <v>3</v>
      </c>
      <c r="M32" s="7" t="n">
        <v>7</v>
      </c>
      <c r="N32" s="15" t="n">
        <v>11</v>
      </c>
      <c r="O32" s="7" t="n">
        <v>12</v>
      </c>
      <c r="P32" s="7" t="n">
        <f aca="false">SUM(D32:O32)</f>
        <v>55</v>
      </c>
      <c r="Q32" s="7" t="n">
        <f aca="false">ROUND(P32*30/100,0)</f>
        <v>17</v>
      </c>
    </row>
    <row r="33" customFormat="false" ht="13.8" hidden="false" customHeight="false" outlineLevel="0" collapsed="false">
      <c r="A33" s="1" t="s">
        <v>8</v>
      </c>
      <c r="B33" s="1" t="s">
        <v>65</v>
      </c>
      <c r="C33" s="1" t="s">
        <v>66</v>
      </c>
      <c r="D33" s="6"/>
      <c r="E33" s="7" t="n">
        <v>3</v>
      </c>
      <c r="F33" s="7" t="n">
        <v>0</v>
      </c>
      <c r="G33" s="7" t="n">
        <v>4</v>
      </c>
      <c r="H33" s="7"/>
      <c r="I33" s="15"/>
      <c r="J33" s="7" t="n">
        <v>10</v>
      </c>
      <c r="K33" s="7"/>
      <c r="L33" s="7" t="n">
        <v>0</v>
      </c>
      <c r="M33" s="7"/>
      <c r="N33" s="15"/>
      <c r="O33" s="7" t="n">
        <v>8</v>
      </c>
      <c r="P33" s="7" t="n">
        <f aca="false">SUM(D33:O33)</f>
        <v>25</v>
      </c>
      <c r="Q33" s="7" t="n">
        <f aca="false">ROUND(P33*30/100,0)</f>
        <v>8</v>
      </c>
    </row>
    <row r="34" customFormat="false" ht="13.8" hidden="false" customHeight="false" outlineLevel="0" collapsed="false">
      <c r="A34" s="1" t="s">
        <v>8</v>
      </c>
      <c r="B34" s="1" t="s">
        <v>67</v>
      </c>
      <c r="C34" s="1" t="s">
        <v>68</v>
      </c>
      <c r="D34" s="6"/>
      <c r="E34" s="7"/>
      <c r="F34" s="7"/>
      <c r="G34" s="7"/>
      <c r="H34" s="7"/>
      <c r="I34" s="15"/>
      <c r="J34" s="7"/>
      <c r="K34" s="7"/>
      <c r="L34" s="7"/>
      <c r="M34" s="7"/>
      <c r="N34" s="15"/>
      <c r="O34" s="7"/>
      <c r="P34" s="7" t="n">
        <f aca="false">SUM(D34:O34)</f>
        <v>0</v>
      </c>
      <c r="Q34" s="7" t="n">
        <f aca="false">ROUND(P34*30/100,0)</f>
        <v>0</v>
      </c>
    </row>
    <row r="35" customFormat="false" ht="13.8" hidden="false" customHeight="false" outlineLevel="0" collapsed="false">
      <c r="A35" s="1" t="s">
        <v>8</v>
      </c>
      <c r="B35" s="1" t="s">
        <v>69</v>
      </c>
      <c r="C35" s="1" t="s">
        <v>70</v>
      </c>
      <c r="D35" s="6"/>
      <c r="E35" s="7" t="n">
        <v>4</v>
      </c>
      <c r="F35" s="7" t="n">
        <v>3</v>
      </c>
      <c r="G35" s="7" t="n">
        <v>3</v>
      </c>
      <c r="H35" s="7" t="n">
        <v>4</v>
      </c>
      <c r="I35" s="15" t="n">
        <v>2</v>
      </c>
      <c r="J35" s="7" t="n">
        <v>10</v>
      </c>
      <c r="K35" s="7" t="n">
        <v>2</v>
      </c>
      <c r="L35" s="7" t="n">
        <v>2</v>
      </c>
      <c r="M35" s="7" t="n">
        <v>4</v>
      </c>
      <c r="N35" s="15" t="n">
        <v>4</v>
      </c>
      <c r="O35" s="7" t="n">
        <v>8</v>
      </c>
      <c r="P35" s="7" t="n">
        <f aca="false">SUM(D35:O35)</f>
        <v>46</v>
      </c>
      <c r="Q35" s="7" t="n">
        <f aca="false">ROUND(P35*30/100,0)</f>
        <v>14</v>
      </c>
    </row>
    <row r="36" customFormat="false" ht="13.8" hidden="false" customHeight="false" outlineLevel="0" collapsed="false">
      <c r="A36" s="1" t="s">
        <v>8</v>
      </c>
      <c r="B36" s="1" t="s">
        <v>71</v>
      </c>
      <c r="C36" s="1" t="s">
        <v>72</v>
      </c>
      <c r="D36" s="6"/>
      <c r="E36" s="7" t="n">
        <v>3</v>
      </c>
      <c r="F36" s="7" t="n">
        <v>3</v>
      </c>
      <c r="G36" s="7" t="n">
        <v>2</v>
      </c>
      <c r="H36" s="7" t="n">
        <v>4</v>
      </c>
      <c r="I36" s="15" t="n">
        <v>2</v>
      </c>
      <c r="J36" s="7" t="n">
        <v>5</v>
      </c>
      <c r="K36" s="7" t="n">
        <v>4</v>
      </c>
      <c r="L36" s="7" t="n">
        <v>6</v>
      </c>
      <c r="M36" s="7" t="n">
        <v>5</v>
      </c>
      <c r="N36" s="15" t="n">
        <v>7</v>
      </c>
      <c r="O36" s="7" t="n">
        <v>10</v>
      </c>
      <c r="P36" s="7" t="n">
        <f aca="false">SUM(D36:O36)</f>
        <v>51</v>
      </c>
      <c r="Q36" s="7" t="n">
        <f aca="false">ROUND(P36*30/100,0)</f>
        <v>15</v>
      </c>
    </row>
    <row r="37" customFormat="false" ht="13.8" hidden="false" customHeight="false" outlineLevel="0" collapsed="false">
      <c r="A37" s="1" t="s">
        <v>8</v>
      </c>
      <c r="B37" s="1" t="s">
        <v>73</v>
      </c>
      <c r="C37" s="1" t="s">
        <v>74</v>
      </c>
      <c r="D37" s="6"/>
      <c r="E37" s="7" t="n">
        <v>3</v>
      </c>
      <c r="F37" s="7" t="n">
        <v>2</v>
      </c>
      <c r="G37" s="7" t="n">
        <v>2</v>
      </c>
      <c r="H37" s="7" t="n">
        <v>4</v>
      </c>
      <c r="I37" s="15" t="n">
        <v>4</v>
      </c>
      <c r="J37" s="7" t="n">
        <v>2</v>
      </c>
      <c r="K37" s="7" t="n">
        <v>2</v>
      </c>
      <c r="L37" s="7"/>
      <c r="M37" s="7" t="n">
        <v>6</v>
      </c>
      <c r="N37" s="15"/>
      <c r="O37" s="7" t="n">
        <v>2</v>
      </c>
      <c r="P37" s="7" t="n">
        <f aca="false">SUM(D37:O37)</f>
        <v>27</v>
      </c>
      <c r="Q37" s="7" t="n">
        <f aca="false">ROUND(P37*30/100,0)</f>
        <v>8</v>
      </c>
    </row>
    <row r="38" customFormat="false" ht="13.8" hidden="false" customHeight="false" outlineLevel="0" collapsed="false">
      <c r="A38" s="1" t="s">
        <v>8</v>
      </c>
      <c r="B38" s="1" t="s">
        <v>75</v>
      </c>
      <c r="C38" s="1" t="s">
        <v>76</v>
      </c>
      <c r="D38" s="6"/>
      <c r="E38" s="7" t="n">
        <v>2</v>
      </c>
      <c r="F38" s="7" t="n">
        <v>2</v>
      </c>
      <c r="G38" s="7" t="n">
        <v>0</v>
      </c>
      <c r="H38" s="7" t="n">
        <v>2</v>
      </c>
      <c r="I38" s="15"/>
      <c r="J38" s="7" t="n">
        <v>5</v>
      </c>
      <c r="K38" s="7" t="n">
        <v>6</v>
      </c>
      <c r="L38" s="7" t="n">
        <v>4</v>
      </c>
      <c r="M38" s="7" t="n">
        <v>5</v>
      </c>
      <c r="N38" s="15" t="n">
        <v>2</v>
      </c>
      <c r="O38" s="7" t="n">
        <v>0</v>
      </c>
      <c r="P38" s="7" t="n">
        <f aca="false">SUM(D38:O38)</f>
        <v>28</v>
      </c>
      <c r="Q38" s="7" t="n">
        <f aca="false">ROUND(P38*30/100,0)</f>
        <v>8</v>
      </c>
    </row>
    <row r="39" customFormat="false" ht="13.8" hidden="false" customHeight="false" outlineLevel="0" collapsed="false">
      <c r="A39" s="1" t="s">
        <v>8</v>
      </c>
      <c r="B39" s="1" t="s">
        <v>77</v>
      </c>
      <c r="C39" s="1" t="s">
        <v>78</v>
      </c>
      <c r="D39" s="6"/>
      <c r="E39" s="7" t="n">
        <v>4</v>
      </c>
      <c r="F39" s="7" t="n">
        <v>4</v>
      </c>
      <c r="G39" s="7" t="n">
        <v>3</v>
      </c>
      <c r="H39" s="7" t="n">
        <v>4</v>
      </c>
      <c r="I39" s="15" t="n">
        <v>3</v>
      </c>
      <c r="J39" s="7" t="n">
        <v>8</v>
      </c>
      <c r="K39" s="7" t="n">
        <v>8</v>
      </c>
      <c r="L39" s="7" t="n">
        <v>4</v>
      </c>
      <c r="M39" s="7" t="n">
        <v>6</v>
      </c>
      <c r="N39" s="15" t="n">
        <v>14</v>
      </c>
      <c r="O39" s="7" t="n">
        <v>13</v>
      </c>
      <c r="P39" s="7" t="n">
        <f aca="false">SUM(D39:O39)</f>
        <v>71</v>
      </c>
      <c r="Q39" s="7" t="n">
        <f aca="false">ROUND(P39*30/100,0)</f>
        <v>21</v>
      </c>
    </row>
    <row r="40" customFormat="false" ht="13.8" hidden="false" customHeight="false" outlineLevel="0" collapsed="false">
      <c r="A40" s="1" t="s">
        <v>99</v>
      </c>
      <c r="B40" s="1" t="s">
        <v>106</v>
      </c>
      <c r="C40" s="1" t="s">
        <v>107</v>
      </c>
      <c r="D40" s="6"/>
      <c r="E40" s="7" t="n">
        <v>4</v>
      </c>
      <c r="F40" s="7" t="n">
        <v>4</v>
      </c>
      <c r="G40" s="7" t="n">
        <v>4</v>
      </c>
      <c r="H40" s="7" t="n">
        <v>4</v>
      </c>
      <c r="I40" s="15"/>
      <c r="J40" s="7" t="n">
        <v>10</v>
      </c>
      <c r="K40" s="7"/>
      <c r="L40" s="7" t="n">
        <v>8</v>
      </c>
      <c r="M40" s="7"/>
      <c r="N40" s="15" t="n">
        <v>16</v>
      </c>
      <c r="O40" s="7" t="n">
        <v>18</v>
      </c>
      <c r="P40" s="7" t="n">
        <f aca="false">SUM(D40:O40)</f>
        <v>68</v>
      </c>
      <c r="Q40" s="7" t="n">
        <f aca="false">ROUND(P40*30/100,0)</f>
        <v>20</v>
      </c>
    </row>
    <row r="41" customFormat="false" ht="13.8" hidden="false" customHeight="false" outlineLevel="0" collapsed="false">
      <c r="A41" s="1" t="s">
        <v>8</v>
      </c>
      <c r="B41" s="1" t="s">
        <v>79</v>
      </c>
      <c r="C41" s="1" t="s">
        <v>80</v>
      </c>
      <c r="D41" s="6"/>
      <c r="E41" s="7" t="n">
        <v>3</v>
      </c>
      <c r="F41" s="7"/>
      <c r="G41" s="7" t="n">
        <v>4</v>
      </c>
      <c r="H41" s="7" t="n">
        <v>4</v>
      </c>
      <c r="I41" s="15" t="n">
        <v>2</v>
      </c>
      <c r="J41" s="7" t="n">
        <v>4</v>
      </c>
      <c r="K41" s="7" t="n">
        <v>6</v>
      </c>
      <c r="L41" s="7" t="n">
        <v>5</v>
      </c>
      <c r="M41" s="7" t="n">
        <v>3</v>
      </c>
      <c r="N41" s="15" t="n">
        <v>8</v>
      </c>
      <c r="O41" s="7" t="n">
        <v>14</v>
      </c>
      <c r="P41" s="7" t="n">
        <f aca="false">SUM(D41:O41)</f>
        <v>53</v>
      </c>
      <c r="Q41" s="7" t="n">
        <f aca="false">ROUND(P41*30/100,0)</f>
        <v>16</v>
      </c>
    </row>
    <row r="42" customFormat="false" ht="13.8" hidden="false" customHeight="false" outlineLevel="0" collapsed="false">
      <c r="A42" s="1" t="s">
        <v>8</v>
      </c>
      <c r="B42" s="1" t="s">
        <v>81</v>
      </c>
      <c r="C42" s="1" t="s">
        <v>82</v>
      </c>
      <c r="D42" s="6"/>
      <c r="E42" s="7"/>
      <c r="F42" s="7"/>
      <c r="G42" s="7"/>
      <c r="H42" s="7"/>
      <c r="I42" s="15"/>
      <c r="J42" s="7"/>
      <c r="K42" s="7"/>
      <c r="L42" s="7"/>
      <c r="M42" s="7"/>
      <c r="N42" s="15"/>
      <c r="O42" s="7"/>
      <c r="P42" s="7" t="n">
        <f aca="false">SUM(D42:O42)</f>
        <v>0</v>
      </c>
      <c r="Q42" s="7" t="n">
        <f aca="false">ROUND(P42*30/100,0)</f>
        <v>0</v>
      </c>
    </row>
    <row r="43" customFormat="false" ht="13.8" hidden="false" customHeight="false" outlineLevel="0" collapsed="false">
      <c r="A43" s="1" t="s">
        <v>8</v>
      </c>
      <c r="B43" s="1" t="s">
        <v>83</v>
      </c>
      <c r="C43" s="1" t="s">
        <v>84</v>
      </c>
      <c r="D43" s="6"/>
      <c r="E43" s="7" t="n">
        <v>3</v>
      </c>
      <c r="F43" s="7"/>
      <c r="G43" s="7" t="n">
        <v>4</v>
      </c>
      <c r="H43" s="7" t="n">
        <v>3</v>
      </c>
      <c r="I43" s="15" t="n">
        <v>2</v>
      </c>
      <c r="J43" s="7" t="n">
        <v>8</v>
      </c>
      <c r="K43" s="7" t="n">
        <v>6</v>
      </c>
      <c r="L43" s="7" t="n">
        <v>3</v>
      </c>
      <c r="M43" s="7" t="n">
        <v>10</v>
      </c>
      <c r="N43" s="15" t="n">
        <v>16</v>
      </c>
      <c r="O43" s="7" t="n">
        <v>19</v>
      </c>
      <c r="P43" s="7" t="n">
        <f aca="false">SUM(D43:O43)</f>
        <v>74</v>
      </c>
      <c r="Q43" s="7" t="n">
        <f aca="false">ROUND(P43*30/100,0)</f>
        <v>22</v>
      </c>
    </row>
    <row r="44" customFormat="false" ht="13.8" hidden="false" customHeight="false" outlineLevel="0" collapsed="false">
      <c r="A44" s="1" t="s">
        <v>8</v>
      </c>
      <c r="B44" s="1" t="s">
        <v>85</v>
      </c>
      <c r="C44" s="1" t="s">
        <v>86</v>
      </c>
      <c r="D44" s="6"/>
      <c r="E44" s="7"/>
      <c r="F44" s="7" t="n">
        <v>3</v>
      </c>
      <c r="G44" s="7" t="n">
        <v>3</v>
      </c>
      <c r="H44" s="7" t="n">
        <v>3</v>
      </c>
      <c r="I44" s="15" t="n">
        <v>0</v>
      </c>
      <c r="J44" s="7" t="n">
        <v>5</v>
      </c>
      <c r="K44" s="7" t="n">
        <v>8</v>
      </c>
      <c r="L44" s="7" t="n">
        <v>5</v>
      </c>
      <c r="M44" s="7" t="n">
        <v>10</v>
      </c>
      <c r="N44" s="15" t="n">
        <v>12</v>
      </c>
      <c r="O44" s="7" t="n">
        <v>18</v>
      </c>
      <c r="P44" s="7" t="n">
        <f aca="false">SUM(D44:O44)</f>
        <v>67</v>
      </c>
      <c r="Q44" s="7" t="n">
        <f aca="false">ROUND(P44*30/100,0)</f>
        <v>20</v>
      </c>
    </row>
    <row r="45" customFormat="false" ht="13.8" hidden="false" customHeight="false" outlineLevel="0" collapsed="false">
      <c r="A45" s="1" t="s">
        <v>8</v>
      </c>
      <c r="B45" s="1" t="s">
        <v>87</v>
      </c>
      <c r="C45" s="1" t="s">
        <v>88</v>
      </c>
      <c r="D45" s="6"/>
      <c r="E45" s="7" t="n">
        <v>4</v>
      </c>
      <c r="F45" s="7" t="n">
        <v>4</v>
      </c>
      <c r="G45" s="7" t="n">
        <v>4</v>
      </c>
      <c r="H45" s="7" t="n">
        <v>4</v>
      </c>
      <c r="I45" s="15" t="n">
        <v>2</v>
      </c>
      <c r="J45" s="7" t="n">
        <v>8</v>
      </c>
      <c r="K45" s="7" t="n">
        <v>8</v>
      </c>
      <c r="L45" s="7" t="n">
        <v>9</v>
      </c>
      <c r="M45" s="7" t="n">
        <v>6</v>
      </c>
      <c r="N45" s="15" t="n">
        <v>12</v>
      </c>
      <c r="O45" s="7" t="n">
        <v>14</v>
      </c>
      <c r="P45" s="7" t="n">
        <f aca="false">SUM(D45:O45)</f>
        <v>75</v>
      </c>
      <c r="Q45" s="7" t="n">
        <f aca="false">ROUND(P45*30/100,0)</f>
        <v>23</v>
      </c>
    </row>
    <row r="46" customFormat="false" ht="13.8" hidden="false" customHeight="false" outlineLevel="0" collapsed="false">
      <c r="A46" s="1" t="s">
        <v>8</v>
      </c>
      <c r="B46" s="1" t="s">
        <v>89</v>
      </c>
      <c r="C46" s="1" t="s">
        <v>90</v>
      </c>
      <c r="D46" s="6"/>
      <c r="E46" s="7" t="n">
        <v>4</v>
      </c>
      <c r="F46" s="7" t="n">
        <v>4</v>
      </c>
      <c r="G46" s="7" t="n">
        <v>4</v>
      </c>
      <c r="H46" s="7" t="n">
        <v>4</v>
      </c>
      <c r="I46" s="15" t="n">
        <v>3</v>
      </c>
      <c r="J46" s="7" t="n">
        <v>9</v>
      </c>
      <c r="K46" s="7" t="n">
        <v>9</v>
      </c>
      <c r="L46" s="7" t="n">
        <v>4</v>
      </c>
      <c r="M46" s="7" t="n">
        <v>8</v>
      </c>
      <c r="N46" s="15" t="n">
        <v>12</v>
      </c>
      <c r="O46" s="7" t="n">
        <v>16</v>
      </c>
      <c r="P46" s="7" t="n">
        <f aca="false">SUM(D46:O46)</f>
        <v>77</v>
      </c>
      <c r="Q46" s="7" t="n">
        <f aca="false">ROUND(P46*30/100,0)</f>
        <v>23</v>
      </c>
    </row>
    <row r="47" customFormat="false" ht="13.8" hidden="false" customHeight="false" outlineLevel="0" collapsed="false">
      <c r="A47" s="1" t="s">
        <v>99</v>
      </c>
      <c r="B47" s="1" t="s">
        <v>108</v>
      </c>
      <c r="C47" s="1" t="s">
        <v>109</v>
      </c>
      <c r="D47" s="6"/>
      <c r="E47" s="7"/>
      <c r="F47" s="7"/>
      <c r="G47" s="7"/>
      <c r="H47" s="7"/>
      <c r="I47" s="15"/>
      <c r="J47" s="7"/>
      <c r="K47" s="7"/>
      <c r="L47" s="7"/>
      <c r="M47" s="7"/>
      <c r="N47" s="15"/>
      <c r="O47" s="7"/>
      <c r="P47" s="7" t="n">
        <f aca="false">SUM(D47:O47)</f>
        <v>0</v>
      </c>
      <c r="Q47" s="7" t="n">
        <f aca="false">ROUND(P47*30/100,0)</f>
        <v>0</v>
      </c>
    </row>
    <row r="48" customFormat="false" ht="13.8" hidden="false" customHeight="false" outlineLevel="0" collapsed="false">
      <c r="A48" s="1" t="s">
        <v>8</v>
      </c>
      <c r="B48" s="1" t="s">
        <v>91</v>
      </c>
      <c r="C48" s="1" t="s">
        <v>92</v>
      </c>
      <c r="D48" s="6"/>
      <c r="E48" s="7" t="n">
        <v>4</v>
      </c>
      <c r="F48" s="7" t="n">
        <v>3</v>
      </c>
      <c r="G48" s="7" t="n">
        <v>4</v>
      </c>
      <c r="H48" s="7" t="n">
        <v>4</v>
      </c>
      <c r="I48" s="15" t="n">
        <v>2</v>
      </c>
      <c r="J48" s="7" t="n">
        <v>8</v>
      </c>
      <c r="K48" s="7" t="n">
        <v>4</v>
      </c>
      <c r="L48" s="7" t="n">
        <v>4</v>
      </c>
      <c r="M48" s="7" t="n">
        <v>7</v>
      </c>
      <c r="N48" s="15" t="n">
        <v>7</v>
      </c>
      <c r="O48" s="7" t="n">
        <v>13</v>
      </c>
      <c r="P48" s="7" t="n">
        <f aca="false">SUM(D48:O48)</f>
        <v>60</v>
      </c>
      <c r="Q48" s="7" t="n">
        <f aca="false">ROUND(P48*30/100,0)</f>
        <v>18</v>
      </c>
    </row>
    <row r="49" customFormat="false" ht="13.8" hidden="false" customHeight="false" outlineLevel="0" collapsed="false">
      <c r="A49" s="1" t="s">
        <v>8</v>
      </c>
      <c r="B49" s="1" t="s">
        <v>93</v>
      </c>
      <c r="C49" s="1" t="s">
        <v>94</v>
      </c>
      <c r="D49" s="6"/>
      <c r="E49" s="7" t="n">
        <v>4</v>
      </c>
      <c r="F49" s="7" t="n">
        <v>4</v>
      </c>
      <c r="G49" s="7" t="n">
        <v>4</v>
      </c>
      <c r="H49" s="7" t="n">
        <v>4</v>
      </c>
      <c r="I49" s="15" t="n">
        <v>4</v>
      </c>
      <c r="J49" s="7" t="n">
        <v>10</v>
      </c>
      <c r="K49" s="7" t="n">
        <v>10</v>
      </c>
      <c r="L49" s="7" t="n">
        <v>2</v>
      </c>
      <c r="M49" s="7" t="n">
        <v>9</v>
      </c>
      <c r="N49" s="15" t="n">
        <v>6</v>
      </c>
      <c r="O49" s="7" t="n">
        <v>16</v>
      </c>
      <c r="P49" s="7" t="n">
        <f aca="false">SUM(D49:O49)</f>
        <v>73</v>
      </c>
      <c r="Q49" s="7" t="n">
        <f aca="false">ROUND(P49*30/100,0)</f>
        <v>22</v>
      </c>
    </row>
    <row r="50" customFormat="false" ht="13.8" hidden="false" customHeight="false" outlineLevel="0" collapsed="false">
      <c r="A50" s="1" t="s">
        <v>8</v>
      </c>
      <c r="B50" s="1" t="s">
        <v>95</v>
      </c>
      <c r="C50" s="1" t="s">
        <v>96</v>
      </c>
      <c r="D50" s="6"/>
      <c r="E50" s="7" t="n">
        <v>4</v>
      </c>
      <c r="F50" s="7" t="n">
        <v>3</v>
      </c>
      <c r="G50" s="7" t="n">
        <v>3</v>
      </c>
      <c r="H50" s="7" t="n">
        <v>2</v>
      </c>
      <c r="I50" s="15"/>
      <c r="J50" s="7" t="n">
        <v>7</v>
      </c>
      <c r="K50" s="7"/>
      <c r="L50" s="7" t="n">
        <v>4</v>
      </c>
      <c r="M50" s="7" t="n">
        <v>8</v>
      </c>
      <c r="N50" s="15" t="n">
        <v>8</v>
      </c>
      <c r="O50" s="7" t="n">
        <v>10</v>
      </c>
      <c r="P50" s="7" t="n">
        <f aca="false">SUM(D50:O50)</f>
        <v>49</v>
      </c>
      <c r="Q50" s="7" t="n">
        <f aca="false">ROUND(P50*30/100,0)</f>
        <v>15</v>
      </c>
    </row>
    <row r="51" customFormat="false" ht="13.8" hidden="false" customHeight="false" outlineLevel="0" collapsed="false">
      <c r="A51" s="1" t="s">
        <v>99</v>
      </c>
      <c r="B51" s="1" t="s">
        <v>110</v>
      </c>
      <c r="C51" s="1" t="s">
        <v>111</v>
      </c>
      <c r="D51" s="6"/>
      <c r="E51" s="7" t="n">
        <v>4</v>
      </c>
      <c r="F51" s="7"/>
      <c r="G51" s="7" t="n">
        <v>4</v>
      </c>
      <c r="H51" s="7" t="n">
        <v>4</v>
      </c>
      <c r="I51" s="15" t="n">
        <v>3</v>
      </c>
      <c r="J51" s="7" t="n">
        <v>5</v>
      </c>
      <c r="K51" s="7" t="n">
        <v>0</v>
      </c>
      <c r="L51" s="7" t="n">
        <v>0</v>
      </c>
      <c r="M51" s="7" t="n">
        <v>6</v>
      </c>
      <c r="N51" s="15" t="n">
        <v>8</v>
      </c>
      <c r="O51" s="7" t="n">
        <v>12</v>
      </c>
      <c r="P51" s="7" t="n">
        <f aca="false">SUM(D51:O51)</f>
        <v>46</v>
      </c>
      <c r="Q51" s="7" t="n">
        <f aca="false">ROUND(P51*30/100,0)</f>
        <v>14</v>
      </c>
    </row>
    <row r="52" customFormat="false" ht="13.8" hidden="false" customHeight="false" outlineLevel="0" collapsed="false">
      <c r="A52" s="1" t="s">
        <v>99</v>
      </c>
      <c r="B52" s="1" t="s">
        <v>112</v>
      </c>
      <c r="C52" s="1" t="s">
        <v>113</v>
      </c>
      <c r="D52" s="6"/>
      <c r="E52" s="7" t="n">
        <v>4</v>
      </c>
      <c r="F52" s="7" t="n">
        <v>4</v>
      </c>
      <c r="G52" s="7" t="n">
        <v>4</v>
      </c>
      <c r="H52" s="7" t="n">
        <v>4</v>
      </c>
      <c r="I52" s="15" t="n">
        <v>4</v>
      </c>
      <c r="J52" s="7" t="n">
        <v>10</v>
      </c>
      <c r="K52" s="7"/>
      <c r="L52" s="7"/>
      <c r="M52" s="7" t="n">
        <v>10</v>
      </c>
      <c r="N52" s="15" t="n">
        <v>12</v>
      </c>
      <c r="O52" s="7" t="n">
        <v>20</v>
      </c>
      <c r="P52" s="7" t="n">
        <f aca="false">SUM(D52:O52)</f>
        <v>72</v>
      </c>
      <c r="Q52" s="7" t="n">
        <f aca="false">ROUND(P52*30/100,0)</f>
        <v>22</v>
      </c>
    </row>
    <row r="53" customFormat="false" ht="13.8" hidden="false" customHeight="false" outlineLevel="0" collapsed="false">
      <c r="A53" s="1" t="s">
        <v>99</v>
      </c>
      <c r="B53" s="1" t="s">
        <v>114</v>
      </c>
      <c r="C53" s="1" t="s">
        <v>115</v>
      </c>
      <c r="D53" s="6"/>
      <c r="E53" s="7" t="n">
        <v>4</v>
      </c>
      <c r="F53" s="7"/>
      <c r="G53" s="7"/>
      <c r="H53" s="7" t="n">
        <v>4</v>
      </c>
      <c r="I53" s="15"/>
      <c r="J53" s="7" t="n">
        <v>4</v>
      </c>
      <c r="K53" s="7"/>
      <c r="L53" s="7" t="n">
        <v>4</v>
      </c>
      <c r="M53" s="7" t="n">
        <v>3</v>
      </c>
      <c r="N53" s="15"/>
      <c r="O53" s="7" t="n">
        <v>6</v>
      </c>
      <c r="P53" s="7" t="n">
        <f aca="false">SUM(D53:O53)</f>
        <v>25</v>
      </c>
      <c r="Q53" s="7" t="n">
        <f aca="false">ROUND(P53*30/100,0)</f>
        <v>8</v>
      </c>
    </row>
    <row r="54" customFormat="false" ht="13.8" hidden="false" customHeight="false" outlineLevel="0" collapsed="false">
      <c r="A54" s="1" t="s">
        <v>99</v>
      </c>
      <c r="B54" s="1" t="s">
        <v>116</v>
      </c>
      <c r="C54" s="1" t="s">
        <v>117</v>
      </c>
      <c r="D54" s="6"/>
      <c r="E54" s="7" t="n">
        <v>4</v>
      </c>
      <c r="F54" s="7" t="n">
        <v>3</v>
      </c>
      <c r="G54" s="7" t="n">
        <v>4</v>
      </c>
      <c r="H54" s="7" t="n">
        <v>4</v>
      </c>
      <c r="I54" s="15" t="n">
        <v>4</v>
      </c>
      <c r="J54" s="7" t="n">
        <v>7</v>
      </c>
      <c r="K54" s="7" t="n">
        <v>4</v>
      </c>
      <c r="L54" s="7" t="n">
        <v>4</v>
      </c>
      <c r="M54" s="7" t="n">
        <v>3</v>
      </c>
      <c r="N54" s="15" t="n">
        <v>8</v>
      </c>
      <c r="O54" s="7" t="n">
        <v>18</v>
      </c>
      <c r="P54" s="7" t="n">
        <f aca="false">SUM(D54:O54)</f>
        <v>63</v>
      </c>
      <c r="Q54" s="7" t="n">
        <f aca="false">ROUND(P54*30/100,0)</f>
        <v>19</v>
      </c>
    </row>
    <row r="55" customFormat="false" ht="13.8" hidden="false" customHeight="false" outlineLevel="0" collapsed="false">
      <c r="A55" s="1" t="s">
        <v>99</v>
      </c>
      <c r="B55" s="1" t="s">
        <v>118</v>
      </c>
      <c r="C55" s="1" t="s">
        <v>119</v>
      </c>
      <c r="D55" s="6"/>
      <c r="E55" s="7" t="n">
        <v>4</v>
      </c>
      <c r="F55" s="7" t="n">
        <v>4</v>
      </c>
      <c r="G55" s="7" t="n">
        <v>4</v>
      </c>
      <c r="H55" s="7" t="n">
        <v>4</v>
      </c>
      <c r="I55" s="15" t="n">
        <v>3</v>
      </c>
      <c r="J55" s="7" t="n">
        <v>8</v>
      </c>
      <c r="K55" s="7" t="n">
        <v>8</v>
      </c>
      <c r="L55" s="7" t="n">
        <v>4</v>
      </c>
      <c r="M55" s="7" t="n">
        <v>10</v>
      </c>
      <c r="N55" s="15" t="n">
        <v>14</v>
      </c>
      <c r="O55" s="7" t="n">
        <v>18</v>
      </c>
      <c r="P55" s="7" t="n">
        <f aca="false">SUM(D55:O55)</f>
        <v>81</v>
      </c>
      <c r="Q55" s="7" t="n">
        <f aca="false">ROUND(P55*30/100,0)</f>
        <v>24</v>
      </c>
    </row>
    <row r="56" customFormat="false" ht="13.8" hidden="false" customHeight="false" outlineLevel="0" collapsed="false">
      <c r="A56" s="1" t="s">
        <v>8</v>
      </c>
      <c r="B56" s="1" t="s">
        <v>97</v>
      </c>
      <c r="C56" s="1" t="s">
        <v>98</v>
      </c>
      <c r="D56" s="6"/>
      <c r="E56" s="7" t="n">
        <v>3</v>
      </c>
      <c r="F56" s="7" t="n">
        <v>2</v>
      </c>
      <c r="G56" s="7" t="n">
        <v>3</v>
      </c>
      <c r="H56" s="7" t="n">
        <v>3</v>
      </c>
      <c r="I56" s="15" t="n">
        <v>2</v>
      </c>
      <c r="J56" s="7" t="n">
        <v>8</v>
      </c>
      <c r="K56" s="7" t="n">
        <v>8</v>
      </c>
      <c r="L56" s="7" t="n">
        <v>0</v>
      </c>
      <c r="M56" s="7" t="n">
        <v>4</v>
      </c>
      <c r="N56" s="15" t="n">
        <v>16</v>
      </c>
      <c r="O56" s="7" t="n">
        <v>19</v>
      </c>
      <c r="P56" s="7" t="n">
        <f aca="false">SUM(D56:O56)</f>
        <v>68</v>
      </c>
      <c r="Q56" s="7" t="n">
        <f aca="false">ROUND(P56*30/100,0)</f>
        <v>20</v>
      </c>
    </row>
    <row r="57" customFormat="false" ht="13.8" hidden="false" customHeight="false" outlineLevel="0" collapsed="false">
      <c r="A57" s="1" t="s">
        <v>99</v>
      </c>
      <c r="B57" s="1" t="s">
        <v>120</v>
      </c>
      <c r="C57" s="1" t="s">
        <v>121</v>
      </c>
      <c r="D57" s="6"/>
      <c r="E57" s="7" t="n">
        <v>4</v>
      </c>
      <c r="F57" s="7" t="n">
        <v>4</v>
      </c>
      <c r="G57" s="7" t="n">
        <v>4</v>
      </c>
      <c r="H57" s="7" t="n">
        <v>4</v>
      </c>
      <c r="I57" s="15" t="n">
        <v>2</v>
      </c>
      <c r="J57" s="7" t="n">
        <v>8</v>
      </c>
      <c r="K57" s="7" t="n">
        <v>5</v>
      </c>
      <c r="L57" s="7" t="n">
        <v>6</v>
      </c>
      <c r="M57" s="7" t="n">
        <v>6</v>
      </c>
      <c r="N57" s="15" t="n">
        <v>4</v>
      </c>
      <c r="O57" s="7" t="n">
        <v>12</v>
      </c>
      <c r="P57" s="7" t="n">
        <f aca="false">SUM(D57:O57)</f>
        <v>59</v>
      </c>
      <c r="Q57" s="7" t="n">
        <f aca="false">ROUND(P57*30/100,0)</f>
        <v>18</v>
      </c>
    </row>
    <row r="58" customFormat="false" ht="13.8" hidden="false" customHeight="false" outlineLevel="0" collapsed="false">
      <c r="A58" s="1" t="s">
        <v>99</v>
      </c>
      <c r="B58" s="1" t="s">
        <v>122</v>
      </c>
      <c r="C58" s="1" t="s">
        <v>123</v>
      </c>
      <c r="D58" s="6"/>
      <c r="E58" s="7" t="n">
        <v>4</v>
      </c>
      <c r="F58" s="7" t="n">
        <v>4</v>
      </c>
      <c r="G58" s="7" t="n">
        <v>4</v>
      </c>
      <c r="H58" s="7" t="n">
        <v>4</v>
      </c>
      <c r="I58" s="15" t="n">
        <v>2</v>
      </c>
      <c r="J58" s="7" t="n">
        <v>8</v>
      </c>
      <c r="K58" s="7" t="n">
        <v>7</v>
      </c>
      <c r="L58" s="7" t="n">
        <v>4</v>
      </c>
      <c r="M58" s="7" t="n">
        <v>8</v>
      </c>
      <c r="N58" s="15" t="n">
        <v>14</v>
      </c>
      <c r="O58" s="7" t="n">
        <v>17</v>
      </c>
      <c r="P58" s="7" t="n">
        <f aca="false">SUM(D58:O58)</f>
        <v>76</v>
      </c>
      <c r="Q58" s="7" t="n">
        <f aca="false">ROUND(P58*30/100,0)</f>
        <v>23</v>
      </c>
    </row>
    <row r="59" customFormat="false" ht="13.8" hidden="false" customHeight="false" outlineLevel="0" collapsed="false">
      <c r="A59" s="1" t="s">
        <v>99</v>
      </c>
      <c r="B59" s="1" t="s">
        <v>124</v>
      </c>
      <c r="C59" s="1" t="s">
        <v>125</v>
      </c>
      <c r="D59" s="6"/>
      <c r="E59" s="7" t="n">
        <v>4</v>
      </c>
      <c r="F59" s="7" t="n">
        <v>4</v>
      </c>
      <c r="G59" s="7" t="n">
        <v>4</v>
      </c>
      <c r="H59" s="7" t="n">
        <v>4</v>
      </c>
      <c r="I59" s="15" t="n">
        <v>2</v>
      </c>
      <c r="J59" s="7" t="n">
        <v>9</v>
      </c>
      <c r="K59" s="7" t="n">
        <v>8</v>
      </c>
      <c r="L59" s="7" t="n">
        <v>6</v>
      </c>
      <c r="M59" s="7" t="n">
        <v>10</v>
      </c>
      <c r="N59" s="15" t="n">
        <v>14</v>
      </c>
      <c r="O59" s="7" t="n">
        <v>16</v>
      </c>
      <c r="P59" s="7" t="n">
        <f aca="false">SUM(D59:O59)</f>
        <v>81</v>
      </c>
      <c r="Q59" s="7" t="n">
        <f aca="false">ROUND(P59*30/100,0)</f>
        <v>24</v>
      </c>
    </row>
    <row r="60" customFormat="false" ht="13.8" hidden="false" customHeight="false" outlineLevel="0" collapsed="false">
      <c r="A60" s="1" t="s">
        <v>99</v>
      </c>
      <c r="B60" s="1" t="s">
        <v>126</v>
      </c>
      <c r="C60" s="1" t="s">
        <v>127</v>
      </c>
      <c r="D60" s="6"/>
      <c r="E60" s="7" t="n">
        <v>4</v>
      </c>
      <c r="F60" s="7" t="n">
        <v>2</v>
      </c>
      <c r="G60" s="7" t="n">
        <v>4</v>
      </c>
      <c r="H60" s="7" t="n">
        <v>4</v>
      </c>
      <c r="I60" s="15" t="n">
        <v>2</v>
      </c>
      <c r="J60" s="7" t="n">
        <v>8</v>
      </c>
      <c r="K60" s="7" t="n">
        <v>5</v>
      </c>
      <c r="L60" s="7" t="n">
        <v>4</v>
      </c>
      <c r="M60" s="7" t="n">
        <v>5</v>
      </c>
      <c r="N60" s="15" t="n">
        <v>6</v>
      </c>
      <c r="O60" s="7" t="n">
        <v>14</v>
      </c>
      <c r="P60" s="7" t="n">
        <f aca="false">SUM(D60:O60)</f>
        <v>58</v>
      </c>
      <c r="Q60" s="7" t="n">
        <f aca="false">ROUND(P60*30/100,0)</f>
        <v>17</v>
      </c>
    </row>
    <row r="61" customFormat="false" ht="13.8" hidden="false" customHeight="false" outlineLevel="0" collapsed="false">
      <c r="A61" s="1" t="s">
        <v>99</v>
      </c>
      <c r="B61" s="1" t="s">
        <v>128</v>
      </c>
      <c r="C61" s="1" t="s">
        <v>129</v>
      </c>
      <c r="D61" s="6"/>
      <c r="E61" s="7" t="n">
        <v>0</v>
      </c>
      <c r="F61" s="7" t="n">
        <v>0</v>
      </c>
      <c r="G61" s="7" t="n">
        <v>3</v>
      </c>
      <c r="H61" s="7" t="n">
        <v>3</v>
      </c>
      <c r="I61" s="15"/>
      <c r="J61" s="7" t="n">
        <v>6</v>
      </c>
      <c r="K61" s="7"/>
      <c r="L61" s="7" t="n">
        <v>4</v>
      </c>
      <c r="M61" s="7" t="n">
        <v>4</v>
      </c>
      <c r="N61" s="15" t="n">
        <v>2</v>
      </c>
      <c r="O61" s="7" t="n">
        <v>7</v>
      </c>
      <c r="P61" s="7" t="n">
        <f aca="false">SUM(D61:O61)</f>
        <v>29</v>
      </c>
      <c r="Q61" s="7" t="n">
        <f aca="false">ROUND(P61*30/100,0)</f>
        <v>9</v>
      </c>
    </row>
    <row r="62" customFormat="false" ht="13.8" hidden="false" customHeight="false" outlineLevel="0" collapsed="false">
      <c r="A62" s="1" t="s">
        <v>99</v>
      </c>
      <c r="B62" s="1" t="s">
        <v>130</v>
      </c>
      <c r="C62" s="1" t="s">
        <v>131</v>
      </c>
      <c r="D62" s="6"/>
      <c r="E62" s="7" t="n">
        <v>4</v>
      </c>
      <c r="F62" s="7" t="n">
        <v>4</v>
      </c>
      <c r="G62" s="7" t="n">
        <v>3</v>
      </c>
      <c r="H62" s="7" t="n">
        <v>4</v>
      </c>
      <c r="I62" s="15" t="n">
        <v>2</v>
      </c>
      <c r="J62" s="7" t="n">
        <v>10</v>
      </c>
      <c r="K62" s="7" t="n">
        <v>8</v>
      </c>
      <c r="L62" s="7" t="n">
        <v>3</v>
      </c>
      <c r="M62" s="7" t="n">
        <v>8</v>
      </c>
      <c r="N62" s="15" t="n">
        <v>15</v>
      </c>
      <c r="O62" s="7" t="n">
        <v>18</v>
      </c>
      <c r="P62" s="7" t="n">
        <f aca="false">SUM(D62:O62)</f>
        <v>79</v>
      </c>
      <c r="Q62" s="7" t="n">
        <f aca="false">ROUND(P62*30/100,0)</f>
        <v>24</v>
      </c>
    </row>
    <row r="63" customFormat="false" ht="13.8" hidden="false" customHeight="false" outlineLevel="0" collapsed="false">
      <c r="A63" s="1" t="s">
        <v>99</v>
      </c>
      <c r="B63" s="1" t="s">
        <v>132</v>
      </c>
      <c r="C63" s="1" t="s">
        <v>133</v>
      </c>
      <c r="D63" s="6"/>
      <c r="E63" s="7" t="n">
        <v>4</v>
      </c>
      <c r="F63" s="7" t="n">
        <v>4</v>
      </c>
      <c r="G63" s="7" t="n">
        <v>4</v>
      </c>
      <c r="H63" s="7" t="n">
        <v>4</v>
      </c>
      <c r="I63" s="15" t="n">
        <v>2</v>
      </c>
      <c r="J63" s="7" t="n">
        <v>6</v>
      </c>
      <c r="K63" s="7" t="n">
        <v>4</v>
      </c>
      <c r="L63" s="7" t="n">
        <v>4</v>
      </c>
      <c r="M63" s="7" t="n">
        <v>8</v>
      </c>
      <c r="N63" s="15" t="n">
        <v>6</v>
      </c>
      <c r="O63" s="7" t="n">
        <v>18</v>
      </c>
      <c r="P63" s="7" t="n">
        <f aca="false">SUM(D63:O63)</f>
        <v>64</v>
      </c>
      <c r="Q63" s="7" t="n">
        <f aca="false">ROUND(P63*30/100,0)</f>
        <v>19</v>
      </c>
    </row>
    <row r="64" customFormat="false" ht="13.8" hidden="false" customHeight="false" outlineLevel="0" collapsed="false">
      <c r="A64" s="1" t="s">
        <v>99</v>
      </c>
      <c r="B64" s="1" t="s">
        <v>134</v>
      </c>
      <c r="C64" s="1" t="s">
        <v>135</v>
      </c>
      <c r="D64" s="6"/>
      <c r="E64" s="7" t="n">
        <v>1</v>
      </c>
      <c r="F64" s="7" t="n">
        <v>2</v>
      </c>
      <c r="G64" s="7"/>
      <c r="H64" s="7" t="n">
        <v>3</v>
      </c>
      <c r="I64" s="15" t="n">
        <v>2</v>
      </c>
      <c r="J64" s="7"/>
      <c r="K64" s="7"/>
      <c r="L64" s="7" t="n">
        <v>4</v>
      </c>
      <c r="M64" s="7" t="n">
        <v>4</v>
      </c>
      <c r="N64" s="15"/>
      <c r="O64" s="7" t="n">
        <v>8</v>
      </c>
      <c r="P64" s="7" t="n">
        <f aca="false">SUM(D64:O64)</f>
        <v>24</v>
      </c>
      <c r="Q64" s="7" t="n">
        <f aca="false">ROUND(P64*30/100,0)</f>
        <v>7</v>
      </c>
    </row>
    <row r="65" customFormat="false" ht="13.8" hidden="false" customHeight="false" outlineLevel="0" collapsed="false">
      <c r="A65" s="1" t="s">
        <v>99</v>
      </c>
      <c r="B65" s="1" t="s">
        <v>136</v>
      </c>
      <c r="C65" s="1" t="s">
        <v>137</v>
      </c>
      <c r="D65" s="6"/>
      <c r="E65" s="7" t="n">
        <v>4</v>
      </c>
      <c r="F65" s="7" t="n">
        <v>4</v>
      </c>
      <c r="G65" s="7" t="n">
        <v>3</v>
      </c>
      <c r="H65" s="7" t="n">
        <v>4</v>
      </c>
      <c r="I65" s="15" t="n">
        <v>4</v>
      </c>
      <c r="J65" s="7" t="n">
        <v>10</v>
      </c>
      <c r="K65" s="7" t="n">
        <v>8</v>
      </c>
      <c r="L65" s="7" t="n">
        <v>7</v>
      </c>
      <c r="M65" s="7" t="n">
        <v>8</v>
      </c>
      <c r="N65" s="15" t="n">
        <v>18</v>
      </c>
      <c r="O65" s="7" t="n">
        <v>20</v>
      </c>
      <c r="P65" s="7" t="n">
        <f aca="false">SUM(D65:O65)</f>
        <v>90</v>
      </c>
      <c r="Q65" s="7" t="n">
        <f aca="false">ROUND(P65*30/100,0)</f>
        <v>27</v>
      </c>
    </row>
    <row r="66" customFormat="false" ht="13.8" hidden="false" customHeight="false" outlineLevel="0" collapsed="false">
      <c r="A66" s="1" t="s">
        <v>99</v>
      </c>
      <c r="B66" s="1" t="s">
        <v>138</v>
      </c>
      <c r="C66" s="1" t="s">
        <v>139</v>
      </c>
      <c r="D66" s="6"/>
      <c r="E66" s="7" t="n">
        <v>4</v>
      </c>
      <c r="F66" s="7" t="n">
        <v>4</v>
      </c>
      <c r="G66" s="7" t="n">
        <v>4</v>
      </c>
      <c r="H66" s="7" t="n">
        <v>4</v>
      </c>
      <c r="I66" s="15" t="n">
        <v>4</v>
      </c>
      <c r="J66" s="7" t="n">
        <v>9</v>
      </c>
      <c r="K66" s="7" t="n">
        <v>9</v>
      </c>
      <c r="L66" s="7" t="n">
        <v>4</v>
      </c>
      <c r="M66" s="7" t="n">
        <v>8</v>
      </c>
      <c r="N66" s="15" t="n">
        <v>6</v>
      </c>
      <c r="O66" s="7" t="n">
        <v>15</v>
      </c>
      <c r="P66" s="7" t="n">
        <f aca="false">SUM(D66:O66)</f>
        <v>71</v>
      </c>
      <c r="Q66" s="7" t="n">
        <f aca="false">ROUND(P66*30/100,0)</f>
        <v>21</v>
      </c>
    </row>
    <row r="67" customFormat="false" ht="13.8" hidden="false" customHeight="false" outlineLevel="0" collapsed="false">
      <c r="A67" s="1" t="s">
        <v>99</v>
      </c>
      <c r="B67" s="1" t="s">
        <v>140</v>
      </c>
      <c r="C67" s="1" t="s">
        <v>141</v>
      </c>
      <c r="D67" s="6"/>
      <c r="E67" s="7" t="n">
        <v>4</v>
      </c>
      <c r="F67" s="7" t="n">
        <v>4</v>
      </c>
      <c r="G67" s="7" t="n">
        <v>4</v>
      </c>
      <c r="H67" s="7" t="n">
        <v>4</v>
      </c>
      <c r="I67" s="15" t="n">
        <v>2</v>
      </c>
      <c r="J67" s="7" t="n">
        <v>6</v>
      </c>
      <c r="K67" s="7"/>
      <c r="L67" s="7" t="n">
        <v>5</v>
      </c>
      <c r="M67" s="7" t="n">
        <v>5</v>
      </c>
      <c r="N67" s="15" t="n">
        <v>5</v>
      </c>
      <c r="O67" s="7" t="n">
        <v>12</v>
      </c>
      <c r="P67" s="7" t="n">
        <f aca="false">SUM(D67:O67)</f>
        <v>51</v>
      </c>
      <c r="Q67" s="7" t="n">
        <f aca="false">ROUND(P67*30/100,0)</f>
        <v>15</v>
      </c>
    </row>
    <row r="68" customFormat="false" ht="13.8" hidden="false" customHeight="false" outlineLevel="0" collapsed="false">
      <c r="A68" s="18" t="s">
        <v>99</v>
      </c>
      <c r="B68" s="18" t="s">
        <v>142</v>
      </c>
      <c r="C68" s="18" t="s">
        <v>143</v>
      </c>
      <c r="D68" s="19"/>
      <c r="E68" s="20" t="n">
        <v>4</v>
      </c>
      <c r="F68" s="20" t="n">
        <v>4</v>
      </c>
      <c r="G68" s="20" t="n">
        <v>3</v>
      </c>
      <c r="H68" s="20" t="n">
        <v>4</v>
      </c>
      <c r="I68" s="20" t="n">
        <v>2</v>
      </c>
      <c r="J68" s="20" t="n">
        <v>7</v>
      </c>
      <c r="K68" s="20" t="n">
        <v>7</v>
      </c>
      <c r="L68" s="20" t="n">
        <v>4</v>
      </c>
      <c r="M68" s="20" t="n">
        <v>8</v>
      </c>
      <c r="N68" s="20" t="n">
        <v>12</v>
      </c>
      <c r="O68" s="20" t="n">
        <v>8</v>
      </c>
      <c r="P68" s="20" t="n">
        <f aca="false">SUM(D68:O68)</f>
        <v>63</v>
      </c>
      <c r="Q68" s="20" t="n">
        <f aca="false">ROUND(P68*30/100,0)</f>
        <v>19</v>
      </c>
    </row>
    <row r="69" customFormat="false" ht="13.8" hidden="false" customHeight="false" outlineLevel="0" collapsed="false">
      <c r="A69" s="1" t="s">
        <v>99</v>
      </c>
      <c r="B69" s="1" t="s">
        <v>144</v>
      </c>
      <c r="C69" s="1" t="s">
        <v>145</v>
      </c>
      <c r="D69" s="6"/>
      <c r="E69" s="7" t="n">
        <v>0</v>
      </c>
      <c r="F69" s="7" t="n">
        <v>2</v>
      </c>
      <c r="G69" s="7" t="n">
        <v>3</v>
      </c>
      <c r="H69" s="7" t="n">
        <v>4</v>
      </c>
      <c r="I69" s="15" t="n">
        <v>0</v>
      </c>
      <c r="J69" s="7" t="n">
        <v>6</v>
      </c>
      <c r="K69" s="7" t="n">
        <v>7</v>
      </c>
      <c r="L69" s="7" t="n">
        <v>4</v>
      </c>
      <c r="M69" s="7" t="n">
        <v>8</v>
      </c>
      <c r="N69" s="15" t="n">
        <v>4</v>
      </c>
      <c r="O69" s="7" t="n">
        <v>10</v>
      </c>
      <c r="P69" s="7" t="n">
        <f aca="false">SUM(D69:O69)</f>
        <v>48</v>
      </c>
      <c r="Q69" s="7" t="n">
        <f aca="false">ROUND(P69*30/100,0)</f>
        <v>14</v>
      </c>
    </row>
    <row r="70" customFormat="false" ht="13.8" hidden="false" customHeight="false" outlineLevel="0" collapsed="false">
      <c r="A70" s="1" t="s">
        <v>99</v>
      </c>
      <c r="B70" s="1" t="s">
        <v>146</v>
      </c>
      <c r="C70" s="1" t="s">
        <v>147</v>
      </c>
      <c r="D70" s="6"/>
      <c r="E70" s="7" t="n">
        <v>4</v>
      </c>
      <c r="F70" s="7" t="n">
        <v>3</v>
      </c>
      <c r="G70" s="7" t="n">
        <v>3</v>
      </c>
      <c r="H70" s="7" t="n">
        <v>4</v>
      </c>
      <c r="I70" s="15" t="n">
        <v>4</v>
      </c>
      <c r="J70" s="7" t="n">
        <v>9</v>
      </c>
      <c r="K70" s="7" t="n">
        <v>8</v>
      </c>
      <c r="L70" s="7" t="n">
        <v>4</v>
      </c>
      <c r="M70" s="7" t="n">
        <v>10</v>
      </c>
      <c r="N70" s="15" t="n">
        <v>14</v>
      </c>
      <c r="O70" s="7" t="n">
        <v>20</v>
      </c>
      <c r="P70" s="7" t="n">
        <f aca="false">SUM(D70:O70)</f>
        <v>83</v>
      </c>
      <c r="Q70" s="7" t="n">
        <f aca="false">ROUND(P70*30/100,0)</f>
        <v>25</v>
      </c>
    </row>
    <row r="71" customFormat="false" ht="13.8" hidden="false" customHeight="false" outlineLevel="0" collapsed="false">
      <c r="A71" s="1" t="s">
        <v>99</v>
      </c>
      <c r="B71" s="1" t="s">
        <v>148</v>
      </c>
      <c r="C71" s="1" t="s">
        <v>149</v>
      </c>
      <c r="D71" s="6"/>
      <c r="E71" s="7" t="n">
        <v>4</v>
      </c>
      <c r="F71" s="7" t="n">
        <v>4</v>
      </c>
      <c r="G71" s="7" t="n">
        <v>4</v>
      </c>
      <c r="H71" s="7" t="n">
        <v>4</v>
      </c>
      <c r="I71" s="15" t="n">
        <v>4</v>
      </c>
      <c r="J71" s="7" t="n">
        <v>9</v>
      </c>
      <c r="K71" s="7" t="n">
        <v>8</v>
      </c>
      <c r="L71" s="7" t="n">
        <v>10</v>
      </c>
      <c r="M71" s="7" t="n">
        <v>10</v>
      </c>
      <c r="N71" s="15" t="n">
        <v>12</v>
      </c>
      <c r="O71" s="7" t="n">
        <v>19</v>
      </c>
      <c r="P71" s="7" t="n">
        <f aca="false">SUM(D71:O71)</f>
        <v>88</v>
      </c>
      <c r="Q71" s="7" t="n">
        <f aca="false">ROUND(P71*30/100,0)</f>
        <v>26</v>
      </c>
    </row>
    <row r="72" customFormat="false" ht="13.8" hidden="false" customHeight="false" outlineLevel="0" collapsed="false">
      <c r="A72" s="1" t="s">
        <v>99</v>
      </c>
      <c r="B72" s="1" t="s">
        <v>150</v>
      </c>
      <c r="C72" s="1" t="s">
        <v>151</v>
      </c>
      <c r="D72" s="6"/>
      <c r="E72" s="7" t="n">
        <v>4</v>
      </c>
      <c r="F72" s="7" t="n">
        <v>4</v>
      </c>
      <c r="G72" s="7" t="n">
        <v>4</v>
      </c>
      <c r="H72" s="7" t="n">
        <v>4</v>
      </c>
      <c r="I72" s="15" t="n">
        <v>2</v>
      </c>
      <c r="J72" s="7" t="n">
        <v>9</v>
      </c>
      <c r="K72" s="7" t="n">
        <v>4</v>
      </c>
      <c r="L72" s="7" t="n">
        <v>4</v>
      </c>
      <c r="M72" s="7" t="n">
        <v>3</v>
      </c>
      <c r="N72" s="15" t="n">
        <v>17</v>
      </c>
      <c r="O72" s="7" t="n">
        <v>20</v>
      </c>
      <c r="P72" s="7" t="n">
        <f aca="false">SUM(D72:O72)</f>
        <v>75</v>
      </c>
      <c r="Q72" s="7" t="n">
        <f aca="false">ROUND(P72*30/100,0)</f>
        <v>23</v>
      </c>
    </row>
    <row r="73" customFormat="false" ht="13.8" hidden="false" customHeight="false" outlineLevel="0" collapsed="false">
      <c r="A73" s="1" t="s">
        <v>99</v>
      </c>
      <c r="B73" s="1" t="s">
        <v>152</v>
      </c>
      <c r="C73" s="1" t="s">
        <v>153</v>
      </c>
      <c r="D73" s="6"/>
      <c r="E73" s="7" t="n">
        <v>4</v>
      </c>
      <c r="F73" s="7" t="n">
        <v>3</v>
      </c>
      <c r="G73" s="7" t="n">
        <v>3</v>
      </c>
      <c r="H73" s="7" t="n">
        <v>4</v>
      </c>
      <c r="I73" s="15" t="n">
        <v>4</v>
      </c>
      <c r="J73" s="7" t="n">
        <v>10</v>
      </c>
      <c r="K73" s="7" t="n">
        <v>7</v>
      </c>
      <c r="L73" s="7" t="n">
        <v>8</v>
      </c>
      <c r="M73" s="7" t="n">
        <v>6</v>
      </c>
      <c r="N73" s="15" t="n">
        <v>10</v>
      </c>
      <c r="O73" s="7" t="n">
        <v>16</v>
      </c>
      <c r="P73" s="7" t="n">
        <f aca="false">SUM(D73:O73)</f>
        <v>75</v>
      </c>
      <c r="Q73" s="7" t="n">
        <f aca="false">ROUND(P73*30/100,0)</f>
        <v>23</v>
      </c>
    </row>
    <row r="74" customFormat="false" ht="13.8" hidden="false" customHeight="false" outlineLevel="0" collapsed="false">
      <c r="A74" s="1" t="s">
        <v>99</v>
      </c>
      <c r="B74" s="1" t="s">
        <v>154</v>
      </c>
      <c r="C74" s="1" t="s">
        <v>155</v>
      </c>
      <c r="D74" s="6"/>
      <c r="E74" s="7" t="n">
        <v>3</v>
      </c>
      <c r="F74" s="7" t="n">
        <v>3</v>
      </c>
      <c r="G74" s="7" t="n">
        <v>4</v>
      </c>
      <c r="H74" s="7" t="n">
        <v>3</v>
      </c>
      <c r="I74" s="15" t="n">
        <v>2</v>
      </c>
      <c r="J74" s="7" t="n">
        <v>9</v>
      </c>
      <c r="K74" s="7" t="n">
        <v>8</v>
      </c>
      <c r="L74" s="7" t="n">
        <v>9</v>
      </c>
      <c r="M74" s="7" t="n">
        <v>3</v>
      </c>
      <c r="N74" s="15" t="n">
        <v>8</v>
      </c>
      <c r="O74" s="7" t="n">
        <v>15</v>
      </c>
      <c r="P74" s="7" t="n">
        <f aca="false">SUM(D74:O74)</f>
        <v>67</v>
      </c>
      <c r="Q74" s="7" t="n">
        <f aca="false">ROUND(P74*30/100,0)</f>
        <v>20</v>
      </c>
    </row>
    <row r="75" customFormat="false" ht="13.8" hidden="false" customHeight="false" outlineLevel="0" collapsed="false">
      <c r="A75" s="1" t="s">
        <v>99</v>
      </c>
      <c r="B75" s="1" t="s">
        <v>156</v>
      </c>
      <c r="C75" s="1" t="s">
        <v>157</v>
      </c>
      <c r="D75" s="6"/>
      <c r="E75" s="7" t="n">
        <v>4</v>
      </c>
      <c r="F75" s="7" t="n">
        <v>4</v>
      </c>
      <c r="G75" s="7" t="n">
        <v>4</v>
      </c>
      <c r="H75" s="7" t="n">
        <v>4</v>
      </c>
      <c r="I75" s="15" t="n">
        <v>4</v>
      </c>
      <c r="J75" s="7" t="n">
        <v>8</v>
      </c>
      <c r="K75" s="7" t="n">
        <v>8</v>
      </c>
      <c r="L75" s="7" t="n">
        <v>9</v>
      </c>
      <c r="M75" s="7" t="n">
        <v>10</v>
      </c>
      <c r="N75" s="15" t="n">
        <v>12</v>
      </c>
      <c r="O75" s="7" t="n">
        <v>20</v>
      </c>
      <c r="P75" s="7" t="n">
        <f aca="false">SUM(D75:O75)</f>
        <v>87</v>
      </c>
      <c r="Q75" s="7" t="n">
        <f aca="false">ROUND(P75*30/100,0)</f>
        <v>26</v>
      </c>
    </row>
    <row r="76" customFormat="false" ht="13.8" hidden="false" customHeight="false" outlineLevel="0" collapsed="false">
      <c r="A76" s="1" t="s">
        <v>99</v>
      </c>
      <c r="B76" s="1" t="s">
        <v>158</v>
      </c>
      <c r="C76" s="1" t="s">
        <v>159</v>
      </c>
      <c r="D76" s="6"/>
      <c r="E76" s="7" t="n">
        <v>4</v>
      </c>
      <c r="F76" s="7" t="n">
        <v>4</v>
      </c>
      <c r="G76" s="7" t="n">
        <v>4</v>
      </c>
      <c r="H76" s="7" t="n">
        <v>0</v>
      </c>
      <c r="I76" s="15" t="n">
        <v>3</v>
      </c>
      <c r="J76" s="7" t="n">
        <v>6</v>
      </c>
      <c r="K76" s="7" t="n">
        <v>5</v>
      </c>
      <c r="L76" s="7" t="n">
        <v>0</v>
      </c>
      <c r="M76" s="7" t="n">
        <v>4</v>
      </c>
      <c r="N76" s="15" t="n">
        <v>10</v>
      </c>
      <c r="O76" s="7" t="n">
        <v>14</v>
      </c>
      <c r="P76" s="7" t="n">
        <f aca="false">SUM(D76:O76)</f>
        <v>54</v>
      </c>
      <c r="Q76" s="7" t="n">
        <f aca="false">ROUND(P76*30/100,0)</f>
        <v>16</v>
      </c>
    </row>
    <row r="77" customFormat="false" ht="13.8" hidden="false" customHeight="false" outlineLevel="0" collapsed="false">
      <c r="A77" s="1" t="s">
        <v>99</v>
      </c>
      <c r="B77" s="1" t="s">
        <v>160</v>
      </c>
      <c r="C77" s="1" t="s">
        <v>161</v>
      </c>
      <c r="D77" s="6"/>
      <c r="E77" s="7" t="n">
        <v>4</v>
      </c>
      <c r="F77" s="7" t="n">
        <v>4</v>
      </c>
      <c r="G77" s="7" t="n">
        <v>3</v>
      </c>
      <c r="H77" s="7" t="n">
        <v>4</v>
      </c>
      <c r="I77" s="15" t="n">
        <v>3</v>
      </c>
      <c r="J77" s="7" t="n">
        <v>7</v>
      </c>
      <c r="K77" s="7" t="n">
        <v>4</v>
      </c>
      <c r="L77" s="7" t="n">
        <v>5</v>
      </c>
      <c r="M77" s="7" t="n">
        <v>2</v>
      </c>
      <c r="N77" s="15" t="n">
        <v>4</v>
      </c>
      <c r="O77" s="7" t="n">
        <v>14</v>
      </c>
      <c r="P77" s="7" t="n">
        <f aca="false">SUM(D77:O77)</f>
        <v>54</v>
      </c>
      <c r="Q77" s="7" t="n">
        <f aca="false">ROUND(P77*30/100,0)</f>
        <v>16</v>
      </c>
    </row>
    <row r="78" customFormat="false" ht="13.8" hidden="false" customHeight="false" outlineLevel="0" collapsed="false">
      <c r="A78" s="1" t="s">
        <v>99</v>
      </c>
      <c r="B78" s="1" t="s">
        <v>162</v>
      </c>
      <c r="C78" s="1" t="s">
        <v>163</v>
      </c>
      <c r="D78" s="6"/>
      <c r="E78" s="7" t="n">
        <v>4</v>
      </c>
      <c r="F78" s="7"/>
      <c r="G78" s="7" t="n">
        <v>3</v>
      </c>
      <c r="H78" s="7" t="n">
        <v>4</v>
      </c>
      <c r="I78" s="15"/>
      <c r="J78" s="7" t="n">
        <v>6</v>
      </c>
      <c r="K78" s="7" t="n">
        <v>4</v>
      </c>
      <c r="L78" s="7" t="n">
        <v>4</v>
      </c>
      <c r="M78" s="7" t="n">
        <v>6</v>
      </c>
      <c r="N78" s="15" t="n">
        <v>6</v>
      </c>
      <c r="O78" s="7" t="n">
        <v>8</v>
      </c>
      <c r="P78" s="7" t="n">
        <f aca="false">SUM(D78:O78)</f>
        <v>45</v>
      </c>
      <c r="Q78" s="7" t="n">
        <f aca="false">ROUND(P78*30/100,0)</f>
        <v>14</v>
      </c>
    </row>
    <row r="79" customFormat="false" ht="13.8" hidden="false" customHeight="false" outlineLevel="0" collapsed="false">
      <c r="A79" s="1" t="s">
        <v>99</v>
      </c>
      <c r="B79" s="1" t="s">
        <v>164</v>
      </c>
      <c r="C79" s="1" t="s">
        <v>165</v>
      </c>
      <c r="D79" s="6"/>
      <c r="E79" s="7" t="n">
        <v>4</v>
      </c>
      <c r="F79" s="7" t="n">
        <v>4</v>
      </c>
      <c r="G79" s="7" t="n">
        <v>4</v>
      </c>
      <c r="H79" s="7" t="n">
        <v>4</v>
      </c>
      <c r="I79" s="15" t="n">
        <v>2</v>
      </c>
      <c r="J79" s="7" t="n">
        <v>9</v>
      </c>
      <c r="K79" s="7" t="n">
        <v>9</v>
      </c>
      <c r="L79" s="7" t="n">
        <v>4</v>
      </c>
      <c r="M79" s="7" t="n">
        <v>10</v>
      </c>
      <c r="N79" s="15" t="n">
        <v>12</v>
      </c>
      <c r="O79" s="7" t="n">
        <v>16</v>
      </c>
      <c r="P79" s="7" t="n">
        <f aca="false">SUM(D79:O79)</f>
        <v>78</v>
      </c>
      <c r="Q79" s="7" t="n">
        <f aca="false">ROUND(P79*30/100,0)</f>
        <v>23</v>
      </c>
    </row>
    <row r="80" customFormat="false" ht="13.8" hidden="false" customHeight="false" outlineLevel="0" collapsed="false">
      <c r="A80" s="1" t="s">
        <v>99</v>
      </c>
      <c r="B80" s="1" t="s">
        <v>166</v>
      </c>
      <c r="C80" s="1" t="s">
        <v>167</v>
      </c>
      <c r="D80" s="6"/>
      <c r="E80" s="7" t="n">
        <v>2</v>
      </c>
      <c r="F80" s="7" t="n">
        <v>0</v>
      </c>
      <c r="G80" s="7" t="n">
        <v>1</v>
      </c>
      <c r="H80" s="7" t="n">
        <v>4</v>
      </c>
      <c r="I80" s="15"/>
      <c r="J80" s="7" t="n">
        <v>2</v>
      </c>
      <c r="K80" s="7"/>
      <c r="L80" s="7" t="n">
        <v>2</v>
      </c>
      <c r="M80" s="7"/>
      <c r="N80" s="15"/>
      <c r="O80" s="7"/>
      <c r="P80" s="7" t="n">
        <f aca="false">SUM(D80:O80)</f>
        <v>11</v>
      </c>
      <c r="Q80" s="7" t="n">
        <f aca="false">ROUND(P80*30/100,0)</f>
        <v>3</v>
      </c>
    </row>
    <row r="81" customFormat="false" ht="13.8" hidden="false" customHeight="false" outlineLevel="0" collapsed="false">
      <c r="A81" s="1" t="s">
        <v>99</v>
      </c>
      <c r="B81" s="1" t="s">
        <v>168</v>
      </c>
      <c r="C81" s="1" t="s">
        <v>169</v>
      </c>
      <c r="D81" s="6"/>
      <c r="E81" s="7" t="n">
        <v>3</v>
      </c>
      <c r="F81" s="7" t="n">
        <v>3</v>
      </c>
      <c r="G81" s="7" t="n">
        <v>2</v>
      </c>
      <c r="H81" s="7" t="n">
        <v>4</v>
      </c>
      <c r="I81" s="15" t="n">
        <v>0</v>
      </c>
      <c r="J81" s="7" t="n">
        <v>8</v>
      </c>
      <c r="K81" s="7" t="n">
        <v>1</v>
      </c>
      <c r="L81" s="7" t="n">
        <v>6</v>
      </c>
      <c r="M81" s="7" t="n">
        <v>6</v>
      </c>
      <c r="N81" s="15" t="n">
        <v>12</v>
      </c>
      <c r="O81" s="7" t="n">
        <v>12</v>
      </c>
      <c r="P81" s="7" t="n">
        <f aca="false">SUM(D81:O81)</f>
        <v>57</v>
      </c>
      <c r="Q81" s="7" t="n">
        <f aca="false">ROUND(P81*30/100,0)</f>
        <v>17</v>
      </c>
    </row>
    <row r="82" customFormat="false" ht="13.8" hidden="false" customHeight="false" outlineLevel="0" collapsed="false">
      <c r="A82" s="1" t="s">
        <v>99</v>
      </c>
      <c r="B82" s="1" t="s">
        <v>170</v>
      </c>
      <c r="C82" s="1" t="s">
        <v>171</v>
      </c>
      <c r="D82" s="6"/>
      <c r="E82" s="7" t="n">
        <v>3</v>
      </c>
      <c r="F82" s="7" t="n">
        <v>4</v>
      </c>
      <c r="G82" s="7" t="n">
        <v>3</v>
      </c>
      <c r="H82" s="7" t="n">
        <v>3</v>
      </c>
      <c r="I82" s="15" t="n">
        <v>3</v>
      </c>
      <c r="J82" s="7" t="n">
        <v>9</v>
      </c>
      <c r="K82" s="7" t="n">
        <v>9</v>
      </c>
      <c r="L82" s="7" t="n">
        <v>6</v>
      </c>
      <c r="M82" s="7" t="n">
        <v>10</v>
      </c>
      <c r="N82" s="15" t="n">
        <v>14</v>
      </c>
      <c r="O82" s="7" t="n">
        <v>16</v>
      </c>
      <c r="P82" s="7" t="n">
        <f aca="false">SUM(D82:O82)</f>
        <v>80</v>
      </c>
      <c r="Q82" s="7" t="n">
        <f aca="false">ROUND(P82*30/100,0)</f>
        <v>24</v>
      </c>
    </row>
    <row r="83" customFormat="false" ht="13.8" hidden="false" customHeight="false" outlineLevel="0" collapsed="false">
      <c r="A83" s="1" t="s">
        <v>99</v>
      </c>
      <c r="B83" s="1" t="s">
        <v>172</v>
      </c>
      <c r="C83" s="1" t="s">
        <v>173</v>
      </c>
      <c r="D83" s="6"/>
      <c r="E83" s="7" t="n">
        <v>4</v>
      </c>
      <c r="F83" s="7" t="n">
        <v>4</v>
      </c>
      <c r="G83" s="7" t="n">
        <v>4</v>
      </c>
      <c r="H83" s="7" t="n">
        <v>2</v>
      </c>
      <c r="I83" s="15" t="n">
        <v>2</v>
      </c>
      <c r="J83" s="7" t="n">
        <v>10</v>
      </c>
      <c r="K83" s="7" t="n">
        <v>8</v>
      </c>
      <c r="L83" s="7" t="n">
        <v>4</v>
      </c>
      <c r="M83" s="7" t="n">
        <v>6</v>
      </c>
      <c r="N83" s="15" t="n">
        <v>15</v>
      </c>
      <c r="O83" s="7" t="n">
        <v>15</v>
      </c>
      <c r="P83" s="7" t="n">
        <f aca="false">SUM(D83:O83)</f>
        <v>74</v>
      </c>
      <c r="Q83" s="7" t="n">
        <f aca="false">ROUND(P83*30/100,0)</f>
        <v>22</v>
      </c>
    </row>
    <row r="84" customFormat="false" ht="13.8" hidden="false" customHeight="false" outlineLevel="0" collapsed="false">
      <c r="A84" s="1" t="s">
        <v>99</v>
      </c>
      <c r="B84" s="1" t="s">
        <v>174</v>
      </c>
      <c r="C84" s="1" t="s">
        <v>175</v>
      </c>
      <c r="D84" s="6"/>
      <c r="E84" s="7" t="n">
        <v>3</v>
      </c>
      <c r="F84" s="7" t="n">
        <v>2</v>
      </c>
      <c r="G84" s="7" t="n">
        <v>2</v>
      </c>
      <c r="H84" s="7" t="n">
        <v>4</v>
      </c>
      <c r="I84" s="15" t="n">
        <v>3</v>
      </c>
      <c r="J84" s="7" t="n">
        <v>6</v>
      </c>
      <c r="K84" s="7" t="n">
        <v>3</v>
      </c>
      <c r="L84" s="7" t="n">
        <v>2</v>
      </c>
      <c r="M84" s="7" t="n">
        <v>6</v>
      </c>
      <c r="N84" s="15" t="n">
        <v>8</v>
      </c>
      <c r="O84" s="7" t="n">
        <v>19</v>
      </c>
      <c r="P84" s="7" t="n">
        <f aca="false">SUM(D84:O84)</f>
        <v>58</v>
      </c>
      <c r="Q84" s="7" t="n">
        <f aca="false">ROUND(P84*30/100,0)</f>
        <v>17</v>
      </c>
    </row>
    <row r="85" customFormat="false" ht="13.8" hidden="false" customHeight="false" outlineLevel="0" collapsed="false">
      <c r="A85" s="1" t="s">
        <v>99</v>
      </c>
      <c r="B85" s="1" t="s">
        <v>176</v>
      </c>
      <c r="C85" s="1" t="s">
        <v>177</v>
      </c>
      <c r="D85" s="6"/>
      <c r="E85" s="7" t="n">
        <v>4</v>
      </c>
      <c r="F85" s="7" t="n">
        <v>4</v>
      </c>
      <c r="G85" s="7" t="n">
        <v>4</v>
      </c>
      <c r="H85" s="7" t="n">
        <v>4</v>
      </c>
      <c r="I85" s="15" t="n">
        <v>4</v>
      </c>
      <c r="J85" s="7" t="n">
        <v>10</v>
      </c>
      <c r="K85" s="7" t="n">
        <v>8</v>
      </c>
      <c r="L85" s="7" t="n">
        <v>4</v>
      </c>
      <c r="M85" s="7"/>
      <c r="N85" s="15" t="n">
        <v>8</v>
      </c>
      <c r="O85" s="7" t="n">
        <v>18</v>
      </c>
      <c r="P85" s="7" t="n">
        <f aca="false">SUM(D85:O85)</f>
        <v>68</v>
      </c>
      <c r="Q85" s="7" t="n">
        <f aca="false">ROUND(P85*30/100,0)</f>
        <v>20</v>
      </c>
    </row>
    <row r="86" customFormat="false" ht="13.8" hidden="false" customHeight="false" outlineLevel="0" collapsed="false">
      <c r="A86" s="1" t="s">
        <v>99</v>
      </c>
      <c r="B86" s="1" t="s">
        <v>178</v>
      </c>
      <c r="C86" s="1" t="s">
        <v>179</v>
      </c>
      <c r="D86" s="6"/>
      <c r="E86" s="7" t="n">
        <v>4</v>
      </c>
      <c r="F86" s="7" t="n">
        <v>4</v>
      </c>
      <c r="G86" s="7" t="n">
        <v>4</v>
      </c>
      <c r="H86" s="7" t="n">
        <v>2</v>
      </c>
      <c r="I86" s="15" t="n">
        <v>7</v>
      </c>
      <c r="J86" s="7" t="n">
        <v>5</v>
      </c>
      <c r="K86" s="7" t="n">
        <v>4</v>
      </c>
      <c r="L86" s="7" t="n">
        <v>3</v>
      </c>
      <c r="M86" s="7" t="n">
        <v>10</v>
      </c>
      <c r="N86" s="15" t="n">
        <v>14</v>
      </c>
      <c r="O86" s="7"/>
      <c r="P86" s="7" t="n">
        <f aca="false">SUM(D86:O86)</f>
        <v>57</v>
      </c>
      <c r="Q86" s="7" t="n">
        <f aca="false">ROUND(P86*30/100,0)</f>
        <v>17</v>
      </c>
    </row>
    <row r="87" customFormat="false" ht="13.8" hidden="false" customHeight="false" outlineLevel="0" collapsed="false">
      <c r="A87" s="1" t="s">
        <v>99</v>
      </c>
      <c r="B87" s="1" t="s">
        <v>180</v>
      </c>
      <c r="C87" s="1" t="s">
        <v>181</v>
      </c>
      <c r="D87" s="6"/>
      <c r="E87" s="7" t="n">
        <v>3</v>
      </c>
      <c r="F87" s="7" t="n">
        <v>4</v>
      </c>
      <c r="G87" s="7" t="n">
        <v>4</v>
      </c>
      <c r="H87" s="7" t="n">
        <v>4</v>
      </c>
      <c r="I87" s="15" t="n">
        <v>4</v>
      </c>
      <c r="J87" s="7" t="n">
        <v>9</v>
      </c>
      <c r="K87" s="7" t="n">
        <v>9</v>
      </c>
      <c r="L87" s="7" t="n">
        <v>2</v>
      </c>
      <c r="M87" s="7" t="n">
        <v>6</v>
      </c>
      <c r="N87" s="15" t="n">
        <v>14</v>
      </c>
      <c r="O87" s="7" t="n">
        <v>14</v>
      </c>
      <c r="P87" s="7" t="n">
        <f aca="false">SUM(D87:O87)</f>
        <v>73</v>
      </c>
      <c r="Q87" s="7" t="n">
        <f aca="false">ROUND(P87*30/100,0)</f>
        <v>22</v>
      </c>
    </row>
    <row r="88" customFormat="false" ht="13.8" hidden="false" customHeight="false" outlineLevel="0" collapsed="false">
      <c r="A88" s="1" t="s">
        <v>99</v>
      </c>
      <c r="B88" s="1" t="s">
        <v>182</v>
      </c>
      <c r="C88" s="1" t="s">
        <v>183</v>
      </c>
      <c r="D88" s="6"/>
      <c r="E88" s="7" t="n">
        <v>3</v>
      </c>
      <c r="F88" s="7" t="n">
        <v>4</v>
      </c>
      <c r="G88" s="7" t="n">
        <v>4</v>
      </c>
      <c r="H88" s="7" t="n">
        <v>4</v>
      </c>
      <c r="I88" s="15" t="n">
        <v>4</v>
      </c>
      <c r="J88" s="7" t="n">
        <v>8</v>
      </c>
      <c r="K88" s="7" t="n">
        <v>6</v>
      </c>
      <c r="L88" s="7" t="n">
        <v>8</v>
      </c>
      <c r="M88" s="7" t="n">
        <v>6</v>
      </c>
      <c r="N88" s="15" t="n">
        <v>12</v>
      </c>
      <c r="O88" s="7" t="n">
        <v>14</v>
      </c>
      <c r="P88" s="7" t="n">
        <f aca="false">SUM(D88:O88)</f>
        <v>73</v>
      </c>
      <c r="Q88" s="7" t="n">
        <f aca="false">ROUND(P88*30/100,0)</f>
        <v>22</v>
      </c>
    </row>
    <row r="89" customFormat="false" ht="13.8" hidden="false" customHeight="false" outlineLevel="0" collapsed="false">
      <c r="A89" s="1" t="s">
        <v>99</v>
      </c>
      <c r="B89" s="1" t="s">
        <v>184</v>
      </c>
      <c r="C89" s="1" t="s">
        <v>185</v>
      </c>
      <c r="D89" s="6"/>
      <c r="E89" s="7" t="n">
        <v>3</v>
      </c>
      <c r="F89" s="7"/>
      <c r="G89" s="7" t="n">
        <v>3</v>
      </c>
      <c r="H89" s="7" t="n">
        <v>4</v>
      </c>
      <c r="I89" s="15"/>
      <c r="J89" s="7" t="n">
        <v>6</v>
      </c>
      <c r="K89" s="7"/>
      <c r="L89" s="7" t="n">
        <v>4</v>
      </c>
      <c r="M89" s="7" t="n">
        <v>10</v>
      </c>
      <c r="N89" s="15" t="n">
        <v>4</v>
      </c>
      <c r="O89" s="7" t="n">
        <v>12</v>
      </c>
      <c r="P89" s="7" t="n">
        <f aca="false">SUM(D89:O89)</f>
        <v>46</v>
      </c>
      <c r="Q89" s="7" t="n">
        <f aca="false">ROUND(P89*30/100,0)</f>
        <v>14</v>
      </c>
    </row>
    <row r="90" customFormat="false" ht="13.8" hidden="false" customHeight="false" outlineLevel="0" collapsed="false">
      <c r="A90" s="1" t="s">
        <v>99</v>
      </c>
      <c r="B90" s="1" t="s">
        <v>186</v>
      </c>
      <c r="C90" s="1" t="s">
        <v>187</v>
      </c>
      <c r="D90" s="6"/>
      <c r="E90" s="7" t="n">
        <v>3</v>
      </c>
      <c r="F90" s="7" t="n">
        <v>2</v>
      </c>
      <c r="G90" s="7" t="n">
        <v>4</v>
      </c>
      <c r="H90" s="7" t="n">
        <v>4</v>
      </c>
      <c r="I90" s="15" t="n">
        <v>4</v>
      </c>
      <c r="J90" s="7" t="n">
        <v>6</v>
      </c>
      <c r="K90" s="7" t="n">
        <v>6</v>
      </c>
      <c r="L90" s="7" t="n">
        <v>4</v>
      </c>
      <c r="M90" s="7" t="n">
        <v>4</v>
      </c>
      <c r="N90" s="15" t="n">
        <v>6</v>
      </c>
      <c r="O90" s="7" t="n">
        <v>14</v>
      </c>
      <c r="P90" s="7" t="n">
        <f aca="false">SUM(D90:O90)</f>
        <v>57</v>
      </c>
      <c r="Q90" s="7" t="n">
        <f aca="false">ROUND(P90*30/100,0)</f>
        <v>17</v>
      </c>
    </row>
    <row r="91" customFormat="false" ht="13.8" hidden="false" customHeight="false" outlineLevel="0" collapsed="false">
      <c r="A91" s="6"/>
      <c r="B91" s="6"/>
      <c r="C91" s="6"/>
      <c r="D91" s="6"/>
      <c r="E91" s="7"/>
      <c r="F91" s="7"/>
      <c r="G91" s="7"/>
      <c r="H91" s="7"/>
      <c r="I91" s="15"/>
      <c r="J91" s="7"/>
      <c r="K91" s="7"/>
      <c r="L91" s="7"/>
      <c r="M91" s="7"/>
      <c r="N91" s="15"/>
      <c r="O91" s="7"/>
      <c r="P91" s="7" t="n">
        <f aca="false">SUM(D91:O91)</f>
        <v>0</v>
      </c>
      <c r="Q91" s="7" t="n">
        <f aca="false">ROUND(P91*30/100,0)</f>
        <v>0</v>
      </c>
    </row>
    <row r="92" customFormat="false" ht="13.8" hidden="false" customHeight="false" outlineLevel="0" collapsed="false">
      <c r="A92" s="6"/>
      <c r="B92" s="6"/>
      <c r="C92" s="6"/>
      <c r="D92" s="6"/>
      <c r="E92" s="7"/>
      <c r="F92" s="7"/>
      <c r="G92" s="7"/>
      <c r="H92" s="7"/>
      <c r="I92" s="15"/>
      <c r="J92" s="7"/>
      <c r="K92" s="7"/>
      <c r="L92" s="7"/>
      <c r="M92" s="7"/>
      <c r="N92" s="15"/>
      <c r="O92" s="7"/>
      <c r="P92" s="7" t="n">
        <f aca="false">SUM(D92:O92)</f>
        <v>0</v>
      </c>
      <c r="Q92" s="7" t="n">
        <f aca="false">ROUND(P92*30/100,0)</f>
        <v>0</v>
      </c>
    </row>
    <row r="93" customFormat="false" ht="13.8" hidden="false" customHeight="false" outlineLevel="0" collapsed="false">
      <c r="A93" s="6"/>
      <c r="B93" s="6"/>
      <c r="C93" s="6"/>
      <c r="D93" s="6"/>
      <c r="E93" s="7"/>
      <c r="F93" s="7"/>
      <c r="G93" s="7"/>
      <c r="H93" s="7"/>
      <c r="I93" s="15"/>
      <c r="J93" s="7"/>
      <c r="K93" s="7"/>
      <c r="L93" s="7"/>
      <c r="M93" s="7"/>
      <c r="N93" s="15"/>
      <c r="O93" s="7"/>
      <c r="P93" s="7" t="n">
        <f aca="false">SUM(D93:O93)</f>
        <v>0</v>
      </c>
      <c r="Q93" s="7" t="n">
        <f aca="false">ROUND(P93*30/100,0)</f>
        <v>0</v>
      </c>
    </row>
    <row r="94" customFormat="false" ht="13.8" hidden="false" customHeight="false" outlineLevel="0" collapsed="false">
      <c r="A94" s="6"/>
      <c r="B94" s="6"/>
      <c r="C94" s="6"/>
      <c r="D94" s="6"/>
      <c r="E94" s="7"/>
      <c r="F94" s="7"/>
      <c r="G94" s="7"/>
      <c r="H94" s="7"/>
      <c r="I94" s="15"/>
      <c r="J94" s="7"/>
      <c r="K94" s="7"/>
      <c r="L94" s="7"/>
      <c r="M94" s="7"/>
      <c r="N94" s="15"/>
      <c r="O94" s="7"/>
      <c r="P94" s="7" t="n">
        <f aca="false">SUM(D94:O94)</f>
        <v>0</v>
      </c>
      <c r="Q94" s="7" t="n">
        <f aca="false">ROUND(P94*30/100,0)</f>
        <v>0</v>
      </c>
    </row>
    <row r="95" customFormat="false" ht="13.8" hidden="false" customHeight="false" outlineLevel="0" collapsed="false">
      <c r="A95" s="6"/>
      <c r="B95" s="6"/>
      <c r="C95" s="6"/>
      <c r="D95" s="6"/>
      <c r="E95" s="7"/>
      <c r="F95" s="7"/>
      <c r="G95" s="7"/>
      <c r="H95" s="7"/>
      <c r="I95" s="15"/>
      <c r="J95" s="7"/>
      <c r="K95" s="7"/>
      <c r="L95" s="7"/>
      <c r="M95" s="7"/>
      <c r="N95" s="15"/>
      <c r="O95" s="7"/>
      <c r="P95" s="7" t="n">
        <f aca="false">SUM(D95:O95)</f>
        <v>0</v>
      </c>
      <c r="Q95" s="7" t="n">
        <f aca="false">ROUND(P95*30/100,0)</f>
        <v>0</v>
      </c>
    </row>
    <row r="96" customFormat="false" ht="13.8" hidden="false" customHeight="false" outlineLevel="0" collapsed="false">
      <c r="A96" s="6"/>
      <c r="B96" s="6"/>
      <c r="C96" s="6"/>
      <c r="D96" s="6"/>
      <c r="E96" s="7"/>
      <c r="F96" s="7"/>
      <c r="G96" s="7"/>
      <c r="H96" s="7"/>
      <c r="I96" s="15"/>
      <c r="J96" s="7"/>
      <c r="K96" s="7"/>
      <c r="L96" s="7"/>
      <c r="M96" s="7"/>
      <c r="N96" s="15"/>
      <c r="O96" s="7"/>
      <c r="P96" s="7" t="n">
        <f aca="false">SUM(D96:O96)</f>
        <v>0</v>
      </c>
      <c r="Q96" s="7" t="n">
        <f aca="false">ROUND(P96*30/100,0)</f>
        <v>0</v>
      </c>
    </row>
    <row r="97" customFormat="false" ht="13.8" hidden="false" customHeight="false" outlineLevel="0" collapsed="false">
      <c r="A97" s="6"/>
      <c r="B97" s="6"/>
      <c r="C97" s="6"/>
      <c r="D97" s="6"/>
      <c r="E97" s="7"/>
      <c r="F97" s="7"/>
      <c r="G97" s="7"/>
      <c r="H97" s="7"/>
      <c r="I97" s="15"/>
      <c r="J97" s="7"/>
      <c r="K97" s="7"/>
      <c r="L97" s="7"/>
      <c r="M97" s="7"/>
      <c r="N97" s="15"/>
      <c r="O97" s="7"/>
      <c r="P97" s="7" t="n">
        <f aca="false">SUM(D97:O97)</f>
        <v>0</v>
      </c>
      <c r="Q97" s="7" t="n">
        <f aca="false">ROUND(P97*30/100,0)</f>
        <v>0</v>
      </c>
    </row>
    <row r="98" customFormat="false" ht="13.8" hidden="false" customHeight="false" outlineLevel="0" collapsed="false">
      <c r="A98" s="6"/>
      <c r="B98" s="6"/>
      <c r="C98" s="6"/>
      <c r="D98" s="6"/>
      <c r="E98" s="7"/>
      <c r="F98" s="7"/>
      <c r="G98" s="7"/>
      <c r="H98" s="7"/>
      <c r="I98" s="15"/>
      <c r="J98" s="7"/>
      <c r="K98" s="7"/>
      <c r="L98" s="7"/>
      <c r="M98" s="7"/>
      <c r="N98" s="15"/>
      <c r="O98" s="7"/>
      <c r="P98" s="7" t="n">
        <f aca="false">SUM(D98:O98)</f>
        <v>0</v>
      </c>
      <c r="Q98" s="7" t="n">
        <f aca="false">ROUND(P98*30/100,0)</f>
        <v>0</v>
      </c>
    </row>
    <row r="99" customFormat="false" ht="13.8" hidden="false" customHeight="false" outlineLevel="0" collapsed="false">
      <c r="A99" s="6"/>
      <c r="B99" s="6"/>
      <c r="C99" s="6"/>
      <c r="D99" s="6"/>
      <c r="E99" s="7"/>
      <c r="F99" s="7"/>
      <c r="G99" s="7"/>
      <c r="H99" s="7"/>
      <c r="I99" s="15"/>
      <c r="J99" s="7"/>
      <c r="K99" s="7"/>
      <c r="L99" s="7"/>
      <c r="M99" s="7"/>
      <c r="N99" s="15"/>
      <c r="O99" s="7"/>
      <c r="P99" s="7" t="n">
        <f aca="false">SUM(D99:O99)</f>
        <v>0</v>
      </c>
      <c r="Q99" s="7" t="n">
        <f aca="false">ROUND(P99*30/100,0)</f>
        <v>0</v>
      </c>
    </row>
    <row r="100" customFormat="false" ht="13.8" hidden="false" customHeight="false" outlineLevel="0" collapsed="false">
      <c r="A100" s="6"/>
      <c r="B100" s="6"/>
      <c r="C100" s="6"/>
      <c r="D100" s="6"/>
      <c r="E100" s="7"/>
      <c r="F100" s="7"/>
      <c r="G100" s="7"/>
      <c r="H100" s="7"/>
      <c r="I100" s="15"/>
      <c r="J100" s="7"/>
      <c r="K100" s="7"/>
      <c r="L100" s="7"/>
      <c r="M100" s="7"/>
      <c r="N100" s="15"/>
      <c r="O100" s="7"/>
      <c r="P100" s="7" t="n">
        <f aca="false">SUM(D100:O100)</f>
        <v>0</v>
      </c>
      <c r="Q100" s="7" t="n">
        <f aca="false">ROUND(P100*30/100,0)</f>
        <v>0</v>
      </c>
    </row>
    <row r="101" customFormat="false" ht="13.8" hidden="false" customHeight="false" outlineLevel="0" collapsed="false">
      <c r="A101" s="6"/>
      <c r="B101" s="6"/>
      <c r="C101" s="6"/>
      <c r="D101" s="6"/>
      <c r="E101" s="7"/>
      <c r="F101" s="7"/>
      <c r="G101" s="7"/>
      <c r="H101" s="7"/>
      <c r="I101" s="15"/>
      <c r="J101" s="7"/>
      <c r="K101" s="7"/>
      <c r="L101" s="7"/>
      <c r="M101" s="7"/>
      <c r="N101" s="15"/>
      <c r="O101" s="7"/>
      <c r="P101" s="7" t="n">
        <f aca="false">SUM(D101:O101)</f>
        <v>0</v>
      </c>
      <c r="Q101" s="7" t="n">
        <f aca="false">ROUND(P101*30/100,0)</f>
        <v>0</v>
      </c>
    </row>
    <row r="102" customFormat="false" ht="13.8" hidden="false" customHeight="false" outlineLevel="0" collapsed="false">
      <c r="A102" s="6"/>
      <c r="B102" s="6"/>
      <c r="C102" s="6"/>
      <c r="D102" s="6"/>
      <c r="E102" s="7"/>
      <c r="F102" s="7"/>
      <c r="G102" s="7"/>
      <c r="H102" s="7"/>
      <c r="I102" s="15"/>
      <c r="J102" s="7"/>
      <c r="K102" s="7"/>
      <c r="L102" s="7"/>
      <c r="M102" s="7"/>
      <c r="N102" s="15"/>
      <c r="O102" s="7"/>
      <c r="P102" s="7" t="n">
        <f aca="false">SUM(D102:O102)</f>
        <v>0</v>
      </c>
      <c r="Q102" s="7" t="n">
        <f aca="false">ROUND(P102*30/100,0)</f>
        <v>0</v>
      </c>
    </row>
    <row r="103" customFormat="false" ht="13.8" hidden="false" customHeight="false" outlineLevel="0" collapsed="false">
      <c r="A103" s="6"/>
      <c r="B103" s="6"/>
      <c r="C103" s="6"/>
      <c r="D103" s="6"/>
      <c r="E103" s="7"/>
      <c r="F103" s="7"/>
      <c r="G103" s="7"/>
      <c r="H103" s="7"/>
      <c r="I103" s="15"/>
      <c r="J103" s="7"/>
      <c r="K103" s="7"/>
      <c r="L103" s="7"/>
      <c r="M103" s="7"/>
      <c r="N103" s="15"/>
      <c r="O103" s="7"/>
      <c r="P103" s="7" t="n">
        <f aca="false">SUM(D103:O103)</f>
        <v>0</v>
      </c>
      <c r="Q103" s="7" t="n">
        <f aca="false">ROUND(P103*30/100,0)</f>
        <v>0</v>
      </c>
    </row>
    <row r="104" customFormat="false" ht="13.8" hidden="false" customHeight="false" outlineLevel="0" collapsed="false">
      <c r="A104" s="6"/>
      <c r="B104" s="6"/>
      <c r="C104" s="6"/>
      <c r="D104" s="6"/>
      <c r="E104" s="7"/>
      <c r="F104" s="7"/>
      <c r="G104" s="7"/>
      <c r="H104" s="7"/>
      <c r="I104" s="15"/>
      <c r="J104" s="7"/>
      <c r="K104" s="7"/>
      <c r="L104" s="7"/>
      <c r="M104" s="7"/>
      <c r="N104" s="15"/>
      <c r="O104" s="7"/>
      <c r="P104" s="7" t="n">
        <f aca="false">SUM(D104:O104)</f>
        <v>0</v>
      </c>
      <c r="Q104" s="7" t="n">
        <f aca="false">ROUND(P104*30/100,0)</f>
        <v>0</v>
      </c>
    </row>
    <row r="105" customFormat="false" ht="13.8" hidden="false" customHeight="false" outlineLevel="0" collapsed="false">
      <c r="A105" s="6"/>
      <c r="B105" s="6"/>
      <c r="C105" s="6"/>
      <c r="D105" s="6"/>
      <c r="E105" s="7"/>
      <c r="F105" s="7"/>
      <c r="G105" s="7"/>
      <c r="H105" s="7"/>
      <c r="I105" s="15"/>
      <c r="J105" s="7"/>
      <c r="K105" s="7"/>
      <c r="L105" s="7"/>
      <c r="M105" s="7"/>
      <c r="N105" s="15"/>
      <c r="O105" s="7"/>
      <c r="P105" s="7" t="n">
        <f aca="false">SUM(D105:O105)</f>
        <v>0</v>
      </c>
      <c r="Q105" s="7" t="n">
        <f aca="false">ROUND(P105*30/100,0)</f>
        <v>0</v>
      </c>
    </row>
    <row r="106" customFormat="false" ht="13.8" hidden="false" customHeight="false" outlineLevel="0" collapsed="false">
      <c r="A106" s="6"/>
      <c r="B106" s="6"/>
      <c r="C106" s="6"/>
      <c r="D106" s="6"/>
      <c r="E106" s="7"/>
      <c r="F106" s="7"/>
      <c r="G106" s="7"/>
      <c r="H106" s="7"/>
      <c r="I106" s="15"/>
      <c r="J106" s="7"/>
      <c r="K106" s="7"/>
      <c r="L106" s="7"/>
      <c r="M106" s="7"/>
      <c r="N106" s="15"/>
      <c r="O106" s="7"/>
      <c r="P106" s="7" t="n">
        <f aca="false">SUM(D106:O106)</f>
        <v>0</v>
      </c>
      <c r="Q106" s="7" t="n">
        <f aca="false">ROUND(P106*30/100,0)</f>
        <v>0</v>
      </c>
    </row>
    <row r="107" customFormat="false" ht="13.8" hidden="false" customHeight="false" outlineLevel="0" collapsed="false">
      <c r="A107" s="6"/>
      <c r="B107" s="6"/>
      <c r="C107" s="6"/>
      <c r="D107" s="6"/>
      <c r="E107" s="7"/>
      <c r="F107" s="7"/>
      <c r="G107" s="7"/>
      <c r="H107" s="7"/>
      <c r="I107" s="15"/>
      <c r="J107" s="7"/>
      <c r="K107" s="7"/>
      <c r="L107" s="7"/>
      <c r="M107" s="7"/>
      <c r="N107" s="15"/>
      <c r="O107" s="7"/>
      <c r="P107" s="7" t="n">
        <f aca="false">SUM(D107:O107)</f>
        <v>0</v>
      </c>
      <c r="Q107" s="7" t="n">
        <f aca="false">ROUND(P107*30/100,0)</f>
        <v>0</v>
      </c>
    </row>
    <row r="108" customFormat="false" ht="13.8" hidden="false" customHeight="false" outlineLevel="0" collapsed="false">
      <c r="A108" s="6"/>
      <c r="B108" s="6"/>
      <c r="C108" s="6"/>
      <c r="D108" s="6"/>
      <c r="E108" s="7"/>
      <c r="F108" s="7"/>
      <c r="G108" s="7"/>
      <c r="H108" s="7"/>
      <c r="I108" s="15"/>
      <c r="J108" s="7"/>
      <c r="K108" s="7"/>
      <c r="L108" s="7"/>
      <c r="M108" s="7"/>
      <c r="N108" s="15"/>
      <c r="O108" s="7"/>
      <c r="P108" s="7" t="n">
        <f aca="false">SUM(D108:O108)</f>
        <v>0</v>
      </c>
      <c r="Q108" s="7" t="n">
        <f aca="false">ROUND(P108*30/100,0)</f>
        <v>0</v>
      </c>
    </row>
    <row r="109" customFormat="false" ht="13.8" hidden="false" customHeight="false" outlineLevel="0" collapsed="false">
      <c r="A109" s="6"/>
      <c r="B109" s="6"/>
      <c r="C109" s="6"/>
      <c r="D109" s="6"/>
      <c r="E109" s="7"/>
      <c r="F109" s="7"/>
      <c r="G109" s="7"/>
      <c r="H109" s="7"/>
      <c r="I109" s="15"/>
      <c r="J109" s="7"/>
      <c r="K109" s="7"/>
      <c r="L109" s="7"/>
      <c r="M109" s="7"/>
      <c r="N109" s="15"/>
      <c r="O109" s="7"/>
      <c r="P109" s="7" t="n">
        <f aca="false">SUM(D109:O109)</f>
        <v>0</v>
      </c>
      <c r="Q109" s="7" t="n">
        <f aca="false">ROUND(P109*30/100,0)</f>
        <v>0</v>
      </c>
    </row>
    <row r="110" customFormat="false" ht="13.8" hidden="false" customHeight="false" outlineLevel="0" collapsed="false">
      <c r="A110" s="6"/>
      <c r="B110" s="6"/>
      <c r="C110" s="6"/>
      <c r="D110" s="6"/>
      <c r="E110" s="7"/>
      <c r="F110" s="7"/>
      <c r="G110" s="7"/>
      <c r="H110" s="7"/>
      <c r="I110" s="15"/>
      <c r="J110" s="7"/>
      <c r="K110" s="7"/>
      <c r="L110" s="7"/>
      <c r="M110" s="7"/>
      <c r="N110" s="15"/>
      <c r="O110" s="7"/>
      <c r="P110" s="7" t="n">
        <f aca="false">SUM(D110:O110)</f>
        <v>0</v>
      </c>
      <c r="Q110" s="7" t="n">
        <f aca="false">ROUND(P110*30/100,0)</f>
        <v>0</v>
      </c>
    </row>
    <row r="111" customFormat="false" ht="13.8" hidden="false" customHeight="false" outlineLevel="0" collapsed="false">
      <c r="A111" s="6"/>
      <c r="B111" s="6"/>
      <c r="C111" s="6"/>
      <c r="D111" s="6"/>
      <c r="E111" s="7"/>
      <c r="F111" s="7"/>
      <c r="G111" s="7"/>
      <c r="H111" s="7"/>
      <c r="I111" s="15"/>
      <c r="J111" s="7"/>
      <c r="K111" s="7"/>
      <c r="L111" s="7"/>
      <c r="M111" s="7"/>
      <c r="N111" s="15"/>
      <c r="O111" s="7"/>
      <c r="P111" s="7" t="n">
        <f aca="false">SUM(D111:O111)</f>
        <v>0</v>
      </c>
      <c r="Q111" s="7" t="n">
        <f aca="false">ROUND(P111*30/100,0)</f>
        <v>0</v>
      </c>
    </row>
    <row r="112" customFormat="false" ht="13.8" hidden="false" customHeight="false" outlineLevel="0" collapsed="false">
      <c r="A112" s="6"/>
      <c r="B112" s="6"/>
      <c r="C112" s="6"/>
      <c r="D112" s="6"/>
      <c r="E112" s="7"/>
      <c r="F112" s="7"/>
      <c r="G112" s="7"/>
      <c r="H112" s="7"/>
      <c r="I112" s="15"/>
      <c r="J112" s="7"/>
      <c r="K112" s="7"/>
      <c r="L112" s="7"/>
      <c r="M112" s="7"/>
      <c r="N112" s="15"/>
      <c r="O112" s="7"/>
      <c r="P112" s="7" t="n">
        <f aca="false">SUM(D112:O112)</f>
        <v>0</v>
      </c>
      <c r="Q112" s="7" t="n">
        <f aca="false">ROUND(P112*30/100,0)</f>
        <v>0</v>
      </c>
    </row>
    <row r="113" customFormat="false" ht="13.8" hidden="false" customHeight="false" outlineLevel="0" collapsed="false">
      <c r="A113" s="6"/>
      <c r="B113" s="6"/>
      <c r="C113" s="6"/>
      <c r="D113" s="6"/>
      <c r="E113" s="7"/>
      <c r="F113" s="7"/>
      <c r="G113" s="7"/>
      <c r="H113" s="7"/>
      <c r="I113" s="15"/>
      <c r="J113" s="7"/>
      <c r="K113" s="7"/>
      <c r="L113" s="7"/>
      <c r="M113" s="7"/>
      <c r="N113" s="15"/>
      <c r="O113" s="7"/>
      <c r="P113" s="7" t="n">
        <f aca="false">SUM(D113:O113)</f>
        <v>0</v>
      </c>
      <c r="Q113" s="7" t="n">
        <f aca="false">ROUND(P113*30/100,0)</f>
        <v>0</v>
      </c>
    </row>
    <row r="114" customFormat="false" ht="13.8" hidden="false" customHeight="false" outlineLevel="0" collapsed="false">
      <c r="A114" s="6"/>
      <c r="B114" s="6"/>
      <c r="C114" s="6"/>
      <c r="D114" s="6"/>
      <c r="E114" s="7"/>
      <c r="F114" s="7"/>
      <c r="G114" s="7"/>
      <c r="H114" s="7"/>
      <c r="I114" s="15"/>
      <c r="J114" s="7"/>
      <c r="K114" s="7"/>
      <c r="L114" s="7"/>
      <c r="M114" s="7"/>
      <c r="N114" s="15"/>
      <c r="O114" s="7"/>
      <c r="P114" s="7" t="n">
        <f aca="false">SUM(D114:O114)</f>
        <v>0</v>
      </c>
      <c r="Q114" s="7" t="n">
        <f aca="false">ROUND(P114*30/100,0)</f>
        <v>0</v>
      </c>
    </row>
    <row r="115" customFormat="false" ht="13.8" hidden="false" customHeight="false" outlineLevel="0" collapsed="false">
      <c r="A115" s="6"/>
      <c r="B115" s="6"/>
      <c r="C115" s="6"/>
      <c r="D115" s="6"/>
      <c r="E115" s="7"/>
      <c r="F115" s="7"/>
      <c r="G115" s="7"/>
      <c r="H115" s="7"/>
      <c r="I115" s="15"/>
      <c r="J115" s="7"/>
      <c r="K115" s="7"/>
      <c r="L115" s="7"/>
      <c r="M115" s="7"/>
      <c r="N115" s="15"/>
      <c r="O115" s="7"/>
      <c r="P115" s="7" t="n">
        <f aca="false">SUM(D115:O115)</f>
        <v>0</v>
      </c>
      <c r="Q115" s="7" t="n">
        <f aca="false">ROUND(P115*30/100,0)</f>
        <v>0</v>
      </c>
    </row>
    <row r="116" customFormat="false" ht="13.8" hidden="false" customHeight="false" outlineLevel="0" collapsed="false">
      <c r="A116" s="6"/>
      <c r="B116" s="6"/>
      <c r="C116" s="6"/>
      <c r="D116" s="6"/>
      <c r="E116" s="7"/>
      <c r="F116" s="7"/>
      <c r="G116" s="7"/>
      <c r="H116" s="7"/>
      <c r="I116" s="15"/>
      <c r="J116" s="7"/>
      <c r="K116" s="7"/>
      <c r="L116" s="7"/>
      <c r="M116" s="7"/>
      <c r="N116" s="15"/>
      <c r="O116" s="7"/>
      <c r="P116" s="7" t="n">
        <f aca="false">SUM(D116:O116)</f>
        <v>0</v>
      </c>
      <c r="Q116" s="7" t="n">
        <f aca="false">ROUND(P116*30/100,0)</f>
        <v>0</v>
      </c>
    </row>
    <row r="117" customFormat="false" ht="13.8" hidden="false" customHeight="false" outlineLevel="0" collapsed="false">
      <c r="A117" s="6"/>
      <c r="B117" s="6"/>
      <c r="C117" s="6"/>
      <c r="D117" s="6"/>
      <c r="E117" s="7"/>
      <c r="F117" s="7"/>
      <c r="G117" s="7"/>
      <c r="H117" s="7"/>
      <c r="I117" s="15"/>
      <c r="J117" s="7"/>
      <c r="K117" s="7"/>
      <c r="L117" s="7"/>
      <c r="M117" s="7"/>
      <c r="N117" s="15"/>
      <c r="O117" s="7"/>
      <c r="P117" s="7" t="n">
        <f aca="false">SUM(D117:O117)</f>
        <v>0</v>
      </c>
      <c r="Q117" s="7" t="n">
        <f aca="false">ROUND(P117*30/100,0)</f>
        <v>0</v>
      </c>
    </row>
    <row r="118" customFormat="false" ht="13.8" hidden="false" customHeight="false" outlineLevel="0" collapsed="false">
      <c r="A118" s="6"/>
      <c r="B118" s="6"/>
      <c r="C118" s="6"/>
      <c r="D118" s="6"/>
      <c r="E118" s="7"/>
      <c r="F118" s="7"/>
      <c r="G118" s="7"/>
      <c r="H118" s="7"/>
      <c r="I118" s="15"/>
      <c r="J118" s="7"/>
      <c r="K118" s="7"/>
      <c r="L118" s="7"/>
      <c r="M118" s="7"/>
      <c r="N118" s="15"/>
      <c r="O118" s="7"/>
      <c r="P118" s="7" t="n">
        <f aca="false">SUM(D118:O118)</f>
        <v>0</v>
      </c>
      <c r="Q118" s="7" t="n">
        <f aca="false">ROUND(P118*30/100,0)</f>
        <v>0</v>
      </c>
    </row>
    <row r="119" customFormat="false" ht="13.8" hidden="false" customHeight="false" outlineLevel="0" collapsed="false">
      <c r="A119" s="6"/>
      <c r="B119" s="6"/>
      <c r="C119" s="6"/>
      <c r="D119" s="6"/>
      <c r="E119" s="7"/>
      <c r="F119" s="7"/>
      <c r="G119" s="7"/>
      <c r="H119" s="7"/>
      <c r="I119" s="15"/>
      <c r="J119" s="7"/>
      <c r="K119" s="7"/>
      <c r="L119" s="7"/>
      <c r="M119" s="7"/>
      <c r="N119" s="15"/>
      <c r="O119" s="7"/>
      <c r="P119" s="7" t="n">
        <f aca="false">SUM(D119:O119)</f>
        <v>0</v>
      </c>
      <c r="Q119" s="7" t="n">
        <f aca="false">ROUND(P119*30/100,0)</f>
        <v>0</v>
      </c>
    </row>
    <row r="120" customFormat="false" ht="13.8" hidden="false" customHeight="false" outlineLevel="0" collapsed="false">
      <c r="A120" s="6"/>
      <c r="B120" s="6"/>
      <c r="C120" s="6"/>
      <c r="D120" s="6"/>
      <c r="E120" s="7"/>
      <c r="F120" s="7"/>
      <c r="G120" s="7"/>
      <c r="H120" s="7"/>
      <c r="I120" s="15"/>
      <c r="J120" s="7"/>
      <c r="K120" s="7"/>
      <c r="L120" s="7"/>
      <c r="M120" s="7"/>
      <c r="N120" s="15"/>
      <c r="O120" s="7"/>
      <c r="P120" s="7" t="n">
        <f aca="false">SUM(D120:O120)</f>
        <v>0</v>
      </c>
      <c r="Q120" s="7" t="n">
        <f aca="false">ROUND(P120*30/100,0)</f>
        <v>0</v>
      </c>
    </row>
    <row r="121" customFormat="false" ht="13.8" hidden="false" customHeight="false" outlineLevel="0" collapsed="false">
      <c r="A121" s="6"/>
      <c r="B121" s="6"/>
      <c r="C121" s="6"/>
      <c r="D121" s="6"/>
      <c r="E121" s="7"/>
      <c r="F121" s="7"/>
      <c r="G121" s="7"/>
      <c r="H121" s="7"/>
      <c r="I121" s="15"/>
      <c r="J121" s="7"/>
      <c r="K121" s="7"/>
      <c r="L121" s="7"/>
      <c r="M121" s="7"/>
      <c r="N121" s="15"/>
      <c r="O121" s="7"/>
      <c r="P121" s="7" t="n">
        <f aca="false">SUM(D121:O121)</f>
        <v>0</v>
      </c>
      <c r="Q121" s="7" t="n">
        <f aca="false">ROUND(P121*30/100,0)</f>
        <v>0</v>
      </c>
    </row>
    <row r="122" customFormat="false" ht="13.8" hidden="false" customHeight="false" outlineLevel="0" collapsed="false">
      <c r="A122" s="6"/>
      <c r="B122" s="6"/>
      <c r="C122" s="6"/>
      <c r="D122" s="6"/>
      <c r="E122" s="7"/>
      <c r="F122" s="7"/>
      <c r="G122" s="7"/>
      <c r="H122" s="7"/>
      <c r="I122" s="15"/>
      <c r="J122" s="7"/>
      <c r="K122" s="7"/>
      <c r="L122" s="7"/>
      <c r="M122" s="7"/>
      <c r="N122" s="15"/>
      <c r="O122" s="7"/>
      <c r="P122" s="7" t="n">
        <f aca="false">SUM(D122:O122)</f>
        <v>0</v>
      </c>
      <c r="Q122" s="7" t="n">
        <f aca="false">ROUND(P122*30/100,0)</f>
        <v>0</v>
      </c>
    </row>
    <row r="123" customFormat="false" ht="13.8" hidden="false" customHeight="false" outlineLevel="0" collapsed="false">
      <c r="A123" s="6"/>
      <c r="B123" s="6"/>
      <c r="C123" s="6"/>
      <c r="D123" s="6"/>
      <c r="E123" s="7"/>
      <c r="F123" s="7"/>
      <c r="G123" s="7"/>
      <c r="H123" s="7"/>
      <c r="I123" s="15"/>
      <c r="J123" s="7"/>
      <c r="K123" s="7"/>
      <c r="L123" s="7"/>
      <c r="M123" s="7"/>
      <c r="N123" s="15"/>
      <c r="O123" s="7"/>
      <c r="P123" s="7" t="n">
        <f aca="false">SUM(D123:O123)</f>
        <v>0</v>
      </c>
      <c r="Q123" s="7" t="n">
        <f aca="false">ROUND(P123*30/100,0)</f>
        <v>0</v>
      </c>
    </row>
    <row r="124" customFormat="false" ht="13.8" hidden="false" customHeight="false" outlineLevel="0" collapsed="false">
      <c r="A124" s="6"/>
      <c r="B124" s="6"/>
      <c r="C124" s="6"/>
      <c r="D124" s="6"/>
      <c r="E124" s="7"/>
      <c r="F124" s="7"/>
      <c r="G124" s="7"/>
      <c r="H124" s="7"/>
      <c r="I124" s="15"/>
      <c r="J124" s="7"/>
      <c r="K124" s="7"/>
      <c r="L124" s="7"/>
      <c r="M124" s="7"/>
      <c r="N124" s="15"/>
      <c r="O124" s="7"/>
      <c r="P124" s="7" t="n">
        <f aca="false">SUM(D124:O124)</f>
        <v>0</v>
      </c>
      <c r="Q124" s="7" t="n">
        <f aca="false">ROUND(P124*30/100,0)</f>
        <v>0</v>
      </c>
    </row>
    <row r="125" customFormat="false" ht="13.8" hidden="false" customHeight="false" outlineLevel="0" collapsed="false">
      <c r="A125" s="6"/>
      <c r="B125" s="6"/>
      <c r="C125" s="6"/>
      <c r="D125" s="6"/>
      <c r="E125" s="7"/>
      <c r="F125" s="7"/>
      <c r="G125" s="7"/>
      <c r="H125" s="7"/>
      <c r="I125" s="15"/>
      <c r="J125" s="7"/>
      <c r="K125" s="7"/>
      <c r="L125" s="7"/>
      <c r="M125" s="7"/>
      <c r="N125" s="15"/>
      <c r="O125" s="7"/>
      <c r="P125" s="7" t="n">
        <f aca="false">SUM(D125:O125)</f>
        <v>0</v>
      </c>
      <c r="Q125" s="7" t="n">
        <f aca="false">ROUND(P125*30/100,0)</f>
        <v>0</v>
      </c>
    </row>
    <row r="126" customFormat="false" ht="13.8" hidden="false" customHeight="false" outlineLevel="0" collapsed="false">
      <c r="A126" s="6"/>
      <c r="B126" s="6"/>
      <c r="C126" s="6"/>
      <c r="D126" s="6"/>
      <c r="E126" s="7"/>
      <c r="F126" s="7"/>
      <c r="G126" s="7"/>
      <c r="H126" s="7"/>
      <c r="I126" s="15"/>
      <c r="J126" s="7"/>
      <c r="K126" s="7"/>
      <c r="L126" s="7"/>
      <c r="M126" s="7"/>
      <c r="N126" s="15"/>
      <c r="O126" s="7"/>
      <c r="P126" s="7" t="n">
        <f aca="false">SUM(D126:O126)</f>
        <v>0</v>
      </c>
      <c r="Q126" s="7" t="n">
        <f aca="false">ROUND(P126*30/100,0)</f>
        <v>0</v>
      </c>
    </row>
    <row r="127" customFormat="false" ht="13.8" hidden="false" customHeight="false" outlineLevel="0" collapsed="false">
      <c r="A127" s="6"/>
      <c r="B127" s="6"/>
      <c r="C127" s="6"/>
      <c r="D127" s="6"/>
      <c r="E127" s="7"/>
      <c r="F127" s="7"/>
      <c r="G127" s="7"/>
      <c r="H127" s="7"/>
      <c r="I127" s="15"/>
      <c r="J127" s="7"/>
      <c r="K127" s="7"/>
      <c r="L127" s="7"/>
      <c r="M127" s="7"/>
      <c r="N127" s="15"/>
      <c r="O127" s="7"/>
      <c r="P127" s="7" t="n">
        <f aca="false">SUM(D127:O127)</f>
        <v>0</v>
      </c>
      <c r="Q127" s="7" t="n">
        <f aca="false">ROUND(P127*30/100,0)</f>
        <v>0</v>
      </c>
    </row>
    <row r="128" customFormat="false" ht="13.8" hidden="false" customHeight="false" outlineLevel="0" collapsed="false">
      <c r="A128" s="6"/>
      <c r="B128" s="6"/>
      <c r="C128" s="6"/>
      <c r="D128" s="6"/>
      <c r="E128" s="7"/>
      <c r="F128" s="7"/>
      <c r="G128" s="7"/>
      <c r="H128" s="7"/>
      <c r="I128" s="15"/>
      <c r="J128" s="7"/>
      <c r="K128" s="7"/>
      <c r="L128" s="7"/>
      <c r="M128" s="7"/>
      <c r="N128" s="15"/>
      <c r="O128" s="7"/>
      <c r="P128" s="7" t="n">
        <f aca="false">SUM(D128:O128)</f>
        <v>0</v>
      </c>
      <c r="Q128" s="7" t="n">
        <f aca="false">ROUND(P128*30/100,0)</f>
        <v>0</v>
      </c>
    </row>
    <row r="129" customFormat="false" ht="13.8" hidden="false" customHeight="false" outlineLevel="0" collapsed="false">
      <c r="A129" s="6"/>
      <c r="B129" s="6"/>
      <c r="C129" s="6"/>
      <c r="D129" s="6"/>
      <c r="E129" s="7"/>
      <c r="F129" s="7"/>
      <c r="G129" s="7"/>
      <c r="H129" s="7"/>
      <c r="I129" s="15"/>
      <c r="J129" s="7"/>
      <c r="K129" s="7"/>
      <c r="L129" s="7"/>
      <c r="M129" s="7"/>
      <c r="N129" s="15"/>
      <c r="O129" s="7"/>
      <c r="P129" s="7" t="n">
        <f aca="false">SUM(D129:O129)</f>
        <v>0</v>
      </c>
      <c r="Q129" s="7" t="n">
        <f aca="false">ROUND(P129*30/100,0)</f>
        <v>0</v>
      </c>
    </row>
    <row r="130" customFormat="false" ht="13.8" hidden="false" customHeight="false" outlineLevel="0" collapsed="false">
      <c r="A130" s="6"/>
      <c r="B130" s="6"/>
      <c r="C130" s="6"/>
      <c r="D130" s="6"/>
      <c r="E130" s="7"/>
      <c r="F130" s="7"/>
      <c r="G130" s="7"/>
      <c r="H130" s="7"/>
      <c r="I130" s="15"/>
      <c r="J130" s="7"/>
      <c r="K130" s="7"/>
      <c r="L130" s="7"/>
      <c r="M130" s="7"/>
      <c r="N130" s="15"/>
      <c r="O130" s="7"/>
      <c r="P130" s="7" t="n">
        <f aca="false">SUM(D130:O130)</f>
        <v>0</v>
      </c>
      <c r="Q130" s="7" t="n">
        <f aca="false">ROUND(P130*30/100,0)</f>
        <v>0</v>
      </c>
    </row>
    <row r="131" customFormat="false" ht="13.8" hidden="false" customHeight="false" outlineLevel="0" collapsed="false">
      <c r="A131" s="6"/>
      <c r="B131" s="6"/>
      <c r="C131" s="6"/>
      <c r="D131" s="6"/>
      <c r="E131" s="7"/>
      <c r="F131" s="7"/>
      <c r="G131" s="7"/>
      <c r="H131" s="7"/>
      <c r="I131" s="15"/>
      <c r="J131" s="7"/>
      <c r="K131" s="7"/>
      <c r="L131" s="7"/>
      <c r="M131" s="7"/>
      <c r="N131" s="15"/>
      <c r="O131" s="7"/>
      <c r="P131" s="7" t="n">
        <f aca="false">SUM(D131:O131)</f>
        <v>0</v>
      </c>
      <c r="Q131" s="7" t="n">
        <f aca="false">ROUND(P131*30/100,0)</f>
        <v>0</v>
      </c>
    </row>
    <row r="132" customFormat="false" ht="13.8" hidden="false" customHeight="false" outlineLevel="0" collapsed="false">
      <c r="A132" s="6"/>
      <c r="B132" s="6"/>
      <c r="C132" s="6"/>
      <c r="D132" s="6"/>
      <c r="E132" s="7"/>
      <c r="F132" s="7"/>
      <c r="G132" s="7"/>
      <c r="H132" s="7"/>
      <c r="I132" s="15"/>
      <c r="J132" s="7"/>
      <c r="K132" s="7"/>
      <c r="L132" s="7"/>
      <c r="M132" s="7"/>
      <c r="N132" s="15"/>
      <c r="O132" s="7"/>
      <c r="P132" s="7" t="n">
        <f aca="false">SUM(D132:O132)</f>
        <v>0</v>
      </c>
      <c r="Q132" s="7" t="n">
        <f aca="false">ROUND(P132*30/100,0)</f>
        <v>0</v>
      </c>
    </row>
    <row r="133" customFormat="false" ht="13.8" hidden="false" customHeight="false" outlineLevel="0" collapsed="false">
      <c r="A133" s="6"/>
      <c r="B133" s="6"/>
      <c r="C133" s="6"/>
      <c r="D133" s="6"/>
      <c r="E133" s="7"/>
      <c r="F133" s="7"/>
      <c r="G133" s="7"/>
      <c r="H133" s="7"/>
      <c r="I133" s="15"/>
      <c r="J133" s="7"/>
      <c r="K133" s="7"/>
      <c r="L133" s="7"/>
      <c r="M133" s="7"/>
      <c r="N133" s="15"/>
      <c r="O133" s="7"/>
      <c r="P133" s="7" t="n">
        <f aca="false">SUM(D133:O133)</f>
        <v>0</v>
      </c>
      <c r="Q133" s="7" t="n">
        <f aca="false">ROUND(P133*30/100,0)</f>
        <v>0</v>
      </c>
    </row>
    <row r="134" customFormat="false" ht="13.8" hidden="false" customHeight="false" outlineLevel="0" collapsed="false">
      <c r="A134" s="6"/>
      <c r="B134" s="6"/>
      <c r="C134" s="6"/>
      <c r="D134" s="6"/>
      <c r="E134" s="7"/>
      <c r="F134" s="7"/>
      <c r="G134" s="7"/>
      <c r="H134" s="7"/>
      <c r="I134" s="15"/>
      <c r="J134" s="7"/>
      <c r="K134" s="7"/>
      <c r="L134" s="7"/>
      <c r="M134" s="7"/>
      <c r="N134" s="15"/>
      <c r="O134" s="7"/>
      <c r="P134" s="7" t="n">
        <f aca="false">SUM(D134:O134)</f>
        <v>0</v>
      </c>
      <c r="Q134" s="7" t="n">
        <f aca="false">ROUND(P134*30/100,0)</f>
        <v>0</v>
      </c>
    </row>
    <row r="135" customFormat="false" ht="13.8" hidden="false" customHeight="false" outlineLevel="0" collapsed="false">
      <c r="A135" s="6"/>
      <c r="B135" s="6"/>
      <c r="C135" s="6"/>
      <c r="D135" s="6"/>
      <c r="E135" s="7"/>
      <c r="F135" s="7"/>
      <c r="G135" s="7"/>
      <c r="H135" s="7"/>
      <c r="I135" s="15"/>
      <c r="J135" s="7"/>
      <c r="K135" s="7"/>
      <c r="L135" s="7"/>
      <c r="M135" s="7"/>
      <c r="N135" s="15"/>
      <c r="O135" s="7"/>
      <c r="P135" s="7" t="n">
        <f aca="false">SUM(D135:O135)</f>
        <v>0</v>
      </c>
      <c r="Q135" s="7" t="n">
        <f aca="false">ROUND(P135*30/100,0)</f>
        <v>0</v>
      </c>
    </row>
    <row r="136" customFormat="false" ht="13.8" hidden="false" customHeight="false" outlineLevel="0" collapsed="false">
      <c r="A136" s="6"/>
      <c r="B136" s="6"/>
      <c r="C136" s="6"/>
      <c r="D136" s="6"/>
      <c r="E136" s="7"/>
      <c r="F136" s="7"/>
      <c r="G136" s="7"/>
      <c r="H136" s="7"/>
      <c r="I136" s="15"/>
      <c r="J136" s="7"/>
      <c r="K136" s="7"/>
      <c r="L136" s="7"/>
      <c r="M136" s="7"/>
      <c r="N136" s="15"/>
      <c r="O136" s="7"/>
      <c r="P136" s="7" t="n">
        <f aca="false">SUM(D136:O136)</f>
        <v>0</v>
      </c>
      <c r="Q136" s="7" t="n">
        <f aca="false">ROUND(P136*30/100,0)</f>
        <v>0</v>
      </c>
    </row>
    <row r="137" customFormat="false" ht="13.8" hidden="false" customHeight="false" outlineLevel="0" collapsed="false">
      <c r="A137" s="6"/>
      <c r="B137" s="6"/>
      <c r="C137" s="6"/>
      <c r="D137" s="6"/>
      <c r="E137" s="7"/>
      <c r="F137" s="7"/>
      <c r="G137" s="7"/>
      <c r="H137" s="7"/>
      <c r="I137" s="15"/>
      <c r="J137" s="7"/>
      <c r="K137" s="7"/>
      <c r="L137" s="7"/>
      <c r="M137" s="7"/>
      <c r="N137" s="15"/>
      <c r="O137" s="7"/>
      <c r="P137" s="7" t="n">
        <f aca="false">SUM(D137:O137)</f>
        <v>0</v>
      </c>
      <c r="Q137" s="7" t="n">
        <f aca="false">ROUND(P137*30/100,0)</f>
        <v>0</v>
      </c>
    </row>
    <row r="138" customFormat="false" ht="13.8" hidden="false" customHeight="false" outlineLevel="0" collapsed="false">
      <c r="A138" s="6"/>
      <c r="B138" s="6"/>
      <c r="C138" s="6"/>
      <c r="D138" s="6"/>
      <c r="E138" s="7"/>
      <c r="F138" s="7"/>
      <c r="G138" s="7"/>
      <c r="H138" s="7"/>
      <c r="I138" s="15"/>
      <c r="J138" s="7"/>
      <c r="K138" s="7"/>
      <c r="L138" s="7"/>
      <c r="M138" s="7"/>
      <c r="N138" s="15"/>
      <c r="O138" s="7"/>
      <c r="P138" s="7" t="n">
        <f aca="false">SUM(D138:O138)</f>
        <v>0</v>
      </c>
      <c r="Q138" s="7" t="n">
        <f aca="false">ROUND(P138*30/100,0)</f>
        <v>0</v>
      </c>
    </row>
    <row r="139" customFormat="false" ht="13.8" hidden="false" customHeight="false" outlineLevel="0" collapsed="false">
      <c r="A139" s="6"/>
      <c r="B139" s="6"/>
      <c r="C139" s="6"/>
      <c r="D139" s="6"/>
      <c r="E139" s="7"/>
      <c r="F139" s="7"/>
      <c r="G139" s="7"/>
      <c r="H139" s="7"/>
      <c r="I139" s="15"/>
      <c r="J139" s="7"/>
      <c r="K139" s="7"/>
      <c r="L139" s="7"/>
      <c r="M139" s="7"/>
      <c r="N139" s="15"/>
      <c r="O139" s="7"/>
      <c r="P139" s="7" t="n">
        <f aca="false">SUM(D139:O139)</f>
        <v>0</v>
      </c>
      <c r="Q139" s="7" t="n">
        <f aca="false">ROUND(P139*30/100,0)</f>
        <v>0</v>
      </c>
    </row>
    <row r="140" customFormat="false" ht="13.8" hidden="false" customHeight="false" outlineLevel="0" collapsed="false">
      <c r="A140" s="6"/>
      <c r="B140" s="6"/>
      <c r="C140" s="6"/>
      <c r="D140" s="6"/>
      <c r="E140" s="7"/>
      <c r="F140" s="7"/>
      <c r="G140" s="7"/>
      <c r="H140" s="7"/>
      <c r="I140" s="15"/>
      <c r="J140" s="7"/>
      <c r="K140" s="7"/>
      <c r="L140" s="7"/>
      <c r="M140" s="7"/>
      <c r="N140" s="15"/>
      <c r="O140" s="7"/>
      <c r="P140" s="7" t="n">
        <f aca="false">SUM(D140:O140)</f>
        <v>0</v>
      </c>
      <c r="Q140" s="7" t="n">
        <f aca="false">ROUND(P140*30/100,0)</f>
        <v>0</v>
      </c>
    </row>
    <row r="141" customFormat="false" ht="13.8" hidden="false" customHeight="false" outlineLevel="0" collapsed="false">
      <c r="A141" s="6"/>
      <c r="B141" s="6"/>
      <c r="C141" s="6"/>
      <c r="D141" s="6"/>
      <c r="E141" s="7"/>
      <c r="F141" s="7"/>
      <c r="G141" s="7"/>
      <c r="H141" s="7"/>
      <c r="I141" s="15"/>
      <c r="J141" s="7"/>
      <c r="K141" s="7"/>
      <c r="L141" s="7"/>
      <c r="M141" s="7"/>
      <c r="N141" s="15"/>
      <c r="O141" s="7"/>
      <c r="P141" s="7" t="n">
        <f aca="false">SUM(D141:O141)</f>
        <v>0</v>
      </c>
      <c r="Q141" s="7" t="n">
        <f aca="false">ROUND(P141*30/100,0)</f>
        <v>0</v>
      </c>
    </row>
    <row r="142" customFormat="false" ht="13.8" hidden="false" customHeight="false" outlineLevel="0" collapsed="false">
      <c r="A142" s="6"/>
      <c r="B142" s="6"/>
      <c r="C142" s="6"/>
      <c r="D142" s="6"/>
      <c r="E142" s="7"/>
      <c r="F142" s="7"/>
      <c r="G142" s="7"/>
      <c r="H142" s="7"/>
      <c r="I142" s="15"/>
      <c r="J142" s="7"/>
      <c r="K142" s="7"/>
      <c r="L142" s="7"/>
      <c r="M142" s="7"/>
      <c r="N142" s="15"/>
      <c r="O142" s="7"/>
      <c r="P142" s="7" t="n">
        <f aca="false">SUM(D142:O142)</f>
        <v>0</v>
      </c>
      <c r="Q142" s="7" t="n">
        <f aca="false">ROUND(P142*30/100,0)</f>
        <v>0</v>
      </c>
    </row>
    <row r="143" customFormat="false" ht="13.8" hidden="false" customHeight="false" outlineLevel="0" collapsed="false">
      <c r="A143" s="6"/>
      <c r="B143" s="6"/>
      <c r="C143" s="6"/>
      <c r="D143" s="6"/>
      <c r="E143" s="7"/>
      <c r="F143" s="7"/>
      <c r="G143" s="7"/>
      <c r="H143" s="7"/>
      <c r="I143" s="15"/>
      <c r="J143" s="7"/>
      <c r="K143" s="7"/>
      <c r="L143" s="7"/>
      <c r="M143" s="7"/>
      <c r="N143" s="15"/>
      <c r="O143" s="7"/>
      <c r="P143" s="7" t="n">
        <f aca="false">SUM(D143:O143)</f>
        <v>0</v>
      </c>
      <c r="Q143" s="7" t="n">
        <f aca="false">ROUND(P143*30/100,0)</f>
        <v>0</v>
      </c>
    </row>
    <row r="144" customFormat="false" ht="13.8" hidden="false" customHeight="false" outlineLevel="0" collapsed="false">
      <c r="A144" s="6"/>
      <c r="B144" s="6"/>
      <c r="C144" s="6"/>
      <c r="D144" s="6"/>
      <c r="E144" s="7"/>
      <c r="F144" s="7"/>
      <c r="G144" s="7"/>
      <c r="H144" s="7"/>
      <c r="I144" s="15"/>
      <c r="J144" s="7"/>
      <c r="K144" s="7"/>
      <c r="L144" s="7"/>
      <c r="M144" s="7"/>
      <c r="N144" s="15"/>
      <c r="O144" s="7"/>
      <c r="P144" s="7" t="n">
        <f aca="false">SUM(D144:O144)</f>
        <v>0</v>
      </c>
      <c r="Q144" s="7" t="n">
        <f aca="false">ROUND(P144*30/100,0)</f>
        <v>0</v>
      </c>
    </row>
    <row r="145" customFormat="false" ht="13.8" hidden="false" customHeight="false" outlineLevel="0" collapsed="false">
      <c r="A145" s="6"/>
      <c r="B145" s="6"/>
      <c r="C145" s="6"/>
      <c r="D145" s="6"/>
      <c r="E145" s="7"/>
      <c r="F145" s="7"/>
      <c r="G145" s="7"/>
      <c r="H145" s="7"/>
      <c r="I145" s="15"/>
      <c r="J145" s="7"/>
      <c r="K145" s="7"/>
      <c r="L145" s="7"/>
      <c r="M145" s="7"/>
      <c r="N145" s="15"/>
      <c r="O145" s="7"/>
      <c r="P145" s="7" t="n">
        <f aca="false">SUM(D145:O145)</f>
        <v>0</v>
      </c>
      <c r="Q145" s="7" t="n">
        <f aca="false">ROUND(P145*30/100,0)</f>
        <v>0</v>
      </c>
    </row>
    <row r="146" customFormat="false" ht="13.8" hidden="false" customHeight="false" outlineLevel="0" collapsed="false">
      <c r="A146" s="6"/>
      <c r="B146" s="6"/>
      <c r="C146" s="6"/>
      <c r="D146" s="6"/>
      <c r="E146" s="7"/>
      <c r="F146" s="7"/>
      <c r="G146" s="7"/>
      <c r="H146" s="7"/>
      <c r="I146" s="15"/>
      <c r="J146" s="7"/>
      <c r="K146" s="7"/>
      <c r="L146" s="7"/>
      <c r="M146" s="7"/>
      <c r="N146" s="15"/>
      <c r="O146" s="7"/>
      <c r="P146" s="7" t="n">
        <f aca="false">SUM(D146:O146)</f>
        <v>0</v>
      </c>
      <c r="Q146" s="7" t="n">
        <f aca="false">ROUND(P146*30/100,0)</f>
        <v>0</v>
      </c>
    </row>
    <row r="147" customFormat="false" ht="13.8" hidden="false" customHeight="false" outlineLevel="0" collapsed="false">
      <c r="A147" s="6"/>
      <c r="B147" s="6"/>
      <c r="C147" s="6"/>
      <c r="D147" s="6"/>
      <c r="E147" s="7"/>
      <c r="F147" s="7"/>
      <c r="G147" s="7"/>
      <c r="H147" s="7"/>
      <c r="I147" s="15"/>
      <c r="J147" s="7"/>
      <c r="K147" s="7"/>
      <c r="L147" s="7"/>
      <c r="M147" s="7"/>
      <c r="N147" s="15"/>
      <c r="O147" s="7"/>
      <c r="P147" s="7" t="n">
        <f aca="false">SUM(D147:O147)</f>
        <v>0</v>
      </c>
      <c r="Q147" s="7" t="n">
        <f aca="false">ROUND(P147*30/100,0)</f>
        <v>0</v>
      </c>
    </row>
    <row r="148" customFormat="false" ht="13.8" hidden="false" customHeight="false" outlineLevel="0" collapsed="false">
      <c r="A148" s="6"/>
      <c r="B148" s="6"/>
      <c r="C148" s="6"/>
      <c r="D148" s="6"/>
      <c r="E148" s="7"/>
      <c r="F148" s="7"/>
      <c r="G148" s="7"/>
      <c r="H148" s="7"/>
      <c r="I148" s="15"/>
      <c r="J148" s="7"/>
      <c r="K148" s="7"/>
      <c r="L148" s="7"/>
      <c r="M148" s="7"/>
      <c r="N148" s="15"/>
      <c r="O148" s="7"/>
      <c r="P148" s="7" t="n">
        <f aca="false">SUM(D148:O148)</f>
        <v>0</v>
      </c>
      <c r="Q148" s="7" t="n">
        <f aca="false">ROUND(P148*30/100,0)</f>
        <v>0</v>
      </c>
    </row>
    <row r="149" customFormat="false" ht="13.8" hidden="false" customHeight="false" outlineLevel="0" collapsed="false">
      <c r="A149" s="6"/>
      <c r="B149" s="6"/>
      <c r="C149" s="6"/>
      <c r="D149" s="6"/>
      <c r="E149" s="7"/>
      <c r="F149" s="7"/>
      <c r="G149" s="7"/>
      <c r="H149" s="7"/>
      <c r="I149" s="15"/>
      <c r="J149" s="7"/>
      <c r="K149" s="7"/>
      <c r="L149" s="7"/>
      <c r="M149" s="7"/>
      <c r="N149" s="15"/>
      <c r="O149" s="7"/>
      <c r="P149" s="7" t="n">
        <f aca="false">SUM(D149:O149)</f>
        <v>0</v>
      </c>
      <c r="Q149" s="7" t="n">
        <f aca="false">ROUND(P149*30/100,0)</f>
        <v>0</v>
      </c>
    </row>
    <row r="150" customFormat="false" ht="13.8" hidden="false" customHeight="false" outlineLevel="0" collapsed="false">
      <c r="A150" s="6"/>
      <c r="B150" s="6"/>
      <c r="C150" s="6"/>
      <c r="D150" s="6"/>
      <c r="E150" s="7"/>
      <c r="F150" s="7"/>
      <c r="G150" s="7"/>
      <c r="H150" s="7"/>
      <c r="I150" s="15"/>
      <c r="J150" s="7"/>
      <c r="K150" s="7"/>
      <c r="L150" s="7"/>
      <c r="M150" s="7"/>
      <c r="N150" s="15"/>
      <c r="O150" s="7"/>
      <c r="P150" s="7" t="n">
        <f aca="false">SUM(D150:O150)</f>
        <v>0</v>
      </c>
      <c r="Q150" s="7" t="n">
        <f aca="false">ROUND(P150*30/100,0)</f>
        <v>0</v>
      </c>
    </row>
    <row r="151" customFormat="false" ht="13.8" hidden="false" customHeight="false" outlineLevel="0" collapsed="false">
      <c r="A151" s="6"/>
      <c r="B151" s="6"/>
      <c r="C151" s="6"/>
      <c r="D151" s="6"/>
      <c r="E151" s="7"/>
      <c r="F151" s="7"/>
      <c r="G151" s="7"/>
      <c r="H151" s="7"/>
      <c r="I151" s="15"/>
      <c r="J151" s="7"/>
      <c r="K151" s="7"/>
      <c r="L151" s="7"/>
      <c r="M151" s="7"/>
      <c r="N151" s="15"/>
      <c r="O151" s="7"/>
      <c r="P151" s="7" t="n">
        <f aca="false">SUM(D151:O151)</f>
        <v>0</v>
      </c>
      <c r="Q151" s="7" t="n">
        <f aca="false">ROUND(P151*30/100,0)</f>
        <v>0</v>
      </c>
    </row>
    <row r="152" customFormat="false" ht="13.8" hidden="false" customHeight="false" outlineLevel="0" collapsed="false">
      <c r="A152" s="6"/>
      <c r="B152" s="6"/>
      <c r="C152" s="6"/>
      <c r="D152" s="6"/>
      <c r="E152" s="7"/>
      <c r="F152" s="7"/>
      <c r="G152" s="7"/>
      <c r="H152" s="7"/>
      <c r="I152" s="15"/>
      <c r="J152" s="7"/>
      <c r="K152" s="7"/>
      <c r="L152" s="7"/>
      <c r="M152" s="7"/>
      <c r="N152" s="15"/>
      <c r="O152" s="7"/>
      <c r="P152" s="7" t="n">
        <f aca="false">SUM(D152:O152)</f>
        <v>0</v>
      </c>
      <c r="Q152" s="7" t="n">
        <f aca="false">ROUND(P152*30/100,0)</f>
        <v>0</v>
      </c>
    </row>
    <row r="153" customFormat="false" ht="13.8" hidden="false" customHeight="false" outlineLevel="0" collapsed="false">
      <c r="A153" s="6"/>
      <c r="B153" s="6"/>
      <c r="C153" s="6"/>
      <c r="D153" s="6"/>
      <c r="E153" s="7"/>
      <c r="F153" s="7"/>
      <c r="G153" s="7"/>
      <c r="H153" s="7"/>
      <c r="I153" s="15"/>
      <c r="J153" s="7"/>
      <c r="K153" s="7"/>
      <c r="L153" s="7"/>
      <c r="M153" s="7"/>
      <c r="N153" s="15"/>
      <c r="O153" s="7"/>
      <c r="P153" s="7" t="n">
        <f aca="false">SUM(D153:O153)</f>
        <v>0</v>
      </c>
      <c r="Q153" s="7" t="n">
        <f aca="false">ROUND(P153*30/100,0)</f>
        <v>0</v>
      </c>
    </row>
    <row r="154" customFormat="false" ht="13.8" hidden="false" customHeight="false" outlineLevel="0" collapsed="false">
      <c r="A154" s="6"/>
      <c r="B154" s="6"/>
      <c r="C154" s="6"/>
      <c r="D154" s="6"/>
      <c r="E154" s="7"/>
      <c r="F154" s="7"/>
      <c r="G154" s="7"/>
      <c r="H154" s="7"/>
      <c r="I154" s="15"/>
      <c r="J154" s="7"/>
      <c r="K154" s="7"/>
      <c r="L154" s="7"/>
      <c r="M154" s="7"/>
      <c r="N154" s="15"/>
      <c r="O154" s="7"/>
      <c r="P154" s="7" t="n">
        <f aca="false">SUM(D154:O154)</f>
        <v>0</v>
      </c>
      <c r="Q154" s="7" t="n">
        <f aca="false">ROUND(P154*30/100,0)</f>
        <v>0</v>
      </c>
    </row>
    <row r="155" customFormat="false" ht="13.8" hidden="false" customHeight="false" outlineLevel="0" collapsed="false">
      <c r="A155" s="6"/>
      <c r="B155" s="6"/>
      <c r="C155" s="6"/>
      <c r="D155" s="6"/>
      <c r="E155" s="7"/>
      <c r="F155" s="7"/>
      <c r="G155" s="7"/>
      <c r="H155" s="7"/>
      <c r="I155" s="15"/>
      <c r="J155" s="7"/>
      <c r="K155" s="7"/>
      <c r="L155" s="7"/>
      <c r="M155" s="7"/>
      <c r="N155" s="15"/>
      <c r="O155" s="7"/>
      <c r="P155" s="7" t="n">
        <f aca="false">SUM(D155:O155)</f>
        <v>0</v>
      </c>
      <c r="Q155" s="7" t="n">
        <f aca="false">ROUND(P155*30/100,0)</f>
        <v>0</v>
      </c>
    </row>
    <row r="156" customFormat="false" ht="13.8" hidden="false" customHeight="false" outlineLevel="0" collapsed="false">
      <c r="A156" s="6"/>
      <c r="B156" s="6"/>
      <c r="C156" s="6"/>
      <c r="D156" s="6"/>
      <c r="E156" s="7"/>
      <c r="F156" s="7"/>
      <c r="G156" s="7"/>
      <c r="H156" s="7"/>
      <c r="I156" s="15"/>
      <c r="J156" s="7"/>
      <c r="K156" s="7"/>
      <c r="L156" s="7"/>
      <c r="M156" s="7"/>
      <c r="N156" s="15"/>
      <c r="O156" s="7"/>
      <c r="P156" s="7" t="n">
        <f aca="false">SUM(D156:O156)</f>
        <v>0</v>
      </c>
      <c r="Q156" s="7" t="n">
        <f aca="false">ROUND(P156*30/100,0)</f>
        <v>0</v>
      </c>
    </row>
    <row r="157" customFormat="false" ht="13.8" hidden="false" customHeight="false" outlineLevel="0" collapsed="false">
      <c r="A157" s="6"/>
      <c r="B157" s="6"/>
      <c r="C157" s="6"/>
      <c r="D157" s="6"/>
      <c r="E157" s="7"/>
      <c r="F157" s="7"/>
      <c r="G157" s="7"/>
      <c r="H157" s="7"/>
      <c r="I157" s="15"/>
      <c r="J157" s="7"/>
      <c r="K157" s="7"/>
      <c r="L157" s="7"/>
      <c r="M157" s="7"/>
      <c r="N157" s="15"/>
      <c r="O157" s="7"/>
      <c r="P157" s="7" t="n">
        <f aca="false">SUM(D157:O157)</f>
        <v>0</v>
      </c>
      <c r="Q157" s="7" t="n">
        <f aca="false">ROUND(P157*30/100,0)</f>
        <v>0</v>
      </c>
    </row>
    <row r="158" customFormat="false" ht="13.8" hidden="false" customHeight="false" outlineLevel="0" collapsed="false">
      <c r="A158" s="6"/>
      <c r="B158" s="6"/>
      <c r="C158" s="6"/>
      <c r="D158" s="6"/>
      <c r="E158" s="7"/>
      <c r="F158" s="7"/>
      <c r="G158" s="7"/>
      <c r="H158" s="7"/>
      <c r="I158" s="15"/>
      <c r="J158" s="7"/>
      <c r="K158" s="7"/>
      <c r="L158" s="7"/>
      <c r="M158" s="7"/>
      <c r="N158" s="15"/>
      <c r="O158" s="7"/>
      <c r="P158" s="7" t="n">
        <f aca="false">SUM(D158:O158)</f>
        <v>0</v>
      </c>
      <c r="Q158" s="7" t="n">
        <f aca="false">ROUND(P158*30/100,0)</f>
        <v>0</v>
      </c>
    </row>
    <row r="159" customFormat="false" ht="13.8" hidden="false" customHeight="false" outlineLevel="0" collapsed="false">
      <c r="A159" s="6"/>
      <c r="B159" s="6"/>
      <c r="C159" s="6"/>
      <c r="D159" s="6"/>
      <c r="E159" s="7"/>
      <c r="F159" s="7"/>
      <c r="G159" s="7"/>
      <c r="H159" s="7"/>
      <c r="I159" s="15"/>
      <c r="J159" s="7"/>
      <c r="K159" s="7"/>
      <c r="L159" s="7"/>
      <c r="M159" s="7"/>
      <c r="N159" s="15"/>
      <c r="O159" s="7"/>
      <c r="P159" s="7" t="n">
        <f aca="false">SUM(D159:O159)</f>
        <v>0</v>
      </c>
      <c r="Q159" s="7" t="n">
        <f aca="false">ROUND(P159*30/100,0)</f>
        <v>0</v>
      </c>
    </row>
    <row r="160" customFormat="false" ht="13.8" hidden="false" customHeight="false" outlineLevel="0" collapsed="false">
      <c r="A160" s="6"/>
      <c r="B160" s="6"/>
      <c r="C160" s="6"/>
      <c r="D160" s="6"/>
      <c r="E160" s="7"/>
      <c r="F160" s="7"/>
      <c r="G160" s="7"/>
      <c r="H160" s="7"/>
      <c r="I160" s="15"/>
      <c r="J160" s="7"/>
      <c r="K160" s="7"/>
      <c r="L160" s="7"/>
      <c r="M160" s="7"/>
      <c r="N160" s="15"/>
      <c r="O160" s="7"/>
      <c r="P160" s="7" t="n">
        <f aca="false">SUM(D160:O160)</f>
        <v>0</v>
      </c>
      <c r="Q160" s="7" t="n">
        <f aca="false">ROUND(P160*30/100,0)</f>
        <v>0</v>
      </c>
    </row>
    <row r="161" customFormat="false" ht="13.8" hidden="false" customHeight="false" outlineLevel="0" collapsed="false">
      <c r="A161" s="6"/>
      <c r="B161" s="6"/>
      <c r="C161" s="6"/>
      <c r="D161" s="6"/>
      <c r="E161" s="7"/>
      <c r="F161" s="7"/>
      <c r="G161" s="7"/>
      <c r="H161" s="7"/>
      <c r="I161" s="15"/>
      <c r="J161" s="7"/>
      <c r="K161" s="7"/>
      <c r="L161" s="7"/>
      <c r="M161" s="7"/>
      <c r="N161" s="15"/>
      <c r="O161" s="7"/>
      <c r="P161" s="7" t="n">
        <f aca="false">SUM(D161:O161)</f>
        <v>0</v>
      </c>
      <c r="Q161" s="7" t="n">
        <f aca="false">ROUND(P161*30/100,0)</f>
        <v>0</v>
      </c>
    </row>
    <row r="162" customFormat="false" ht="13.8" hidden="false" customHeight="false" outlineLevel="0" collapsed="false">
      <c r="A162" s="6"/>
      <c r="B162" s="6"/>
      <c r="C162" s="6"/>
      <c r="D162" s="6"/>
      <c r="E162" s="7"/>
      <c r="F162" s="7"/>
      <c r="G162" s="7"/>
      <c r="H162" s="7"/>
      <c r="I162" s="15"/>
      <c r="J162" s="7"/>
      <c r="K162" s="7"/>
      <c r="L162" s="7"/>
      <c r="M162" s="7"/>
      <c r="N162" s="15"/>
      <c r="O162" s="7"/>
      <c r="P162" s="7" t="n">
        <f aca="false">SUM(D162:O162)</f>
        <v>0</v>
      </c>
      <c r="Q162" s="7" t="n">
        <f aca="false">ROUND(P162*30/100,0)</f>
        <v>0</v>
      </c>
    </row>
    <row r="163" customFormat="false" ht="13.8" hidden="false" customHeight="false" outlineLevel="0" collapsed="false">
      <c r="A163" s="6"/>
      <c r="B163" s="6"/>
      <c r="C163" s="6"/>
      <c r="D163" s="6"/>
      <c r="E163" s="7"/>
      <c r="F163" s="7"/>
      <c r="G163" s="7"/>
      <c r="H163" s="7"/>
      <c r="I163" s="15"/>
      <c r="J163" s="7"/>
      <c r="K163" s="7"/>
      <c r="L163" s="7"/>
      <c r="M163" s="7"/>
      <c r="N163" s="15"/>
      <c r="O163" s="7"/>
      <c r="P163" s="7" t="n">
        <f aca="false">SUM(D163:O163)</f>
        <v>0</v>
      </c>
      <c r="Q163" s="7" t="n">
        <f aca="false">ROUND(P163*30/100,0)</f>
        <v>0</v>
      </c>
    </row>
    <row r="164" customFormat="false" ht="13.8" hidden="false" customHeight="false" outlineLevel="0" collapsed="false">
      <c r="A164" s="6"/>
      <c r="B164" s="6"/>
      <c r="C164" s="6"/>
      <c r="D164" s="6"/>
      <c r="E164" s="7"/>
      <c r="F164" s="7"/>
      <c r="G164" s="7"/>
      <c r="H164" s="7"/>
      <c r="I164" s="15"/>
      <c r="J164" s="7"/>
      <c r="K164" s="7"/>
      <c r="L164" s="7"/>
      <c r="M164" s="7"/>
      <c r="N164" s="15"/>
      <c r="O164" s="7"/>
      <c r="P164" s="7" t="n">
        <f aca="false">SUM(D164:O164)</f>
        <v>0</v>
      </c>
      <c r="Q164" s="7" t="n">
        <f aca="false">ROUND(P164*30/100,0)</f>
        <v>0</v>
      </c>
    </row>
    <row r="165" customFormat="false" ht="13.8" hidden="false" customHeight="false" outlineLevel="0" collapsed="false">
      <c r="A165" s="6"/>
      <c r="B165" s="6"/>
      <c r="C165" s="6"/>
      <c r="D165" s="6"/>
      <c r="E165" s="7"/>
      <c r="F165" s="7"/>
      <c r="G165" s="7"/>
      <c r="H165" s="7"/>
      <c r="I165" s="15"/>
      <c r="J165" s="7"/>
      <c r="K165" s="7"/>
      <c r="L165" s="7"/>
      <c r="M165" s="7"/>
      <c r="N165" s="15"/>
      <c r="O165" s="7"/>
      <c r="P165" s="7" t="n">
        <f aca="false">SUM(D165:O165)</f>
        <v>0</v>
      </c>
      <c r="Q165" s="7" t="n">
        <f aca="false">ROUND(P165*30/100,0)</f>
        <v>0</v>
      </c>
    </row>
    <row r="166" customFormat="false" ht="13.8" hidden="false" customHeight="false" outlineLevel="0" collapsed="false">
      <c r="A166" s="6"/>
      <c r="B166" s="6"/>
      <c r="C166" s="6"/>
      <c r="D166" s="6"/>
      <c r="E166" s="7"/>
      <c r="F166" s="7"/>
      <c r="G166" s="7"/>
      <c r="H166" s="7"/>
      <c r="I166" s="15"/>
      <c r="J166" s="7"/>
      <c r="K166" s="7"/>
      <c r="L166" s="7"/>
      <c r="M166" s="7"/>
      <c r="N166" s="15"/>
      <c r="O166" s="7"/>
      <c r="P166" s="7" t="n">
        <f aca="false">SUM(D166:O166)</f>
        <v>0</v>
      </c>
      <c r="Q166" s="7" t="n">
        <f aca="false">ROUND(P166*30/100,0)</f>
        <v>0</v>
      </c>
    </row>
    <row r="167" customFormat="false" ht="13.8" hidden="false" customHeight="false" outlineLevel="0" collapsed="false">
      <c r="A167" s="6"/>
      <c r="B167" s="6"/>
      <c r="C167" s="6"/>
      <c r="D167" s="6"/>
      <c r="E167" s="7"/>
      <c r="F167" s="7"/>
      <c r="G167" s="7"/>
      <c r="H167" s="7"/>
      <c r="I167" s="15"/>
      <c r="J167" s="7"/>
      <c r="K167" s="7"/>
      <c r="L167" s="7"/>
      <c r="M167" s="7"/>
      <c r="N167" s="15"/>
      <c r="O167" s="7"/>
      <c r="P167" s="7" t="n">
        <f aca="false">SUM(D167:O167)</f>
        <v>0</v>
      </c>
      <c r="Q167" s="7" t="n">
        <f aca="false">ROUND(P167*30/100,0)</f>
        <v>0</v>
      </c>
    </row>
    <row r="168" customFormat="false" ht="13.8" hidden="false" customHeight="false" outlineLevel="0" collapsed="false">
      <c r="A168" s="6"/>
      <c r="B168" s="6"/>
      <c r="C168" s="6"/>
      <c r="D168" s="6"/>
      <c r="E168" s="7"/>
      <c r="F168" s="7"/>
      <c r="G168" s="7"/>
      <c r="H168" s="7"/>
      <c r="I168" s="15"/>
      <c r="J168" s="7"/>
      <c r="K168" s="7"/>
      <c r="L168" s="7"/>
      <c r="M168" s="7"/>
      <c r="N168" s="15"/>
      <c r="O168" s="7"/>
      <c r="P168" s="7" t="n">
        <f aca="false">SUM(D168:O168)</f>
        <v>0</v>
      </c>
      <c r="Q168" s="7" t="n">
        <f aca="false">ROUND(P168*30/100,0)</f>
        <v>0</v>
      </c>
    </row>
    <row r="169" customFormat="false" ht="13.8" hidden="false" customHeight="false" outlineLevel="0" collapsed="false">
      <c r="A169" s="6"/>
      <c r="B169" s="6"/>
      <c r="C169" s="6"/>
      <c r="D169" s="6"/>
      <c r="E169" s="7"/>
      <c r="F169" s="7"/>
      <c r="G169" s="7"/>
      <c r="H169" s="7"/>
      <c r="I169" s="15"/>
      <c r="J169" s="7"/>
      <c r="K169" s="7"/>
      <c r="L169" s="7"/>
      <c r="M169" s="7"/>
      <c r="N169" s="15"/>
      <c r="O169" s="7"/>
      <c r="P169" s="7" t="n">
        <f aca="false">SUM(D169:O169)</f>
        <v>0</v>
      </c>
      <c r="Q169" s="7" t="n">
        <f aca="false">ROUND(P169*30/100,0)</f>
        <v>0</v>
      </c>
    </row>
    <row r="170" customFormat="false" ht="13.8" hidden="false" customHeight="false" outlineLevel="0" collapsed="false">
      <c r="A170" s="6"/>
      <c r="B170" s="6"/>
      <c r="C170" s="6"/>
      <c r="D170" s="6"/>
      <c r="E170" s="7"/>
      <c r="F170" s="7"/>
      <c r="G170" s="7"/>
      <c r="H170" s="7"/>
      <c r="I170" s="15"/>
      <c r="J170" s="7"/>
      <c r="K170" s="7"/>
      <c r="L170" s="7"/>
      <c r="M170" s="7"/>
      <c r="N170" s="15"/>
      <c r="O170" s="7"/>
      <c r="P170" s="7" t="n">
        <f aca="false">SUM(D170:O170)</f>
        <v>0</v>
      </c>
      <c r="Q170" s="7" t="n">
        <f aca="false">ROUND(P170*30/100,0)</f>
        <v>0</v>
      </c>
    </row>
    <row r="171" customFormat="false" ht="13.8" hidden="false" customHeight="false" outlineLevel="0" collapsed="false">
      <c r="A171" s="6"/>
      <c r="B171" s="6"/>
      <c r="C171" s="6"/>
      <c r="D171" s="6"/>
      <c r="E171" s="7"/>
      <c r="F171" s="7"/>
      <c r="G171" s="7"/>
      <c r="H171" s="7"/>
      <c r="I171" s="15"/>
      <c r="J171" s="7"/>
      <c r="K171" s="7"/>
      <c r="L171" s="7"/>
      <c r="M171" s="7"/>
      <c r="N171" s="15"/>
      <c r="O171" s="7"/>
      <c r="P171" s="7" t="n">
        <f aca="false">SUM(D171:O171)</f>
        <v>0</v>
      </c>
      <c r="Q171" s="7" t="n">
        <f aca="false">ROUND(P171*30/100,0)</f>
        <v>0</v>
      </c>
    </row>
    <row r="172" customFormat="false" ht="13.8" hidden="false" customHeight="false" outlineLevel="0" collapsed="false">
      <c r="A172" s="6"/>
      <c r="B172" s="6"/>
      <c r="C172" s="6"/>
      <c r="D172" s="6"/>
      <c r="E172" s="7"/>
      <c r="F172" s="7"/>
      <c r="G172" s="7"/>
      <c r="H172" s="7"/>
      <c r="I172" s="15"/>
      <c r="J172" s="7"/>
      <c r="K172" s="7"/>
      <c r="L172" s="7"/>
      <c r="M172" s="7"/>
      <c r="N172" s="15"/>
      <c r="O172" s="7"/>
      <c r="P172" s="7" t="n">
        <f aca="false">SUM(D172:O172)</f>
        <v>0</v>
      </c>
      <c r="Q172" s="7" t="n">
        <f aca="false">ROUND(P172*30/100,0)</f>
        <v>0</v>
      </c>
    </row>
    <row r="173" customFormat="false" ht="13.8" hidden="false" customHeight="false" outlineLevel="0" collapsed="false">
      <c r="A173" s="6"/>
      <c r="B173" s="6"/>
      <c r="C173" s="6"/>
      <c r="D173" s="6"/>
      <c r="E173" s="7"/>
      <c r="F173" s="7"/>
      <c r="G173" s="7"/>
      <c r="H173" s="7"/>
      <c r="I173" s="15"/>
      <c r="J173" s="7"/>
      <c r="K173" s="7"/>
      <c r="L173" s="7"/>
      <c r="M173" s="7"/>
      <c r="N173" s="15"/>
      <c r="O173" s="7"/>
      <c r="P173" s="7" t="n">
        <f aca="false">SUM(D173:O173)</f>
        <v>0</v>
      </c>
      <c r="Q173" s="7" t="n">
        <f aca="false">ROUND(P173*30/100,0)</f>
        <v>0</v>
      </c>
    </row>
    <row r="174" customFormat="false" ht="13.8" hidden="false" customHeight="false" outlineLevel="0" collapsed="false">
      <c r="A174" s="6"/>
      <c r="B174" s="6"/>
      <c r="C174" s="6"/>
      <c r="D174" s="6"/>
      <c r="E174" s="7"/>
      <c r="F174" s="7"/>
      <c r="G174" s="7"/>
      <c r="H174" s="7"/>
      <c r="I174" s="15"/>
      <c r="J174" s="7"/>
      <c r="K174" s="7"/>
      <c r="L174" s="7"/>
      <c r="M174" s="7"/>
      <c r="N174" s="15"/>
      <c r="O174" s="7"/>
      <c r="P174" s="7" t="n">
        <f aca="false">SUM(D174:O174)</f>
        <v>0</v>
      </c>
      <c r="Q174" s="7" t="n">
        <f aca="false">ROUND(P174*30/100,0)</f>
        <v>0</v>
      </c>
    </row>
    <row r="175" customFormat="false" ht="13.8" hidden="false" customHeight="false" outlineLevel="0" collapsed="false">
      <c r="A175" s="6"/>
      <c r="B175" s="6"/>
      <c r="C175" s="6"/>
      <c r="D175" s="6"/>
      <c r="E175" s="7"/>
      <c r="F175" s="7"/>
      <c r="G175" s="7"/>
      <c r="H175" s="7"/>
      <c r="I175" s="15"/>
      <c r="J175" s="7"/>
      <c r="K175" s="7"/>
      <c r="L175" s="7"/>
      <c r="M175" s="7"/>
      <c r="N175" s="15"/>
      <c r="O175" s="7"/>
      <c r="P175" s="7" t="n">
        <f aca="false">SUM(D175:O175)</f>
        <v>0</v>
      </c>
      <c r="Q175" s="7" t="n">
        <f aca="false">ROUND(P175*30/100,0)</f>
        <v>0</v>
      </c>
    </row>
    <row r="176" customFormat="false" ht="13.8" hidden="false" customHeight="false" outlineLevel="0" collapsed="false">
      <c r="A176" s="6"/>
      <c r="B176" s="6"/>
      <c r="C176" s="6"/>
      <c r="D176" s="6"/>
      <c r="E176" s="7"/>
      <c r="F176" s="7"/>
      <c r="G176" s="7"/>
      <c r="H176" s="7"/>
      <c r="I176" s="15"/>
      <c r="J176" s="7"/>
      <c r="K176" s="7"/>
      <c r="L176" s="7"/>
      <c r="M176" s="7"/>
      <c r="N176" s="15"/>
      <c r="O176" s="7"/>
      <c r="P176" s="7" t="n">
        <f aca="false">SUM(D176:O176)</f>
        <v>0</v>
      </c>
      <c r="Q176" s="7" t="n">
        <f aca="false">ROUND(P176*30/100,0)</f>
        <v>0</v>
      </c>
    </row>
    <row r="177" customFormat="false" ht="13.8" hidden="false" customHeight="false" outlineLevel="0" collapsed="false">
      <c r="A177" s="6"/>
      <c r="B177" s="6"/>
      <c r="C177" s="6"/>
      <c r="D177" s="6"/>
      <c r="E177" s="7"/>
      <c r="F177" s="7"/>
      <c r="G177" s="7"/>
      <c r="H177" s="7"/>
      <c r="I177" s="15"/>
      <c r="J177" s="7"/>
      <c r="K177" s="7"/>
      <c r="L177" s="7"/>
      <c r="M177" s="7"/>
      <c r="N177" s="15"/>
      <c r="O177" s="7"/>
      <c r="P177" s="7" t="n">
        <f aca="false">SUM(D177:O177)</f>
        <v>0</v>
      </c>
      <c r="Q177" s="7" t="n">
        <f aca="false">ROUND(P177*30/100,0)</f>
        <v>0</v>
      </c>
    </row>
    <row r="178" customFormat="false" ht="13.8" hidden="false" customHeight="false" outlineLevel="0" collapsed="false">
      <c r="A178" s="6"/>
      <c r="B178" s="6"/>
      <c r="C178" s="6"/>
      <c r="D178" s="6"/>
      <c r="E178" s="7"/>
      <c r="F178" s="7"/>
      <c r="G178" s="7"/>
      <c r="H178" s="7"/>
      <c r="I178" s="15"/>
      <c r="J178" s="7"/>
      <c r="K178" s="7"/>
      <c r="L178" s="7"/>
      <c r="M178" s="7"/>
      <c r="N178" s="15"/>
      <c r="O178" s="7"/>
      <c r="P178" s="7" t="n">
        <f aca="false">SUM(D178:O178)</f>
        <v>0</v>
      </c>
      <c r="Q178" s="7" t="n">
        <f aca="false">ROUND(P178*30/100,0)</f>
        <v>0</v>
      </c>
    </row>
    <row r="179" customFormat="false" ht="13.8" hidden="false" customHeight="false" outlineLevel="0" collapsed="false">
      <c r="A179" s="6"/>
      <c r="B179" s="6"/>
      <c r="C179" s="6"/>
      <c r="D179" s="6"/>
      <c r="E179" s="7"/>
      <c r="F179" s="7"/>
      <c r="G179" s="7"/>
      <c r="H179" s="7"/>
      <c r="I179" s="15"/>
      <c r="J179" s="7"/>
      <c r="K179" s="7"/>
      <c r="L179" s="7"/>
      <c r="M179" s="7"/>
      <c r="N179" s="15"/>
      <c r="O179" s="7"/>
      <c r="P179" s="7" t="n">
        <f aca="false">SUM(D179:O179)</f>
        <v>0</v>
      </c>
      <c r="Q179" s="7" t="n">
        <f aca="false">ROUND(P179*30/100,0)</f>
        <v>0</v>
      </c>
    </row>
    <row r="180" customFormat="false" ht="13.8" hidden="false" customHeight="false" outlineLevel="0" collapsed="false">
      <c r="A180" s="6"/>
      <c r="B180" s="6"/>
      <c r="C180" s="6"/>
      <c r="D180" s="6"/>
      <c r="E180" s="7"/>
      <c r="F180" s="7"/>
      <c r="G180" s="7"/>
      <c r="H180" s="7"/>
      <c r="I180" s="15"/>
      <c r="J180" s="7"/>
      <c r="K180" s="7"/>
      <c r="L180" s="7"/>
      <c r="M180" s="7"/>
      <c r="N180" s="15"/>
      <c r="O180" s="7"/>
      <c r="P180" s="7" t="n">
        <f aca="false">SUM(D180:O180)</f>
        <v>0</v>
      </c>
      <c r="Q180" s="7" t="n">
        <f aca="false">ROUND(P180*30/100,0)</f>
        <v>0</v>
      </c>
    </row>
    <row r="181" customFormat="false" ht="13.8" hidden="false" customHeight="false" outlineLevel="0" collapsed="false">
      <c r="A181" s="6"/>
      <c r="B181" s="6"/>
      <c r="C181" s="6"/>
      <c r="D181" s="6"/>
      <c r="E181" s="7"/>
      <c r="F181" s="7"/>
      <c r="G181" s="7"/>
      <c r="H181" s="7"/>
      <c r="I181" s="15"/>
      <c r="J181" s="7"/>
      <c r="K181" s="7"/>
      <c r="L181" s="7"/>
      <c r="M181" s="7"/>
      <c r="N181" s="15"/>
      <c r="O181" s="7"/>
      <c r="P181" s="7" t="n">
        <f aca="false">SUM(D181:O181)</f>
        <v>0</v>
      </c>
      <c r="Q181" s="7" t="n">
        <f aca="false">ROUND(P181*30/100,0)</f>
        <v>0</v>
      </c>
    </row>
    <row r="182" customFormat="false" ht="13.8" hidden="false" customHeight="false" outlineLevel="0" collapsed="false">
      <c r="A182" s="6"/>
      <c r="B182" s="6"/>
      <c r="C182" s="6"/>
      <c r="D182" s="6"/>
      <c r="E182" s="7"/>
      <c r="F182" s="7"/>
      <c r="G182" s="7"/>
      <c r="H182" s="7"/>
      <c r="I182" s="15"/>
      <c r="J182" s="7"/>
      <c r="K182" s="7"/>
      <c r="L182" s="7"/>
      <c r="M182" s="7"/>
      <c r="N182" s="15"/>
      <c r="O182" s="7"/>
      <c r="P182" s="7" t="n">
        <f aca="false">SUM(D182:O182)</f>
        <v>0</v>
      </c>
      <c r="Q182" s="7" t="n">
        <f aca="false">ROUND(P182*30/100,0)</f>
        <v>0</v>
      </c>
    </row>
    <row r="183" customFormat="false" ht="13.8" hidden="false" customHeight="false" outlineLevel="0" collapsed="false">
      <c r="A183" s="6"/>
      <c r="B183" s="6"/>
      <c r="C183" s="6"/>
      <c r="D183" s="6"/>
      <c r="E183" s="7"/>
      <c r="F183" s="7"/>
      <c r="G183" s="7"/>
      <c r="H183" s="7"/>
      <c r="I183" s="15"/>
      <c r="J183" s="7"/>
      <c r="K183" s="7"/>
      <c r="L183" s="7"/>
      <c r="M183" s="7"/>
      <c r="N183" s="15"/>
      <c r="O183" s="7"/>
      <c r="P183" s="7" t="n">
        <f aca="false">SUM(D183:O183)</f>
        <v>0</v>
      </c>
      <c r="Q183" s="7" t="n">
        <f aca="false">ROUND(P183*30/100,0)</f>
        <v>0</v>
      </c>
    </row>
    <row r="184" customFormat="false" ht="13.8" hidden="false" customHeight="false" outlineLevel="0" collapsed="false">
      <c r="A184" s="6"/>
      <c r="B184" s="6"/>
      <c r="C184" s="6"/>
      <c r="D184" s="6"/>
      <c r="E184" s="7"/>
      <c r="F184" s="7"/>
      <c r="G184" s="7"/>
      <c r="H184" s="7"/>
      <c r="I184" s="15"/>
      <c r="J184" s="7"/>
      <c r="K184" s="7"/>
      <c r="L184" s="7"/>
      <c r="M184" s="7"/>
      <c r="N184" s="15"/>
      <c r="O184" s="7"/>
      <c r="P184" s="7" t="n">
        <f aca="false">SUM(D184:O184)</f>
        <v>0</v>
      </c>
      <c r="Q184" s="7" t="n">
        <f aca="false">ROUND(P184*30/100,0)</f>
        <v>0</v>
      </c>
    </row>
    <row r="185" customFormat="false" ht="13.8" hidden="false" customHeight="false" outlineLevel="0" collapsed="false">
      <c r="A185" s="6"/>
      <c r="B185" s="6"/>
      <c r="C185" s="6"/>
      <c r="D185" s="6"/>
      <c r="E185" s="7"/>
      <c r="F185" s="7"/>
      <c r="G185" s="7"/>
      <c r="H185" s="7"/>
      <c r="I185" s="15"/>
      <c r="J185" s="7"/>
      <c r="K185" s="7"/>
      <c r="L185" s="7"/>
      <c r="M185" s="7"/>
      <c r="N185" s="15"/>
      <c r="O185" s="7"/>
      <c r="P185" s="7" t="n">
        <f aca="false">SUM(D185:O185)</f>
        <v>0</v>
      </c>
      <c r="Q185" s="7" t="n">
        <f aca="false">ROUND(P185*30/100,0)</f>
        <v>0</v>
      </c>
    </row>
    <row r="186" customFormat="false" ht="13.8" hidden="false" customHeight="false" outlineLevel="0" collapsed="false">
      <c r="A186" s="6"/>
      <c r="B186" s="6"/>
      <c r="C186" s="6"/>
      <c r="D186" s="6"/>
      <c r="E186" s="7"/>
      <c r="F186" s="7"/>
      <c r="G186" s="7"/>
      <c r="H186" s="7"/>
      <c r="I186" s="15"/>
      <c r="J186" s="7"/>
      <c r="K186" s="7"/>
      <c r="L186" s="7"/>
      <c r="M186" s="7"/>
      <c r="N186" s="15"/>
      <c r="O186" s="7"/>
      <c r="P186" s="7" t="n">
        <f aca="false">SUM(D186:O186)</f>
        <v>0</v>
      </c>
      <c r="Q186" s="7" t="n">
        <f aca="false">ROUND(P186*30/100,0)</f>
        <v>0</v>
      </c>
    </row>
    <row r="187" customFormat="false" ht="13.8" hidden="false" customHeight="false" outlineLevel="0" collapsed="false">
      <c r="A187" s="6"/>
      <c r="B187" s="6"/>
      <c r="C187" s="6"/>
      <c r="D187" s="6"/>
      <c r="E187" s="7"/>
      <c r="F187" s="7"/>
      <c r="G187" s="7"/>
      <c r="H187" s="7"/>
      <c r="I187" s="15"/>
      <c r="J187" s="7"/>
      <c r="K187" s="7"/>
      <c r="L187" s="7"/>
      <c r="M187" s="7"/>
      <c r="N187" s="15"/>
      <c r="O187" s="7"/>
      <c r="P187" s="7" t="n">
        <f aca="false">SUM(D187:O187)</f>
        <v>0</v>
      </c>
      <c r="Q187" s="7" t="n">
        <f aca="false">ROUND(P187*30/100,0)</f>
        <v>0</v>
      </c>
    </row>
    <row r="188" customFormat="false" ht="13.8" hidden="false" customHeight="false" outlineLevel="0" collapsed="false">
      <c r="A188" s="6"/>
      <c r="B188" s="6"/>
      <c r="C188" s="6"/>
      <c r="D188" s="6"/>
      <c r="E188" s="7"/>
      <c r="F188" s="7"/>
      <c r="G188" s="7"/>
      <c r="H188" s="7"/>
      <c r="I188" s="15"/>
      <c r="J188" s="7"/>
      <c r="K188" s="7"/>
      <c r="L188" s="7"/>
      <c r="M188" s="7"/>
      <c r="N188" s="15"/>
      <c r="O188" s="7"/>
      <c r="P188" s="7" t="n">
        <f aca="false">SUM(D188:O188)</f>
        <v>0</v>
      </c>
      <c r="Q188" s="7" t="n">
        <f aca="false">ROUND(P188*30/100,0)</f>
        <v>0</v>
      </c>
    </row>
    <row r="189" customFormat="false" ht="13.8" hidden="false" customHeight="false" outlineLevel="0" collapsed="false">
      <c r="A189" s="6"/>
      <c r="B189" s="6"/>
      <c r="C189" s="6"/>
      <c r="D189" s="6"/>
      <c r="E189" s="7"/>
      <c r="F189" s="7"/>
      <c r="G189" s="7"/>
      <c r="H189" s="7"/>
      <c r="I189" s="15"/>
      <c r="J189" s="7"/>
      <c r="K189" s="7"/>
      <c r="L189" s="7"/>
      <c r="M189" s="7"/>
      <c r="N189" s="15"/>
      <c r="O189" s="7"/>
      <c r="P189" s="7" t="n">
        <f aca="false">SUM(D189:O189)</f>
        <v>0</v>
      </c>
      <c r="Q189" s="7" t="n">
        <f aca="false">ROUND(P189*30/100,0)</f>
        <v>0</v>
      </c>
    </row>
    <row r="190" customFormat="false" ht="13.8" hidden="false" customHeight="false" outlineLevel="0" collapsed="false">
      <c r="A190" s="6"/>
      <c r="B190" s="6"/>
      <c r="C190" s="6"/>
      <c r="D190" s="6"/>
      <c r="E190" s="7"/>
      <c r="F190" s="7"/>
      <c r="G190" s="7"/>
      <c r="H190" s="7"/>
      <c r="I190" s="15"/>
      <c r="J190" s="7"/>
      <c r="K190" s="7"/>
      <c r="L190" s="7"/>
      <c r="M190" s="7"/>
      <c r="N190" s="15"/>
      <c r="O190" s="7"/>
      <c r="P190" s="7" t="n">
        <f aca="false">SUM(D190:O190)</f>
        <v>0</v>
      </c>
      <c r="Q190" s="7" t="n">
        <f aca="false">ROUND(P190*30/100,0)</f>
        <v>0</v>
      </c>
    </row>
    <row r="191" customFormat="false" ht="13.8" hidden="false" customHeight="false" outlineLevel="0" collapsed="false">
      <c r="A191" s="6"/>
      <c r="B191" s="6"/>
      <c r="C191" s="6"/>
      <c r="D191" s="6"/>
      <c r="E191" s="7"/>
      <c r="F191" s="7"/>
      <c r="G191" s="7"/>
      <c r="H191" s="7"/>
      <c r="I191" s="15"/>
      <c r="J191" s="7"/>
      <c r="K191" s="7"/>
      <c r="L191" s="7"/>
      <c r="M191" s="7"/>
      <c r="N191" s="15"/>
      <c r="O191" s="7"/>
      <c r="P191" s="7" t="n">
        <f aca="false">SUM(D191:O191)</f>
        <v>0</v>
      </c>
      <c r="Q191" s="7" t="n">
        <f aca="false">ROUND(P191*30/100,0)</f>
        <v>0</v>
      </c>
    </row>
    <row r="192" customFormat="false" ht="13.8" hidden="false" customHeight="false" outlineLevel="0" collapsed="false">
      <c r="A192" s="6"/>
      <c r="B192" s="6"/>
      <c r="C192" s="6"/>
      <c r="D192" s="6"/>
      <c r="E192" s="7"/>
      <c r="F192" s="7"/>
      <c r="G192" s="7"/>
      <c r="H192" s="7"/>
      <c r="I192" s="15"/>
      <c r="J192" s="7"/>
      <c r="K192" s="7"/>
      <c r="L192" s="7"/>
      <c r="M192" s="7"/>
      <c r="N192" s="15"/>
      <c r="O192" s="7"/>
      <c r="P192" s="7" t="n">
        <f aca="false">SUM(D192:O192)</f>
        <v>0</v>
      </c>
      <c r="Q192" s="7" t="n">
        <f aca="false">ROUND(P192*30/100,0)</f>
        <v>0</v>
      </c>
    </row>
    <row r="193" customFormat="false" ht="13.8" hidden="false" customHeight="false" outlineLevel="0" collapsed="false">
      <c r="A193" s="6"/>
      <c r="B193" s="6"/>
      <c r="C193" s="6"/>
      <c r="D193" s="6"/>
      <c r="E193" s="7"/>
      <c r="F193" s="7"/>
      <c r="G193" s="7"/>
      <c r="H193" s="7"/>
      <c r="I193" s="15"/>
      <c r="J193" s="7"/>
      <c r="K193" s="7"/>
      <c r="L193" s="7"/>
      <c r="M193" s="7"/>
      <c r="N193" s="15"/>
      <c r="O193" s="7"/>
      <c r="P193" s="7" t="n">
        <f aca="false">SUM(D193:O193)</f>
        <v>0</v>
      </c>
      <c r="Q193" s="7" t="n">
        <f aca="false">ROUND(P193*30/100,0)</f>
        <v>0</v>
      </c>
    </row>
    <row r="194" customFormat="false" ht="13.8" hidden="false" customHeight="false" outlineLevel="0" collapsed="false">
      <c r="A194" s="6"/>
      <c r="B194" s="6"/>
      <c r="C194" s="6"/>
      <c r="D194" s="6"/>
      <c r="E194" s="7"/>
      <c r="F194" s="7"/>
      <c r="G194" s="7"/>
      <c r="H194" s="7"/>
      <c r="I194" s="15"/>
      <c r="J194" s="7"/>
      <c r="K194" s="7"/>
      <c r="L194" s="7"/>
      <c r="M194" s="7"/>
      <c r="N194" s="15"/>
      <c r="O194" s="7"/>
      <c r="P194" s="7" t="n">
        <f aca="false">SUM(D194:O194)</f>
        <v>0</v>
      </c>
      <c r="Q194" s="7" t="n">
        <f aca="false">ROUND(P194*30/100,0)</f>
        <v>0</v>
      </c>
    </row>
    <row r="195" customFormat="false" ht="13.8" hidden="false" customHeight="false" outlineLevel="0" collapsed="false">
      <c r="A195" s="6"/>
      <c r="B195" s="6"/>
      <c r="C195" s="6"/>
      <c r="D195" s="6"/>
      <c r="E195" s="7"/>
      <c r="F195" s="7"/>
      <c r="G195" s="7"/>
      <c r="H195" s="7"/>
      <c r="I195" s="15"/>
      <c r="J195" s="7"/>
      <c r="K195" s="7"/>
      <c r="L195" s="7"/>
      <c r="M195" s="7"/>
      <c r="N195" s="15"/>
      <c r="O195" s="7"/>
      <c r="P195" s="7" t="n">
        <f aca="false">SUM(D195:O195)</f>
        <v>0</v>
      </c>
      <c r="Q195" s="7" t="n">
        <f aca="false">ROUND(P195*30/100,0)</f>
        <v>0</v>
      </c>
    </row>
    <row r="196" customFormat="false" ht="13.8" hidden="false" customHeight="false" outlineLevel="0" collapsed="false">
      <c r="A196" s="6"/>
      <c r="B196" s="6"/>
      <c r="C196" s="6"/>
      <c r="D196" s="6"/>
      <c r="E196" s="7"/>
      <c r="F196" s="7"/>
      <c r="G196" s="7"/>
      <c r="H196" s="7"/>
      <c r="I196" s="15"/>
      <c r="J196" s="7"/>
      <c r="K196" s="7"/>
      <c r="L196" s="7"/>
      <c r="M196" s="7"/>
      <c r="N196" s="15"/>
      <c r="O196" s="7"/>
      <c r="P196" s="7" t="n">
        <f aca="false">SUM(D196:O196)</f>
        <v>0</v>
      </c>
      <c r="Q196" s="7" t="n">
        <f aca="false">ROUND(P196*30/100,0)</f>
        <v>0</v>
      </c>
    </row>
    <row r="197" customFormat="false" ht="13.8" hidden="false" customHeight="false" outlineLevel="0" collapsed="false">
      <c r="A197" s="6"/>
      <c r="B197" s="6"/>
      <c r="C197" s="6"/>
      <c r="D197" s="6"/>
      <c r="E197" s="7"/>
      <c r="F197" s="7"/>
      <c r="G197" s="7"/>
      <c r="H197" s="7"/>
      <c r="I197" s="15"/>
      <c r="J197" s="7"/>
      <c r="K197" s="7"/>
      <c r="L197" s="7"/>
      <c r="M197" s="7"/>
      <c r="N197" s="15"/>
      <c r="O197" s="7"/>
      <c r="P197" s="7" t="n">
        <f aca="false">SUM(D197:O197)</f>
        <v>0</v>
      </c>
      <c r="Q197" s="7" t="n">
        <f aca="false">ROUND(P197*30/100,0)</f>
        <v>0</v>
      </c>
    </row>
    <row r="198" customFormat="false" ht="13.8" hidden="false" customHeight="false" outlineLevel="0" collapsed="false">
      <c r="A198" s="6"/>
      <c r="B198" s="6"/>
      <c r="C198" s="6"/>
      <c r="D198" s="6"/>
      <c r="E198" s="7"/>
      <c r="F198" s="7"/>
      <c r="G198" s="7"/>
      <c r="H198" s="7"/>
      <c r="I198" s="15"/>
      <c r="J198" s="7"/>
      <c r="K198" s="7"/>
      <c r="L198" s="7"/>
      <c r="M198" s="7"/>
      <c r="N198" s="15"/>
      <c r="O198" s="7"/>
      <c r="P198" s="7" t="n">
        <f aca="false">SUM(D198:O198)</f>
        <v>0</v>
      </c>
      <c r="Q198" s="7" t="n">
        <f aca="false">ROUND(P198*30/100,0)</f>
        <v>0</v>
      </c>
    </row>
    <row r="199" customFormat="false" ht="13.8" hidden="false" customHeight="false" outlineLevel="0" collapsed="false">
      <c r="A199" s="6"/>
      <c r="B199" s="6"/>
      <c r="C199" s="6"/>
      <c r="D199" s="6"/>
      <c r="E199" s="7"/>
      <c r="F199" s="7"/>
      <c r="G199" s="7"/>
      <c r="H199" s="7"/>
      <c r="I199" s="15"/>
      <c r="J199" s="7"/>
      <c r="K199" s="7"/>
      <c r="L199" s="7"/>
      <c r="M199" s="7"/>
      <c r="N199" s="15"/>
      <c r="O199" s="7"/>
      <c r="P199" s="7" t="n">
        <f aca="false">SUM(D199:O199)</f>
        <v>0</v>
      </c>
      <c r="Q199" s="7" t="n">
        <f aca="false">ROUND(P199*30/100,0)</f>
        <v>0</v>
      </c>
    </row>
    <row r="200" customFormat="false" ht="13.8" hidden="false" customHeight="false" outlineLevel="0" collapsed="false">
      <c r="A200" s="6"/>
      <c r="B200" s="6"/>
      <c r="C200" s="6"/>
      <c r="D200" s="6"/>
      <c r="E200" s="7"/>
      <c r="F200" s="7"/>
      <c r="G200" s="7"/>
      <c r="H200" s="7"/>
      <c r="I200" s="15"/>
      <c r="J200" s="7"/>
      <c r="K200" s="7"/>
      <c r="L200" s="7"/>
      <c r="M200" s="7"/>
      <c r="N200" s="15"/>
      <c r="O200" s="7"/>
      <c r="P200" s="7" t="n">
        <f aca="false">SUM(D200:O200)</f>
        <v>0</v>
      </c>
      <c r="Q200" s="7" t="n">
        <f aca="false">ROUND(P200*30/100,0)</f>
        <v>0</v>
      </c>
    </row>
    <row r="201" customFormat="false" ht="13.8" hidden="false" customHeight="false" outlineLevel="0" collapsed="false">
      <c r="A201" s="6"/>
      <c r="B201" s="6"/>
      <c r="C201" s="6"/>
      <c r="D201" s="6"/>
      <c r="E201" s="7"/>
      <c r="F201" s="7"/>
      <c r="G201" s="7"/>
      <c r="H201" s="7"/>
      <c r="I201" s="15"/>
      <c r="J201" s="7"/>
      <c r="K201" s="7"/>
      <c r="L201" s="7"/>
      <c r="M201" s="7"/>
      <c r="N201" s="15"/>
      <c r="O201" s="7"/>
      <c r="P201" s="7" t="n">
        <f aca="false">SUM(D201:O201)</f>
        <v>0</v>
      </c>
      <c r="Q201" s="7" t="n">
        <f aca="false">ROUND(P201*30/100,0)</f>
        <v>0</v>
      </c>
    </row>
    <row r="202" customFormat="false" ht="15" hidden="false" customHeight="false" outlineLevel="0" collapsed="false">
      <c r="A202" s="6"/>
      <c r="B202" s="6"/>
      <c r="C202" s="6"/>
      <c r="D202" s="6"/>
      <c r="E202" s="7"/>
      <c r="F202" s="7"/>
      <c r="G202" s="7"/>
      <c r="H202" s="7"/>
      <c r="I202" s="15"/>
      <c r="J202" s="7"/>
      <c r="K202" s="7"/>
      <c r="L202" s="7"/>
      <c r="M202" s="7"/>
      <c r="N202" s="15"/>
      <c r="O202" s="7"/>
      <c r="P202" s="7" t="n">
        <f aca="false">SUM(D202:O202)</f>
        <v>0</v>
      </c>
      <c r="Q202" s="7" t="n">
        <f aca="false">ROUND(P202*30/100,0)</f>
        <v>0</v>
      </c>
    </row>
    <row r="203" customFormat="false" ht="15" hidden="false" customHeight="false" outlineLevel="0" collapsed="false">
      <c r="A203" s="6"/>
      <c r="B203" s="6"/>
      <c r="C203" s="6"/>
      <c r="D203" s="6"/>
      <c r="E203" s="7"/>
      <c r="F203" s="7"/>
      <c r="G203" s="7"/>
      <c r="H203" s="7"/>
      <c r="I203" s="15"/>
      <c r="J203" s="7"/>
      <c r="K203" s="7"/>
      <c r="L203" s="7"/>
      <c r="M203" s="7"/>
      <c r="N203" s="15"/>
      <c r="O203" s="7"/>
      <c r="P203" s="7" t="n">
        <f aca="false">SUM(D203:O203)</f>
        <v>0</v>
      </c>
      <c r="Q203" s="7" t="n">
        <f aca="false">ROUND(P203*30/100,0)</f>
        <v>0</v>
      </c>
    </row>
    <row r="204" customFormat="false" ht="15" hidden="false" customHeight="false" outlineLevel="0" collapsed="false">
      <c r="A204" s="6"/>
      <c r="B204" s="6"/>
      <c r="C204" s="6"/>
      <c r="D204" s="6"/>
      <c r="E204" s="7"/>
      <c r="F204" s="7"/>
      <c r="G204" s="7"/>
      <c r="H204" s="7"/>
      <c r="I204" s="15"/>
      <c r="J204" s="7"/>
      <c r="K204" s="7"/>
      <c r="L204" s="7"/>
      <c r="M204" s="7"/>
      <c r="N204" s="15"/>
      <c r="O204" s="7"/>
      <c r="P204" s="7" t="n">
        <f aca="false">SUM(D204:O204)</f>
        <v>0</v>
      </c>
      <c r="Q204" s="7" t="n">
        <f aca="false">ROUND(P204*30/100,0)</f>
        <v>0</v>
      </c>
    </row>
    <row r="205" customFormat="false" ht="15" hidden="false" customHeight="false" outlineLevel="0" collapsed="false">
      <c r="A205" s="6"/>
      <c r="B205" s="6"/>
      <c r="C205" s="6"/>
      <c r="D205" s="6"/>
      <c r="E205" s="7"/>
      <c r="F205" s="7"/>
      <c r="G205" s="7"/>
      <c r="H205" s="7"/>
      <c r="I205" s="15"/>
      <c r="J205" s="7"/>
      <c r="K205" s="7"/>
      <c r="L205" s="7"/>
      <c r="M205" s="7"/>
      <c r="N205" s="15"/>
      <c r="O205" s="7"/>
      <c r="P205" s="7" t="n">
        <f aca="false">SUM(D205:O205)</f>
        <v>0</v>
      </c>
      <c r="Q205" s="7" t="n">
        <f aca="false">ROUND(P205*30/100,0)</f>
        <v>0</v>
      </c>
    </row>
    <row r="206" customFormat="false" ht="15" hidden="false" customHeight="false" outlineLevel="0" collapsed="false">
      <c r="A206" s="6"/>
      <c r="B206" s="6"/>
      <c r="C206" s="6"/>
      <c r="D206" s="6"/>
      <c r="E206" s="7"/>
      <c r="F206" s="7"/>
      <c r="G206" s="7"/>
      <c r="H206" s="7"/>
      <c r="I206" s="15"/>
      <c r="J206" s="7"/>
      <c r="K206" s="7"/>
      <c r="L206" s="7"/>
      <c r="M206" s="7"/>
      <c r="N206" s="15"/>
      <c r="O206" s="7"/>
      <c r="P206" s="7" t="n">
        <f aca="false">SUM(D206:O206)</f>
        <v>0</v>
      </c>
      <c r="Q206" s="7" t="n">
        <f aca="false">ROUND(P206*30/100,0)</f>
        <v>0</v>
      </c>
    </row>
    <row r="207" customFormat="false" ht="15" hidden="false" customHeight="false" outlineLevel="0" collapsed="false">
      <c r="A207" s="6"/>
      <c r="B207" s="6"/>
      <c r="C207" s="6"/>
      <c r="D207" s="6"/>
      <c r="E207" s="7"/>
      <c r="F207" s="7"/>
      <c r="G207" s="7"/>
      <c r="H207" s="7"/>
      <c r="I207" s="15"/>
      <c r="J207" s="7"/>
      <c r="K207" s="7"/>
      <c r="L207" s="7"/>
      <c r="M207" s="7"/>
      <c r="N207" s="15"/>
      <c r="O207" s="7"/>
      <c r="P207" s="7" t="n">
        <f aca="false">SUM(D207:O207)</f>
        <v>0</v>
      </c>
      <c r="Q207" s="7" t="n">
        <f aca="false">ROUND(P207*30/100,0)</f>
        <v>0</v>
      </c>
    </row>
    <row r="208" customFormat="false" ht="15" hidden="false" customHeight="false" outlineLevel="0" collapsed="false">
      <c r="A208" s="6"/>
      <c r="B208" s="6"/>
      <c r="C208" s="6"/>
      <c r="D208" s="6"/>
      <c r="E208" s="7"/>
      <c r="F208" s="7"/>
      <c r="G208" s="7"/>
      <c r="H208" s="7"/>
      <c r="I208" s="15"/>
      <c r="J208" s="7"/>
      <c r="K208" s="7"/>
      <c r="L208" s="7"/>
      <c r="M208" s="7"/>
      <c r="N208" s="15"/>
      <c r="O208" s="7"/>
      <c r="P208" s="7" t="n">
        <f aca="false">SUM(D208:O208)</f>
        <v>0</v>
      </c>
      <c r="Q208" s="7" t="n">
        <f aca="false">ROUND(P208*30/100,0)</f>
        <v>0</v>
      </c>
    </row>
    <row r="209" customFormat="false" ht="15" hidden="false" customHeight="false" outlineLevel="0" collapsed="false">
      <c r="A209" s="6"/>
      <c r="B209" s="6"/>
      <c r="C209" s="6"/>
      <c r="D209" s="6"/>
      <c r="E209" s="7"/>
      <c r="F209" s="7"/>
      <c r="G209" s="7"/>
      <c r="H209" s="7"/>
      <c r="I209" s="15"/>
      <c r="J209" s="7"/>
      <c r="K209" s="7"/>
      <c r="L209" s="7"/>
      <c r="M209" s="7"/>
      <c r="N209" s="15"/>
      <c r="O209" s="7"/>
      <c r="P209" s="7" t="n">
        <f aca="false">SUM(D209:O209)</f>
        <v>0</v>
      </c>
      <c r="Q209" s="7" t="n">
        <f aca="false">ROUND(P209*30/100,0)</f>
        <v>0</v>
      </c>
    </row>
    <row r="210" customFormat="false" ht="15" hidden="false" customHeight="false" outlineLevel="0" collapsed="false">
      <c r="A210" s="6"/>
      <c r="B210" s="6"/>
      <c r="C210" s="6"/>
      <c r="D210" s="6"/>
      <c r="E210" s="7"/>
      <c r="F210" s="7"/>
      <c r="G210" s="7"/>
      <c r="H210" s="7"/>
      <c r="I210" s="15"/>
      <c r="J210" s="7"/>
      <c r="K210" s="7"/>
      <c r="L210" s="7"/>
      <c r="M210" s="7"/>
      <c r="N210" s="15"/>
      <c r="O210" s="7"/>
      <c r="P210" s="7" t="n">
        <f aca="false">SUM(D210:O210)</f>
        <v>0</v>
      </c>
      <c r="Q210" s="7" t="n">
        <f aca="false">ROUND(P210*30/100,0)</f>
        <v>0</v>
      </c>
    </row>
    <row r="211" customFormat="false" ht="15" hidden="false" customHeight="false" outlineLevel="0" collapsed="false">
      <c r="A211" s="6"/>
      <c r="B211" s="6"/>
      <c r="C211" s="6"/>
      <c r="D211" s="6"/>
      <c r="E211" s="7"/>
      <c r="F211" s="7"/>
      <c r="G211" s="7"/>
      <c r="H211" s="7"/>
      <c r="I211" s="15"/>
      <c r="J211" s="7"/>
      <c r="K211" s="7"/>
      <c r="L211" s="7"/>
      <c r="M211" s="7"/>
      <c r="N211" s="15"/>
      <c r="O211" s="7"/>
      <c r="P211" s="7" t="n">
        <f aca="false">SUM(D211:O211)</f>
        <v>0</v>
      </c>
      <c r="Q211" s="7" t="n">
        <f aca="false">ROUND(P211*30/100,0)</f>
        <v>0</v>
      </c>
    </row>
    <row r="212" customFormat="false" ht="15" hidden="false" customHeight="false" outlineLevel="0" collapsed="false">
      <c r="A212" s="6"/>
      <c r="B212" s="6"/>
      <c r="C212" s="6"/>
      <c r="D212" s="6"/>
      <c r="E212" s="7"/>
      <c r="F212" s="7"/>
      <c r="G212" s="7"/>
      <c r="H212" s="7"/>
      <c r="I212" s="15"/>
      <c r="J212" s="7"/>
      <c r="K212" s="7"/>
      <c r="L212" s="7"/>
      <c r="M212" s="7"/>
      <c r="N212" s="15"/>
      <c r="O212" s="7"/>
      <c r="P212" s="7" t="n">
        <f aca="false">SUM(D212:O212)</f>
        <v>0</v>
      </c>
      <c r="Q212" s="7" t="n">
        <f aca="false">ROUND(P212*30/100,0)</f>
        <v>0</v>
      </c>
    </row>
    <row r="213" customFormat="false" ht="15" hidden="false" customHeight="false" outlineLevel="0" collapsed="false">
      <c r="A213" s="6"/>
      <c r="B213" s="6"/>
      <c r="C213" s="6"/>
      <c r="D213" s="6"/>
      <c r="E213" s="7"/>
      <c r="F213" s="7"/>
      <c r="G213" s="7"/>
      <c r="H213" s="7"/>
      <c r="I213" s="15"/>
      <c r="J213" s="7"/>
      <c r="K213" s="7"/>
      <c r="L213" s="7"/>
      <c r="M213" s="7"/>
      <c r="N213" s="15"/>
      <c r="O213" s="7"/>
      <c r="P213" s="7" t="n">
        <f aca="false">SUM(D213:O213)</f>
        <v>0</v>
      </c>
      <c r="Q213" s="7" t="n">
        <f aca="false">ROUND(P213*30/100,0)</f>
        <v>0</v>
      </c>
    </row>
    <row r="214" customFormat="false" ht="15" hidden="false" customHeight="false" outlineLevel="0" collapsed="false">
      <c r="A214" s="6"/>
      <c r="B214" s="6"/>
      <c r="C214" s="6"/>
      <c r="D214" s="6"/>
      <c r="E214" s="7"/>
      <c r="F214" s="7"/>
      <c r="G214" s="7"/>
      <c r="H214" s="7"/>
      <c r="I214" s="15"/>
      <c r="J214" s="7"/>
      <c r="K214" s="7"/>
      <c r="L214" s="7"/>
      <c r="M214" s="7"/>
      <c r="N214" s="15"/>
      <c r="O214" s="7"/>
      <c r="P214" s="7" t="n">
        <f aca="false">SUM(D214:O214)</f>
        <v>0</v>
      </c>
      <c r="Q214" s="7" t="n">
        <f aca="false">ROUND(P214*30/100,0)</f>
        <v>0</v>
      </c>
    </row>
    <row r="215" customFormat="false" ht="15" hidden="false" customHeight="false" outlineLevel="0" collapsed="false">
      <c r="A215" s="6"/>
      <c r="B215" s="6"/>
      <c r="C215" s="6"/>
      <c r="D215" s="6"/>
      <c r="E215" s="7"/>
      <c r="F215" s="7"/>
      <c r="G215" s="7"/>
      <c r="H215" s="7"/>
      <c r="I215" s="15"/>
      <c r="J215" s="7"/>
      <c r="K215" s="7"/>
      <c r="L215" s="7"/>
      <c r="M215" s="7"/>
      <c r="N215" s="15"/>
      <c r="O215" s="7"/>
      <c r="P215" s="7" t="n">
        <f aca="false">SUM(D215:O215)</f>
        <v>0</v>
      </c>
      <c r="Q215" s="7" t="n">
        <f aca="false">ROUND(P215*30/100,0)</f>
        <v>0</v>
      </c>
    </row>
    <row r="216" customFormat="false" ht="15" hidden="false" customHeight="false" outlineLevel="0" collapsed="false">
      <c r="A216" s="6"/>
      <c r="B216" s="6"/>
      <c r="C216" s="6"/>
      <c r="D216" s="6"/>
      <c r="E216" s="7"/>
      <c r="F216" s="7"/>
      <c r="G216" s="7"/>
      <c r="H216" s="7"/>
      <c r="I216" s="15"/>
      <c r="J216" s="7"/>
      <c r="K216" s="7"/>
      <c r="L216" s="7"/>
      <c r="M216" s="7"/>
      <c r="N216" s="15"/>
      <c r="O216" s="7"/>
      <c r="P216" s="7" t="n">
        <f aca="false">SUM(D216:O216)</f>
        <v>0</v>
      </c>
      <c r="Q216" s="7" t="n">
        <f aca="false">ROUND(P216*30/100,0)</f>
        <v>0</v>
      </c>
    </row>
    <row r="217" customFormat="false" ht="15" hidden="false" customHeight="false" outlineLevel="0" collapsed="false">
      <c r="A217" s="6"/>
      <c r="B217" s="6"/>
      <c r="C217" s="6"/>
      <c r="D217" s="6"/>
      <c r="E217" s="7"/>
      <c r="F217" s="7"/>
      <c r="G217" s="7"/>
      <c r="H217" s="7"/>
      <c r="I217" s="15"/>
      <c r="J217" s="7"/>
      <c r="K217" s="7"/>
      <c r="L217" s="7"/>
      <c r="M217" s="7"/>
      <c r="N217" s="15"/>
      <c r="O217" s="7"/>
      <c r="P217" s="7" t="n">
        <f aca="false">SUM(D217:O217)</f>
        <v>0</v>
      </c>
      <c r="Q217" s="7" t="n">
        <f aca="false">ROUND(P217*30/100,0)</f>
        <v>0</v>
      </c>
    </row>
    <row r="218" customFormat="false" ht="15" hidden="false" customHeight="false" outlineLevel="0" collapsed="false">
      <c r="A218" s="6"/>
      <c r="B218" s="6"/>
      <c r="C218" s="6"/>
      <c r="D218" s="6"/>
      <c r="E218" s="7"/>
      <c r="F218" s="7"/>
      <c r="G218" s="7"/>
      <c r="H218" s="7"/>
      <c r="I218" s="15"/>
      <c r="J218" s="7"/>
      <c r="K218" s="7"/>
      <c r="L218" s="7"/>
      <c r="M218" s="7"/>
      <c r="N218" s="15"/>
      <c r="O218" s="7"/>
      <c r="P218" s="7" t="n">
        <f aca="false">SUM(D218:O218)</f>
        <v>0</v>
      </c>
      <c r="Q218" s="7" t="n">
        <f aca="false">ROUND(P218*30/100,0)</f>
        <v>0</v>
      </c>
    </row>
    <row r="219" customFormat="false" ht="15" hidden="false" customHeight="false" outlineLevel="0" collapsed="false">
      <c r="A219" s="6"/>
      <c r="B219" s="6"/>
      <c r="C219" s="6"/>
      <c r="D219" s="6"/>
      <c r="E219" s="7"/>
      <c r="F219" s="7"/>
      <c r="G219" s="7"/>
      <c r="H219" s="7"/>
      <c r="I219" s="15"/>
      <c r="J219" s="7"/>
      <c r="K219" s="7"/>
      <c r="L219" s="7"/>
      <c r="M219" s="7"/>
      <c r="N219" s="15"/>
      <c r="O219" s="7"/>
      <c r="P219" s="7" t="n">
        <f aca="false">SUM(D219:O219)</f>
        <v>0</v>
      </c>
      <c r="Q219" s="7" t="n">
        <f aca="false">ROUND(P219*30/100,0)</f>
        <v>0</v>
      </c>
    </row>
    <row r="220" customFormat="false" ht="15" hidden="false" customHeight="false" outlineLevel="0" collapsed="false">
      <c r="A220" s="6"/>
      <c r="B220" s="6"/>
      <c r="C220" s="6"/>
      <c r="D220" s="6"/>
      <c r="E220" s="7"/>
      <c r="F220" s="7"/>
      <c r="G220" s="7"/>
      <c r="H220" s="7"/>
      <c r="I220" s="15"/>
      <c r="J220" s="7"/>
      <c r="K220" s="7"/>
      <c r="L220" s="7"/>
      <c r="M220" s="7"/>
      <c r="N220" s="15"/>
      <c r="O220" s="7"/>
      <c r="P220" s="7" t="n">
        <f aca="false">SUM(D220:O220)</f>
        <v>0</v>
      </c>
      <c r="Q220" s="7" t="n">
        <f aca="false">ROUND(P220*30/100,0)</f>
        <v>0</v>
      </c>
    </row>
    <row r="221" customFormat="false" ht="15" hidden="false" customHeight="false" outlineLevel="0" collapsed="false">
      <c r="A221" s="6"/>
      <c r="B221" s="6"/>
      <c r="C221" s="6"/>
      <c r="D221" s="6"/>
      <c r="E221" s="7"/>
      <c r="F221" s="7"/>
      <c r="G221" s="7"/>
      <c r="H221" s="7"/>
      <c r="I221" s="15"/>
      <c r="J221" s="7"/>
      <c r="K221" s="7"/>
      <c r="L221" s="7"/>
      <c r="M221" s="7"/>
      <c r="N221" s="15"/>
      <c r="O221" s="7"/>
      <c r="P221" s="7" t="n">
        <f aca="false">SUM(D221:O221)</f>
        <v>0</v>
      </c>
      <c r="Q221" s="7" t="n">
        <f aca="false">ROUND(P221*30/100,0)</f>
        <v>0</v>
      </c>
    </row>
    <row r="222" customFormat="false" ht="15" hidden="false" customHeight="false" outlineLevel="0" collapsed="false">
      <c r="A222" s="6"/>
      <c r="B222" s="6"/>
      <c r="C222" s="6"/>
      <c r="D222" s="6"/>
      <c r="E222" s="7"/>
      <c r="F222" s="7"/>
      <c r="G222" s="7"/>
      <c r="H222" s="7"/>
      <c r="I222" s="15"/>
      <c r="J222" s="7"/>
      <c r="K222" s="7"/>
      <c r="L222" s="7"/>
      <c r="M222" s="7"/>
      <c r="N222" s="15"/>
      <c r="O222" s="7"/>
      <c r="P222" s="7" t="n">
        <f aca="false">SUM(D222:O222)</f>
        <v>0</v>
      </c>
      <c r="Q222" s="7" t="n">
        <f aca="false">ROUND(P222*30/100,0)</f>
        <v>0</v>
      </c>
    </row>
    <row r="223" customFormat="false" ht="15" hidden="false" customHeight="false" outlineLevel="0" collapsed="false">
      <c r="A223" s="6"/>
      <c r="B223" s="6"/>
      <c r="C223" s="6"/>
      <c r="D223" s="6"/>
      <c r="E223" s="7"/>
      <c r="F223" s="7"/>
      <c r="G223" s="7"/>
      <c r="H223" s="7"/>
      <c r="I223" s="15"/>
      <c r="J223" s="7"/>
      <c r="K223" s="7"/>
      <c r="L223" s="7"/>
      <c r="M223" s="7"/>
      <c r="N223" s="15"/>
      <c r="O223" s="7"/>
      <c r="P223" s="7" t="n">
        <f aca="false">SUM(D223:O223)</f>
        <v>0</v>
      </c>
      <c r="Q223" s="7" t="n">
        <f aca="false">ROUND(P223*30/100,0)</f>
        <v>0</v>
      </c>
    </row>
    <row r="224" customFormat="false" ht="15" hidden="false" customHeight="false" outlineLevel="0" collapsed="false">
      <c r="A224" s="6"/>
      <c r="B224" s="6"/>
      <c r="C224" s="6"/>
      <c r="D224" s="6"/>
      <c r="E224" s="7"/>
      <c r="F224" s="7"/>
      <c r="G224" s="7"/>
      <c r="H224" s="7"/>
      <c r="I224" s="15"/>
      <c r="J224" s="7"/>
      <c r="K224" s="7"/>
      <c r="L224" s="7"/>
      <c r="M224" s="7"/>
      <c r="N224" s="15"/>
      <c r="O224" s="7"/>
      <c r="P224" s="7" t="n">
        <f aca="false">SUM(D224:O224)</f>
        <v>0</v>
      </c>
      <c r="Q224" s="7" t="n">
        <f aca="false">ROUND(P224*30/100,0)</f>
        <v>0</v>
      </c>
    </row>
    <row r="225" customFormat="false" ht="15" hidden="false" customHeight="false" outlineLevel="0" collapsed="false">
      <c r="A225" s="6"/>
      <c r="B225" s="6"/>
      <c r="C225" s="6"/>
      <c r="D225" s="6"/>
      <c r="E225" s="7"/>
      <c r="F225" s="7"/>
      <c r="G225" s="7"/>
      <c r="H225" s="7"/>
      <c r="I225" s="15"/>
      <c r="J225" s="7"/>
      <c r="K225" s="7"/>
      <c r="L225" s="7"/>
      <c r="M225" s="7"/>
      <c r="N225" s="15"/>
      <c r="O225" s="7"/>
      <c r="P225" s="7" t="n">
        <f aca="false">SUM(D225:O225)</f>
        <v>0</v>
      </c>
      <c r="Q225" s="7" t="n">
        <f aca="false">ROUND(P225*30/100,0)</f>
        <v>0</v>
      </c>
    </row>
    <row r="226" customFormat="false" ht="15" hidden="false" customHeight="false" outlineLevel="0" collapsed="false">
      <c r="A226" s="6"/>
      <c r="B226" s="6"/>
      <c r="C226" s="6"/>
      <c r="D226" s="6"/>
      <c r="E226" s="7"/>
      <c r="F226" s="7"/>
      <c r="G226" s="7"/>
      <c r="H226" s="7"/>
      <c r="I226" s="15"/>
      <c r="J226" s="7"/>
      <c r="K226" s="7"/>
      <c r="L226" s="7"/>
      <c r="M226" s="7"/>
      <c r="N226" s="15"/>
      <c r="O226" s="7"/>
      <c r="P226" s="7" t="n">
        <f aca="false">SUM(D226:O226)</f>
        <v>0</v>
      </c>
      <c r="Q226" s="7" t="n">
        <f aca="false">ROUND(P226*30/100,0)</f>
        <v>0</v>
      </c>
    </row>
    <row r="227" customFormat="false" ht="15" hidden="false" customHeight="false" outlineLevel="0" collapsed="false">
      <c r="A227" s="6"/>
      <c r="B227" s="6"/>
      <c r="C227" s="6"/>
      <c r="D227" s="6"/>
      <c r="E227" s="7"/>
      <c r="F227" s="7"/>
      <c r="G227" s="7"/>
      <c r="H227" s="7"/>
      <c r="I227" s="15"/>
      <c r="J227" s="7"/>
      <c r="K227" s="7"/>
      <c r="L227" s="7"/>
      <c r="M227" s="7"/>
      <c r="N227" s="15"/>
      <c r="O227" s="7"/>
      <c r="P227" s="7" t="n">
        <f aca="false">SUM(D227:O227)</f>
        <v>0</v>
      </c>
      <c r="Q227" s="7" t="n">
        <f aca="false">ROUND(P227*30/100,0)</f>
        <v>0</v>
      </c>
    </row>
    <row r="228" customFormat="false" ht="15" hidden="false" customHeight="false" outlineLevel="0" collapsed="false">
      <c r="A228" s="6"/>
      <c r="B228" s="6"/>
      <c r="C228" s="6"/>
      <c r="D228" s="6"/>
      <c r="E228" s="7"/>
      <c r="F228" s="7"/>
      <c r="G228" s="7"/>
      <c r="H228" s="7"/>
      <c r="I228" s="15"/>
      <c r="J228" s="7"/>
      <c r="K228" s="7"/>
      <c r="L228" s="7"/>
      <c r="M228" s="7"/>
      <c r="N228" s="15"/>
      <c r="O228" s="7"/>
      <c r="P228" s="7" t="n">
        <f aca="false">SUM(D228:O228)</f>
        <v>0</v>
      </c>
      <c r="Q228" s="7" t="n">
        <f aca="false">ROUND(P228*30/100,0)</f>
        <v>0</v>
      </c>
    </row>
    <row r="229" customFormat="false" ht="15" hidden="false" customHeight="false" outlineLevel="0" collapsed="false">
      <c r="A229" s="6"/>
      <c r="B229" s="6"/>
      <c r="C229" s="6"/>
      <c r="D229" s="6"/>
      <c r="E229" s="7"/>
      <c r="F229" s="7"/>
      <c r="G229" s="7"/>
      <c r="H229" s="7"/>
      <c r="I229" s="15"/>
      <c r="J229" s="7"/>
      <c r="K229" s="7"/>
      <c r="L229" s="7"/>
      <c r="M229" s="7"/>
      <c r="N229" s="15"/>
      <c r="O229" s="7"/>
      <c r="P229" s="7" t="n">
        <f aca="false">SUM(D229:O229)</f>
        <v>0</v>
      </c>
      <c r="Q229" s="7" t="n">
        <f aca="false">ROUND(P229*30/100,0)</f>
        <v>0</v>
      </c>
    </row>
    <row r="230" customFormat="false" ht="15" hidden="false" customHeight="false" outlineLevel="0" collapsed="false">
      <c r="A230" s="6"/>
      <c r="B230" s="6"/>
      <c r="C230" s="6"/>
      <c r="D230" s="6"/>
      <c r="E230" s="7"/>
      <c r="F230" s="7"/>
      <c r="G230" s="7"/>
      <c r="H230" s="7"/>
      <c r="I230" s="15"/>
      <c r="J230" s="7"/>
      <c r="K230" s="7"/>
      <c r="L230" s="7"/>
      <c r="M230" s="7"/>
      <c r="N230" s="15"/>
      <c r="O230" s="7"/>
      <c r="P230" s="7" t="n">
        <f aca="false">SUM(D230:O230)</f>
        <v>0</v>
      </c>
      <c r="Q230" s="7" t="n">
        <f aca="false">ROUND(P230*30/100,0)</f>
        <v>0</v>
      </c>
    </row>
    <row r="231" customFormat="false" ht="15" hidden="false" customHeight="false" outlineLevel="0" collapsed="false">
      <c r="A231" s="6"/>
      <c r="B231" s="6"/>
      <c r="C231" s="6"/>
      <c r="D231" s="6"/>
      <c r="E231" s="7"/>
      <c r="F231" s="7"/>
      <c r="G231" s="7"/>
      <c r="H231" s="7"/>
      <c r="I231" s="15"/>
      <c r="J231" s="7"/>
      <c r="K231" s="7"/>
      <c r="L231" s="7"/>
      <c r="M231" s="7"/>
      <c r="N231" s="15"/>
      <c r="O231" s="7"/>
      <c r="P231" s="7" t="n">
        <f aca="false">SUM(D231:O231)</f>
        <v>0</v>
      </c>
      <c r="Q231" s="7" t="n">
        <f aca="false">ROUND(P231*30/100,0)</f>
        <v>0</v>
      </c>
    </row>
    <row r="232" customFormat="false" ht="15" hidden="false" customHeight="false" outlineLevel="0" collapsed="false">
      <c r="A232" s="6"/>
      <c r="B232" s="6"/>
      <c r="C232" s="6"/>
      <c r="D232" s="6"/>
      <c r="E232" s="7"/>
      <c r="F232" s="7"/>
      <c r="G232" s="7"/>
      <c r="H232" s="7"/>
      <c r="I232" s="15"/>
      <c r="J232" s="7"/>
      <c r="K232" s="7"/>
      <c r="L232" s="7"/>
      <c r="M232" s="7"/>
      <c r="N232" s="15"/>
      <c r="O232" s="7"/>
      <c r="P232" s="7" t="n">
        <f aca="false">SUM(D232:O232)</f>
        <v>0</v>
      </c>
      <c r="Q232" s="7" t="n">
        <f aca="false">ROUND(P232*30/100,0)</f>
        <v>0</v>
      </c>
    </row>
    <row r="233" customFormat="false" ht="15" hidden="false" customHeight="false" outlineLevel="0" collapsed="false">
      <c r="A233" s="6"/>
      <c r="B233" s="6"/>
      <c r="C233" s="6"/>
      <c r="D233" s="6"/>
      <c r="E233" s="7"/>
      <c r="F233" s="7"/>
      <c r="G233" s="7"/>
      <c r="H233" s="7"/>
      <c r="I233" s="15"/>
      <c r="J233" s="7"/>
      <c r="K233" s="7"/>
      <c r="L233" s="7"/>
      <c r="M233" s="7"/>
      <c r="N233" s="15"/>
      <c r="O233" s="7"/>
      <c r="P233" s="7" t="n">
        <f aca="false">SUM(D233:O233)</f>
        <v>0</v>
      </c>
      <c r="Q233" s="7" t="n">
        <f aca="false">ROUND(P233*30/100,0)</f>
        <v>0</v>
      </c>
    </row>
    <row r="234" customFormat="false" ht="15" hidden="false" customHeight="false" outlineLevel="0" collapsed="false">
      <c r="A234" s="6"/>
      <c r="B234" s="6"/>
      <c r="C234" s="6"/>
      <c r="D234" s="6"/>
      <c r="E234" s="7"/>
      <c r="F234" s="7"/>
      <c r="G234" s="7"/>
      <c r="H234" s="7"/>
      <c r="I234" s="15"/>
      <c r="J234" s="7"/>
      <c r="K234" s="7"/>
      <c r="L234" s="7"/>
      <c r="M234" s="7"/>
      <c r="N234" s="15"/>
      <c r="O234" s="7"/>
      <c r="P234" s="7" t="n">
        <f aca="false">SUM(D234:O234)</f>
        <v>0</v>
      </c>
      <c r="Q234" s="7" t="n">
        <f aca="false">ROUND(P234*30/100,0)</f>
        <v>0</v>
      </c>
    </row>
    <row r="235" customFormat="false" ht="15" hidden="false" customHeight="false" outlineLevel="0" collapsed="false">
      <c r="A235" s="6"/>
      <c r="B235" s="6"/>
      <c r="C235" s="6"/>
      <c r="D235" s="6"/>
      <c r="E235" s="7"/>
      <c r="F235" s="7"/>
      <c r="G235" s="7"/>
      <c r="H235" s="7"/>
      <c r="I235" s="15"/>
      <c r="J235" s="7"/>
      <c r="K235" s="7"/>
      <c r="L235" s="7"/>
      <c r="M235" s="7"/>
      <c r="N235" s="15"/>
      <c r="O235" s="7"/>
      <c r="P235" s="7" t="n">
        <f aca="false">SUM(D235:O235)</f>
        <v>0</v>
      </c>
      <c r="Q235" s="7" t="n">
        <f aca="false">ROUND(P235*30/100,0)</f>
        <v>0</v>
      </c>
    </row>
    <row r="236" customFormat="false" ht="15" hidden="false" customHeight="false" outlineLevel="0" collapsed="false">
      <c r="A236" s="6"/>
      <c r="B236" s="6"/>
      <c r="C236" s="6"/>
      <c r="D236" s="6"/>
      <c r="E236" s="7"/>
      <c r="F236" s="7"/>
      <c r="G236" s="7"/>
      <c r="H236" s="7"/>
      <c r="I236" s="15"/>
      <c r="J236" s="7"/>
      <c r="K236" s="7"/>
      <c r="L236" s="7"/>
      <c r="M236" s="7"/>
      <c r="N236" s="15"/>
      <c r="O236" s="7"/>
      <c r="P236" s="7" t="n">
        <f aca="false">SUM(D236:O236)</f>
        <v>0</v>
      </c>
      <c r="Q236" s="7" t="n">
        <f aca="false">ROUND(P236*30/100,0)</f>
        <v>0</v>
      </c>
    </row>
    <row r="237" customFormat="false" ht="15" hidden="false" customHeight="false" outlineLevel="0" collapsed="false">
      <c r="A237" s="6"/>
      <c r="B237" s="6"/>
      <c r="C237" s="6"/>
      <c r="D237" s="6"/>
      <c r="E237" s="7"/>
      <c r="F237" s="7"/>
      <c r="G237" s="7"/>
      <c r="H237" s="7"/>
      <c r="I237" s="15"/>
      <c r="J237" s="7"/>
      <c r="K237" s="7"/>
      <c r="L237" s="7"/>
      <c r="M237" s="7"/>
      <c r="N237" s="15"/>
      <c r="O237" s="7"/>
      <c r="P237" s="7" t="n">
        <f aca="false">SUM(D237:O237)</f>
        <v>0</v>
      </c>
      <c r="Q237" s="7" t="n">
        <f aca="false">ROUND(P237*30/100,0)</f>
        <v>0</v>
      </c>
    </row>
    <row r="238" customFormat="false" ht="15" hidden="false" customHeight="false" outlineLevel="0" collapsed="false">
      <c r="A238" s="6"/>
      <c r="B238" s="6"/>
      <c r="C238" s="6"/>
      <c r="D238" s="6"/>
      <c r="E238" s="7"/>
      <c r="F238" s="7"/>
      <c r="G238" s="7"/>
      <c r="H238" s="7"/>
      <c r="I238" s="15"/>
      <c r="J238" s="7"/>
      <c r="K238" s="7"/>
      <c r="L238" s="7"/>
      <c r="M238" s="7"/>
      <c r="N238" s="15"/>
      <c r="O238" s="7"/>
      <c r="P238" s="7" t="n">
        <f aca="false">SUM(D238:O238)</f>
        <v>0</v>
      </c>
      <c r="Q238" s="7" t="n">
        <f aca="false">ROUND(P238*30/100,0)</f>
        <v>0</v>
      </c>
    </row>
    <row r="239" customFormat="false" ht="15" hidden="false" customHeight="false" outlineLevel="0" collapsed="false">
      <c r="A239" s="6"/>
      <c r="B239" s="6"/>
      <c r="C239" s="6"/>
      <c r="D239" s="6"/>
      <c r="E239" s="7"/>
      <c r="F239" s="7"/>
      <c r="G239" s="7"/>
      <c r="H239" s="7"/>
      <c r="I239" s="15"/>
      <c r="J239" s="7"/>
      <c r="K239" s="7"/>
      <c r="L239" s="7"/>
      <c r="M239" s="7"/>
      <c r="N239" s="15"/>
      <c r="O239" s="7"/>
      <c r="P239" s="7" t="n">
        <f aca="false">SUM(D239:O239)</f>
        <v>0</v>
      </c>
      <c r="Q239" s="7" t="n">
        <f aca="false">ROUND(P239*30/100,0)</f>
        <v>0</v>
      </c>
    </row>
    <row r="240" customFormat="false" ht="15" hidden="false" customHeight="false" outlineLevel="0" collapsed="false">
      <c r="A240" s="6"/>
      <c r="B240" s="6"/>
      <c r="C240" s="6"/>
      <c r="D240" s="6"/>
      <c r="E240" s="7"/>
      <c r="F240" s="7"/>
      <c r="G240" s="7"/>
      <c r="H240" s="7"/>
      <c r="I240" s="15"/>
      <c r="J240" s="7"/>
      <c r="K240" s="7"/>
      <c r="L240" s="7"/>
      <c r="M240" s="7"/>
      <c r="N240" s="15"/>
      <c r="O240" s="7"/>
      <c r="P240" s="7" t="n">
        <f aca="false">SUM(D240:O240)</f>
        <v>0</v>
      </c>
      <c r="Q240" s="7" t="n">
        <f aca="false">ROUND(P240*30/100,0)</f>
        <v>0</v>
      </c>
    </row>
    <row r="241" customFormat="false" ht="15" hidden="false" customHeight="false" outlineLevel="0" collapsed="false">
      <c r="A241" s="6"/>
      <c r="B241" s="6"/>
      <c r="C241" s="6"/>
      <c r="D241" s="6"/>
      <c r="E241" s="7"/>
      <c r="F241" s="7"/>
      <c r="G241" s="7"/>
      <c r="H241" s="7"/>
      <c r="I241" s="15"/>
      <c r="J241" s="7"/>
      <c r="K241" s="7"/>
      <c r="L241" s="7"/>
      <c r="M241" s="7"/>
      <c r="N241" s="15"/>
      <c r="O241" s="7"/>
      <c r="P241" s="7" t="n">
        <f aca="false">SUM(D241:O241)</f>
        <v>0</v>
      </c>
      <c r="Q241" s="7" t="n">
        <f aca="false">ROUND(P241*30/100,0)</f>
        <v>0</v>
      </c>
    </row>
    <row r="242" customFormat="false" ht="15" hidden="false" customHeight="false" outlineLevel="0" collapsed="false">
      <c r="A242" s="6"/>
      <c r="B242" s="6"/>
      <c r="C242" s="6"/>
      <c r="D242" s="6"/>
      <c r="E242" s="7"/>
      <c r="F242" s="7"/>
      <c r="G242" s="7"/>
      <c r="H242" s="7"/>
      <c r="I242" s="15"/>
      <c r="J242" s="7"/>
      <c r="K242" s="7"/>
      <c r="L242" s="7"/>
      <c r="M242" s="7"/>
      <c r="N242" s="15"/>
      <c r="O242" s="7"/>
      <c r="P242" s="7" t="n">
        <f aca="false">SUM(D242:O242)</f>
        <v>0</v>
      </c>
      <c r="Q242" s="7" t="n">
        <f aca="false">ROUND(P242*30/100,0)</f>
        <v>0</v>
      </c>
    </row>
    <row r="243" customFormat="false" ht="15" hidden="false" customHeight="false" outlineLevel="0" collapsed="false">
      <c r="A243" s="6"/>
      <c r="B243" s="6"/>
      <c r="C243" s="6"/>
      <c r="D243" s="6"/>
      <c r="E243" s="7"/>
      <c r="F243" s="7"/>
      <c r="G243" s="7"/>
      <c r="H243" s="7"/>
      <c r="I243" s="15"/>
      <c r="J243" s="7"/>
      <c r="K243" s="7"/>
      <c r="L243" s="7"/>
      <c r="M243" s="7"/>
      <c r="N243" s="15"/>
      <c r="O243" s="7"/>
      <c r="P243" s="7" t="n">
        <f aca="false">SUM(D243:O243)</f>
        <v>0</v>
      </c>
      <c r="Q243" s="7" t="n">
        <f aca="false">ROUND(P243*30/100,0)</f>
        <v>0</v>
      </c>
    </row>
    <row r="244" customFormat="false" ht="15" hidden="false" customHeight="false" outlineLevel="0" collapsed="false">
      <c r="A244" s="6"/>
      <c r="B244" s="6"/>
      <c r="C244" s="6"/>
      <c r="D244" s="6"/>
      <c r="E244" s="7"/>
      <c r="F244" s="7"/>
      <c r="G244" s="7"/>
      <c r="H244" s="7"/>
      <c r="I244" s="15"/>
      <c r="J244" s="7"/>
      <c r="K244" s="7"/>
      <c r="L244" s="7"/>
      <c r="M244" s="7"/>
      <c r="N244" s="15"/>
      <c r="O244" s="7"/>
      <c r="P244" s="7" t="n">
        <f aca="false">SUM(D244:O244)</f>
        <v>0</v>
      </c>
      <c r="Q244" s="7" t="n">
        <f aca="false">ROUND(P244*30/100,0)</f>
        <v>0</v>
      </c>
    </row>
    <row r="245" customFormat="false" ht="15" hidden="false" customHeight="false" outlineLevel="0" collapsed="false">
      <c r="A245" s="6"/>
      <c r="B245" s="6"/>
      <c r="C245" s="6"/>
      <c r="D245" s="6"/>
      <c r="E245" s="7"/>
      <c r="F245" s="7"/>
      <c r="G245" s="7"/>
      <c r="H245" s="7"/>
      <c r="I245" s="15"/>
      <c r="J245" s="7"/>
      <c r="K245" s="7"/>
      <c r="L245" s="7"/>
      <c r="M245" s="7"/>
      <c r="N245" s="15"/>
      <c r="O245" s="7"/>
      <c r="P245" s="7" t="n">
        <f aca="false">SUM(D245:O245)</f>
        <v>0</v>
      </c>
      <c r="Q245" s="7" t="n">
        <f aca="false">ROUND(P245*30/100,0)</f>
        <v>0</v>
      </c>
    </row>
    <row r="246" customFormat="false" ht="15" hidden="false" customHeight="false" outlineLevel="0" collapsed="false">
      <c r="A246" s="6"/>
      <c r="B246" s="6"/>
      <c r="C246" s="6"/>
      <c r="D246" s="6"/>
      <c r="E246" s="7"/>
      <c r="F246" s="7"/>
      <c r="G246" s="7"/>
      <c r="H246" s="7"/>
      <c r="I246" s="15"/>
      <c r="J246" s="7"/>
      <c r="K246" s="7"/>
      <c r="L246" s="7"/>
      <c r="M246" s="7"/>
      <c r="N246" s="15"/>
      <c r="O246" s="7"/>
      <c r="P246" s="7" t="n">
        <f aca="false">SUM(D246:O246)</f>
        <v>0</v>
      </c>
      <c r="Q246" s="7" t="n">
        <f aca="false">ROUND(P246*30/100,0)</f>
        <v>0</v>
      </c>
    </row>
    <row r="247" customFormat="false" ht="15" hidden="false" customHeight="false" outlineLevel="0" collapsed="false">
      <c r="A247" s="6"/>
      <c r="B247" s="6"/>
      <c r="C247" s="6"/>
      <c r="D247" s="6"/>
      <c r="E247" s="7"/>
      <c r="F247" s="7"/>
      <c r="G247" s="7"/>
      <c r="H247" s="7"/>
      <c r="I247" s="15"/>
      <c r="J247" s="7"/>
      <c r="K247" s="7"/>
      <c r="L247" s="7"/>
      <c r="M247" s="7"/>
      <c r="N247" s="15"/>
      <c r="O247" s="7"/>
      <c r="P247" s="7" t="n">
        <f aca="false">SUM(D247:O247)</f>
        <v>0</v>
      </c>
      <c r="Q247" s="7" t="n">
        <f aca="false">ROUND(P247*30/100,0)</f>
        <v>0</v>
      </c>
    </row>
    <row r="248" customFormat="false" ht="15" hidden="false" customHeight="false" outlineLevel="0" collapsed="false">
      <c r="A248" s="6"/>
      <c r="B248" s="6"/>
      <c r="C248" s="6"/>
      <c r="D248" s="6"/>
      <c r="E248" s="7"/>
      <c r="F248" s="7"/>
      <c r="G248" s="7"/>
      <c r="H248" s="7"/>
      <c r="I248" s="15"/>
      <c r="J248" s="7"/>
      <c r="K248" s="7"/>
      <c r="L248" s="7"/>
      <c r="M248" s="7"/>
      <c r="N248" s="15"/>
      <c r="O248" s="7"/>
      <c r="P248" s="7" t="n">
        <f aca="false">SUM(D248:O248)</f>
        <v>0</v>
      </c>
      <c r="Q248" s="7" t="n">
        <f aca="false">ROUND(P248*30/100,0)</f>
        <v>0</v>
      </c>
    </row>
    <row r="249" customFormat="false" ht="15" hidden="false" customHeight="false" outlineLevel="0" collapsed="false">
      <c r="A249" s="6"/>
      <c r="B249" s="6"/>
      <c r="C249" s="6"/>
      <c r="D249" s="6"/>
      <c r="E249" s="7"/>
      <c r="F249" s="7"/>
      <c r="G249" s="7"/>
      <c r="H249" s="7"/>
      <c r="I249" s="15"/>
      <c r="J249" s="7"/>
      <c r="K249" s="7"/>
      <c r="L249" s="7"/>
      <c r="M249" s="7"/>
      <c r="N249" s="15"/>
      <c r="O249" s="7"/>
      <c r="P249" s="7" t="n">
        <f aca="false">SUM(D249:O249)</f>
        <v>0</v>
      </c>
      <c r="Q249" s="7" t="n">
        <f aca="false">ROUND(P249*30/100,0)</f>
        <v>0</v>
      </c>
    </row>
    <row r="250" customFormat="false" ht="15" hidden="false" customHeight="false" outlineLevel="0" collapsed="false">
      <c r="A250" s="6"/>
      <c r="B250" s="6"/>
      <c r="C250" s="6"/>
      <c r="D250" s="6"/>
      <c r="E250" s="7"/>
      <c r="F250" s="7"/>
      <c r="G250" s="7"/>
      <c r="H250" s="7"/>
      <c r="I250" s="15"/>
      <c r="J250" s="7"/>
      <c r="K250" s="7"/>
      <c r="L250" s="7"/>
      <c r="M250" s="7"/>
      <c r="N250" s="15"/>
      <c r="O250" s="7"/>
      <c r="P250" s="7" t="n">
        <f aca="false">SUM(D250:O250)</f>
        <v>0</v>
      </c>
      <c r="Q250" s="7" t="n">
        <f aca="false">ROUND(P250*30/100,0)</f>
        <v>0</v>
      </c>
    </row>
    <row r="1048576" customFormat="false" ht="12.8" hidden="false" customHeight="false" outlineLevel="0" collapsed="false"/>
  </sheetData>
  <autoFilter ref="A1:Q250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" activeCellId="0" sqref="I2"/>
    </sheetView>
  </sheetViews>
  <sheetFormatPr defaultColWidth="11.5703125" defaultRowHeight="15" zeroHeight="false" outlineLevelRow="0" outlineLevelCol="0"/>
  <cols>
    <col collapsed="false" customWidth="true" hidden="false" outlineLevel="0" max="4" min="4" style="2" width="30.71"/>
  </cols>
  <sheetData>
    <row r="1" customFormat="false" ht="13.8" hidden="false" customHeight="false" outlineLevel="0" collapsed="false">
      <c r="A1" s="2" t="s">
        <v>195</v>
      </c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  <c r="H1" s="2" t="s">
        <v>202</v>
      </c>
      <c r="I1" s="2" t="s">
        <v>203</v>
      </c>
    </row>
    <row r="2" customFormat="false" ht="13.8" hidden="false" customHeight="false" outlineLevel="0" collapsed="false">
      <c r="A2" s="2" t="s">
        <v>9</v>
      </c>
      <c r="B2" s="2" t="s">
        <v>204</v>
      </c>
      <c r="C2" s="2" t="s">
        <v>205</v>
      </c>
      <c r="D2" s="2" t="s">
        <v>206</v>
      </c>
      <c r="E2" s="2" t="n">
        <v>30</v>
      </c>
      <c r="F2" s="2" t="n">
        <v>29</v>
      </c>
      <c r="G2" s="2" t="n">
        <v>27</v>
      </c>
      <c r="H2" s="2" t="n">
        <f aca="false">SUM(E2:G2)-MIN(E2:G2)</f>
        <v>59</v>
      </c>
      <c r="I2" s="2" t="n">
        <f aca="false">H2/2</f>
        <v>29.5</v>
      </c>
    </row>
    <row r="3" customFormat="false" ht="13.8" hidden="false" customHeight="false" outlineLevel="0" collapsed="false">
      <c r="A3" s="2" t="s">
        <v>11</v>
      </c>
      <c r="B3" s="2" t="s">
        <v>207</v>
      </c>
      <c r="C3" s="2" t="s">
        <v>208</v>
      </c>
      <c r="D3" s="2" t="s">
        <v>209</v>
      </c>
      <c r="E3" s="2" t="n">
        <v>28.5</v>
      </c>
      <c r="F3" s="2" t="n">
        <v>28</v>
      </c>
      <c r="G3" s="2" t="n">
        <v>30</v>
      </c>
      <c r="H3" s="2" t="n">
        <f aca="false">SUM(E3:G3)-MIN(E3:G3)</f>
        <v>58.5</v>
      </c>
      <c r="I3" s="2" t="n">
        <f aca="false">H3/2</f>
        <v>29.25</v>
      </c>
    </row>
    <row r="4" customFormat="false" ht="13.8" hidden="false" customHeight="false" outlineLevel="0" collapsed="false">
      <c r="A4" s="2" t="s">
        <v>13</v>
      </c>
      <c r="B4" s="2" t="s">
        <v>210</v>
      </c>
      <c r="C4" s="2" t="s">
        <v>211</v>
      </c>
      <c r="D4" s="2" t="s">
        <v>212</v>
      </c>
      <c r="E4" s="2" t="n">
        <v>30</v>
      </c>
      <c r="F4" s="2" t="n">
        <v>28</v>
      </c>
      <c r="G4" s="2" t="n">
        <v>28</v>
      </c>
      <c r="H4" s="2" t="n">
        <f aca="false">SUM(E4:G4)-MIN(E4:G4)</f>
        <v>58</v>
      </c>
      <c r="I4" s="2" t="n">
        <f aca="false">H4/2</f>
        <v>29</v>
      </c>
    </row>
    <row r="5" customFormat="false" ht="13.8" hidden="false" customHeight="false" outlineLevel="0" collapsed="false">
      <c r="A5" s="2" t="s">
        <v>15</v>
      </c>
      <c r="B5" s="2" t="s">
        <v>213</v>
      </c>
      <c r="C5" s="2" t="s">
        <v>214</v>
      </c>
      <c r="D5" s="2" t="s">
        <v>215</v>
      </c>
      <c r="E5" s="2" t="n">
        <v>30</v>
      </c>
      <c r="F5" s="2" t="n">
        <v>29</v>
      </c>
      <c r="G5" s="2" t="n">
        <v>29</v>
      </c>
      <c r="H5" s="2" t="n">
        <f aca="false">SUM(E5:G5)-MIN(E5:G5)</f>
        <v>59</v>
      </c>
      <c r="I5" s="2" t="n">
        <f aca="false">H5/2</f>
        <v>29.5</v>
      </c>
    </row>
    <row r="6" customFormat="false" ht="13.8" hidden="false" customHeight="false" outlineLevel="0" collapsed="false">
      <c r="A6" s="2" t="s">
        <v>17</v>
      </c>
      <c r="B6" s="2" t="s">
        <v>216</v>
      </c>
      <c r="C6" s="2" t="s">
        <v>217</v>
      </c>
      <c r="D6" s="2" t="s">
        <v>218</v>
      </c>
      <c r="F6" s="2" t="n">
        <v>29</v>
      </c>
      <c r="G6" s="2" t="n">
        <v>29</v>
      </c>
      <c r="H6" s="2" t="n">
        <f aca="false">SUM(E6:G6)-MIN(E6:G6)</f>
        <v>29</v>
      </c>
      <c r="I6" s="2" t="n">
        <f aca="false">H6/2</f>
        <v>14.5</v>
      </c>
    </row>
    <row r="7" customFormat="false" ht="13.8" hidden="false" customHeight="false" outlineLevel="0" collapsed="false">
      <c r="A7" s="2" t="s">
        <v>19</v>
      </c>
      <c r="B7" s="2" t="s">
        <v>219</v>
      </c>
      <c r="C7" s="2" t="s">
        <v>220</v>
      </c>
      <c r="D7" s="2" t="s">
        <v>221</v>
      </c>
      <c r="F7" s="2" t="s">
        <v>222</v>
      </c>
      <c r="G7" s="2" t="s">
        <v>222</v>
      </c>
      <c r="H7" s="2" t="n">
        <f aca="false">SUM(E7:G7)-MIN(E7:G7)</f>
        <v>0</v>
      </c>
      <c r="I7" s="2" t="n">
        <f aca="false">H7/2</f>
        <v>0</v>
      </c>
    </row>
    <row r="8" customFormat="false" ht="13.8" hidden="false" customHeight="false" outlineLevel="0" collapsed="false">
      <c r="A8" s="2" t="s">
        <v>100</v>
      </c>
      <c r="B8" s="2" t="s">
        <v>223</v>
      </c>
      <c r="C8" s="2" t="s">
        <v>224</v>
      </c>
      <c r="D8" s="2" t="s">
        <v>225</v>
      </c>
      <c r="F8" s="2" t="n">
        <v>28</v>
      </c>
      <c r="G8" s="2" t="n">
        <v>28</v>
      </c>
      <c r="H8" s="2" t="n">
        <f aca="false">SUM(E8:G8)-MIN(E8:G8)</f>
        <v>28</v>
      </c>
      <c r="I8" s="2" t="n">
        <f aca="false">H8/2</f>
        <v>14</v>
      </c>
    </row>
    <row r="9" customFormat="false" ht="13.8" hidden="false" customHeight="false" outlineLevel="0" collapsed="false">
      <c r="A9" s="2" t="s">
        <v>21</v>
      </c>
      <c r="B9" s="2" t="s">
        <v>226</v>
      </c>
      <c r="C9" s="2" t="s">
        <v>227</v>
      </c>
      <c r="D9" s="2" t="s">
        <v>228</v>
      </c>
      <c r="F9" s="2" t="n">
        <v>28</v>
      </c>
      <c r="G9" s="2" t="n">
        <v>28</v>
      </c>
      <c r="H9" s="2" t="n">
        <f aca="false">SUM(E9:G9)-MIN(E9:G9)</f>
        <v>28</v>
      </c>
      <c r="I9" s="2" t="n">
        <f aca="false">H9/2</f>
        <v>14</v>
      </c>
    </row>
    <row r="10" customFormat="false" ht="13.8" hidden="false" customHeight="false" outlineLevel="0" collapsed="false">
      <c r="A10" s="2" t="s">
        <v>23</v>
      </c>
      <c r="B10" s="2" t="s">
        <v>229</v>
      </c>
      <c r="C10" s="2" t="s">
        <v>230</v>
      </c>
      <c r="D10" s="2" t="s">
        <v>231</v>
      </c>
      <c r="E10" s="2" t="n">
        <v>24</v>
      </c>
      <c r="F10" s="2" t="n">
        <v>25</v>
      </c>
      <c r="G10" s="2" t="n">
        <v>27</v>
      </c>
      <c r="H10" s="2" t="n">
        <f aca="false">SUM(E10:G10)-MIN(E10:G10)</f>
        <v>52</v>
      </c>
      <c r="I10" s="2" t="n">
        <f aca="false">H10/2</f>
        <v>26</v>
      </c>
    </row>
    <row r="11" customFormat="false" ht="13.8" hidden="false" customHeight="false" outlineLevel="0" collapsed="false">
      <c r="A11" s="2" t="s">
        <v>25</v>
      </c>
      <c r="B11" s="2" t="s">
        <v>232</v>
      </c>
      <c r="C11" s="2" t="s">
        <v>233</v>
      </c>
      <c r="D11" s="2" t="s">
        <v>234</v>
      </c>
      <c r="E11" s="2" t="n">
        <v>30</v>
      </c>
      <c r="F11" s="2" t="n">
        <v>27</v>
      </c>
      <c r="G11" s="2" t="n">
        <v>30</v>
      </c>
      <c r="H11" s="2" t="n">
        <f aca="false">SUM(E11:G11)-MIN(E11:G11)</f>
        <v>60</v>
      </c>
      <c r="I11" s="2" t="n">
        <f aca="false">H11/2</f>
        <v>30</v>
      </c>
    </row>
    <row r="12" customFormat="false" ht="13.8" hidden="false" customHeight="false" outlineLevel="0" collapsed="false">
      <c r="A12" s="2" t="s">
        <v>27</v>
      </c>
      <c r="B12" s="2" t="s">
        <v>235</v>
      </c>
      <c r="C12" s="2" t="s">
        <v>236</v>
      </c>
      <c r="D12" s="2" t="s">
        <v>237</v>
      </c>
      <c r="E12" s="2" t="n">
        <v>30</v>
      </c>
      <c r="F12" s="2" t="n">
        <v>30</v>
      </c>
      <c r="G12" s="2" t="n">
        <v>29</v>
      </c>
      <c r="H12" s="2" t="n">
        <f aca="false">SUM(E12:G12)-MIN(E12:G12)</f>
        <v>60</v>
      </c>
      <c r="I12" s="2" t="n">
        <f aca="false">H12/2</f>
        <v>30</v>
      </c>
    </row>
    <row r="13" customFormat="false" ht="13.8" hidden="false" customHeight="false" outlineLevel="0" collapsed="false">
      <c r="A13" s="2" t="s">
        <v>29</v>
      </c>
      <c r="B13" s="2" t="s">
        <v>238</v>
      </c>
      <c r="C13" s="2" t="s">
        <v>239</v>
      </c>
      <c r="D13" s="2" t="s">
        <v>240</v>
      </c>
      <c r="E13" s="2" t="n">
        <v>30</v>
      </c>
      <c r="F13" s="2" t="n">
        <v>30</v>
      </c>
      <c r="G13" s="2" t="n">
        <v>29</v>
      </c>
      <c r="H13" s="2" t="n">
        <f aca="false">SUM(E13:G13)-MIN(E13:G13)</f>
        <v>60</v>
      </c>
      <c r="I13" s="2" t="n">
        <f aca="false">H13/2</f>
        <v>30</v>
      </c>
    </row>
    <row r="14" customFormat="false" ht="13.8" hidden="false" customHeight="false" outlineLevel="0" collapsed="false">
      <c r="A14" s="2" t="s">
        <v>102</v>
      </c>
      <c r="B14" s="2" t="s">
        <v>241</v>
      </c>
      <c r="C14" s="2" t="s">
        <v>242</v>
      </c>
      <c r="D14" s="2" t="s">
        <v>243</v>
      </c>
      <c r="F14" s="2" t="n">
        <v>30</v>
      </c>
      <c r="G14" s="2" t="n">
        <v>29</v>
      </c>
      <c r="H14" s="2" t="n">
        <f aca="false">SUM(E14:G14)-MIN(E14:G14)</f>
        <v>30</v>
      </c>
      <c r="I14" s="2" t="n">
        <f aca="false">H14/2</f>
        <v>15</v>
      </c>
    </row>
    <row r="15" customFormat="false" ht="13.8" hidden="false" customHeight="false" outlineLevel="0" collapsed="false">
      <c r="A15" s="2" t="s">
        <v>31</v>
      </c>
      <c r="B15" s="2" t="s">
        <v>244</v>
      </c>
      <c r="C15" s="2" t="s">
        <v>245</v>
      </c>
      <c r="D15" s="2" t="s">
        <v>246</v>
      </c>
      <c r="E15" s="2" t="n">
        <v>30</v>
      </c>
      <c r="F15" s="2" t="n">
        <v>29</v>
      </c>
      <c r="G15" s="2" t="n">
        <v>29</v>
      </c>
      <c r="H15" s="2" t="n">
        <f aca="false">SUM(E15:G15)-MIN(E15:G15)</f>
        <v>59</v>
      </c>
      <c r="I15" s="2" t="n">
        <f aca="false">H15/2</f>
        <v>29.5</v>
      </c>
    </row>
    <row r="16" customFormat="false" ht="13.8" hidden="false" customHeight="false" outlineLevel="0" collapsed="false">
      <c r="A16" s="2" t="s">
        <v>33</v>
      </c>
      <c r="B16" s="2" t="s">
        <v>247</v>
      </c>
      <c r="C16" s="2" t="s">
        <v>248</v>
      </c>
      <c r="D16" s="2" t="s">
        <v>249</v>
      </c>
      <c r="E16" s="2" t="n">
        <v>18</v>
      </c>
      <c r="F16" s="2" t="n">
        <v>28</v>
      </c>
      <c r="G16" s="2" t="n">
        <v>28</v>
      </c>
      <c r="H16" s="2" t="n">
        <f aca="false">SUM(E16:G16)-MIN(E16:G16)</f>
        <v>56</v>
      </c>
      <c r="I16" s="2" t="n">
        <f aca="false">H16/2</f>
        <v>28</v>
      </c>
    </row>
    <row r="17" customFormat="false" ht="13.8" hidden="false" customHeight="false" outlineLevel="0" collapsed="false">
      <c r="A17" s="2" t="s">
        <v>35</v>
      </c>
      <c r="B17" s="2" t="s">
        <v>250</v>
      </c>
      <c r="C17" s="2" t="s">
        <v>251</v>
      </c>
      <c r="D17" s="2" t="s">
        <v>252</v>
      </c>
      <c r="F17" s="2" t="n">
        <v>28</v>
      </c>
      <c r="G17" s="2" t="n">
        <v>30</v>
      </c>
      <c r="H17" s="2" t="n">
        <f aca="false">SUM(E17:G17)-MIN(E17:G17)</f>
        <v>30</v>
      </c>
      <c r="I17" s="2" t="n">
        <f aca="false">H17/2</f>
        <v>15</v>
      </c>
    </row>
    <row r="18" customFormat="false" ht="13.8" hidden="false" customHeight="false" outlineLevel="0" collapsed="false">
      <c r="A18" s="2" t="s">
        <v>37</v>
      </c>
      <c r="B18" s="2" t="s">
        <v>253</v>
      </c>
      <c r="C18" s="2" t="s">
        <v>254</v>
      </c>
      <c r="D18" s="2" t="s">
        <v>255</v>
      </c>
      <c r="F18" s="2" t="n">
        <v>29</v>
      </c>
      <c r="G18" s="2" t="s">
        <v>222</v>
      </c>
      <c r="H18" s="2" t="n">
        <f aca="false">SUM(E18:G18)-MIN(E18:G18)</f>
        <v>0</v>
      </c>
      <c r="I18" s="2" t="n">
        <f aca="false">H18/2</f>
        <v>0</v>
      </c>
    </row>
    <row r="19" customFormat="false" ht="13.8" hidden="false" customHeight="false" outlineLevel="0" collapsed="false">
      <c r="A19" s="2" t="s">
        <v>39</v>
      </c>
      <c r="B19" s="2" t="s">
        <v>256</v>
      </c>
      <c r="C19" s="2" t="s">
        <v>257</v>
      </c>
      <c r="D19" s="2" t="s">
        <v>258</v>
      </c>
      <c r="E19" s="2" t="n">
        <v>30</v>
      </c>
      <c r="F19" s="2" t="n">
        <v>30</v>
      </c>
      <c r="G19" s="2" t="n">
        <v>30</v>
      </c>
      <c r="H19" s="2" t="n">
        <f aca="false">SUM(E19:G19)-MIN(E19:G19)</f>
        <v>60</v>
      </c>
      <c r="I19" s="2" t="n">
        <f aca="false">H19/2</f>
        <v>30</v>
      </c>
    </row>
    <row r="20" customFormat="false" ht="13.8" hidden="false" customHeight="false" outlineLevel="0" collapsed="false">
      <c r="A20" s="2" t="s">
        <v>41</v>
      </c>
      <c r="B20" s="2" t="s">
        <v>259</v>
      </c>
      <c r="C20" s="2" t="s">
        <v>260</v>
      </c>
      <c r="D20" s="2" t="s">
        <v>261</v>
      </c>
      <c r="E20" s="2" t="n">
        <v>30</v>
      </c>
      <c r="F20" s="2" t="n">
        <v>29</v>
      </c>
      <c r="G20" s="2" t="n">
        <v>28</v>
      </c>
      <c r="H20" s="2" t="n">
        <f aca="false">SUM(E20:G20)-MIN(E20:G20)</f>
        <v>59</v>
      </c>
      <c r="I20" s="2" t="n">
        <f aca="false">H20/2</f>
        <v>29.5</v>
      </c>
    </row>
    <row r="21" customFormat="false" ht="13.8" hidden="false" customHeight="false" outlineLevel="0" collapsed="false">
      <c r="A21" s="2" t="s">
        <v>43</v>
      </c>
      <c r="B21" s="2" t="s">
        <v>262</v>
      </c>
      <c r="C21" s="2" t="s">
        <v>263</v>
      </c>
      <c r="D21" s="2" t="s">
        <v>264</v>
      </c>
      <c r="E21" s="2" t="n">
        <v>30</v>
      </c>
      <c r="F21" s="2" t="n">
        <v>29</v>
      </c>
      <c r="G21" s="2" t="n">
        <v>29</v>
      </c>
      <c r="H21" s="2" t="n">
        <f aca="false">SUM(E21:G21)-MIN(E21:G21)</f>
        <v>59</v>
      </c>
      <c r="I21" s="2" t="n">
        <f aca="false">H21/2</f>
        <v>29.5</v>
      </c>
    </row>
    <row r="22" customFormat="false" ht="13.8" hidden="false" customHeight="false" outlineLevel="0" collapsed="false">
      <c r="A22" s="2" t="s">
        <v>45</v>
      </c>
      <c r="B22" s="2" t="s">
        <v>265</v>
      </c>
      <c r="C22" s="2" t="s">
        <v>266</v>
      </c>
      <c r="D22" s="2" t="s">
        <v>267</v>
      </c>
      <c r="E22" s="2" t="n">
        <v>30</v>
      </c>
      <c r="F22" s="2" t="n">
        <v>28</v>
      </c>
      <c r="G22" s="2" t="n">
        <v>29</v>
      </c>
      <c r="H22" s="2" t="n">
        <f aca="false">SUM(E22:G22)-MIN(E22:G22)</f>
        <v>59</v>
      </c>
      <c r="I22" s="2" t="n">
        <f aca="false">H22/2</f>
        <v>29.5</v>
      </c>
    </row>
    <row r="23" customFormat="false" ht="13.8" hidden="false" customHeight="false" outlineLevel="0" collapsed="false">
      <c r="A23" s="2" t="s">
        <v>47</v>
      </c>
      <c r="B23" s="2" t="s">
        <v>268</v>
      </c>
      <c r="C23" s="2" t="s">
        <v>269</v>
      </c>
      <c r="D23" s="2" t="s">
        <v>270</v>
      </c>
      <c r="E23" s="2" t="n">
        <v>30</v>
      </c>
      <c r="F23" s="2" t="n">
        <v>30</v>
      </c>
      <c r="G23" s="2" t="n">
        <v>30</v>
      </c>
      <c r="H23" s="2" t="n">
        <f aca="false">SUM(E23:G23)-MIN(E23:G23)</f>
        <v>60</v>
      </c>
      <c r="I23" s="2" t="n">
        <f aca="false">H23/2</f>
        <v>30</v>
      </c>
    </row>
    <row r="24" customFormat="false" ht="13.8" hidden="false" customHeight="false" outlineLevel="0" collapsed="false">
      <c r="A24" s="2" t="s">
        <v>49</v>
      </c>
      <c r="B24" s="2" t="s">
        <v>253</v>
      </c>
      <c r="C24" s="2" t="s">
        <v>271</v>
      </c>
      <c r="D24" s="2" t="s">
        <v>272</v>
      </c>
      <c r="F24" s="2" t="n">
        <v>29</v>
      </c>
      <c r="G24" s="2" t="n">
        <v>28</v>
      </c>
      <c r="H24" s="2" t="n">
        <f aca="false">SUM(E24:G24)-MIN(E24:G24)</f>
        <v>29</v>
      </c>
      <c r="I24" s="2" t="n">
        <f aca="false">H24/2</f>
        <v>14.5</v>
      </c>
    </row>
    <row r="25" customFormat="false" ht="13.8" hidden="false" customHeight="false" outlineLevel="0" collapsed="false">
      <c r="A25" s="2" t="s">
        <v>51</v>
      </c>
      <c r="B25" s="2" t="s">
        <v>273</v>
      </c>
      <c r="C25" s="2" t="s">
        <v>274</v>
      </c>
      <c r="D25" s="2" t="s">
        <v>275</v>
      </c>
      <c r="E25" s="2" t="n">
        <v>30</v>
      </c>
      <c r="F25" s="2" t="n">
        <v>28</v>
      </c>
      <c r="G25" s="2" t="n">
        <v>28</v>
      </c>
      <c r="H25" s="2" t="n">
        <f aca="false">SUM(E25:G25)-MIN(E25:G25)</f>
        <v>58</v>
      </c>
      <c r="I25" s="2" t="n">
        <f aca="false">H25/2</f>
        <v>29</v>
      </c>
    </row>
    <row r="26" customFormat="false" ht="13.8" hidden="false" customHeight="false" outlineLevel="0" collapsed="false">
      <c r="A26" s="2" t="s">
        <v>53</v>
      </c>
      <c r="B26" s="2" t="s">
        <v>276</v>
      </c>
      <c r="C26" s="2" t="s">
        <v>277</v>
      </c>
      <c r="D26" s="2" t="s">
        <v>278</v>
      </c>
      <c r="E26" s="2" t="n">
        <v>30</v>
      </c>
      <c r="F26" s="2" t="n">
        <v>28</v>
      </c>
      <c r="G26" s="2" t="n">
        <v>29</v>
      </c>
      <c r="H26" s="2" t="n">
        <f aca="false">SUM(E26:G26)-MIN(E26:G26)</f>
        <v>59</v>
      </c>
      <c r="I26" s="2" t="n">
        <f aca="false">H26/2</f>
        <v>29.5</v>
      </c>
    </row>
    <row r="27" customFormat="false" ht="13.8" hidden="false" customHeight="false" outlineLevel="0" collapsed="false">
      <c r="A27" s="2" t="s">
        <v>55</v>
      </c>
      <c r="B27" s="2" t="s">
        <v>279</v>
      </c>
      <c r="C27" s="2" t="s">
        <v>280</v>
      </c>
      <c r="D27" s="2" t="s">
        <v>281</v>
      </c>
      <c r="E27" s="2" t="n">
        <v>30</v>
      </c>
      <c r="F27" s="2" t="n">
        <v>29</v>
      </c>
      <c r="G27" s="2" t="s">
        <v>222</v>
      </c>
      <c r="H27" s="2" t="n">
        <f aca="false">SUM(E27:G27)-MIN(E27:G27)</f>
        <v>30</v>
      </c>
      <c r="I27" s="2" t="n">
        <f aca="false">H27/2</f>
        <v>15</v>
      </c>
    </row>
    <row r="28" customFormat="false" ht="13.8" hidden="false" customHeight="false" outlineLevel="0" collapsed="false">
      <c r="A28" s="2" t="s">
        <v>57</v>
      </c>
      <c r="B28" s="2" t="s">
        <v>282</v>
      </c>
      <c r="C28" s="2" t="s">
        <v>283</v>
      </c>
      <c r="D28" s="2" t="s">
        <v>284</v>
      </c>
      <c r="E28" s="2" t="n">
        <v>30</v>
      </c>
      <c r="F28" s="2" t="n">
        <v>30</v>
      </c>
      <c r="G28" s="2" t="n">
        <v>29</v>
      </c>
      <c r="H28" s="2" t="n">
        <f aca="false">SUM(E28:G28)-MIN(E28:G28)</f>
        <v>60</v>
      </c>
      <c r="I28" s="2" t="n">
        <f aca="false">H28/2</f>
        <v>30</v>
      </c>
    </row>
    <row r="29" customFormat="false" ht="13.8" hidden="false" customHeight="false" outlineLevel="0" collapsed="false">
      <c r="A29" s="2" t="s">
        <v>59</v>
      </c>
      <c r="B29" s="2" t="s">
        <v>285</v>
      </c>
      <c r="C29" s="2" t="s">
        <v>286</v>
      </c>
      <c r="D29" s="2" t="s">
        <v>287</v>
      </c>
      <c r="E29" s="2" t="n">
        <v>30</v>
      </c>
      <c r="F29" s="2" t="n">
        <v>29</v>
      </c>
      <c r="G29" s="2" t="n">
        <v>18</v>
      </c>
      <c r="H29" s="2" t="n">
        <f aca="false">SUM(E29:G29)-MIN(E29:G29)</f>
        <v>59</v>
      </c>
      <c r="I29" s="2" t="n">
        <f aca="false">H29/2</f>
        <v>29.5</v>
      </c>
    </row>
    <row r="30" customFormat="false" ht="13.8" hidden="false" customHeight="false" outlineLevel="0" collapsed="false">
      <c r="A30" s="2" t="s">
        <v>104</v>
      </c>
      <c r="B30" s="2" t="s">
        <v>288</v>
      </c>
      <c r="C30" s="2" t="s">
        <v>289</v>
      </c>
      <c r="D30" s="2" t="s">
        <v>290</v>
      </c>
      <c r="E30" s="2" t="n">
        <v>9</v>
      </c>
      <c r="F30" s="2" t="n">
        <v>12</v>
      </c>
      <c r="G30" s="2" t="n">
        <v>10</v>
      </c>
      <c r="H30" s="2" t="n">
        <f aca="false">SUM(E30:G30)-MIN(E30:G30)</f>
        <v>22</v>
      </c>
      <c r="I30" s="2" t="n">
        <f aca="false">H30/2</f>
        <v>11</v>
      </c>
    </row>
    <row r="31" customFormat="false" ht="13.8" hidden="false" customHeight="false" outlineLevel="0" collapsed="false">
      <c r="A31" s="2" t="s">
        <v>61</v>
      </c>
      <c r="B31" s="2" t="s">
        <v>291</v>
      </c>
      <c r="C31" s="2" t="s">
        <v>292</v>
      </c>
      <c r="D31" s="2" t="s">
        <v>293</v>
      </c>
      <c r="F31" s="2" t="n">
        <v>29</v>
      </c>
      <c r="G31" s="2" t="n">
        <v>29</v>
      </c>
      <c r="H31" s="2" t="n">
        <f aca="false">SUM(E31:G31)-MIN(E31:G31)</f>
        <v>29</v>
      </c>
      <c r="I31" s="2" t="n">
        <f aca="false">H31/2</f>
        <v>14.5</v>
      </c>
    </row>
    <row r="32" customFormat="false" ht="13.8" hidden="false" customHeight="false" outlineLevel="0" collapsed="false">
      <c r="A32" s="2" t="s">
        <v>63</v>
      </c>
      <c r="B32" s="2" t="s">
        <v>294</v>
      </c>
      <c r="C32" s="2" t="s">
        <v>295</v>
      </c>
      <c r="D32" s="2" t="s">
        <v>296</v>
      </c>
      <c r="E32" s="2" t="n">
        <v>30</v>
      </c>
      <c r="F32" s="2" t="n">
        <v>29</v>
      </c>
      <c r="G32" s="2" t="n">
        <v>28</v>
      </c>
      <c r="H32" s="2" t="n">
        <f aca="false">SUM(E32:G32)-MIN(E32:G32)</f>
        <v>59</v>
      </c>
      <c r="I32" s="2" t="n">
        <f aca="false">H32/2</f>
        <v>29.5</v>
      </c>
    </row>
    <row r="33" customFormat="false" ht="13.8" hidden="false" customHeight="false" outlineLevel="0" collapsed="false">
      <c r="A33" s="2" t="s">
        <v>65</v>
      </c>
      <c r="B33" s="2" t="s">
        <v>297</v>
      </c>
      <c r="C33" s="2" t="s">
        <v>260</v>
      </c>
      <c r="D33" s="2" t="s">
        <v>298</v>
      </c>
      <c r="F33" s="2" t="n">
        <v>28</v>
      </c>
      <c r="G33" s="2" t="n">
        <v>26</v>
      </c>
      <c r="H33" s="2" t="n">
        <f aca="false">SUM(E33:G33)-MIN(E33:G33)</f>
        <v>28</v>
      </c>
      <c r="I33" s="2" t="n">
        <f aca="false">H33/2</f>
        <v>14</v>
      </c>
    </row>
    <row r="34" customFormat="false" ht="13.8" hidden="false" customHeight="false" outlineLevel="0" collapsed="false">
      <c r="A34" s="2" t="s">
        <v>67</v>
      </c>
      <c r="B34" s="2" t="s">
        <v>299</v>
      </c>
      <c r="C34" s="2" t="s">
        <v>300</v>
      </c>
      <c r="D34" s="2" t="s">
        <v>301</v>
      </c>
      <c r="F34" s="2" t="s">
        <v>222</v>
      </c>
      <c r="G34" s="2" t="s">
        <v>222</v>
      </c>
      <c r="H34" s="2" t="n">
        <f aca="false">SUM(E34:G34)-MIN(E34:G34)</f>
        <v>0</v>
      </c>
      <c r="I34" s="2" t="n">
        <f aca="false">H34/2</f>
        <v>0</v>
      </c>
    </row>
    <row r="35" customFormat="false" ht="13.8" hidden="false" customHeight="false" outlineLevel="0" collapsed="false">
      <c r="A35" s="2" t="s">
        <v>69</v>
      </c>
      <c r="B35" s="2" t="s">
        <v>302</v>
      </c>
      <c r="C35" s="2" t="s">
        <v>303</v>
      </c>
      <c r="D35" s="2" t="s">
        <v>304</v>
      </c>
      <c r="E35" s="2" t="n">
        <v>30</v>
      </c>
      <c r="F35" s="2" t="n">
        <v>29</v>
      </c>
      <c r="G35" s="2" t="n">
        <v>29</v>
      </c>
      <c r="H35" s="2" t="n">
        <f aca="false">SUM(E35:G35)-MIN(E35:G35)</f>
        <v>59</v>
      </c>
      <c r="I35" s="2" t="n">
        <f aca="false">H35/2</f>
        <v>29.5</v>
      </c>
    </row>
    <row r="36" customFormat="false" ht="13.8" hidden="false" customHeight="false" outlineLevel="0" collapsed="false">
      <c r="A36" s="2" t="s">
        <v>71</v>
      </c>
      <c r="B36" s="2" t="s">
        <v>305</v>
      </c>
      <c r="C36" s="2" t="s">
        <v>306</v>
      </c>
      <c r="D36" s="2" t="s">
        <v>307</v>
      </c>
      <c r="E36" s="2" t="n">
        <v>30</v>
      </c>
      <c r="F36" s="2" t="n">
        <v>29</v>
      </c>
      <c r="G36" s="2" t="n">
        <v>29</v>
      </c>
      <c r="H36" s="2" t="n">
        <f aca="false">SUM(E36:G36)-MIN(E36:G36)</f>
        <v>59</v>
      </c>
      <c r="I36" s="2" t="n">
        <f aca="false">H36/2</f>
        <v>29.5</v>
      </c>
    </row>
    <row r="37" customFormat="false" ht="13.8" hidden="false" customHeight="false" outlineLevel="0" collapsed="false">
      <c r="A37" s="2" t="s">
        <v>73</v>
      </c>
      <c r="B37" s="2" t="s">
        <v>308</v>
      </c>
      <c r="C37" s="2" t="s">
        <v>309</v>
      </c>
      <c r="D37" s="2" t="s">
        <v>310</v>
      </c>
      <c r="E37" s="2" t="n">
        <v>30</v>
      </c>
      <c r="F37" s="2" t="n">
        <v>29</v>
      </c>
      <c r="G37" s="2" t="n">
        <v>29</v>
      </c>
      <c r="H37" s="2" t="n">
        <f aca="false">SUM(E37:G37)-MIN(E37:G37)</f>
        <v>59</v>
      </c>
      <c r="I37" s="2" t="n">
        <f aca="false">H37/2</f>
        <v>29.5</v>
      </c>
    </row>
    <row r="38" customFormat="false" ht="13.8" hidden="false" customHeight="false" outlineLevel="0" collapsed="false">
      <c r="A38" s="2" t="s">
        <v>75</v>
      </c>
      <c r="B38" s="2" t="s">
        <v>311</v>
      </c>
      <c r="C38" s="2" t="s">
        <v>309</v>
      </c>
      <c r="D38" s="2" t="s">
        <v>312</v>
      </c>
      <c r="F38" s="2" t="n">
        <v>28</v>
      </c>
      <c r="G38" s="2" t="n">
        <v>28</v>
      </c>
      <c r="H38" s="2" t="n">
        <f aca="false">SUM(E38:G38)-MIN(E38:G38)</f>
        <v>28</v>
      </c>
      <c r="I38" s="2" t="n">
        <f aca="false">H38/2</f>
        <v>14</v>
      </c>
    </row>
    <row r="39" customFormat="false" ht="13.8" hidden="false" customHeight="false" outlineLevel="0" collapsed="false">
      <c r="A39" s="2" t="s">
        <v>77</v>
      </c>
      <c r="B39" s="2" t="s">
        <v>313</v>
      </c>
      <c r="C39" s="2" t="s">
        <v>314</v>
      </c>
      <c r="D39" s="2" t="s">
        <v>315</v>
      </c>
      <c r="E39" s="2" t="n">
        <v>30</v>
      </c>
      <c r="F39" s="2" t="n">
        <v>30</v>
      </c>
      <c r="G39" s="2" t="n">
        <v>29</v>
      </c>
      <c r="H39" s="2" t="n">
        <f aca="false">SUM(E39:G39)-MIN(E39:G39)</f>
        <v>60</v>
      </c>
      <c r="I39" s="2" t="n">
        <f aca="false">H39/2</f>
        <v>30</v>
      </c>
    </row>
    <row r="40" customFormat="false" ht="13.8" hidden="false" customHeight="false" outlineLevel="0" collapsed="false">
      <c r="A40" s="2" t="s">
        <v>106</v>
      </c>
      <c r="B40" s="2" t="s">
        <v>316</v>
      </c>
      <c r="C40" s="2" t="s">
        <v>317</v>
      </c>
      <c r="D40" s="2" t="s">
        <v>318</v>
      </c>
      <c r="F40" s="2" t="n">
        <v>28</v>
      </c>
      <c r="G40" s="2" t="n">
        <v>29</v>
      </c>
      <c r="H40" s="2" t="n">
        <f aca="false">SUM(E40:G40)-MIN(E40:G40)</f>
        <v>29</v>
      </c>
      <c r="I40" s="2" t="n">
        <f aca="false">H40/2</f>
        <v>14.5</v>
      </c>
    </row>
    <row r="41" customFormat="false" ht="13.8" hidden="false" customHeight="false" outlineLevel="0" collapsed="false">
      <c r="A41" s="2" t="s">
        <v>79</v>
      </c>
      <c r="B41" s="2" t="s">
        <v>319</v>
      </c>
      <c r="C41" s="2" t="s">
        <v>320</v>
      </c>
      <c r="D41" s="2" t="s">
        <v>321</v>
      </c>
      <c r="F41" s="2" t="s">
        <v>222</v>
      </c>
      <c r="G41" s="2" t="s">
        <v>222</v>
      </c>
      <c r="H41" s="2" t="n">
        <f aca="false">SUM(E41:G41)-MIN(E41:G41)</f>
        <v>0</v>
      </c>
      <c r="I41" s="2" t="n">
        <f aca="false">H41/2</f>
        <v>0</v>
      </c>
    </row>
    <row r="42" customFormat="false" ht="13.8" hidden="false" customHeight="false" outlineLevel="0" collapsed="false">
      <c r="A42" s="2" t="s">
        <v>81</v>
      </c>
      <c r="B42" s="2" t="s">
        <v>322</v>
      </c>
      <c r="C42" s="2" t="s">
        <v>260</v>
      </c>
      <c r="D42" s="2" t="s">
        <v>323</v>
      </c>
      <c r="F42" s="2" t="s">
        <v>222</v>
      </c>
      <c r="G42" s="2" t="s">
        <v>222</v>
      </c>
      <c r="H42" s="2" t="n">
        <f aca="false">SUM(E42:G42)-MIN(E42:G42)</f>
        <v>0</v>
      </c>
      <c r="I42" s="2" t="n">
        <f aca="false">H42/2</f>
        <v>0</v>
      </c>
    </row>
    <row r="43" customFormat="false" ht="13.8" hidden="false" customHeight="false" outlineLevel="0" collapsed="false">
      <c r="A43" s="2" t="s">
        <v>83</v>
      </c>
      <c r="B43" s="2" t="s">
        <v>324</v>
      </c>
      <c r="C43" s="2" t="s">
        <v>325</v>
      </c>
      <c r="D43" s="2" t="s">
        <v>326</v>
      </c>
      <c r="E43" s="2" t="n">
        <v>30</v>
      </c>
      <c r="F43" s="2" t="n">
        <v>28</v>
      </c>
      <c r="G43" s="2" t="n">
        <v>29</v>
      </c>
      <c r="H43" s="2" t="n">
        <f aca="false">SUM(E43:G43)-MIN(E43:G43)</f>
        <v>59</v>
      </c>
      <c r="I43" s="2" t="n">
        <f aca="false">H43/2</f>
        <v>29.5</v>
      </c>
    </row>
    <row r="44" customFormat="false" ht="13.8" hidden="false" customHeight="false" outlineLevel="0" collapsed="false">
      <c r="A44" s="2" t="s">
        <v>85</v>
      </c>
      <c r="B44" s="2" t="s">
        <v>327</v>
      </c>
      <c r="C44" s="2" t="s">
        <v>328</v>
      </c>
      <c r="D44" s="2" t="s">
        <v>329</v>
      </c>
      <c r="E44" s="2" t="n">
        <v>28.5</v>
      </c>
      <c r="F44" s="2" t="n">
        <v>28</v>
      </c>
      <c r="G44" s="2" t="n">
        <v>29</v>
      </c>
      <c r="H44" s="2" t="n">
        <f aca="false">SUM(E44:G44)-MIN(E44:G44)</f>
        <v>57.5</v>
      </c>
      <c r="I44" s="2" t="n">
        <f aca="false">H44/2</f>
        <v>28.75</v>
      </c>
    </row>
    <row r="45" customFormat="false" ht="13.8" hidden="false" customHeight="false" outlineLevel="0" collapsed="false">
      <c r="A45" s="2" t="s">
        <v>87</v>
      </c>
      <c r="B45" s="2" t="s">
        <v>330</v>
      </c>
      <c r="C45" s="2" t="s">
        <v>257</v>
      </c>
      <c r="D45" s="2" t="s">
        <v>331</v>
      </c>
      <c r="E45" s="2" t="n">
        <v>30</v>
      </c>
      <c r="F45" s="2" t="n">
        <v>29</v>
      </c>
      <c r="G45" s="2" t="n">
        <v>29</v>
      </c>
      <c r="H45" s="2" t="n">
        <f aca="false">SUM(E45:G45)-MIN(E45:G45)</f>
        <v>59</v>
      </c>
      <c r="I45" s="2" t="n">
        <f aca="false">H45/2</f>
        <v>29.5</v>
      </c>
    </row>
    <row r="46" customFormat="false" ht="13.8" hidden="false" customHeight="false" outlineLevel="0" collapsed="false">
      <c r="A46" s="2" t="s">
        <v>89</v>
      </c>
      <c r="B46" s="2" t="s">
        <v>332</v>
      </c>
      <c r="C46" s="2" t="s">
        <v>333</v>
      </c>
      <c r="D46" s="2" t="s">
        <v>334</v>
      </c>
      <c r="F46" s="2" t="n">
        <v>30</v>
      </c>
      <c r="G46" s="2" t="n">
        <v>30</v>
      </c>
      <c r="H46" s="2" t="n">
        <f aca="false">SUM(E46:G46)-MIN(E46:G46)</f>
        <v>30</v>
      </c>
      <c r="I46" s="2" t="n">
        <f aca="false">H46/2</f>
        <v>15</v>
      </c>
    </row>
    <row r="47" customFormat="false" ht="13.8" hidden="false" customHeight="false" outlineLevel="0" collapsed="false">
      <c r="A47" s="2" t="s">
        <v>108</v>
      </c>
      <c r="B47" s="2" t="s">
        <v>330</v>
      </c>
      <c r="C47" s="2" t="s">
        <v>335</v>
      </c>
      <c r="D47" s="2" t="s">
        <v>336</v>
      </c>
      <c r="F47" s="2" t="s">
        <v>222</v>
      </c>
      <c r="G47" s="2" t="s">
        <v>222</v>
      </c>
      <c r="H47" s="2" t="n">
        <f aca="false">SUM(E47:G47)-MIN(E47:G47)</f>
        <v>0</v>
      </c>
      <c r="I47" s="2" t="n">
        <f aca="false">H47/2</f>
        <v>0</v>
      </c>
    </row>
    <row r="48" customFormat="false" ht="13.8" hidden="false" customHeight="false" outlineLevel="0" collapsed="false">
      <c r="A48" s="2" t="s">
        <v>91</v>
      </c>
      <c r="B48" s="2" t="s">
        <v>337</v>
      </c>
      <c r="C48" s="2" t="s">
        <v>271</v>
      </c>
      <c r="D48" s="2" t="s">
        <v>338</v>
      </c>
      <c r="F48" s="2" t="n">
        <v>30</v>
      </c>
      <c r="G48" s="2" t="n">
        <v>29</v>
      </c>
      <c r="H48" s="2" t="n">
        <f aca="false">SUM(E48:G48)-MIN(E48:G48)</f>
        <v>30</v>
      </c>
      <c r="I48" s="2" t="n">
        <f aca="false">H48/2</f>
        <v>15</v>
      </c>
    </row>
    <row r="49" customFormat="false" ht="13.8" hidden="false" customHeight="false" outlineLevel="0" collapsed="false">
      <c r="A49" s="2" t="s">
        <v>93</v>
      </c>
      <c r="B49" s="2" t="s">
        <v>337</v>
      </c>
      <c r="C49" s="2" t="s">
        <v>339</v>
      </c>
      <c r="D49" s="2" t="s">
        <v>340</v>
      </c>
      <c r="E49" s="2" t="n">
        <v>30</v>
      </c>
      <c r="F49" s="2" t="n">
        <v>29</v>
      </c>
      <c r="G49" s="2" t="s">
        <v>222</v>
      </c>
      <c r="H49" s="2" t="n">
        <f aca="false">SUM(E49:G49)-MIN(E49:G49)</f>
        <v>30</v>
      </c>
      <c r="I49" s="2" t="n">
        <f aca="false">H49/2</f>
        <v>15</v>
      </c>
    </row>
    <row r="50" customFormat="false" ht="13.8" hidden="false" customHeight="false" outlineLevel="0" collapsed="false">
      <c r="A50" s="2" t="s">
        <v>95</v>
      </c>
      <c r="B50" s="2" t="s">
        <v>341</v>
      </c>
      <c r="C50" s="2" t="s">
        <v>271</v>
      </c>
      <c r="D50" s="2" t="s">
        <v>342</v>
      </c>
      <c r="E50" s="2" t="n">
        <v>30</v>
      </c>
      <c r="F50" s="2" t="n">
        <v>30</v>
      </c>
      <c r="G50" s="2" t="n">
        <v>29</v>
      </c>
      <c r="H50" s="2" t="n">
        <f aca="false">SUM(E50:G50)-MIN(E50:G50)</f>
        <v>60</v>
      </c>
      <c r="I50" s="2" t="n">
        <f aca="false">H50/2</f>
        <v>30</v>
      </c>
    </row>
    <row r="51" customFormat="false" ht="13.8" hidden="false" customHeight="false" outlineLevel="0" collapsed="false">
      <c r="A51" s="2" t="s">
        <v>110</v>
      </c>
      <c r="B51" s="2" t="s">
        <v>288</v>
      </c>
      <c r="C51" s="2" t="s">
        <v>343</v>
      </c>
      <c r="D51" s="2" t="s">
        <v>344</v>
      </c>
      <c r="E51" s="2" t="n">
        <v>30</v>
      </c>
      <c r="F51" s="2" t="n">
        <v>29</v>
      </c>
      <c r="G51" s="2" t="n">
        <v>29</v>
      </c>
      <c r="H51" s="2" t="n">
        <f aca="false">SUM(E51:G51)-MIN(E51:G51)</f>
        <v>59</v>
      </c>
      <c r="I51" s="2" t="n">
        <f aca="false">H51/2</f>
        <v>29.5</v>
      </c>
    </row>
    <row r="52" customFormat="false" ht="13.8" hidden="false" customHeight="false" outlineLevel="0" collapsed="false">
      <c r="A52" s="2" t="s">
        <v>112</v>
      </c>
      <c r="B52" s="2" t="s">
        <v>345</v>
      </c>
      <c r="C52" s="2" t="s">
        <v>346</v>
      </c>
      <c r="D52" s="2" t="s">
        <v>347</v>
      </c>
      <c r="E52" s="2" t="n">
        <v>30</v>
      </c>
      <c r="F52" s="2" t="n">
        <v>29</v>
      </c>
      <c r="G52" s="2" t="n">
        <v>30</v>
      </c>
      <c r="H52" s="2" t="n">
        <f aca="false">SUM(E52:G52)-MIN(E52:G52)</f>
        <v>60</v>
      </c>
      <c r="I52" s="2" t="n">
        <f aca="false">H52/2</f>
        <v>30</v>
      </c>
    </row>
    <row r="53" customFormat="false" ht="13.8" hidden="false" customHeight="false" outlineLevel="0" collapsed="false">
      <c r="A53" s="2" t="s">
        <v>114</v>
      </c>
      <c r="B53" s="2" t="s">
        <v>348</v>
      </c>
      <c r="C53" s="2" t="s">
        <v>349</v>
      </c>
      <c r="D53" s="2" t="s">
        <v>350</v>
      </c>
      <c r="F53" s="2" t="s">
        <v>222</v>
      </c>
      <c r="G53" s="2" t="s">
        <v>222</v>
      </c>
      <c r="H53" s="2" t="n">
        <f aca="false">SUM(E53:G53)-MIN(E53:G53)</f>
        <v>0</v>
      </c>
      <c r="I53" s="2" t="n">
        <f aca="false">H53/2</f>
        <v>0</v>
      </c>
    </row>
    <row r="54" customFormat="false" ht="13.8" hidden="false" customHeight="false" outlineLevel="0" collapsed="false">
      <c r="A54" s="2" t="s">
        <v>116</v>
      </c>
      <c r="B54" s="2" t="s">
        <v>351</v>
      </c>
      <c r="C54" s="2" t="s">
        <v>352</v>
      </c>
      <c r="D54" s="2" t="s">
        <v>353</v>
      </c>
      <c r="E54" s="2" t="n">
        <v>30</v>
      </c>
      <c r="F54" s="2" t="n">
        <v>29</v>
      </c>
      <c r="G54" s="2" t="n">
        <v>29</v>
      </c>
      <c r="H54" s="2" t="n">
        <f aca="false">SUM(E54:G54)-MIN(E54:G54)</f>
        <v>59</v>
      </c>
      <c r="I54" s="2" t="n">
        <f aca="false">H54/2</f>
        <v>29.5</v>
      </c>
    </row>
    <row r="55" customFormat="false" ht="13.8" hidden="false" customHeight="false" outlineLevel="0" collapsed="false">
      <c r="A55" s="2" t="s">
        <v>118</v>
      </c>
      <c r="B55" s="2" t="s">
        <v>291</v>
      </c>
      <c r="C55" s="2" t="s">
        <v>354</v>
      </c>
      <c r="D55" s="2" t="s">
        <v>355</v>
      </c>
      <c r="E55" s="2" t="n">
        <v>30</v>
      </c>
      <c r="F55" s="2" t="n">
        <v>29</v>
      </c>
      <c r="G55" s="2" t="n">
        <v>30</v>
      </c>
      <c r="H55" s="2" t="n">
        <f aca="false">SUM(E55:G55)-MIN(E55:G55)</f>
        <v>60</v>
      </c>
      <c r="I55" s="2" t="n">
        <f aca="false">H55/2</f>
        <v>30</v>
      </c>
    </row>
    <row r="56" customFormat="false" ht="13.8" hidden="false" customHeight="false" outlineLevel="0" collapsed="false">
      <c r="A56" s="2" t="s">
        <v>97</v>
      </c>
      <c r="B56" s="2" t="s">
        <v>356</v>
      </c>
      <c r="C56" s="2" t="s">
        <v>354</v>
      </c>
      <c r="D56" s="2" t="s">
        <v>357</v>
      </c>
      <c r="E56" s="2" t="n">
        <v>30</v>
      </c>
      <c r="F56" s="2" t="n">
        <v>29</v>
      </c>
      <c r="G56" s="2" t="n">
        <v>29</v>
      </c>
      <c r="H56" s="2" t="n">
        <f aca="false">SUM(E56:G56)-MIN(E56:G56)</f>
        <v>59</v>
      </c>
      <c r="I56" s="2" t="n">
        <f aca="false">H56/2</f>
        <v>29.5</v>
      </c>
    </row>
    <row r="57" customFormat="false" ht="13.8" hidden="false" customHeight="false" outlineLevel="0" collapsed="false">
      <c r="A57" s="2" t="s">
        <v>120</v>
      </c>
      <c r="B57" s="2" t="s">
        <v>358</v>
      </c>
      <c r="C57" s="2" t="s">
        <v>359</v>
      </c>
      <c r="D57" s="2" t="s">
        <v>360</v>
      </c>
      <c r="E57" s="2" t="n">
        <v>28.5</v>
      </c>
      <c r="F57" s="2" t="s">
        <v>222</v>
      </c>
      <c r="G57" s="2" t="n">
        <v>29</v>
      </c>
      <c r="H57" s="2" t="n">
        <f aca="false">SUM(E57:G57)-MIN(E57:G57)</f>
        <v>29</v>
      </c>
      <c r="I57" s="2" t="n">
        <f aca="false">H57/2</f>
        <v>14.5</v>
      </c>
    </row>
    <row r="58" customFormat="false" ht="13.8" hidden="false" customHeight="false" outlineLevel="0" collapsed="false">
      <c r="A58" s="2" t="s">
        <v>122</v>
      </c>
      <c r="B58" s="2" t="s">
        <v>361</v>
      </c>
      <c r="C58" s="2" t="s">
        <v>260</v>
      </c>
      <c r="D58" s="2" t="s">
        <v>362</v>
      </c>
      <c r="E58" s="2" t="n">
        <v>30</v>
      </c>
      <c r="F58" s="2" t="n">
        <v>25</v>
      </c>
      <c r="G58" s="2" t="s">
        <v>222</v>
      </c>
      <c r="H58" s="2" t="n">
        <f aca="false">SUM(E58:G58)-MIN(E58:G58)</f>
        <v>30</v>
      </c>
      <c r="I58" s="2" t="n">
        <f aca="false">H58/2</f>
        <v>15</v>
      </c>
    </row>
    <row r="59" customFormat="false" ht="13.8" hidden="false" customHeight="false" outlineLevel="0" collapsed="false">
      <c r="A59" s="2" t="s">
        <v>124</v>
      </c>
      <c r="B59" s="2" t="s">
        <v>363</v>
      </c>
      <c r="C59" s="2" t="s">
        <v>364</v>
      </c>
      <c r="D59" s="2" t="s">
        <v>365</v>
      </c>
      <c r="F59" s="2" t="n">
        <v>29</v>
      </c>
      <c r="G59" s="2" t="n">
        <v>29</v>
      </c>
      <c r="H59" s="2" t="n">
        <f aca="false">SUM(E59:G59)-MIN(E59:G59)</f>
        <v>29</v>
      </c>
      <c r="I59" s="2" t="n">
        <f aca="false">H59/2</f>
        <v>14.5</v>
      </c>
    </row>
    <row r="60" customFormat="false" ht="13.8" hidden="false" customHeight="false" outlineLevel="0" collapsed="false">
      <c r="A60" s="2" t="s">
        <v>126</v>
      </c>
      <c r="B60" s="2" t="s">
        <v>366</v>
      </c>
      <c r="C60" s="2" t="s">
        <v>367</v>
      </c>
      <c r="D60" s="2" t="s">
        <v>368</v>
      </c>
      <c r="E60" s="2" t="n">
        <v>30</v>
      </c>
      <c r="F60" s="2" t="n">
        <v>27</v>
      </c>
      <c r="G60" s="2" t="n">
        <v>29</v>
      </c>
      <c r="H60" s="2" t="n">
        <f aca="false">SUM(E60:G60)-MIN(E60:G60)</f>
        <v>59</v>
      </c>
      <c r="I60" s="2" t="n">
        <f aca="false">H60/2</f>
        <v>29.5</v>
      </c>
    </row>
    <row r="61" customFormat="false" ht="13.8" hidden="false" customHeight="false" outlineLevel="0" collapsed="false">
      <c r="A61" s="2" t="s">
        <v>128</v>
      </c>
      <c r="B61" s="2" t="s">
        <v>369</v>
      </c>
      <c r="C61" s="2" t="s">
        <v>370</v>
      </c>
      <c r="D61" s="2" t="s">
        <v>371</v>
      </c>
      <c r="E61" s="2" t="n">
        <v>28.5</v>
      </c>
      <c r="F61" s="2" t="s">
        <v>222</v>
      </c>
      <c r="G61" s="2" t="n">
        <v>25</v>
      </c>
      <c r="H61" s="2" t="n">
        <f aca="false">SUM(E61:G61)-MIN(E61:G61)</f>
        <v>28.5</v>
      </c>
      <c r="I61" s="2" t="n">
        <f aca="false">H61/2</f>
        <v>14.25</v>
      </c>
    </row>
    <row r="62" customFormat="false" ht="13.8" hidden="false" customHeight="false" outlineLevel="0" collapsed="false">
      <c r="A62" s="2" t="s">
        <v>130</v>
      </c>
      <c r="B62" s="2" t="s">
        <v>372</v>
      </c>
      <c r="C62" s="2" t="s">
        <v>373</v>
      </c>
      <c r="D62" s="2" t="s">
        <v>374</v>
      </c>
      <c r="E62" s="2" t="n">
        <v>30</v>
      </c>
      <c r="F62" s="2" t="n">
        <v>30</v>
      </c>
      <c r="G62" s="2" t="n">
        <v>29</v>
      </c>
      <c r="H62" s="2" t="n">
        <f aca="false">SUM(E62:G62)-MIN(E62:G62)</f>
        <v>60</v>
      </c>
      <c r="I62" s="2" t="n">
        <f aca="false">H62/2</f>
        <v>30</v>
      </c>
    </row>
    <row r="63" customFormat="false" ht="13.8" hidden="false" customHeight="false" outlineLevel="0" collapsed="false">
      <c r="A63" s="2" t="s">
        <v>132</v>
      </c>
      <c r="B63" s="2" t="s">
        <v>375</v>
      </c>
      <c r="C63" s="2" t="s">
        <v>376</v>
      </c>
      <c r="D63" s="2" t="s">
        <v>377</v>
      </c>
      <c r="E63" s="2" t="n">
        <v>30</v>
      </c>
      <c r="F63" s="2" t="s">
        <v>222</v>
      </c>
      <c r="G63" s="2" t="n">
        <v>30</v>
      </c>
      <c r="H63" s="2" t="n">
        <f aca="false">SUM(E63:G63)-MIN(E63:G63)</f>
        <v>30</v>
      </c>
      <c r="I63" s="2" t="n">
        <f aca="false">H63/2</f>
        <v>15</v>
      </c>
    </row>
    <row r="64" customFormat="false" ht="13.8" hidden="false" customHeight="false" outlineLevel="0" collapsed="false">
      <c r="A64" s="2" t="s">
        <v>134</v>
      </c>
      <c r="B64" s="2" t="s">
        <v>378</v>
      </c>
      <c r="C64" s="2" t="s">
        <v>379</v>
      </c>
      <c r="D64" s="2" t="s">
        <v>380</v>
      </c>
      <c r="F64" s="2" t="n">
        <v>29</v>
      </c>
      <c r="G64" s="2" t="n">
        <v>29</v>
      </c>
      <c r="H64" s="2" t="n">
        <f aca="false">SUM(E64:G64)-MIN(E64:G64)</f>
        <v>29</v>
      </c>
      <c r="I64" s="2" t="n">
        <f aca="false">H64/2</f>
        <v>14.5</v>
      </c>
    </row>
    <row r="65" customFormat="false" ht="13.8" hidden="false" customHeight="false" outlineLevel="0" collapsed="false">
      <c r="A65" s="2" t="s">
        <v>136</v>
      </c>
      <c r="B65" s="2" t="s">
        <v>381</v>
      </c>
      <c r="C65" s="2" t="s">
        <v>382</v>
      </c>
      <c r="D65" s="2" t="s">
        <v>383</v>
      </c>
      <c r="E65" s="2" t="n">
        <v>24</v>
      </c>
      <c r="F65" s="2" t="n">
        <v>29</v>
      </c>
      <c r="G65" s="2" t="n">
        <v>14</v>
      </c>
      <c r="H65" s="2" t="n">
        <f aca="false">SUM(E65:G65)-MIN(E65:G65)</f>
        <v>53</v>
      </c>
      <c r="I65" s="2" t="n">
        <f aca="false">H65/2</f>
        <v>26.5</v>
      </c>
    </row>
    <row r="66" customFormat="false" ht="13.8" hidden="false" customHeight="false" outlineLevel="0" collapsed="false">
      <c r="A66" s="2" t="s">
        <v>138</v>
      </c>
      <c r="B66" s="2" t="s">
        <v>384</v>
      </c>
      <c r="C66" s="2" t="s">
        <v>222</v>
      </c>
      <c r="D66" s="2" t="s">
        <v>385</v>
      </c>
      <c r="E66" s="2" t="n">
        <v>30</v>
      </c>
      <c r="F66" s="2" t="n">
        <v>29</v>
      </c>
      <c r="G66" s="2" t="n">
        <v>30</v>
      </c>
      <c r="H66" s="2" t="n">
        <f aca="false">SUM(E66:G66)-MIN(E66:G66)</f>
        <v>60</v>
      </c>
      <c r="I66" s="2" t="n">
        <f aca="false">H66/2</f>
        <v>30</v>
      </c>
    </row>
    <row r="67" customFormat="false" ht="13.8" hidden="false" customHeight="false" outlineLevel="0" collapsed="false">
      <c r="A67" s="2" t="s">
        <v>140</v>
      </c>
      <c r="B67" s="2" t="s">
        <v>386</v>
      </c>
      <c r="C67" s="2" t="s">
        <v>387</v>
      </c>
      <c r="D67" s="2" t="s">
        <v>388</v>
      </c>
      <c r="E67" s="2" t="n">
        <v>30</v>
      </c>
      <c r="F67" s="2" t="n">
        <v>26</v>
      </c>
      <c r="G67" s="2" t="n">
        <v>24</v>
      </c>
      <c r="H67" s="2" t="n">
        <f aca="false">SUM(E67:G67)-MIN(E67:G67)</f>
        <v>56</v>
      </c>
      <c r="I67" s="2" t="n">
        <f aca="false">H67/2</f>
        <v>28</v>
      </c>
    </row>
    <row r="68" customFormat="false" ht="13.8" hidden="false" customHeight="false" outlineLevel="0" collapsed="false">
      <c r="A68" s="2" t="s">
        <v>142</v>
      </c>
      <c r="B68" s="2" t="s">
        <v>389</v>
      </c>
      <c r="C68" s="2" t="s">
        <v>390</v>
      </c>
      <c r="D68" s="2" t="s">
        <v>391</v>
      </c>
      <c r="E68" s="2" t="n">
        <v>27</v>
      </c>
      <c r="F68" s="2" t="n">
        <v>29</v>
      </c>
      <c r="G68" s="2" t="n">
        <v>29</v>
      </c>
      <c r="H68" s="2" t="n">
        <f aca="false">SUM(E68:G68)-MIN(E68:G68)</f>
        <v>58</v>
      </c>
      <c r="I68" s="2" t="n">
        <f aca="false">H68/2</f>
        <v>29</v>
      </c>
    </row>
    <row r="69" customFormat="false" ht="13.8" hidden="false" customHeight="false" outlineLevel="0" collapsed="false">
      <c r="A69" s="2" t="s">
        <v>144</v>
      </c>
      <c r="B69" s="2" t="s">
        <v>330</v>
      </c>
      <c r="C69" s="2" t="s">
        <v>392</v>
      </c>
      <c r="D69" s="2" t="s">
        <v>393</v>
      </c>
      <c r="E69" s="2" t="n">
        <v>30</v>
      </c>
      <c r="F69" s="2" t="n">
        <v>30</v>
      </c>
      <c r="G69" s="2" t="n">
        <v>20</v>
      </c>
      <c r="H69" s="2" t="n">
        <f aca="false">SUM(E69:G69)-MIN(E69:G69)</f>
        <v>60</v>
      </c>
      <c r="I69" s="2" t="n">
        <f aca="false">H69/2</f>
        <v>30</v>
      </c>
    </row>
    <row r="70" customFormat="false" ht="13.8" hidden="false" customHeight="false" outlineLevel="0" collapsed="false">
      <c r="A70" s="2" t="s">
        <v>146</v>
      </c>
      <c r="B70" s="2" t="s">
        <v>394</v>
      </c>
      <c r="C70" s="2" t="s">
        <v>376</v>
      </c>
      <c r="D70" s="2" t="s">
        <v>395</v>
      </c>
      <c r="E70" s="2" t="n">
        <v>30</v>
      </c>
      <c r="F70" s="2" t="n">
        <v>28</v>
      </c>
      <c r="G70" s="2" t="n">
        <v>30</v>
      </c>
      <c r="H70" s="2" t="n">
        <f aca="false">SUM(E70:G70)-MIN(E70:G70)</f>
        <v>60</v>
      </c>
      <c r="I70" s="2" t="n">
        <f aca="false">H70/2</f>
        <v>30</v>
      </c>
    </row>
    <row r="71" customFormat="false" ht="13.8" hidden="false" customHeight="false" outlineLevel="0" collapsed="false">
      <c r="A71" s="2" t="s">
        <v>148</v>
      </c>
      <c r="B71" s="2" t="s">
        <v>213</v>
      </c>
      <c r="C71" s="2" t="s">
        <v>396</v>
      </c>
      <c r="D71" s="2" t="s">
        <v>397</v>
      </c>
      <c r="E71" s="2" t="n">
        <v>28.5</v>
      </c>
      <c r="F71" s="2" t="n">
        <v>26</v>
      </c>
      <c r="G71" s="2" t="n">
        <v>28</v>
      </c>
      <c r="H71" s="2" t="n">
        <f aca="false">SUM(E71:G71)-MIN(E71:G71)</f>
        <v>56.5</v>
      </c>
      <c r="I71" s="2" t="n">
        <f aca="false">H71/2</f>
        <v>28.25</v>
      </c>
    </row>
    <row r="72" customFormat="false" ht="13.8" hidden="false" customHeight="false" outlineLevel="0" collapsed="false">
      <c r="A72" s="2" t="s">
        <v>150</v>
      </c>
      <c r="B72" s="2" t="s">
        <v>398</v>
      </c>
      <c r="C72" s="2" t="s">
        <v>399</v>
      </c>
      <c r="D72" s="2" t="s">
        <v>400</v>
      </c>
      <c r="E72" s="2" t="n">
        <v>30</v>
      </c>
      <c r="F72" s="2" t="n">
        <v>30</v>
      </c>
      <c r="G72" s="2" t="n">
        <v>28</v>
      </c>
      <c r="H72" s="2" t="n">
        <f aca="false">SUM(E72:G72)-MIN(E72:G72)</f>
        <v>60</v>
      </c>
      <c r="I72" s="2" t="n">
        <f aca="false">H72/2</f>
        <v>30</v>
      </c>
    </row>
    <row r="73" customFormat="false" ht="13.8" hidden="false" customHeight="false" outlineLevel="0" collapsed="false">
      <c r="A73" s="2" t="s">
        <v>152</v>
      </c>
      <c r="B73" s="2" t="s">
        <v>401</v>
      </c>
      <c r="C73" s="2" t="s">
        <v>309</v>
      </c>
      <c r="D73" s="2" t="s">
        <v>402</v>
      </c>
      <c r="E73" s="2" t="n">
        <v>28.5</v>
      </c>
      <c r="F73" s="2" t="n">
        <v>29</v>
      </c>
      <c r="G73" s="2" t="n">
        <v>29</v>
      </c>
      <c r="H73" s="2" t="n">
        <f aca="false">SUM(E73:G73)-MIN(E73:G73)</f>
        <v>58</v>
      </c>
      <c r="I73" s="2" t="n">
        <f aca="false">H73/2</f>
        <v>29</v>
      </c>
    </row>
    <row r="74" customFormat="false" ht="13.8" hidden="false" customHeight="false" outlineLevel="0" collapsed="false">
      <c r="A74" s="2" t="s">
        <v>154</v>
      </c>
      <c r="B74" s="2" t="s">
        <v>403</v>
      </c>
      <c r="C74" s="2" t="s">
        <v>404</v>
      </c>
      <c r="D74" s="2" t="s">
        <v>405</v>
      </c>
      <c r="F74" s="2" t="n">
        <v>30</v>
      </c>
      <c r="G74" s="2" t="n">
        <v>29</v>
      </c>
      <c r="H74" s="2" t="n">
        <f aca="false">SUM(E74:G74)-MIN(E74:G74)</f>
        <v>30</v>
      </c>
      <c r="I74" s="2" t="n">
        <f aca="false">H74/2</f>
        <v>15</v>
      </c>
    </row>
    <row r="75" customFormat="false" ht="13.8" hidden="false" customHeight="false" outlineLevel="0" collapsed="false">
      <c r="A75" s="2" t="s">
        <v>156</v>
      </c>
      <c r="B75" s="2" t="s">
        <v>406</v>
      </c>
      <c r="C75" s="2" t="s">
        <v>286</v>
      </c>
      <c r="D75" s="2" t="s">
        <v>407</v>
      </c>
      <c r="E75" s="2" t="n">
        <v>30</v>
      </c>
      <c r="F75" s="2" t="n">
        <v>29</v>
      </c>
      <c r="G75" s="2" t="n">
        <v>29</v>
      </c>
      <c r="H75" s="2" t="n">
        <f aca="false">SUM(E75:G75)-MIN(E75:G75)</f>
        <v>59</v>
      </c>
      <c r="I75" s="2" t="n">
        <f aca="false">H75/2</f>
        <v>29.5</v>
      </c>
    </row>
    <row r="76" customFormat="false" ht="13.8" hidden="false" customHeight="false" outlineLevel="0" collapsed="false">
      <c r="A76" s="2" t="s">
        <v>158</v>
      </c>
      <c r="B76" s="2" t="s">
        <v>408</v>
      </c>
      <c r="C76" s="2" t="s">
        <v>222</v>
      </c>
      <c r="D76" s="2" t="s">
        <v>409</v>
      </c>
      <c r="E76" s="2" t="n">
        <v>30</v>
      </c>
      <c r="F76" s="2" t="n">
        <v>29</v>
      </c>
      <c r="G76" s="2" t="n">
        <v>18</v>
      </c>
      <c r="H76" s="2" t="n">
        <f aca="false">SUM(E76:G76)-MIN(E76:G76)</f>
        <v>59</v>
      </c>
      <c r="I76" s="2" t="n">
        <f aca="false">H76/2</f>
        <v>29.5</v>
      </c>
    </row>
    <row r="77" customFormat="false" ht="13.8" hidden="false" customHeight="false" outlineLevel="0" collapsed="false">
      <c r="A77" s="2" t="s">
        <v>160</v>
      </c>
      <c r="B77" s="2" t="s">
        <v>410</v>
      </c>
      <c r="C77" s="2" t="s">
        <v>411</v>
      </c>
      <c r="D77" s="2" t="s">
        <v>412</v>
      </c>
      <c r="E77" s="2" t="n">
        <v>30</v>
      </c>
      <c r="F77" s="2" t="n">
        <v>29</v>
      </c>
      <c r="G77" s="2" t="n">
        <v>30</v>
      </c>
      <c r="H77" s="2" t="n">
        <f aca="false">SUM(E77:G77)-MIN(E77:G77)</f>
        <v>60</v>
      </c>
      <c r="I77" s="2" t="n">
        <f aca="false">H77/2</f>
        <v>30</v>
      </c>
    </row>
    <row r="78" customFormat="false" ht="13.8" hidden="false" customHeight="false" outlineLevel="0" collapsed="false">
      <c r="A78" s="2" t="s">
        <v>162</v>
      </c>
      <c r="B78" s="2" t="s">
        <v>413</v>
      </c>
      <c r="C78" s="2" t="s">
        <v>414</v>
      </c>
      <c r="D78" s="2" t="s">
        <v>415</v>
      </c>
      <c r="E78" s="2" t="n">
        <v>30</v>
      </c>
      <c r="F78" s="2" t="n">
        <v>29</v>
      </c>
      <c r="G78" s="2" t="n">
        <v>29</v>
      </c>
      <c r="H78" s="2" t="n">
        <f aca="false">SUM(E78:G78)-MIN(E78:G78)</f>
        <v>59</v>
      </c>
      <c r="I78" s="2" t="n">
        <f aca="false">H78/2</f>
        <v>29.5</v>
      </c>
    </row>
    <row r="79" customFormat="false" ht="13.8" hidden="false" customHeight="false" outlineLevel="0" collapsed="false">
      <c r="A79" s="2" t="s">
        <v>164</v>
      </c>
      <c r="B79" s="2" t="s">
        <v>416</v>
      </c>
      <c r="C79" s="2" t="s">
        <v>417</v>
      </c>
      <c r="D79" s="2" t="s">
        <v>418</v>
      </c>
      <c r="E79" s="2" t="n">
        <v>30</v>
      </c>
      <c r="F79" s="2" t="n">
        <v>30</v>
      </c>
      <c r="G79" s="2" t="n">
        <v>29</v>
      </c>
      <c r="H79" s="2" t="n">
        <f aca="false">SUM(E79:G79)-MIN(E79:G79)</f>
        <v>60</v>
      </c>
      <c r="I79" s="2" t="n">
        <f aca="false">H79/2</f>
        <v>30</v>
      </c>
    </row>
    <row r="80" customFormat="false" ht="13.8" hidden="false" customHeight="false" outlineLevel="0" collapsed="false">
      <c r="A80" s="2" t="s">
        <v>419</v>
      </c>
      <c r="B80" s="2" t="s">
        <v>420</v>
      </c>
      <c r="C80" s="2" t="s">
        <v>309</v>
      </c>
      <c r="D80" s="2" t="s">
        <v>421</v>
      </c>
      <c r="F80" s="2" t="s">
        <v>222</v>
      </c>
      <c r="G80" s="2" t="s">
        <v>222</v>
      </c>
      <c r="H80" s="2" t="n">
        <f aca="false">SUM(E80:G80)-MIN(E80:G80)</f>
        <v>0</v>
      </c>
      <c r="I80" s="2" t="n">
        <f aca="false">H80/2</f>
        <v>0</v>
      </c>
    </row>
    <row r="81" customFormat="false" ht="13.8" hidden="false" customHeight="false" outlineLevel="0" collapsed="false">
      <c r="A81" s="2" t="s">
        <v>166</v>
      </c>
      <c r="B81" s="2" t="s">
        <v>422</v>
      </c>
      <c r="C81" s="2" t="s">
        <v>423</v>
      </c>
      <c r="D81" s="2" t="s">
        <v>424</v>
      </c>
      <c r="E81" s="2" t="n">
        <v>30</v>
      </c>
      <c r="F81" s="2" t="s">
        <v>222</v>
      </c>
      <c r="G81" s="2" t="s">
        <v>222</v>
      </c>
      <c r="H81" s="2" t="n">
        <f aca="false">SUM(E81:G81)-MIN(E81:G81)</f>
        <v>0</v>
      </c>
      <c r="I81" s="2" t="n">
        <f aca="false">H81/2</f>
        <v>0</v>
      </c>
    </row>
    <row r="82" customFormat="false" ht="13.8" hidden="false" customHeight="false" outlineLevel="0" collapsed="false">
      <c r="A82" s="2" t="s">
        <v>168</v>
      </c>
      <c r="B82" s="2" t="s">
        <v>425</v>
      </c>
      <c r="C82" s="2" t="s">
        <v>426</v>
      </c>
      <c r="D82" s="2" t="s">
        <v>427</v>
      </c>
      <c r="E82" s="2" t="n">
        <v>28.5</v>
      </c>
      <c r="F82" s="2" t="s">
        <v>222</v>
      </c>
      <c r="G82" s="2" t="n">
        <v>29</v>
      </c>
      <c r="H82" s="2" t="n">
        <f aca="false">SUM(E82:G82)-MIN(E82:G82)</f>
        <v>29</v>
      </c>
      <c r="I82" s="2" t="n">
        <f aca="false">H82/2</f>
        <v>14.5</v>
      </c>
    </row>
    <row r="83" customFormat="false" ht="13.8" hidden="false" customHeight="false" outlineLevel="0" collapsed="false">
      <c r="A83" s="2" t="s">
        <v>170</v>
      </c>
      <c r="B83" s="2" t="s">
        <v>428</v>
      </c>
      <c r="C83" s="2" t="s">
        <v>260</v>
      </c>
      <c r="D83" s="2" t="s">
        <v>429</v>
      </c>
      <c r="E83" s="2" t="n">
        <v>30</v>
      </c>
      <c r="F83" s="2" t="n">
        <v>30</v>
      </c>
      <c r="G83" s="2" t="n">
        <v>29</v>
      </c>
      <c r="H83" s="2" t="n">
        <f aca="false">SUM(E83:G83)-MIN(E83:G83)</f>
        <v>60</v>
      </c>
      <c r="I83" s="2" t="n">
        <f aca="false">H83/2</f>
        <v>30</v>
      </c>
    </row>
    <row r="84" customFormat="false" ht="13.8" hidden="false" customHeight="false" outlineLevel="0" collapsed="false">
      <c r="A84" s="2" t="s">
        <v>172</v>
      </c>
      <c r="B84" s="2" t="s">
        <v>268</v>
      </c>
      <c r="C84" s="2" t="s">
        <v>430</v>
      </c>
      <c r="D84" s="2" t="s">
        <v>431</v>
      </c>
      <c r="E84" s="2" t="n">
        <v>30</v>
      </c>
      <c r="F84" s="2" t="n">
        <v>30</v>
      </c>
      <c r="G84" s="2" t="n">
        <v>29</v>
      </c>
      <c r="H84" s="2" t="n">
        <f aca="false">SUM(E84:G84)-MIN(E84:G84)</f>
        <v>60</v>
      </c>
      <c r="I84" s="2" t="n">
        <f aca="false">H84/2</f>
        <v>30</v>
      </c>
    </row>
    <row r="85" customFormat="false" ht="13.8" hidden="false" customHeight="false" outlineLevel="0" collapsed="false">
      <c r="A85" s="2" t="s">
        <v>174</v>
      </c>
      <c r="B85" s="2" t="s">
        <v>432</v>
      </c>
      <c r="C85" s="2" t="s">
        <v>433</v>
      </c>
      <c r="D85" s="2" t="s">
        <v>434</v>
      </c>
      <c r="E85" s="2" t="n">
        <v>27</v>
      </c>
      <c r="F85" s="2" t="n">
        <v>29</v>
      </c>
      <c r="G85" s="2" t="n">
        <v>28</v>
      </c>
      <c r="H85" s="2" t="n">
        <f aca="false">SUM(E85:G85)-MIN(E85:G85)</f>
        <v>57</v>
      </c>
      <c r="I85" s="2" t="n">
        <f aca="false">H85/2</f>
        <v>28.5</v>
      </c>
    </row>
    <row r="86" customFormat="false" ht="13.8" hidden="false" customHeight="false" outlineLevel="0" collapsed="false">
      <c r="A86" s="2" t="s">
        <v>176</v>
      </c>
      <c r="B86" s="2" t="s">
        <v>435</v>
      </c>
      <c r="C86" s="2" t="s">
        <v>436</v>
      </c>
      <c r="D86" s="2" t="s">
        <v>437</v>
      </c>
      <c r="E86" s="2" t="n">
        <v>30</v>
      </c>
      <c r="F86" s="2" t="n">
        <v>30</v>
      </c>
      <c r="G86" s="2" t="n">
        <v>29</v>
      </c>
      <c r="H86" s="2" t="n">
        <f aca="false">SUM(E86:G86)-MIN(E86:G86)</f>
        <v>60</v>
      </c>
      <c r="I86" s="2" t="n">
        <f aca="false">H86/2</f>
        <v>30</v>
      </c>
    </row>
    <row r="87" customFormat="false" ht="13.8" hidden="false" customHeight="false" outlineLevel="0" collapsed="false">
      <c r="A87" s="2" t="s">
        <v>178</v>
      </c>
      <c r="B87" s="2" t="s">
        <v>438</v>
      </c>
      <c r="C87" s="2" t="s">
        <v>352</v>
      </c>
      <c r="D87" s="2" t="s">
        <v>439</v>
      </c>
      <c r="E87" s="2" t="n">
        <v>30</v>
      </c>
      <c r="F87" s="2" t="n">
        <v>30</v>
      </c>
      <c r="G87" s="2" t="n">
        <v>30</v>
      </c>
      <c r="H87" s="2" t="n">
        <f aca="false">SUM(E87:G87)-MIN(E87:G87)</f>
        <v>60</v>
      </c>
      <c r="I87" s="2" t="n">
        <f aca="false">H87/2</f>
        <v>30</v>
      </c>
    </row>
    <row r="88" customFormat="false" ht="13.8" hidden="false" customHeight="false" outlineLevel="0" collapsed="false">
      <c r="A88" s="2" t="s">
        <v>180</v>
      </c>
      <c r="B88" s="2" t="s">
        <v>440</v>
      </c>
      <c r="C88" s="2" t="s">
        <v>441</v>
      </c>
      <c r="D88" s="2" t="s">
        <v>442</v>
      </c>
      <c r="E88" s="2" t="n">
        <v>30</v>
      </c>
      <c r="F88" s="2" t="n">
        <v>30</v>
      </c>
      <c r="G88" s="2" t="n">
        <v>30</v>
      </c>
      <c r="H88" s="2" t="n">
        <f aca="false">SUM(E88:G88)-MIN(E88:G88)</f>
        <v>60</v>
      </c>
      <c r="I88" s="2" t="n">
        <f aca="false">H88/2</f>
        <v>30</v>
      </c>
    </row>
    <row r="89" customFormat="false" ht="13.8" hidden="false" customHeight="false" outlineLevel="0" collapsed="false">
      <c r="A89" s="2" t="s">
        <v>182</v>
      </c>
      <c r="B89" s="2" t="s">
        <v>443</v>
      </c>
      <c r="C89" s="2" t="s">
        <v>444</v>
      </c>
      <c r="D89" s="2" t="s">
        <v>445</v>
      </c>
      <c r="E89" s="2" t="n">
        <v>30</v>
      </c>
      <c r="F89" s="2" t="n">
        <v>29</v>
      </c>
      <c r="G89" s="2" t="n">
        <v>30</v>
      </c>
      <c r="H89" s="2" t="n">
        <f aca="false">SUM(E89:G89)-MIN(E89:G89)</f>
        <v>60</v>
      </c>
      <c r="I89" s="2" t="n">
        <f aca="false">H89/2</f>
        <v>30</v>
      </c>
    </row>
    <row r="90" customFormat="false" ht="13.8" hidden="false" customHeight="false" outlineLevel="0" collapsed="false">
      <c r="A90" s="2" t="s">
        <v>184</v>
      </c>
      <c r="B90" s="2" t="s">
        <v>446</v>
      </c>
      <c r="C90" s="2" t="s">
        <v>260</v>
      </c>
      <c r="D90" s="2" t="s">
        <v>447</v>
      </c>
      <c r="E90" s="2" t="n">
        <v>30</v>
      </c>
      <c r="F90" s="2" t="n">
        <v>28</v>
      </c>
      <c r="G90" s="2" t="s">
        <v>222</v>
      </c>
      <c r="H90" s="2" t="n">
        <f aca="false">SUM(E90:G90)-MIN(E90:G90)</f>
        <v>30</v>
      </c>
      <c r="I90" s="2" t="n">
        <f aca="false">H90/2</f>
        <v>15</v>
      </c>
    </row>
    <row r="91" customFormat="false" ht="13.8" hidden="false" customHeight="false" outlineLevel="0" collapsed="false">
      <c r="A91" s="2" t="s">
        <v>186</v>
      </c>
      <c r="B91" s="2" t="s">
        <v>448</v>
      </c>
      <c r="C91" s="2" t="s">
        <v>449</v>
      </c>
      <c r="D91" s="2" t="s">
        <v>450</v>
      </c>
      <c r="E91" s="2" t="n">
        <v>27</v>
      </c>
      <c r="F91" s="2" t="n">
        <v>29</v>
      </c>
      <c r="G91" s="2" t="n">
        <v>28</v>
      </c>
      <c r="H91" s="2" t="n">
        <f aca="false">SUM(E91:G91)-MIN(E91:G91)</f>
        <v>57</v>
      </c>
      <c r="I91" s="2" t="n">
        <f aca="false">H91/2</f>
        <v>28.5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4" activeCellId="0" sqref="E34"/>
    </sheetView>
  </sheetViews>
  <sheetFormatPr defaultColWidth="11.5703125" defaultRowHeight="15" zeroHeight="false" outlineLevelRow="0" outlineLevelCol="0"/>
  <sheetData>
    <row r="1" customFormat="false" ht="13.8" hidden="false" customHeight="false" outlineLevel="0" collapsed="false">
      <c r="A1" s="21" t="n">
        <v>500120926</v>
      </c>
      <c r="B1" s="2" t="n">
        <v>9</v>
      </c>
    </row>
    <row r="2" customFormat="false" ht="13.8" hidden="false" customHeight="false" outlineLevel="0" collapsed="false">
      <c r="A2" s="21" t="n">
        <v>500126235</v>
      </c>
      <c r="B2" s="2" t="n">
        <v>9</v>
      </c>
    </row>
    <row r="3" customFormat="false" ht="13.8" hidden="false" customHeight="false" outlineLevel="0" collapsed="false">
      <c r="A3" s="21" t="n">
        <v>500117989</v>
      </c>
      <c r="B3" s="2" t="n">
        <v>9</v>
      </c>
    </row>
    <row r="4" customFormat="false" ht="13.8" hidden="false" customHeight="false" outlineLevel="0" collapsed="false">
      <c r="A4" s="21" t="n">
        <v>500117998</v>
      </c>
      <c r="B4" s="2" t="n">
        <v>9</v>
      </c>
    </row>
    <row r="5" customFormat="false" ht="13.8" hidden="false" customHeight="false" outlineLevel="0" collapsed="false">
      <c r="A5" s="21" t="n">
        <v>500118221</v>
      </c>
      <c r="B5" s="2" t="n">
        <v>9</v>
      </c>
    </row>
    <row r="6" customFormat="false" ht="13.8" hidden="false" customHeight="false" outlineLevel="0" collapsed="false">
      <c r="A6" s="21" t="n">
        <v>500119291</v>
      </c>
      <c r="B6" s="2" t="n">
        <v>9</v>
      </c>
    </row>
    <row r="7" customFormat="false" ht="13.8" hidden="false" customHeight="false" outlineLevel="0" collapsed="false">
      <c r="A7" s="21" t="n">
        <v>500120087</v>
      </c>
      <c r="B7" s="2" t="n">
        <v>9</v>
      </c>
    </row>
    <row r="8" customFormat="false" ht="13.8" hidden="false" customHeight="false" outlineLevel="0" collapsed="false">
      <c r="A8" s="21" t="n">
        <v>500120089</v>
      </c>
      <c r="B8" s="2" t="n">
        <v>9</v>
      </c>
    </row>
    <row r="9" customFormat="false" ht="13.8" hidden="false" customHeight="false" outlineLevel="0" collapsed="false">
      <c r="A9" s="21" t="n">
        <v>500123144</v>
      </c>
      <c r="B9" s="2" t="n">
        <v>9</v>
      </c>
    </row>
    <row r="10" customFormat="false" ht="13.8" hidden="false" customHeight="false" outlineLevel="0" collapsed="false">
      <c r="A10" s="21" t="n">
        <v>500123293</v>
      </c>
      <c r="B10" s="2" t="n">
        <v>9</v>
      </c>
    </row>
    <row r="11" customFormat="false" ht="13.8" hidden="false" customHeight="false" outlineLevel="0" collapsed="false">
      <c r="A11" s="21" t="n">
        <v>500123366</v>
      </c>
      <c r="B11" s="2" t="n">
        <v>9</v>
      </c>
    </row>
    <row r="12" customFormat="false" ht="13.8" hidden="false" customHeight="false" outlineLevel="0" collapsed="false">
      <c r="A12" s="21" t="n">
        <v>500123367</v>
      </c>
      <c r="B12" s="2" t="n">
        <v>9</v>
      </c>
    </row>
    <row r="13" customFormat="false" ht="13.8" hidden="false" customHeight="false" outlineLevel="0" collapsed="false">
      <c r="A13" s="21" t="n">
        <v>500123581</v>
      </c>
      <c r="B13" s="2" t="n">
        <v>9</v>
      </c>
    </row>
    <row r="14" customFormat="false" ht="13.8" hidden="false" customHeight="false" outlineLevel="0" collapsed="false">
      <c r="A14" s="21" t="n">
        <v>500123760</v>
      </c>
      <c r="B14" s="2" t="n">
        <v>9</v>
      </c>
    </row>
    <row r="15" customFormat="false" ht="13.8" hidden="false" customHeight="false" outlineLevel="0" collapsed="false">
      <c r="A15" s="21" t="n">
        <v>500123800</v>
      </c>
      <c r="B15" s="2" t="n">
        <v>9</v>
      </c>
    </row>
    <row r="16" customFormat="false" ht="13.8" hidden="false" customHeight="false" outlineLevel="0" collapsed="false">
      <c r="A16" s="21" t="n">
        <v>500124035</v>
      </c>
      <c r="B16" s="2" t="n">
        <v>9</v>
      </c>
    </row>
    <row r="17" customFormat="false" ht="13.8" hidden="false" customHeight="false" outlineLevel="0" collapsed="false">
      <c r="A17" s="21" t="n">
        <v>500125110</v>
      </c>
      <c r="B17" s="2" t="n">
        <v>9</v>
      </c>
    </row>
    <row r="18" customFormat="false" ht="13.8" hidden="false" customHeight="false" outlineLevel="0" collapsed="false">
      <c r="A18" s="21" t="n">
        <v>500125114</v>
      </c>
      <c r="B18" s="2" t="n">
        <v>9</v>
      </c>
    </row>
    <row r="19" customFormat="false" ht="13.8" hidden="false" customHeight="false" outlineLevel="0" collapsed="false">
      <c r="A19" s="21" t="n">
        <v>500125115</v>
      </c>
      <c r="B19" s="2" t="n">
        <v>9</v>
      </c>
    </row>
    <row r="20" customFormat="false" ht="13.8" hidden="false" customHeight="false" outlineLevel="0" collapsed="false">
      <c r="A20" s="21" t="n">
        <v>500125158</v>
      </c>
      <c r="B20" s="2" t="n">
        <v>9</v>
      </c>
    </row>
    <row r="21" customFormat="false" ht="13.8" hidden="false" customHeight="false" outlineLevel="0" collapsed="false">
      <c r="A21" s="21" t="n">
        <v>500125189</v>
      </c>
      <c r="B21" s="2" t="n">
        <v>9</v>
      </c>
    </row>
    <row r="22" customFormat="false" ht="13.8" hidden="false" customHeight="false" outlineLevel="0" collapsed="false">
      <c r="A22" s="21" t="n">
        <v>500125192</v>
      </c>
      <c r="B22" s="2" t="n">
        <v>9</v>
      </c>
    </row>
    <row r="23" customFormat="false" ht="13.8" hidden="false" customHeight="false" outlineLevel="0" collapsed="false">
      <c r="A23" s="21" t="n">
        <v>500125256</v>
      </c>
      <c r="B23" s="2" t="n">
        <v>9</v>
      </c>
    </row>
    <row r="24" customFormat="false" ht="13.8" hidden="false" customHeight="false" outlineLevel="0" collapsed="false">
      <c r="A24" s="21" t="n">
        <v>500125257</v>
      </c>
      <c r="B24" s="2" t="n">
        <v>9</v>
      </c>
    </row>
    <row r="25" customFormat="false" ht="13.8" hidden="false" customHeight="false" outlineLevel="0" collapsed="false">
      <c r="A25" s="21" t="n">
        <v>500125330</v>
      </c>
      <c r="B25" s="2" t="n">
        <v>9</v>
      </c>
    </row>
    <row r="26" customFormat="false" ht="13.8" hidden="false" customHeight="false" outlineLevel="0" collapsed="false">
      <c r="A26" s="21" t="n">
        <v>500125332</v>
      </c>
      <c r="B26" s="2" t="n">
        <v>9</v>
      </c>
    </row>
    <row r="27" customFormat="false" ht="13.8" hidden="false" customHeight="false" outlineLevel="0" collapsed="false">
      <c r="A27" s="21" t="n">
        <v>500125580</v>
      </c>
      <c r="B27" s="2" t="n">
        <v>9</v>
      </c>
    </row>
    <row r="28" customFormat="false" ht="13.8" hidden="false" customHeight="false" outlineLevel="0" collapsed="false">
      <c r="A28" s="21" t="n">
        <v>500125581</v>
      </c>
      <c r="B28" s="2" t="n">
        <v>9</v>
      </c>
    </row>
    <row r="29" customFormat="false" ht="13.8" hidden="false" customHeight="false" outlineLevel="0" collapsed="false">
      <c r="A29" s="21" t="n">
        <v>500125640</v>
      </c>
      <c r="B29" s="2" t="n">
        <v>9</v>
      </c>
    </row>
    <row r="30" customFormat="false" ht="13.8" hidden="false" customHeight="false" outlineLevel="0" collapsed="false">
      <c r="A30" s="21" t="n">
        <v>500125693</v>
      </c>
      <c r="B30" s="2" t="n">
        <v>9</v>
      </c>
    </row>
    <row r="31" customFormat="false" ht="13.8" hidden="false" customHeight="false" outlineLevel="0" collapsed="false">
      <c r="A31" s="21" t="n">
        <v>500125753</v>
      </c>
      <c r="B31" s="2" t="n">
        <v>9</v>
      </c>
    </row>
    <row r="32" customFormat="false" ht="13.8" hidden="false" customHeight="false" outlineLevel="0" collapsed="false">
      <c r="A32" s="21" t="n">
        <v>500125754</v>
      </c>
      <c r="B32" s="2" t="n">
        <v>9</v>
      </c>
    </row>
    <row r="33" customFormat="false" ht="13.8" hidden="false" customHeight="false" outlineLevel="0" collapsed="false">
      <c r="A33" s="21" t="n">
        <v>500125910</v>
      </c>
      <c r="B33" s="2" t="n">
        <v>9</v>
      </c>
    </row>
    <row r="34" customFormat="false" ht="13.8" hidden="false" customHeight="false" outlineLevel="0" collapsed="false">
      <c r="A34" s="21" t="n">
        <v>500125911</v>
      </c>
      <c r="B34" s="2" t="n">
        <v>9</v>
      </c>
    </row>
    <row r="35" customFormat="false" ht="13.8" hidden="false" customHeight="false" outlineLevel="0" collapsed="false">
      <c r="A35" s="21" t="n">
        <v>500125918</v>
      </c>
      <c r="B35" s="2" t="n">
        <v>9</v>
      </c>
    </row>
    <row r="36" customFormat="false" ht="13.8" hidden="false" customHeight="false" outlineLevel="0" collapsed="false">
      <c r="A36" s="21" t="n">
        <v>500125986</v>
      </c>
      <c r="B36" s="2" t="n">
        <v>9</v>
      </c>
    </row>
    <row r="37" customFormat="false" ht="13.8" hidden="false" customHeight="false" outlineLevel="0" collapsed="false">
      <c r="A37" s="21" t="n">
        <v>500125992</v>
      </c>
      <c r="B37" s="2" t="n">
        <v>9</v>
      </c>
    </row>
    <row r="38" customFormat="false" ht="13.8" hidden="false" customHeight="false" outlineLevel="0" collapsed="false">
      <c r="A38" s="21" t="n">
        <v>500125994</v>
      </c>
      <c r="B38" s="2" t="n">
        <v>9</v>
      </c>
    </row>
    <row r="39" customFormat="false" ht="13.8" hidden="false" customHeight="false" outlineLevel="0" collapsed="false">
      <c r="A39" s="21" t="n">
        <v>500126361</v>
      </c>
      <c r="B39" s="2" t="n">
        <v>9</v>
      </c>
    </row>
    <row r="40" customFormat="false" ht="13.8" hidden="false" customHeight="false" outlineLevel="0" collapsed="false">
      <c r="A40" s="21" t="n">
        <v>500126362</v>
      </c>
      <c r="B40" s="2" t="n">
        <v>9</v>
      </c>
    </row>
    <row r="41" customFormat="false" ht="13.8" hidden="false" customHeight="false" outlineLevel="0" collapsed="false">
      <c r="A41" s="21" t="n">
        <v>500126695</v>
      </c>
      <c r="B41" s="2" t="n">
        <v>9</v>
      </c>
    </row>
    <row r="42" customFormat="false" ht="13.8" hidden="false" customHeight="false" outlineLevel="0" collapsed="false">
      <c r="A42" s="21" t="n">
        <v>500126791</v>
      </c>
      <c r="B42" s="2" t="n">
        <v>9</v>
      </c>
    </row>
    <row r="43" customFormat="false" ht="13.8" hidden="false" customHeight="false" outlineLevel="0" collapsed="false">
      <c r="A43" s="21" t="n">
        <v>500127015</v>
      </c>
      <c r="B43" s="2" t="n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0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G90" activeCellId="0" sqref="G90"/>
    </sheetView>
  </sheetViews>
  <sheetFormatPr defaultColWidth="11.5703125" defaultRowHeight="15" zeroHeight="false" outlineLevelRow="0" outlineLevelCol="0"/>
  <cols>
    <col collapsed="false" customWidth="true" hidden="false" outlineLevel="0" max="1" min="1" style="2" width="35"/>
    <col collapsed="false" customWidth="true" hidden="false" outlineLevel="0" max="2" min="2" style="2" width="10.71"/>
    <col collapsed="false" customWidth="true" hidden="false" outlineLevel="0" max="3" min="3" style="2" width="25.85"/>
    <col collapsed="false" customWidth="true" hidden="false" outlineLevel="0" max="4" min="4" style="22" width="8.42"/>
    <col collapsed="false" customWidth="true" hidden="false" outlineLevel="0" max="5" min="5" style="22" width="6.85"/>
    <col collapsed="false" customWidth="true" hidden="false" outlineLevel="0" max="6" min="6" style="22" width="8.71"/>
    <col collapsed="false" customWidth="true" hidden="false" outlineLevel="0" max="7" min="7" style="22" width="10.14"/>
  </cols>
  <sheetData>
    <row r="1" customFormat="false" ht="13.8" hidden="false" customHeight="false" outlineLevel="0" collapsed="false">
      <c r="A1" s="23" t="s">
        <v>0</v>
      </c>
      <c r="B1" s="23" t="s">
        <v>1</v>
      </c>
      <c r="C1" s="23" t="s">
        <v>2</v>
      </c>
      <c r="D1" s="24" t="s">
        <v>190</v>
      </c>
      <c r="E1" s="24" t="s">
        <v>6</v>
      </c>
      <c r="F1" s="24" t="s">
        <v>194</v>
      </c>
      <c r="G1" s="24" t="s">
        <v>451</v>
      </c>
    </row>
    <row r="2" customFormat="false" ht="13.8" hidden="false" customHeight="false" outlineLevel="0" collapsed="false">
      <c r="A2" s="25" t="s">
        <v>8</v>
      </c>
      <c r="B2" s="25" t="s">
        <v>9</v>
      </c>
      <c r="C2" s="25" t="s">
        <v>10</v>
      </c>
      <c r="D2" s="26" t="n">
        <f aca="false">MID!Q2</f>
        <v>12</v>
      </c>
      <c r="E2" s="26" t="n">
        <f aca="false">IA!P2</f>
        <v>36</v>
      </c>
      <c r="F2" s="26" t="n">
        <f aca="false">END!Q2</f>
        <v>26</v>
      </c>
      <c r="G2" s="26" t="n">
        <f aca="false">IF(SUM(D2:F2)=0,"A",SUM(D2:F2))</f>
        <v>74</v>
      </c>
    </row>
    <row r="3" customFormat="false" ht="13.8" hidden="false" customHeight="false" outlineLevel="0" collapsed="false">
      <c r="A3" s="25" t="s">
        <v>8</v>
      </c>
      <c r="B3" s="25" t="s">
        <v>11</v>
      </c>
      <c r="C3" s="25" t="s">
        <v>12</v>
      </c>
      <c r="D3" s="26" t="n">
        <f aca="false">MID!Q3</f>
        <v>8</v>
      </c>
      <c r="E3" s="26" t="n">
        <f aca="false">IA!P3</f>
        <v>36</v>
      </c>
      <c r="F3" s="26" t="n">
        <f aca="false">END!Q3</f>
        <v>15</v>
      </c>
      <c r="G3" s="26" t="n">
        <f aca="false">IF(SUM(D3:F3)=0,"A",SUM(D3:F3))</f>
        <v>59</v>
      </c>
    </row>
    <row r="4" customFormat="false" ht="13.8" hidden="false" customHeight="false" outlineLevel="0" collapsed="false">
      <c r="A4" s="25" t="s">
        <v>8</v>
      </c>
      <c r="B4" s="25" t="s">
        <v>13</v>
      </c>
      <c r="C4" s="25" t="s">
        <v>14</v>
      </c>
      <c r="D4" s="26" t="n">
        <f aca="false">MID!Q4</f>
        <v>6</v>
      </c>
      <c r="E4" s="26" t="n">
        <f aca="false">IA!P4</f>
        <v>36</v>
      </c>
      <c r="F4" s="26" t="n">
        <f aca="false">END!Q4</f>
        <v>23</v>
      </c>
      <c r="G4" s="26" t="n">
        <f aca="false">IF(SUM(D4:F4)=0,"A",SUM(D4:F4))</f>
        <v>65</v>
      </c>
    </row>
    <row r="5" customFormat="false" ht="13.8" hidden="false" customHeight="false" outlineLevel="0" collapsed="false">
      <c r="A5" s="25" t="s">
        <v>8</v>
      </c>
      <c r="B5" s="25" t="s">
        <v>15</v>
      </c>
      <c r="C5" s="25" t="s">
        <v>16</v>
      </c>
      <c r="D5" s="26" t="n">
        <f aca="false">MID!Q5</f>
        <v>14</v>
      </c>
      <c r="E5" s="26" t="n">
        <f aca="false">IA!P5</f>
        <v>36</v>
      </c>
      <c r="F5" s="26" t="n">
        <f aca="false">END!Q5</f>
        <v>20</v>
      </c>
      <c r="G5" s="26" t="n">
        <f aca="false">IF(SUM(D5:F5)=0,"A",SUM(D5:F5))</f>
        <v>70</v>
      </c>
    </row>
    <row r="6" customFormat="false" ht="13.8" hidden="false" customHeight="false" outlineLevel="0" collapsed="false">
      <c r="A6" s="25" t="s">
        <v>8</v>
      </c>
      <c r="B6" s="25" t="s">
        <v>17</v>
      </c>
      <c r="C6" s="25" t="s">
        <v>18</v>
      </c>
      <c r="D6" s="26" t="n">
        <f aca="false">MID!Q6</f>
        <v>8</v>
      </c>
      <c r="E6" s="26" t="n">
        <f aca="false">IA!P6</f>
        <v>21</v>
      </c>
      <c r="F6" s="26" t="n">
        <f aca="false">END!Q6</f>
        <v>22</v>
      </c>
      <c r="G6" s="26" t="n">
        <f aca="false">IF(SUM(D6:F6)=0,"A",SUM(D6:F6))</f>
        <v>51</v>
      </c>
    </row>
    <row r="7" customFormat="false" ht="13.8" hidden="false" customHeight="false" outlineLevel="0" collapsed="false">
      <c r="A7" s="25" t="s">
        <v>8</v>
      </c>
      <c r="B7" s="25" t="s">
        <v>19</v>
      </c>
      <c r="C7" s="25" t="s">
        <v>20</v>
      </c>
      <c r="D7" s="26" t="str">
        <f aca="false">MID!Q7</f>
        <v>A</v>
      </c>
      <c r="E7" s="26" t="n">
        <f aca="false">IA!P7</f>
        <v>14</v>
      </c>
      <c r="F7" s="26" t="n">
        <f aca="false">END!Q7</f>
        <v>0</v>
      </c>
      <c r="G7" s="26" t="n">
        <f aca="false">IF(SUM(D7:F7)=0,"A",SUM(D7:F7))</f>
        <v>14</v>
      </c>
    </row>
    <row r="8" customFormat="false" ht="13.8" hidden="false" customHeight="false" outlineLevel="0" collapsed="false">
      <c r="A8" s="25" t="s">
        <v>8</v>
      </c>
      <c r="B8" s="25" t="s">
        <v>21</v>
      </c>
      <c r="C8" s="25" t="s">
        <v>22</v>
      </c>
      <c r="D8" s="26" t="n">
        <f aca="false">MID!Q8</f>
        <v>8</v>
      </c>
      <c r="E8" s="26" t="n">
        <f aca="false">IA!P8</f>
        <v>21</v>
      </c>
      <c r="F8" s="26" t="n">
        <f aca="false">END!Q8</f>
        <v>21</v>
      </c>
      <c r="G8" s="26" t="n">
        <f aca="false">IF(SUM(D8:F8)=0,"A",SUM(D8:F8))</f>
        <v>50</v>
      </c>
    </row>
    <row r="9" customFormat="false" ht="13.8" hidden="false" customHeight="false" outlineLevel="0" collapsed="false">
      <c r="A9" s="25" t="s">
        <v>8</v>
      </c>
      <c r="B9" s="25" t="s">
        <v>23</v>
      </c>
      <c r="C9" s="25" t="s">
        <v>24</v>
      </c>
      <c r="D9" s="26" t="n">
        <f aca="false">MID!Q9</f>
        <v>10</v>
      </c>
      <c r="E9" s="26" t="n">
        <f aca="false">IA!P9</f>
        <v>33</v>
      </c>
      <c r="F9" s="26" t="n">
        <f aca="false">END!Q9</f>
        <v>13</v>
      </c>
      <c r="G9" s="26" t="n">
        <f aca="false">IF(SUM(D9:F9)=0,"A",SUM(D9:F9))</f>
        <v>56</v>
      </c>
    </row>
    <row r="10" customFormat="false" ht="13.8" hidden="false" customHeight="false" outlineLevel="0" collapsed="false">
      <c r="A10" s="25" t="s">
        <v>8</v>
      </c>
      <c r="B10" s="25" t="s">
        <v>25</v>
      </c>
      <c r="C10" s="25" t="s">
        <v>26</v>
      </c>
      <c r="D10" s="26" t="n">
        <f aca="false">MID!Q10</f>
        <v>3</v>
      </c>
      <c r="E10" s="26" t="n">
        <f aca="false">IA!P10</f>
        <v>37</v>
      </c>
      <c r="F10" s="26" t="n">
        <f aca="false">END!Q10</f>
        <v>15</v>
      </c>
      <c r="G10" s="26" t="n">
        <f aca="false">IF(SUM(D10:F10)=0,"A",SUM(D10:F10))</f>
        <v>55</v>
      </c>
    </row>
    <row r="11" customFormat="false" ht="13.8" hidden="false" customHeight="false" outlineLevel="0" collapsed="false">
      <c r="A11" s="25" t="s">
        <v>8</v>
      </c>
      <c r="B11" s="25" t="s">
        <v>27</v>
      </c>
      <c r="C11" s="25" t="s">
        <v>28</v>
      </c>
      <c r="D11" s="26" t="n">
        <f aca="false">MID!Q11</f>
        <v>7</v>
      </c>
      <c r="E11" s="26" t="n">
        <f aca="false">IA!P11</f>
        <v>37</v>
      </c>
      <c r="F11" s="26" t="n">
        <f aca="false">END!Q11</f>
        <v>14</v>
      </c>
      <c r="G11" s="26" t="n">
        <f aca="false">IF(SUM(D11:F11)=0,"A",SUM(D11:F11))</f>
        <v>58</v>
      </c>
    </row>
    <row r="12" customFormat="false" ht="13.8" hidden="false" customHeight="false" outlineLevel="0" collapsed="false">
      <c r="A12" s="25" t="s">
        <v>8</v>
      </c>
      <c r="B12" s="25" t="s">
        <v>29</v>
      </c>
      <c r="C12" s="25" t="s">
        <v>30</v>
      </c>
      <c r="D12" s="26" t="n">
        <f aca="false">MID!Q12</f>
        <v>8</v>
      </c>
      <c r="E12" s="26" t="n">
        <f aca="false">IA!P12</f>
        <v>37</v>
      </c>
      <c r="F12" s="26" t="n">
        <f aca="false">END!Q12</f>
        <v>22</v>
      </c>
      <c r="G12" s="26" t="n">
        <f aca="false">IF(SUM(D12:F12)=0,"A",SUM(D12:F12))</f>
        <v>67</v>
      </c>
    </row>
    <row r="13" customFormat="false" ht="13.8" hidden="false" customHeight="false" outlineLevel="0" collapsed="false">
      <c r="A13" s="25" t="s">
        <v>8</v>
      </c>
      <c r="B13" s="25" t="s">
        <v>31</v>
      </c>
      <c r="C13" s="25" t="s">
        <v>32</v>
      </c>
      <c r="D13" s="26" t="n">
        <f aca="false">MID!Q13</f>
        <v>5</v>
      </c>
      <c r="E13" s="26" t="n">
        <f aca="false">IA!P13</f>
        <v>36</v>
      </c>
      <c r="F13" s="26" t="n">
        <f aca="false">END!Q13</f>
        <v>17</v>
      </c>
      <c r="G13" s="26" t="n">
        <f aca="false">IF(SUM(D13:F13)=0,"A",SUM(D13:F13))</f>
        <v>58</v>
      </c>
    </row>
    <row r="14" customFormat="false" ht="13.8" hidden="false" customHeight="false" outlineLevel="0" collapsed="false">
      <c r="A14" s="25" t="s">
        <v>8</v>
      </c>
      <c r="B14" s="25" t="s">
        <v>33</v>
      </c>
      <c r="C14" s="25" t="s">
        <v>34</v>
      </c>
      <c r="D14" s="26" t="n">
        <f aca="false">MID!Q14</f>
        <v>3</v>
      </c>
      <c r="E14" s="26" t="n">
        <f aca="false">IA!P14</f>
        <v>35</v>
      </c>
      <c r="F14" s="26" t="n">
        <f aca="false">END!Q14</f>
        <v>13</v>
      </c>
      <c r="G14" s="26" t="n">
        <f aca="false">IF(SUM(D14:F14)=0,"A",SUM(D14:F14))</f>
        <v>51</v>
      </c>
    </row>
    <row r="15" customFormat="false" ht="13.8" hidden="false" customHeight="false" outlineLevel="0" collapsed="false">
      <c r="A15" s="25" t="s">
        <v>8</v>
      </c>
      <c r="B15" s="25" t="s">
        <v>35</v>
      </c>
      <c r="C15" s="25" t="s">
        <v>36</v>
      </c>
      <c r="D15" s="26" t="n">
        <f aca="false">MID!Q15</f>
        <v>9</v>
      </c>
      <c r="E15" s="26" t="n">
        <f aca="false">IA!P15</f>
        <v>22</v>
      </c>
      <c r="F15" s="26" t="n">
        <f aca="false">END!Q15</f>
        <v>20</v>
      </c>
      <c r="G15" s="26" t="n">
        <f aca="false">IF(SUM(D15:F15)=0,"A",SUM(D15:F15))</f>
        <v>51</v>
      </c>
    </row>
    <row r="16" customFormat="false" ht="13.8" hidden="false" customHeight="false" outlineLevel="0" collapsed="false">
      <c r="A16" s="25" t="s">
        <v>8</v>
      </c>
      <c r="B16" s="25" t="s">
        <v>37</v>
      </c>
      <c r="C16" s="25" t="s">
        <v>38</v>
      </c>
      <c r="D16" s="26" t="n">
        <f aca="false">MID!Q16</f>
        <v>6</v>
      </c>
      <c r="E16" s="26" t="n">
        <f aca="false">IA!P16</f>
        <v>25</v>
      </c>
      <c r="F16" s="26" t="n">
        <f aca="false">END!Q16</f>
        <v>12</v>
      </c>
      <c r="G16" s="26" t="n">
        <f aca="false">IF(SUM(D16:F16)=0,"A",SUM(D16:F16))</f>
        <v>43</v>
      </c>
    </row>
    <row r="17" customFormat="false" ht="13.8" hidden="false" customHeight="false" outlineLevel="0" collapsed="false">
      <c r="A17" s="25" t="s">
        <v>8</v>
      </c>
      <c r="B17" s="25" t="s">
        <v>39</v>
      </c>
      <c r="C17" s="25" t="s">
        <v>40</v>
      </c>
      <c r="D17" s="26" t="n">
        <f aca="false">MID!Q17</f>
        <v>12</v>
      </c>
      <c r="E17" s="26" t="n">
        <f aca="false">IA!P17</f>
        <v>37</v>
      </c>
      <c r="F17" s="26" t="n">
        <f aca="false">END!Q17</f>
        <v>17</v>
      </c>
      <c r="G17" s="26" t="n">
        <f aca="false">IF(SUM(D17:F17)=0,"A",SUM(D17:F17))</f>
        <v>66</v>
      </c>
    </row>
    <row r="18" customFormat="false" ht="13.8" hidden="false" customHeight="false" outlineLevel="0" collapsed="false">
      <c r="A18" s="25" t="s">
        <v>8</v>
      </c>
      <c r="B18" s="25" t="s">
        <v>41</v>
      </c>
      <c r="C18" s="25" t="s">
        <v>42</v>
      </c>
      <c r="D18" s="26" t="n">
        <f aca="false">MID!Q18</f>
        <v>13</v>
      </c>
      <c r="E18" s="26" t="n">
        <f aca="false">IA!P18</f>
        <v>36</v>
      </c>
      <c r="F18" s="26" t="n">
        <f aca="false">END!Q18</f>
        <v>15</v>
      </c>
      <c r="G18" s="26" t="n">
        <f aca="false">IF(SUM(D18:F18)=0,"A",SUM(D18:F18))</f>
        <v>64</v>
      </c>
    </row>
    <row r="19" customFormat="false" ht="13.8" hidden="false" customHeight="false" outlineLevel="0" collapsed="false">
      <c r="A19" s="25" t="s">
        <v>8</v>
      </c>
      <c r="B19" s="25" t="s">
        <v>43</v>
      </c>
      <c r="C19" s="25" t="s">
        <v>44</v>
      </c>
      <c r="D19" s="26" t="str">
        <f aca="false">MID!Q19</f>
        <v>A</v>
      </c>
      <c r="E19" s="26" t="n">
        <f aca="false">IA!P19</f>
        <v>36</v>
      </c>
      <c r="F19" s="26" t="n">
        <f aca="false">END!Q19</f>
        <v>0</v>
      </c>
      <c r="G19" s="26" t="n">
        <f aca="false">IF(SUM(D19:F19)=0,"A",SUM(D19:F19))</f>
        <v>36</v>
      </c>
    </row>
    <row r="20" customFormat="false" ht="13.8" hidden="false" customHeight="false" outlineLevel="0" collapsed="false">
      <c r="A20" s="25" t="s">
        <v>8</v>
      </c>
      <c r="B20" s="25" t="s">
        <v>45</v>
      </c>
      <c r="C20" s="25" t="s">
        <v>46</v>
      </c>
      <c r="D20" s="26" t="n">
        <f aca="false">MID!Q20</f>
        <v>11</v>
      </c>
      <c r="E20" s="26" t="n">
        <f aca="false">IA!P20</f>
        <v>36</v>
      </c>
      <c r="F20" s="26" t="n">
        <f aca="false">END!Q20</f>
        <v>20</v>
      </c>
      <c r="G20" s="26" t="n">
        <f aca="false">IF(SUM(D20:F20)=0,"A",SUM(D20:F20))</f>
        <v>67</v>
      </c>
    </row>
    <row r="21" customFormat="false" ht="13.8" hidden="false" customHeight="false" outlineLevel="0" collapsed="false">
      <c r="A21" s="25" t="s">
        <v>8</v>
      </c>
      <c r="B21" s="25" t="s">
        <v>47</v>
      </c>
      <c r="C21" s="25" t="s">
        <v>48</v>
      </c>
      <c r="D21" s="26" t="n">
        <f aca="false">MID!Q21</f>
        <v>11</v>
      </c>
      <c r="E21" s="26" t="n">
        <f aca="false">IA!P21</f>
        <v>37</v>
      </c>
      <c r="F21" s="26" t="n">
        <f aca="false">END!Q21</f>
        <v>21</v>
      </c>
      <c r="G21" s="26" t="n">
        <f aca="false">IF(SUM(D21:F21)=0,"A",SUM(D21:F21))</f>
        <v>69</v>
      </c>
    </row>
    <row r="22" customFormat="false" ht="13.8" hidden="false" customHeight="false" outlineLevel="0" collapsed="false">
      <c r="A22" s="25" t="s">
        <v>8</v>
      </c>
      <c r="B22" s="25" t="s">
        <v>49</v>
      </c>
      <c r="C22" s="25" t="s">
        <v>50</v>
      </c>
      <c r="D22" s="26" t="n">
        <f aca="false">MID!Q22</f>
        <v>11</v>
      </c>
      <c r="E22" s="26" t="n">
        <f aca="false">IA!P22</f>
        <v>21</v>
      </c>
      <c r="F22" s="26" t="n">
        <f aca="false">END!Q22</f>
        <v>21</v>
      </c>
      <c r="G22" s="26" t="n">
        <f aca="false">IF(SUM(D22:F22)=0,"A",SUM(D22:F22))</f>
        <v>53</v>
      </c>
    </row>
    <row r="23" customFormat="false" ht="13.8" hidden="false" customHeight="false" outlineLevel="0" collapsed="false">
      <c r="A23" s="25" t="s">
        <v>8</v>
      </c>
      <c r="B23" s="25" t="s">
        <v>51</v>
      </c>
      <c r="C23" s="25" t="s">
        <v>52</v>
      </c>
      <c r="D23" s="26" t="str">
        <f aca="false">MID!Q23</f>
        <v>A</v>
      </c>
      <c r="E23" s="26" t="n">
        <f aca="false">IA!P23</f>
        <v>36</v>
      </c>
      <c r="F23" s="26" t="n">
        <f aca="false">END!Q23</f>
        <v>22</v>
      </c>
      <c r="G23" s="26" t="n">
        <f aca="false">IF(SUM(D23:F23)=0,"A",SUM(D23:F23))</f>
        <v>58</v>
      </c>
    </row>
    <row r="24" customFormat="false" ht="13.8" hidden="false" customHeight="false" outlineLevel="0" collapsed="false">
      <c r="A24" s="25" t="s">
        <v>8</v>
      </c>
      <c r="B24" s="25" t="s">
        <v>53</v>
      </c>
      <c r="C24" s="25" t="s">
        <v>54</v>
      </c>
      <c r="D24" s="26" t="str">
        <f aca="false">MID!Q24</f>
        <v>A</v>
      </c>
      <c r="E24" s="26" t="n">
        <f aca="false">IA!P24</f>
        <v>36</v>
      </c>
      <c r="F24" s="26" t="n">
        <f aca="false">END!Q24</f>
        <v>0</v>
      </c>
      <c r="G24" s="26" t="n">
        <f aca="false">IF(SUM(D24:F24)=0,"A",SUM(D24:F24))</f>
        <v>36</v>
      </c>
    </row>
    <row r="25" customFormat="false" ht="13.8" hidden="false" customHeight="false" outlineLevel="0" collapsed="false">
      <c r="A25" s="25" t="s">
        <v>8</v>
      </c>
      <c r="B25" s="25" t="s">
        <v>55</v>
      </c>
      <c r="C25" s="25" t="s">
        <v>56</v>
      </c>
      <c r="D25" s="26" t="n">
        <f aca="false">MID!Q25</f>
        <v>4</v>
      </c>
      <c r="E25" s="26" t="n">
        <f aca="false">IA!P25</f>
        <v>22</v>
      </c>
      <c r="F25" s="26" t="n">
        <f aca="false">END!Q25</f>
        <v>16</v>
      </c>
      <c r="G25" s="26" t="n">
        <f aca="false">IF(SUM(D25:F25)=0,"A",SUM(D25:F25))</f>
        <v>42</v>
      </c>
    </row>
    <row r="26" customFormat="false" ht="13.8" hidden="false" customHeight="false" outlineLevel="0" collapsed="false">
      <c r="A26" s="25" t="s">
        <v>8</v>
      </c>
      <c r="B26" s="25" t="s">
        <v>57</v>
      </c>
      <c r="C26" s="25" t="s">
        <v>58</v>
      </c>
      <c r="D26" s="26" t="n">
        <f aca="false">MID!Q26</f>
        <v>15</v>
      </c>
      <c r="E26" s="26" t="n">
        <f aca="false">IA!P26</f>
        <v>37</v>
      </c>
      <c r="F26" s="26" t="n">
        <f aca="false">END!Q26</f>
        <v>19</v>
      </c>
      <c r="G26" s="26" t="n">
        <f aca="false">IF(SUM(D26:F26)=0,"A",SUM(D26:F26))</f>
        <v>71</v>
      </c>
    </row>
    <row r="27" customFormat="false" ht="13.8" hidden="false" customHeight="false" outlineLevel="0" collapsed="false">
      <c r="A27" s="25" t="s">
        <v>8</v>
      </c>
      <c r="B27" s="25" t="s">
        <v>59</v>
      </c>
      <c r="C27" s="25" t="s">
        <v>60</v>
      </c>
      <c r="D27" s="26" t="n">
        <f aca="false">MID!Q27</f>
        <v>5</v>
      </c>
      <c r="E27" s="26" t="n">
        <f aca="false">IA!P27</f>
        <v>36</v>
      </c>
      <c r="F27" s="26" t="n">
        <f aca="false">END!Q27</f>
        <v>18</v>
      </c>
      <c r="G27" s="26" t="n">
        <f aca="false">IF(SUM(D27:F27)=0,"A",SUM(D27:F27))</f>
        <v>59</v>
      </c>
    </row>
    <row r="28" customFormat="false" ht="13.8" hidden="false" customHeight="false" outlineLevel="0" collapsed="false">
      <c r="A28" s="25" t="s">
        <v>8</v>
      </c>
      <c r="B28" s="25" t="s">
        <v>61</v>
      </c>
      <c r="C28" s="25" t="s">
        <v>62</v>
      </c>
      <c r="D28" s="26" t="n">
        <f aca="false">MID!Q28</f>
        <v>17</v>
      </c>
      <c r="E28" s="26" t="n">
        <f aca="false">IA!P28</f>
        <v>21</v>
      </c>
      <c r="F28" s="26" t="n">
        <f aca="false">END!Q28</f>
        <v>22</v>
      </c>
      <c r="G28" s="26" t="n">
        <f aca="false">IF(SUM(D28:F28)=0,"A",SUM(D28:F28))</f>
        <v>60</v>
      </c>
    </row>
    <row r="29" customFormat="false" ht="13.8" hidden="false" customHeight="false" outlineLevel="0" collapsed="false">
      <c r="A29" s="25" t="s">
        <v>8</v>
      </c>
      <c r="B29" s="25" t="s">
        <v>63</v>
      </c>
      <c r="C29" s="25" t="s">
        <v>64</v>
      </c>
      <c r="D29" s="26" t="n">
        <f aca="false">MID!Q29</f>
        <v>9</v>
      </c>
      <c r="E29" s="26" t="n">
        <f aca="false">IA!P29</f>
        <v>36</v>
      </c>
      <c r="F29" s="26" t="n">
        <f aca="false">END!Q29</f>
        <v>15</v>
      </c>
      <c r="G29" s="26" t="n">
        <f aca="false">IF(SUM(D29:F29)=0,"A",SUM(D29:F29))</f>
        <v>60</v>
      </c>
    </row>
    <row r="30" customFormat="false" ht="13.8" hidden="false" customHeight="false" outlineLevel="0" collapsed="false">
      <c r="A30" s="25" t="s">
        <v>8</v>
      </c>
      <c r="B30" s="25" t="s">
        <v>65</v>
      </c>
      <c r="C30" s="25" t="s">
        <v>66</v>
      </c>
      <c r="D30" s="26" t="n">
        <f aca="false">MID!Q30</f>
        <v>2</v>
      </c>
      <c r="E30" s="26" t="n">
        <f aca="false">IA!P30</f>
        <v>21</v>
      </c>
      <c r="F30" s="26" t="n">
        <f aca="false">END!Q30</f>
        <v>21</v>
      </c>
      <c r="G30" s="26" t="n">
        <f aca="false">IF(SUM(D30:F30)=0,"A",SUM(D30:F30))</f>
        <v>44</v>
      </c>
    </row>
    <row r="31" customFormat="false" ht="13.8" hidden="false" customHeight="false" outlineLevel="0" collapsed="false">
      <c r="A31" s="25" t="s">
        <v>8</v>
      </c>
      <c r="B31" s="25" t="s">
        <v>67</v>
      </c>
      <c r="C31" s="25" t="s">
        <v>68</v>
      </c>
      <c r="D31" s="26" t="n">
        <f aca="false">MID!Q31</f>
        <v>11</v>
      </c>
      <c r="E31" s="26" t="n">
        <f aca="false">IA!P31</f>
        <v>0</v>
      </c>
      <c r="F31" s="26" t="n">
        <f aca="false">END!Q31</f>
        <v>20</v>
      </c>
      <c r="G31" s="26" t="n">
        <f aca="false">IF(SUM(D31:F31)=0,"A",SUM(D31:F31))</f>
        <v>31</v>
      </c>
    </row>
    <row r="32" customFormat="false" ht="13.8" hidden="false" customHeight="false" outlineLevel="0" collapsed="false">
      <c r="A32" s="25" t="s">
        <v>8</v>
      </c>
      <c r="B32" s="25" t="s">
        <v>69</v>
      </c>
      <c r="C32" s="25" t="s">
        <v>70</v>
      </c>
      <c r="D32" s="26" t="n">
        <f aca="false">MID!Q32</f>
        <v>8</v>
      </c>
      <c r="E32" s="26" t="n">
        <f aca="false">IA!P32</f>
        <v>36</v>
      </c>
      <c r="F32" s="26" t="n">
        <f aca="false">END!Q32</f>
        <v>17</v>
      </c>
      <c r="G32" s="26" t="n">
        <f aca="false">IF(SUM(D32:F32)=0,"A",SUM(D32:F32))</f>
        <v>61</v>
      </c>
    </row>
    <row r="33" customFormat="false" ht="13.8" hidden="false" customHeight="false" outlineLevel="0" collapsed="false">
      <c r="A33" s="25" t="s">
        <v>8</v>
      </c>
      <c r="B33" s="25" t="s">
        <v>71</v>
      </c>
      <c r="C33" s="25" t="s">
        <v>72</v>
      </c>
      <c r="D33" s="26" t="n">
        <f aca="false">MID!Q33</f>
        <v>1</v>
      </c>
      <c r="E33" s="26" t="n">
        <f aca="false">IA!P33</f>
        <v>36</v>
      </c>
      <c r="F33" s="26" t="n">
        <f aca="false">END!Q33</f>
        <v>8</v>
      </c>
      <c r="G33" s="26" t="n">
        <f aca="false">IF(SUM(D33:F33)=0,"A",SUM(D33:F33))</f>
        <v>45</v>
      </c>
    </row>
    <row r="34" customFormat="false" ht="13.8" hidden="false" customHeight="false" outlineLevel="0" collapsed="false">
      <c r="A34" s="25" t="s">
        <v>8</v>
      </c>
      <c r="B34" s="25" t="s">
        <v>73</v>
      </c>
      <c r="C34" s="25" t="s">
        <v>74</v>
      </c>
      <c r="D34" s="26" t="str">
        <f aca="false">MID!Q34</f>
        <v>A</v>
      </c>
      <c r="E34" s="26" t="n">
        <f aca="false">IA!P34</f>
        <v>36</v>
      </c>
      <c r="F34" s="26" t="n">
        <f aca="false">END!Q34</f>
        <v>0</v>
      </c>
      <c r="G34" s="26" t="n">
        <f aca="false">IF(SUM(D34:F34)=0,"A",SUM(D34:F34))</f>
        <v>36</v>
      </c>
    </row>
    <row r="35" customFormat="false" ht="13.8" hidden="false" customHeight="false" outlineLevel="0" collapsed="false">
      <c r="A35" s="25" t="s">
        <v>8</v>
      </c>
      <c r="B35" s="25" t="s">
        <v>75</v>
      </c>
      <c r="C35" s="25" t="s">
        <v>76</v>
      </c>
      <c r="D35" s="26" t="n">
        <f aca="false">MID!Q35</f>
        <v>6</v>
      </c>
      <c r="E35" s="26" t="n">
        <f aca="false">IA!P35</f>
        <v>21</v>
      </c>
      <c r="F35" s="26" t="n">
        <f aca="false">END!Q35</f>
        <v>14</v>
      </c>
      <c r="G35" s="26" t="n">
        <f aca="false">IF(SUM(D35:F35)=0,"A",SUM(D35:F35))</f>
        <v>41</v>
      </c>
    </row>
    <row r="36" customFormat="false" ht="13.8" hidden="false" customHeight="false" outlineLevel="0" collapsed="false">
      <c r="A36" s="25" t="s">
        <v>8</v>
      </c>
      <c r="B36" s="25" t="s">
        <v>77</v>
      </c>
      <c r="C36" s="25" t="s">
        <v>78</v>
      </c>
      <c r="D36" s="26" t="n">
        <f aca="false">MID!Q36</f>
        <v>5</v>
      </c>
      <c r="E36" s="26" t="n">
        <f aca="false">IA!P36</f>
        <v>37</v>
      </c>
      <c r="F36" s="26" t="n">
        <f aca="false">END!Q36</f>
        <v>15</v>
      </c>
      <c r="G36" s="26" t="n">
        <f aca="false">IF(SUM(D36:F36)=0,"A",SUM(D36:F36))</f>
        <v>57</v>
      </c>
    </row>
    <row r="37" customFormat="false" ht="13.8" hidden="false" customHeight="false" outlineLevel="0" collapsed="false">
      <c r="A37" s="25" t="s">
        <v>8</v>
      </c>
      <c r="B37" s="25" t="s">
        <v>79</v>
      </c>
      <c r="C37" s="25" t="s">
        <v>80</v>
      </c>
      <c r="D37" s="26" t="n">
        <f aca="false">MID!Q37</f>
        <v>7</v>
      </c>
      <c r="E37" s="26" t="n">
        <f aca="false">IA!P37</f>
        <v>37</v>
      </c>
      <c r="F37" s="26" t="n">
        <f aca="false">END!Q37</f>
        <v>8</v>
      </c>
      <c r="G37" s="26" t="n">
        <f aca="false">IF(SUM(D37:F37)=0,"A",SUM(D37:F37))</f>
        <v>52</v>
      </c>
    </row>
    <row r="38" customFormat="false" ht="13.8" hidden="false" customHeight="false" outlineLevel="0" collapsed="false">
      <c r="A38" s="25" t="s">
        <v>8</v>
      </c>
      <c r="B38" s="25" t="s">
        <v>81</v>
      </c>
      <c r="C38" s="25" t="s">
        <v>82</v>
      </c>
      <c r="D38" s="26" t="n">
        <f aca="false">MID!Q38</f>
        <v>6</v>
      </c>
      <c r="E38" s="26" t="n">
        <f aca="false">IA!P38</f>
        <v>0</v>
      </c>
      <c r="F38" s="26" t="n">
        <f aca="false">END!Q38</f>
        <v>8</v>
      </c>
      <c r="G38" s="26" t="n">
        <f aca="false">IF(SUM(D38:F38)=0,"A",SUM(D38:F38))</f>
        <v>14</v>
      </c>
    </row>
    <row r="39" customFormat="false" ht="13.8" hidden="false" customHeight="false" outlineLevel="0" collapsed="false">
      <c r="A39" s="25" t="s">
        <v>8</v>
      </c>
      <c r="B39" s="25" t="s">
        <v>83</v>
      </c>
      <c r="C39" s="25" t="s">
        <v>84</v>
      </c>
      <c r="D39" s="26" t="n">
        <f aca="false">MID!Q39</f>
        <v>12</v>
      </c>
      <c r="E39" s="26" t="n">
        <f aca="false">IA!P39</f>
        <v>36</v>
      </c>
      <c r="F39" s="26" t="n">
        <f aca="false">END!Q39</f>
        <v>21</v>
      </c>
      <c r="G39" s="26" t="n">
        <f aca="false">IF(SUM(D39:F39)=0,"A",SUM(D39:F39))</f>
        <v>69</v>
      </c>
    </row>
    <row r="40" customFormat="false" ht="13.8" hidden="false" customHeight="false" outlineLevel="0" collapsed="false">
      <c r="A40" s="25" t="s">
        <v>8</v>
      </c>
      <c r="B40" s="25" t="s">
        <v>85</v>
      </c>
      <c r="C40" s="25" t="s">
        <v>86</v>
      </c>
      <c r="D40" s="26" t="n">
        <f aca="false">MID!Q40</f>
        <v>12</v>
      </c>
      <c r="E40" s="26" t="n">
        <f aca="false">IA!P40</f>
        <v>35</v>
      </c>
      <c r="F40" s="26" t="n">
        <f aca="false">END!Q40</f>
        <v>20</v>
      </c>
      <c r="G40" s="26" t="n">
        <f aca="false">IF(SUM(D40:F40)=0,"A",SUM(D40:F40))</f>
        <v>67</v>
      </c>
    </row>
    <row r="41" customFormat="false" ht="13.8" hidden="false" customHeight="false" outlineLevel="0" collapsed="false">
      <c r="A41" s="25" t="s">
        <v>8</v>
      </c>
      <c r="B41" s="25" t="s">
        <v>87</v>
      </c>
      <c r="C41" s="25" t="s">
        <v>88</v>
      </c>
      <c r="D41" s="26" t="n">
        <f aca="false">MID!Q41</f>
        <v>8</v>
      </c>
      <c r="E41" s="26" t="n">
        <f aca="false">IA!P41</f>
        <v>36</v>
      </c>
      <c r="F41" s="26" t="n">
        <f aca="false">END!Q41</f>
        <v>16</v>
      </c>
      <c r="G41" s="26" t="n">
        <f aca="false">IF(SUM(D41:F41)=0,"A",SUM(D41:F41))</f>
        <v>60</v>
      </c>
    </row>
    <row r="42" customFormat="false" ht="13.8" hidden="false" customHeight="false" outlineLevel="0" collapsed="false">
      <c r="A42" s="25" t="s">
        <v>8</v>
      </c>
      <c r="B42" s="25" t="s">
        <v>89</v>
      </c>
      <c r="C42" s="25" t="s">
        <v>90</v>
      </c>
      <c r="D42" s="26" t="str">
        <f aca="false">MID!Q42</f>
        <v>A</v>
      </c>
      <c r="E42" s="26" t="n">
        <f aca="false">IA!P42</f>
        <v>22</v>
      </c>
      <c r="F42" s="26" t="n">
        <f aca="false">END!Q42</f>
        <v>0</v>
      </c>
      <c r="G42" s="26" t="n">
        <f aca="false">IF(SUM(D42:F42)=0,"A",SUM(D42:F42))</f>
        <v>22</v>
      </c>
    </row>
    <row r="43" customFormat="false" ht="13.8" hidden="false" customHeight="false" outlineLevel="0" collapsed="false">
      <c r="A43" s="25" t="s">
        <v>8</v>
      </c>
      <c r="B43" s="25" t="s">
        <v>91</v>
      </c>
      <c r="C43" s="25" t="s">
        <v>92</v>
      </c>
      <c r="D43" s="26" t="n">
        <f aca="false">MID!Q43</f>
        <v>11</v>
      </c>
      <c r="E43" s="26" t="n">
        <f aca="false">IA!P43</f>
        <v>22</v>
      </c>
      <c r="F43" s="26" t="n">
        <f aca="false">END!Q43</f>
        <v>22</v>
      </c>
      <c r="G43" s="26" t="n">
        <f aca="false">IF(SUM(D43:F43)=0,"A",SUM(D43:F43))</f>
        <v>55</v>
      </c>
    </row>
    <row r="44" customFormat="false" ht="13.8" hidden="false" customHeight="false" outlineLevel="0" collapsed="false">
      <c r="A44" s="25" t="s">
        <v>8</v>
      </c>
      <c r="B44" s="25" t="s">
        <v>93</v>
      </c>
      <c r="C44" s="25" t="s">
        <v>94</v>
      </c>
      <c r="D44" s="26" t="n">
        <f aca="false">MID!Q44</f>
        <v>12</v>
      </c>
      <c r="E44" s="26" t="n">
        <f aca="false">IA!P44</f>
        <v>22</v>
      </c>
      <c r="F44" s="26" t="n">
        <f aca="false">END!Q44</f>
        <v>20</v>
      </c>
      <c r="G44" s="26" t="n">
        <f aca="false">IF(SUM(D44:F44)=0,"A",SUM(D44:F44))</f>
        <v>54</v>
      </c>
    </row>
    <row r="45" customFormat="false" ht="13.8" hidden="false" customHeight="false" outlineLevel="0" collapsed="false">
      <c r="A45" s="25" t="s">
        <v>8</v>
      </c>
      <c r="B45" s="25" t="s">
        <v>95</v>
      </c>
      <c r="C45" s="25" t="s">
        <v>96</v>
      </c>
      <c r="D45" s="26" t="n">
        <f aca="false">MID!Q45</f>
        <v>13</v>
      </c>
      <c r="E45" s="26" t="n">
        <f aca="false">IA!P45</f>
        <v>37</v>
      </c>
      <c r="F45" s="26" t="n">
        <f aca="false">END!Q45</f>
        <v>23</v>
      </c>
      <c r="G45" s="26" t="n">
        <f aca="false">IF(SUM(D45:F45)=0,"A",SUM(D45:F45))</f>
        <v>73</v>
      </c>
    </row>
    <row r="46" customFormat="false" ht="13.8" hidden="false" customHeight="false" outlineLevel="0" collapsed="false">
      <c r="A46" s="25" t="s">
        <v>8</v>
      </c>
      <c r="B46" s="25" t="s">
        <v>97</v>
      </c>
      <c r="C46" s="25" t="s">
        <v>98</v>
      </c>
      <c r="D46" s="26" t="n">
        <f aca="false">MID!Q46</f>
        <v>14</v>
      </c>
      <c r="E46" s="26" t="n">
        <f aca="false">IA!P46</f>
        <v>36</v>
      </c>
      <c r="F46" s="26" t="n">
        <f aca="false">END!Q46</f>
        <v>23</v>
      </c>
      <c r="G46" s="26" t="n">
        <f aca="false">IF(SUM(D46:F46)=0,"A",SUM(D46:F46))</f>
        <v>73</v>
      </c>
    </row>
    <row r="47" customFormat="false" ht="13.8" hidden="false" customHeight="false" outlineLevel="0" collapsed="false">
      <c r="A47" s="25" t="s">
        <v>99</v>
      </c>
      <c r="B47" s="25" t="s">
        <v>100</v>
      </c>
      <c r="C47" s="25" t="s">
        <v>101</v>
      </c>
      <c r="D47" s="26" t="str">
        <f aca="false">MID!Q47</f>
        <v>A</v>
      </c>
      <c r="E47" s="26" t="n">
        <f aca="false">IA!P47</f>
        <v>21</v>
      </c>
      <c r="F47" s="26" t="n">
        <f aca="false">END!Q47</f>
        <v>0</v>
      </c>
      <c r="G47" s="26" t="n">
        <f aca="false">IF(SUM(D47:F47)=0,"A",SUM(D47:F47))</f>
        <v>21</v>
      </c>
    </row>
    <row r="48" customFormat="false" ht="13.8" hidden="false" customHeight="false" outlineLevel="0" collapsed="false">
      <c r="A48" s="25" t="s">
        <v>99</v>
      </c>
      <c r="B48" s="25" t="s">
        <v>102</v>
      </c>
      <c r="C48" s="25" t="s">
        <v>103</v>
      </c>
      <c r="D48" s="26" t="n">
        <f aca="false">MID!Q48</f>
        <v>13</v>
      </c>
      <c r="E48" s="26" t="n">
        <f aca="false">IA!P48</f>
        <v>22</v>
      </c>
      <c r="F48" s="26" t="n">
        <f aca="false">END!Q48</f>
        <v>18</v>
      </c>
      <c r="G48" s="26" t="n">
        <f aca="false">IF(SUM(D48:F48)=0,"A",SUM(D48:F48))</f>
        <v>53</v>
      </c>
    </row>
    <row r="49" customFormat="false" ht="13.8" hidden="false" customHeight="false" outlineLevel="0" collapsed="false">
      <c r="A49" s="25" t="s">
        <v>99</v>
      </c>
      <c r="B49" s="25" t="s">
        <v>104</v>
      </c>
      <c r="C49" s="25" t="s">
        <v>105</v>
      </c>
      <c r="D49" s="26" t="n">
        <f aca="false">MID!Q49</f>
        <v>14</v>
      </c>
      <c r="E49" s="26" t="n">
        <f aca="false">IA!P49</f>
        <v>18</v>
      </c>
      <c r="F49" s="26" t="n">
        <f aca="false">END!Q49</f>
        <v>22</v>
      </c>
      <c r="G49" s="26" t="n">
        <f aca="false">IF(SUM(D49:F49)=0,"A",SUM(D49:F49))</f>
        <v>54</v>
      </c>
    </row>
    <row r="50" customFormat="false" ht="13.8" hidden="false" customHeight="false" outlineLevel="0" collapsed="false">
      <c r="A50" s="25" t="s">
        <v>99</v>
      </c>
      <c r="B50" s="25" t="s">
        <v>106</v>
      </c>
      <c r="C50" s="25" t="s">
        <v>107</v>
      </c>
      <c r="D50" s="26" t="n">
        <f aca="false">MID!Q50</f>
        <v>8</v>
      </c>
      <c r="E50" s="26" t="n">
        <f aca="false">IA!P50</f>
        <v>21</v>
      </c>
      <c r="F50" s="26" t="n">
        <f aca="false">END!Q50</f>
        <v>15</v>
      </c>
      <c r="G50" s="26" t="n">
        <f aca="false">IF(SUM(D50:F50)=0,"A",SUM(D50:F50))</f>
        <v>44</v>
      </c>
    </row>
    <row r="51" customFormat="false" ht="13.8" hidden="false" customHeight="false" outlineLevel="0" collapsed="false">
      <c r="A51" s="25" t="s">
        <v>99</v>
      </c>
      <c r="B51" s="25" t="s">
        <v>108</v>
      </c>
      <c r="C51" s="25" t="s">
        <v>109</v>
      </c>
      <c r="D51" s="26" t="n">
        <f aca="false">MID!Q51</f>
        <v>6</v>
      </c>
      <c r="E51" s="26" t="n">
        <f aca="false">IA!P51</f>
        <v>0</v>
      </c>
      <c r="F51" s="26" t="n">
        <f aca="false">END!Q51</f>
        <v>14</v>
      </c>
      <c r="G51" s="26" t="n">
        <f aca="false">IF(SUM(D51:F51)=0,"A",SUM(D51:F51))</f>
        <v>20</v>
      </c>
    </row>
    <row r="52" customFormat="false" ht="13.8" hidden="false" customHeight="false" outlineLevel="0" collapsed="false">
      <c r="A52" s="25" t="s">
        <v>99</v>
      </c>
      <c r="B52" s="25" t="s">
        <v>110</v>
      </c>
      <c r="C52" s="25" t="s">
        <v>111</v>
      </c>
      <c r="D52" s="26" t="n">
        <f aca="false">MID!Q52</f>
        <v>9</v>
      </c>
      <c r="E52" s="26" t="n">
        <f aca="false">IA!P52</f>
        <v>36</v>
      </c>
      <c r="F52" s="26" t="n">
        <f aca="false">END!Q52</f>
        <v>22</v>
      </c>
      <c r="G52" s="26" t="n">
        <f aca="false">IF(SUM(D52:F52)=0,"A",SUM(D52:F52))</f>
        <v>67</v>
      </c>
    </row>
    <row r="53" customFormat="false" ht="13.8" hidden="false" customHeight="false" outlineLevel="0" collapsed="false">
      <c r="A53" s="25" t="s">
        <v>99</v>
      </c>
      <c r="B53" s="25" t="s">
        <v>112</v>
      </c>
      <c r="C53" s="25" t="s">
        <v>113</v>
      </c>
      <c r="D53" s="26" t="str">
        <f aca="false">MID!Q53</f>
        <v>A</v>
      </c>
      <c r="E53" s="26" t="n">
        <f aca="false">IA!P53</f>
        <v>37</v>
      </c>
      <c r="F53" s="26" t="n">
        <f aca="false">END!Q53</f>
        <v>8</v>
      </c>
      <c r="G53" s="26" t="n">
        <f aca="false">IF(SUM(D53:F53)=0,"A",SUM(D53:F53))</f>
        <v>45</v>
      </c>
    </row>
    <row r="54" customFormat="false" ht="13.8" hidden="false" customHeight="false" outlineLevel="0" collapsed="false">
      <c r="A54" s="25" t="s">
        <v>99</v>
      </c>
      <c r="B54" s="25" t="s">
        <v>114</v>
      </c>
      <c r="C54" s="25" t="s">
        <v>115</v>
      </c>
      <c r="D54" s="26" t="n">
        <f aca="false">MID!Q54</f>
        <v>4</v>
      </c>
      <c r="E54" s="26" t="n">
        <f aca="false">IA!P54</f>
        <v>0</v>
      </c>
      <c r="F54" s="26" t="n">
        <f aca="false">END!Q54</f>
        <v>19</v>
      </c>
      <c r="G54" s="26" t="n">
        <f aca="false">IF(SUM(D54:F54)=0,"A",SUM(D54:F54))</f>
        <v>23</v>
      </c>
    </row>
    <row r="55" customFormat="false" ht="13.8" hidden="false" customHeight="false" outlineLevel="0" collapsed="false">
      <c r="A55" s="25" t="s">
        <v>99</v>
      </c>
      <c r="B55" s="25" t="s">
        <v>116</v>
      </c>
      <c r="C55" s="25" t="s">
        <v>117</v>
      </c>
      <c r="D55" s="26" t="n">
        <f aca="false">MID!Q55</f>
        <v>13</v>
      </c>
      <c r="E55" s="26" t="n">
        <f aca="false">IA!P55</f>
        <v>36</v>
      </c>
      <c r="F55" s="26" t="n">
        <f aca="false">END!Q55</f>
        <v>24</v>
      </c>
      <c r="G55" s="26" t="n">
        <f aca="false">IF(SUM(D55:F55)=0,"A",SUM(D55:F55))</f>
        <v>73</v>
      </c>
    </row>
    <row r="56" customFormat="false" ht="13.8" hidden="false" customHeight="false" outlineLevel="0" collapsed="false">
      <c r="A56" s="25" t="s">
        <v>99</v>
      </c>
      <c r="B56" s="25" t="s">
        <v>118</v>
      </c>
      <c r="C56" s="25" t="s">
        <v>119</v>
      </c>
      <c r="D56" s="26" t="n">
        <f aca="false">MID!Q56</f>
        <v>12</v>
      </c>
      <c r="E56" s="26" t="n">
        <f aca="false">IA!P56</f>
        <v>37</v>
      </c>
      <c r="F56" s="26" t="n">
        <f aca="false">END!Q56</f>
        <v>20</v>
      </c>
      <c r="G56" s="26" t="n">
        <f aca="false">IF(SUM(D56:F56)=0,"A",SUM(D56:F56))</f>
        <v>69</v>
      </c>
    </row>
    <row r="57" customFormat="false" ht="13.8" hidden="false" customHeight="false" outlineLevel="0" collapsed="false">
      <c r="A57" s="25" t="s">
        <v>99</v>
      </c>
      <c r="B57" s="25" t="s">
        <v>120</v>
      </c>
      <c r="C57" s="25" t="s">
        <v>121</v>
      </c>
      <c r="D57" s="26" t="n">
        <f aca="false">MID!Q57</f>
        <v>3</v>
      </c>
      <c r="E57" s="26" t="n">
        <f aca="false">IA!P57</f>
        <v>21</v>
      </c>
      <c r="F57" s="26" t="n">
        <f aca="false">END!Q57</f>
        <v>18</v>
      </c>
      <c r="G57" s="26" t="n">
        <f aca="false">IF(SUM(D57:F57)=0,"A",SUM(D57:F57))</f>
        <v>42</v>
      </c>
    </row>
    <row r="58" customFormat="false" ht="13.8" hidden="false" customHeight="false" outlineLevel="0" collapsed="false">
      <c r="A58" s="25" t="s">
        <v>99</v>
      </c>
      <c r="B58" s="25" t="s">
        <v>122</v>
      </c>
      <c r="C58" s="25" t="s">
        <v>123</v>
      </c>
      <c r="D58" s="26" t="n">
        <f aca="false">MID!Q58</f>
        <v>8</v>
      </c>
      <c r="E58" s="26" t="n">
        <f aca="false">IA!P58</f>
        <v>22</v>
      </c>
      <c r="F58" s="26" t="n">
        <f aca="false">END!Q58</f>
        <v>23</v>
      </c>
      <c r="G58" s="26" t="n">
        <f aca="false">IF(SUM(D58:F58)=0,"A",SUM(D58:F58))</f>
        <v>53</v>
      </c>
    </row>
    <row r="59" customFormat="false" ht="13.8" hidden="false" customHeight="false" outlineLevel="0" collapsed="false">
      <c r="A59" s="25" t="s">
        <v>99</v>
      </c>
      <c r="B59" s="25" t="s">
        <v>124</v>
      </c>
      <c r="C59" s="25" t="s">
        <v>125</v>
      </c>
      <c r="D59" s="26" t="n">
        <f aca="false">MID!Q59</f>
        <v>10</v>
      </c>
      <c r="E59" s="26" t="n">
        <f aca="false">IA!P59</f>
        <v>21</v>
      </c>
      <c r="F59" s="26" t="n">
        <f aca="false">END!Q59</f>
        <v>24</v>
      </c>
      <c r="G59" s="26" t="n">
        <f aca="false">IF(SUM(D59:F59)=0,"A",SUM(D59:F59))</f>
        <v>55</v>
      </c>
    </row>
    <row r="60" customFormat="false" ht="13.8" hidden="false" customHeight="false" outlineLevel="0" collapsed="false">
      <c r="A60" s="25" t="s">
        <v>99</v>
      </c>
      <c r="B60" s="25" t="s">
        <v>126</v>
      </c>
      <c r="C60" s="25" t="s">
        <v>127</v>
      </c>
      <c r="D60" s="26" t="n">
        <f aca="false">MID!Q60</f>
        <v>7</v>
      </c>
      <c r="E60" s="26" t="n">
        <f aca="false">IA!P60</f>
        <v>36</v>
      </c>
      <c r="F60" s="26" t="n">
        <f aca="false">END!Q60</f>
        <v>17</v>
      </c>
      <c r="G60" s="26" t="n">
        <f aca="false">IF(SUM(D60:F60)=0,"A",SUM(D60:F60))</f>
        <v>60</v>
      </c>
    </row>
    <row r="61" customFormat="false" ht="13.8" hidden="false" customHeight="false" outlineLevel="0" collapsed="false">
      <c r="A61" s="25" t="s">
        <v>99</v>
      </c>
      <c r="B61" s="25" t="s">
        <v>128</v>
      </c>
      <c r="C61" s="25" t="s">
        <v>129</v>
      </c>
      <c r="D61" s="26" t="n">
        <f aca="false">MID!Q61</f>
        <v>4</v>
      </c>
      <c r="E61" s="26" t="n">
        <f aca="false">IA!P61</f>
        <v>21</v>
      </c>
      <c r="F61" s="26" t="n">
        <f aca="false">END!Q61</f>
        <v>9</v>
      </c>
      <c r="G61" s="26" t="n">
        <f aca="false">IF(SUM(D61:F61)=0,"A",SUM(D61:F61))</f>
        <v>34</v>
      </c>
    </row>
    <row r="62" customFormat="false" ht="13.8" hidden="false" customHeight="false" outlineLevel="0" collapsed="false">
      <c r="A62" s="25" t="s">
        <v>99</v>
      </c>
      <c r="B62" s="25" t="s">
        <v>130</v>
      </c>
      <c r="C62" s="25" t="s">
        <v>131</v>
      </c>
      <c r="D62" s="26" t="n">
        <f aca="false">MID!Q62</f>
        <v>14</v>
      </c>
      <c r="E62" s="26" t="n">
        <f aca="false">IA!P62</f>
        <v>37</v>
      </c>
      <c r="F62" s="26" t="n">
        <f aca="false">END!Q62</f>
        <v>24</v>
      </c>
      <c r="G62" s="26" t="n">
        <f aca="false">IF(SUM(D62:F62)=0,"A",SUM(D62:F62))</f>
        <v>75</v>
      </c>
    </row>
    <row r="63" customFormat="false" ht="13.8" hidden="false" customHeight="false" outlineLevel="0" collapsed="false">
      <c r="A63" s="25" t="s">
        <v>99</v>
      </c>
      <c r="B63" s="25" t="s">
        <v>132</v>
      </c>
      <c r="C63" s="25" t="s">
        <v>133</v>
      </c>
      <c r="D63" s="26" t="n">
        <f aca="false">MID!Q63</f>
        <v>9</v>
      </c>
      <c r="E63" s="26" t="n">
        <f aca="false">IA!P63</f>
        <v>22</v>
      </c>
      <c r="F63" s="26" t="n">
        <f aca="false">END!Q63</f>
        <v>19</v>
      </c>
      <c r="G63" s="26" t="n">
        <f aca="false">IF(SUM(D63:F63)=0,"A",SUM(D63:F63))</f>
        <v>50</v>
      </c>
    </row>
    <row r="64" customFormat="false" ht="13.8" hidden="false" customHeight="false" outlineLevel="0" collapsed="false">
      <c r="A64" s="25" t="s">
        <v>99</v>
      </c>
      <c r="B64" s="25" t="s">
        <v>134</v>
      </c>
      <c r="C64" s="25" t="s">
        <v>135</v>
      </c>
      <c r="D64" s="26" t="n">
        <f aca="false">MID!Q64</f>
        <v>4</v>
      </c>
      <c r="E64" s="26" t="n">
        <f aca="false">IA!P64</f>
        <v>21</v>
      </c>
      <c r="F64" s="26" t="n">
        <f aca="false">END!Q64</f>
        <v>7</v>
      </c>
      <c r="G64" s="26" t="n">
        <f aca="false">IF(SUM(D64:F64)=0,"A",SUM(D64:F64))</f>
        <v>32</v>
      </c>
    </row>
    <row r="65" customFormat="false" ht="13.8" hidden="false" customHeight="false" outlineLevel="0" collapsed="false">
      <c r="A65" s="25" t="s">
        <v>99</v>
      </c>
      <c r="B65" s="25" t="s">
        <v>136</v>
      </c>
      <c r="C65" s="25" t="s">
        <v>137</v>
      </c>
      <c r="D65" s="26" t="n">
        <f aca="false">MID!Q65</f>
        <v>16</v>
      </c>
      <c r="E65" s="26" t="n">
        <f aca="false">IA!P65</f>
        <v>33</v>
      </c>
      <c r="F65" s="26" t="n">
        <f aca="false">END!Q65</f>
        <v>27</v>
      </c>
      <c r="G65" s="26" t="n">
        <f aca="false">IF(SUM(D65:F65)=0,"A",SUM(D65:F65))</f>
        <v>76</v>
      </c>
    </row>
    <row r="66" customFormat="false" ht="13.8" hidden="false" customHeight="false" outlineLevel="0" collapsed="false">
      <c r="A66" s="25" t="s">
        <v>99</v>
      </c>
      <c r="B66" s="25" t="s">
        <v>138</v>
      </c>
      <c r="C66" s="25" t="s">
        <v>139</v>
      </c>
      <c r="D66" s="26" t="n">
        <f aca="false">MID!Q66</f>
        <v>11</v>
      </c>
      <c r="E66" s="26" t="n">
        <f aca="false">IA!P66</f>
        <v>37</v>
      </c>
      <c r="F66" s="26" t="n">
        <f aca="false">END!Q66</f>
        <v>21</v>
      </c>
      <c r="G66" s="26" t="n">
        <f aca="false">IF(SUM(D66:F66)=0,"A",SUM(D66:F66))</f>
        <v>69</v>
      </c>
    </row>
    <row r="67" customFormat="false" ht="13.8" hidden="false" customHeight="false" outlineLevel="0" collapsed="false">
      <c r="A67" s="25" t="s">
        <v>99</v>
      </c>
      <c r="B67" s="25" t="s">
        <v>140</v>
      </c>
      <c r="C67" s="25" t="s">
        <v>141</v>
      </c>
      <c r="D67" s="26" t="n">
        <f aca="false">MID!Q67</f>
        <v>6</v>
      </c>
      <c r="E67" s="26" t="n">
        <f aca="false">IA!P67</f>
        <v>35</v>
      </c>
      <c r="F67" s="26" t="n">
        <f aca="false">END!Q67</f>
        <v>15</v>
      </c>
      <c r="G67" s="26" t="n">
        <f aca="false">IF(SUM(D67:F67)=0,"A",SUM(D67:F67))</f>
        <v>56</v>
      </c>
    </row>
    <row r="68" customFormat="false" ht="13.8" hidden="false" customHeight="false" outlineLevel="0" collapsed="false">
      <c r="A68" s="25" t="s">
        <v>99</v>
      </c>
      <c r="B68" s="25" t="s">
        <v>142</v>
      </c>
      <c r="C68" s="25" t="s">
        <v>143</v>
      </c>
      <c r="D68" s="26" t="n">
        <f aca="false">MID!Q68</f>
        <v>8</v>
      </c>
      <c r="E68" s="26" t="n">
        <f aca="false">IA!P68</f>
        <v>36</v>
      </c>
      <c r="F68" s="26" t="n">
        <f aca="false">END!Q68</f>
        <v>19</v>
      </c>
      <c r="G68" s="26" t="n">
        <f aca="false">IF(SUM(D68:F68)=0,"A",SUM(D68:F68))</f>
        <v>63</v>
      </c>
    </row>
    <row r="69" customFormat="false" ht="13.8" hidden="false" customHeight="false" outlineLevel="0" collapsed="false">
      <c r="A69" s="25" t="s">
        <v>99</v>
      </c>
      <c r="B69" s="25" t="s">
        <v>144</v>
      </c>
      <c r="C69" s="25" t="s">
        <v>145</v>
      </c>
      <c r="D69" s="26" t="n">
        <f aca="false">MID!Q69</f>
        <v>13</v>
      </c>
      <c r="E69" s="26" t="n">
        <f aca="false">IA!P69</f>
        <v>37</v>
      </c>
      <c r="F69" s="26" t="n">
        <f aca="false">END!Q69</f>
        <v>14</v>
      </c>
      <c r="G69" s="26" t="n">
        <f aca="false">IF(SUM(D69:F69)=0,"A",SUM(D69:F69))</f>
        <v>64</v>
      </c>
    </row>
    <row r="70" customFormat="false" ht="13.8" hidden="false" customHeight="false" outlineLevel="0" collapsed="false">
      <c r="A70" s="25" t="s">
        <v>99</v>
      </c>
      <c r="B70" s="25" t="s">
        <v>146</v>
      </c>
      <c r="C70" s="25" t="s">
        <v>147</v>
      </c>
      <c r="D70" s="26" t="n">
        <f aca="false">MID!Q70</f>
        <v>11</v>
      </c>
      <c r="E70" s="26" t="n">
        <f aca="false">IA!P70</f>
        <v>37</v>
      </c>
      <c r="F70" s="26" t="n">
        <f aca="false">END!Q70</f>
        <v>25</v>
      </c>
      <c r="G70" s="26" t="n">
        <f aca="false">IF(SUM(D70:F70)=0,"A",SUM(D70:F70))</f>
        <v>73</v>
      </c>
    </row>
    <row r="71" customFormat="false" ht="13.8" hidden="false" customHeight="false" outlineLevel="0" collapsed="false">
      <c r="A71" s="25" t="s">
        <v>99</v>
      </c>
      <c r="B71" s="25" t="s">
        <v>148</v>
      </c>
      <c r="C71" s="25" t="s">
        <v>149</v>
      </c>
      <c r="D71" s="26" t="n">
        <f aca="false">MID!Q71</f>
        <v>14</v>
      </c>
      <c r="E71" s="26" t="n">
        <f aca="false">IA!P71</f>
        <v>35</v>
      </c>
      <c r="F71" s="26" t="n">
        <f aca="false">END!Q71</f>
        <v>26</v>
      </c>
      <c r="G71" s="26" t="n">
        <f aca="false">IF(SUM(D71:F71)=0,"A",SUM(D71:F71))</f>
        <v>75</v>
      </c>
    </row>
    <row r="72" customFormat="false" ht="13.8" hidden="false" customHeight="false" outlineLevel="0" collapsed="false">
      <c r="A72" s="25" t="s">
        <v>99</v>
      </c>
      <c r="B72" s="25" t="s">
        <v>150</v>
      </c>
      <c r="C72" s="25" t="s">
        <v>151</v>
      </c>
      <c r="D72" s="26" t="n">
        <f aca="false">MID!Q72</f>
        <v>14</v>
      </c>
      <c r="E72" s="26" t="n">
        <f aca="false">IA!P72</f>
        <v>37</v>
      </c>
      <c r="F72" s="26" t="n">
        <f aca="false">END!Q72</f>
        <v>23</v>
      </c>
      <c r="G72" s="26" t="n">
        <f aca="false">IF(SUM(D72:F72)=0,"A",SUM(D72:F72))</f>
        <v>74</v>
      </c>
    </row>
    <row r="73" customFormat="false" ht="13.8" hidden="false" customHeight="false" outlineLevel="0" collapsed="false">
      <c r="A73" s="25" t="s">
        <v>99</v>
      </c>
      <c r="B73" s="25" t="s">
        <v>152</v>
      </c>
      <c r="C73" s="25" t="s">
        <v>153</v>
      </c>
      <c r="D73" s="26" t="n">
        <f aca="false">MID!Q73</f>
        <v>14</v>
      </c>
      <c r="E73" s="26" t="n">
        <f aca="false">IA!P73</f>
        <v>36</v>
      </c>
      <c r="F73" s="26" t="n">
        <f aca="false">END!Q73</f>
        <v>23</v>
      </c>
      <c r="G73" s="26" t="n">
        <f aca="false">IF(SUM(D73:F73)=0,"A",SUM(D73:F73))</f>
        <v>73</v>
      </c>
    </row>
    <row r="74" customFormat="false" ht="13.8" hidden="false" customHeight="false" outlineLevel="0" collapsed="false">
      <c r="A74" s="25" t="s">
        <v>99</v>
      </c>
      <c r="B74" s="25" t="s">
        <v>154</v>
      </c>
      <c r="C74" s="25" t="s">
        <v>155</v>
      </c>
      <c r="D74" s="26" t="n">
        <f aca="false">MID!Q74</f>
        <v>10</v>
      </c>
      <c r="E74" s="26" t="n">
        <f aca="false">IA!P74</f>
        <v>22</v>
      </c>
      <c r="F74" s="26" t="n">
        <f aca="false">END!Q74</f>
        <v>20</v>
      </c>
      <c r="G74" s="26" t="n">
        <f aca="false">IF(SUM(D74:F74)=0,"A",SUM(D74:F74))</f>
        <v>52</v>
      </c>
    </row>
    <row r="75" customFormat="false" ht="13.8" hidden="false" customHeight="false" outlineLevel="0" collapsed="false">
      <c r="A75" s="25" t="s">
        <v>99</v>
      </c>
      <c r="B75" s="25" t="s">
        <v>156</v>
      </c>
      <c r="C75" s="25" t="s">
        <v>157</v>
      </c>
      <c r="D75" s="26" t="n">
        <f aca="false">MID!Q75</f>
        <v>12</v>
      </c>
      <c r="E75" s="26" t="n">
        <f aca="false">IA!P75</f>
        <v>36</v>
      </c>
      <c r="F75" s="26" t="n">
        <f aca="false">END!Q75</f>
        <v>26</v>
      </c>
      <c r="G75" s="26" t="n">
        <f aca="false">IF(SUM(D75:F75)=0,"A",SUM(D75:F75))</f>
        <v>74</v>
      </c>
    </row>
    <row r="76" customFormat="false" ht="13.8" hidden="false" customHeight="false" outlineLevel="0" collapsed="false">
      <c r="A76" s="25" t="s">
        <v>99</v>
      </c>
      <c r="B76" s="25" t="s">
        <v>158</v>
      </c>
      <c r="C76" s="25" t="s">
        <v>159</v>
      </c>
      <c r="D76" s="26" t="n">
        <f aca="false">MID!Q76</f>
        <v>12</v>
      </c>
      <c r="E76" s="26" t="n">
        <f aca="false">IA!P76</f>
        <v>36</v>
      </c>
      <c r="F76" s="26" t="n">
        <f aca="false">END!Q76</f>
        <v>16</v>
      </c>
      <c r="G76" s="26" t="n">
        <f aca="false">IF(SUM(D76:F76)=0,"A",SUM(D76:F76))</f>
        <v>64</v>
      </c>
    </row>
    <row r="77" customFormat="false" ht="13.8" hidden="false" customHeight="false" outlineLevel="0" collapsed="false">
      <c r="A77" s="25" t="s">
        <v>99</v>
      </c>
      <c r="B77" s="25" t="s">
        <v>160</v>
      </c>
      <c r="C77" s="25" t="s">
        <v>161</v>
      </c>
      <c r="D77" s="26" t="n">
        <f aca="false">MID!Q77</f>
        <v>14</v>
      </c>
      <c r="E77" s="26" t="n">
        <f aca="false">IA!P77</f>
        <v>37</v>
      </c>
      <c r="F77" s="26" t="n">
        <f aca="false">END!Q77</f>
        <v>16</v>
      </c>
      <c r="G77" s="26" t="n">
        <f aca="false">IF(SUM(D77:F77)=0,"A",SUM(D77:F77))</f>
        <v>67</v>
      </c>
    </row>
    <row r="78" customFormat="false" ht="13.8" hidden="false" customHeight="false" outlineLevel="0" collapsed="false">
      <c r="A78" s="25" t="s">
        <v>99</v>
      </c>
      <c r="B78" s="25" t="s">
        <v>162</v>
      </c>
      <c r="C78" s="25" t="s">
        <v>163</v>
      </c>
      <c r="D78" s="26" t="n">
        <f aca="false">MID!Q78</f>
        <v>1</v>
      </c>
      <c r="E78" s="26" t="n">
        <f aca="false">IA!P78</f>
        <v>36</v>
      </c>
      <c r="F78" s="26" t="n">
        <f aca="false">END!Q78</f>
        <v>14</v>
      </c>
      <c r="G78" s="26" t="n">
        <f aca="false">IF(SUM(D78:F78)=0,"A",SUM(D78:F78))</f>
        <v>51</v>
      </c>
    </row>
    <row r="79" customFormat="false" ht="13.8" hidden="false" customHeight="false" outlineLevel="0" collapsed="false">
      <c r="A79" s="25" t="s">
        <v>99</v>
      </c>
      <c r="B79" s="25" t="s">
        <v>164</v>
      </c>
      <c r="C79" s="25" t="s">
        <v>165</v>
      </c>
      <c r="D79" s="26" t="n">
        <f aca="false">MID!Q79</f>
        <v>11</v>
      </c>
      <c r="E79" s="26" t="n">
        <f aca="false">IA!P79</f>
        <v>37</v>
      </c>
      <c r="F79" s="26" t="n">
        <f aca="false">END!Q79</f>
        <v>23</v>
      </c>
      <c r="G79" s="26" t="n">
        <f aca="false">IF(SUM(D79:F79)=0,"A",SUM(D79:F79))</f>
        <v>71</v>
      </c>
    </row>
    <row r="80" customFormat="false" ht="13.8" hidden="false" customHeight="false" outlineLevel="0" collapsed="false">
      <c r="A80" s="25" t="s">
        <v>99</v>
      </c>
      <c r="B80" s="25" t="s">
        <v>166</v>
      </c>
      <c r="C80" s="25" t="s">
        <v>167</v>
      </c>
      <c r="D80" s="26" t="str">
        <f aca="false">MID!Q80</f>
        <v>A</v>
      </c>
      <c r="E80" s="26" t="n">
        <f aca="false">IA!P80</f>
        <v>0</v>
      </c>
      <c r="F80" s="26" t="n">
        <f aca="false">END!Q80</f>
        <v>3</v>
      </c>
      <c r="G80" s="26" t="n">
        <f aca="false">IF(SUM(D80:F80)=0,"A",SUM(D80:F80))</f>
        <v>3</v>
      </c>
    </row>
    <row r="81" customFormat="false" ht="13.8" hidden="false" customHeight="false" outlineLevel="0" collapsed="false">
      <c r="A81" s="25" t="s">
        <v>99</v>
      </c>
      <c r="B81" s="25" t="s">
        <v>168</v>
      </c>
      <c r="C81" s="25" t="s">
        <v>169</v>
      </c>
      <c r="D81" s="26" t="n">
        <f aca="false">MID!Q81</f>
        <v>10</v>
      </c>
      <c r="E81" s="26" t="n">
        <f aca="false">IA!P81</f>
        <v>21</v>
      </c>
      <c r="F81" s="26" t="n">
        <f aca="false">END!Q81</f>
        <v>17</v>
      </c>
      <c r="G81" s="26" t="n">
        <f aca="false">IF(SUM(D81:F81)=0,"A",SUM(D81:F81))</f>
        <v>48</v>
      </c>
    </row>
    <row r="82" customFormat="false" ht="13.8" hidden="false" customHeight="false" outlineLevel="0" collapsed="false">
      <c r="A82" s="25" t="s">
        <v>99</v>
      </c>
      <c r="B82" s="25" t="s">
        <v>170</v>
      </c>
      <c r="C82" s="25" t="s">
        <v>171</v>
      </c>
      <c r="D82" s="26" t="n">
        <f aca="false">MID!Q82</f>
        <v>11</v>
      </c>
      <c r="E82" s="26" t="n">
        <f aca="false">IA!P82</f>
        <v>37</v>
      </c>
      <c r="F82" s="26" t="n">
        <f aca="false">END!Q82</f>
        <v>24</v>
      </c>
      <c r="G82" s="26" t="n">
        <f aca="false">IF(SUM(D82:F82)=0,"A",SUM(D82:F82))</f>
        <v>72</v>
      </c>
    </row>
    <row r="83" customFormat="false" ht="13.8" hidden="false" customHeight="false" outlineLevel="0" collapsed="false">
      <c r="A83" s="25" t="s">
        <v>99</v>
      </c>
      <c r="B83" s="25" t="s">
        <v>172</v>
      </c>
      <c r="C83" s="25" t="s">
        <v>173</v>
      </c>
      <c r="D83" s="26" t="n">
        <f aca="false">MID!Q83</f>
        <v>13</v>
      </c>
      <c r="E83" s="26" t="n">
        <f aca="false">IA!P83</f>
        <v>37</v>
      </c>
      <c r="F83" s="26" t="n">
        <f aca="false">END!Q83</f>
        <v>22</v>
      </c>
      <c r="G83" s="26" t="n">
        <f aca="false">IF(SUM(D83:F83)=0,"A",SUM(D83:F83))</f>
        <v>72</v>
      </c>
    </row>
    <row r="84" customFormat="false" ht="13.8" hidden="false" customHeight="false" outlineLevel="0" collapsed="false">
      <c r="A84" s="25" t="s">
        <v>99</v>
      </c>
      <c r="B84" s="25" t="s">
        <v>174</v>
      </c>
      <c r="C84" s="25" t="s">
        <v>175</v>
      </c>
      <c r="D84" s="26" t="n">
        <f aca="false">MID!Q84</f>
        <v>8</v>
      </c>
      <c r="E84" s="26" t="n">
        <f aca="false">IA!P84</f>
        <v>35</v>
      </c>
      <c r="F84" s="26" t="n">
        <f aca="false">END!Q84</f>
        <v>17</v>
      </c>
      <c r="G84" s="26" t="n">
        <f aca="false">IF(SUM(D84:F84)=0,"A",SUM(D84:F84))</f>
        <v>60</v>
      </c>
    </row>
    <row r="85" customFormat="false" ht="13.8" hidden="false" customHeight="false" outlineLevel="0" collapsed="false">
      <c r="A85" s="25" t="s">
        <v>99</v>
      </c>
      <c r="B85" s="25" t="s">
        <v>176</v>
      </c>
      <c r="C85" s="25" t="s">
        <v>177</v>
      </c>
      <c r="D85" s="26" t="n">
        <f aca="false">MID!Q85</f>
        <v>11</v>
      </c>
      <c r="E85" s="26" t="n">
        <f aca="false">IA!P85</f>
        <v>37</v>
      </c>
      <c r="F85" s="26" t="n">
        <f aca="false">END!Q85</f>
        <v>20</v>
      </c>
      <c r="G85" s="26" t="n">
        <f aca="false">IF(SUM(D85:F85)=0,"A",SUM(D85:F85))</f>
        <v>68</v>
      </c>
    </row>
    <row r="86" customFormat="false" ht="13.8" hidden="false" customHeight="false" outlineLevel="0" collapsed="false">
      <c r="A86" s="25" t="s">
        <v>99</v>
      </c>
      <c r="B86" s="25" t="s">
        <v>178</v>
      </c>
      <c r="C86" s="25" t="s">
        <v>179</v>
      </c>
      <c r="D86" s="26" t="n">
        <f aca="false">MID!Q86</f>
        <v>10</v>
      </c>
      <c r="E86" s="26" t="n">
        <f aca="false">IA!P86</f>
        <v>37</v>
      </c>
      <c r="F86" s="26" t="n">
        <f aca="false">END!Q86</f>
        <v>17</v>
      </c>
      <c r="G86" s="26" t="n">
        <f aca="false">IF(SUM(D86:F86)=0,"A",SUM(D86:F86))</f>
        <v>64</v>
      </c>
    </row>
    <row r="87" customFormat="false" ht="13.8" hidden="false" customHeight="false" outlineLevel="0" collapsed="false">
      <c r="A87" s="25" t="s">
        <v>99</v>
      </c>
      <c r="B87" s="25" t="s">
        <v>180</v>
      </c>
      <c r="C87" s="25" t="s">
        <v>181</v>
      </c>
      <c r="D87" s="26" t="n">
        <f aca="false">MID!Q87</f>
        <v>12</v>
      </c>
      <c r="E87" s="26" t="n">
        <f aca="false">IA!P87</f>
        <v>37</v>
      </c>
      <c r="F87" s="26" t="n">
        <f aca="false">END!Q87</f>
        <v>22</v>
      </c>
      <c r="G87" s="26" t="n">
        <f aca="false">IF(SUM(D87:F87)=0,"A",SUM(D87:F87))</f>
        <v>71</v>
      </c>
    </row>
    <row r="88" customFormat="false" ht="13.8" hidden="false" customHeight="false" outlineLevel="0" collapsed="false">
      <c r="A88" s="25" t="s">
        <v>99</v>
      </c>
      <c r="B88" s="25" t="s">
        <v>182</v>
      </c>
      <c r="C88" s="25" t="s">
        <v>183</v>
      </c>
      <c r="D88" s="26" t="n">
        <f aca="false">MID!Q88</f>
        <v>13</v>
      </c>
      <c r="E88" s="26" t="n">
        <f aca="false">IA!P88</f>
        <v>37</v>
      </c>
      <c r="F88" s="26" t="n">
        <f aca="false">END!Q88</f>
        <v>22</v>
      </c>
      <c r="G88" s="26" t="n">
        <f aca="false">IF(SUM(D88:F88)=0,"A",SUM(D88:F88))</f>
        <v>72</v>
      </c>
    </row>
    <row r="89" customFormat="false" ht="13.8" hidden="false" customHeight="false" outlineLevel="0" collapsed="false">
      <c r="A89" s="25" t="s">
        <v>99</v>
      </c>
      <c r="B89" s="25" t="s">
        <v>184</v>
      </c>
      <c r="C89" s="25" t="s">
        <v>185</v>
      </c>
      <c r="D89" s="26" t="n">
        <f aca="false">MID!Q89</f>
        <v>8</v>
      </c>
      <c r="E89" s="26" t="n">
        <f aca="false">IA!P89</f>
        <v>22</v>
      </c>
      <c r="F89" s="26" t="n">
        <f aca="false">END!Q89</f>
        <v>14</v>
      </c>
      <c r="G89" s="26" t="n">
        <f aca="false">IF(SUM(D89:F89)=0,"A",SUM(D89:F89))</f>
        <v>44</v>
      </c>
    </row>
    <row r="90" customFormat="false" ht="13.8" hidden="false" customHeight="false" outlineLevel="0" collapsed="false">
      <c r="A90" s="25" t="s">
        <v>99</v>
      </c>
      <c r="B90" s="25" t="s">
        <v>186</v>
      </c>
      <c r="C90" s="25" t="s">
        <v>187</v>
      </c>
      <c r="D90" s="26" t="n">
        <f aca="false">MID!Q90</f>
        <v>8</v>
      </c>
      <c r="E90" s="26" t="n">
        <f aca="false">IA!P90</f>
        <v>35</v>
      </c>
      <c r="F90" s="26" t="n">
        <f aca="false">END!Q90</f>
        <v>17</v>
      </c>
      <c r="G90" s="26" t="n">
        <f aca="false">IF(SUM(D90:F90)=0,"A",SUM(D90:F90))</f>
        <v>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2024-11-28T13:29:48Z</dcterms:created>
  <dc:creator>Prateek  Gautam</dc:creator>
  <dc:description/>
  <dc:language>en-US</dc:language>
  <cp:lastModifiedBy/>
  <cp:lastPrinted>2024-12-04T16:06:07Z</cp:lastPrinted>
  <dcterms:modified xsi:type="dcterms:W3CDTF">2024-12-21T15:52:55Z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