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atham\Desktop\ml\math\data\"/>
    </mc:Choice>
  </mc:AlternateContent>
  <xr:revisionPtr revIDLastSave="0" documentId="13_ncr:1_{8E1D39A9-7F1F-46E3-9DF2-3A36309109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average">Sheet1!$C$11</definedName>
    <definedName name="mad">Sheet1!$G$12</definedName>
    <definedName name="medain">Sheet1!$G$11</definedName>
    <definedName name="median">Sheet1!$G$11</definedName>
    <definedName name="std">Sheet1!$C$12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4" i="1" s="1"/>
  <c r="C12" i="1"/>
  <c r="C11" i="1"/>
  <c r="D6" i="1" s="1"/>
  <c r="E6" i="1" s="1"/>
  <c r="D5" i="1" l="1"/>
  <c r="E5" i="1" s="1"/>
  <c r="D4" i="1"/>
  <c r="E4" i="1" s="1"/>
  <c r="D9" i="1"/>
  <c r="E9" i="1" s="1"/>
  <c r="H3" i="1"/>
  <c r="H9" i="1"/>
  <c r="H8" i="1"/>
  <c r="H7" i="1"/>
  <c r="H6" i="1"/>
  <c r="H5" i="1"/>
  <c r="D3" i="1"/>
  <c r="E3" i="1" s="1"/>
  <c r="D8" i="1"/>
  <c r="E8" i="1" s="1"/>
  <c r="D7" i="1"/>
  <c r="E7" i="1" s="1"/>
  <c r="G12" i="1" l="1"/>
  <c r="I4" i="1" s="1"/>
  <c r="J4" i="1" s="1"/>
  <c r="I5" i="1" l="1"/>
  <c r="J5" i="1" s="1"/>
  <c r="I9" i="1"/>
  <c r="J9" i="1" s="1"/>
  <c r="I6" i="1"/>
  <c r="J6" i="1" s="1"/>
  <c r="I3" i="1"/>
  <c r="J3" i="1" s="1"/>
  <c r="I8" i="1"/>
  <c r="J8" i="1" s="1"/>
  <c r="I7" i="1"/>
  <c r="J7" i="1" s="1"/>
</calcChain>
</file>

<file path=xl/sharedStrings.xml><?xml version="1.0" encoding="utf-8"?>
<sst xmlns="http://schemas.openxmlformats.org/spreadsheetml/2006/main" count="12" uniqueCount="11">
  <si>
    <t>Height</t>
  </si>
  <si>
    <t>Average</t>
  </si>
  <si>
    <t>Standard Deviation</t>
  </si>
  <si>
    <t>Z Score</t>
  </si>
  <si>
    <t>Z Score &gt; 3 | Z Score &lt; -3</t>
  </si>
  <si>
    <t>Outlier</t>
  </si>
  <si>
    <t>Median</t>
  </si>
  <si>
    <t>MAD</t>
  </si>
  <si>
    <t>|Height  - Median|</t>
  </si>
  <si>
    <t>Modified Z</t>
  </si>
  <si>
    <t>Z Score &gt; 3.5 | Z Score &lt; -3.5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</si>
</sst>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12" sqref="I12"/>
    </sheetView>
  </sheetViews>
  <sheetFormatPr defaultRowHeight="14.4" x14ac:dyDescent="0.3"/>
  <cols>
    <col min="1" max="1" width="8.88671875" style="1"/>
    <col min="2" max="2" width="17.44140625" style="1" customWidth="1"/>
    <col min="3" max="4" width="8.88671875" style="1"/>
    <col min="5" max="5" width="22" style="1" customWidth="1"/>
    <col min="6" max="6" width="17.88671875" style="1" customWidth="1"/>
    <col min="7" max="7" width="8.88671875" style="1"/>
    <col min="8" max="8" width="16.44140625" style="1" customWidth="1"/>
    <col min="9" max="9" width="13.44140625" style="1" customWidth="1"/>
    <col min="10" max="10" width="25.21875" style="1" customWidth="1"/>
    <col min="11" max="16384" width="8.88671875" style="1"/>
  </cols>
  <sheetData>
    <row r="1" spans="1:10" x14ac:dyDescent="0.3">
      <c r="E1" s="2" t="s">
        <v>5</v>
      </c>
      <c r="J1" s="2" t="s">
        <v>5</v>
      </c>
    </row>
    <row r="2" spans="1:10" x14ac:dyDescent="0.3">
      <c r="A2" s="2" t="s">
        <v>0</v>
      </c>
      <c r="D2" s="2" t="s">
        <v>3</v>
      </c>
      <c r="E2" s="2" t="s">
        <v>4</v>
      </c>
      <c r="H2" s="2" t="s">
        <v>8</v>
      </c>
      <c r="I2" s="2" t="s">
        <v>9</v>
      </c>
      <c r="J2" s="2" t="s">
        <v>10</v>
      </c>
    </row>
    <row r="3" spans="1:10" x14ac:dyDescent="0.3">
      <c r="A3" s="3">
        <v>5.2</v>
      </c>
      <c r="D3" s="3">
        <f>(A3-average)/std</f>
        <v>-0.56709987626241831</v>
      </c>
      <c r="E3" s="3" t="b">
        <f>OR(D3&lt;-3,D3&gt;3)</f>
        <v>0</v>
      </c>
      <c r="H3" s="3">
        <f>ABS(A3-median)</f>
        <v>0.29999999999999982</v>
      </c>
      <c r="I3" s="3">
        <f>0.6745*H3/mad</f>
        <v>0.28907142857142831</v>
      </c>
      <c r="J3" s="3" t="b">
        <f>OR(I3&gt;3.5,I3&lt;-3.5)</f>
        <v>0</v>
      </c>
    </row>
    <row r="4" spans="1:10" x14ac:dyDescent="0.3">
      <c r="A4" s="3">
        <v>4.9000000000000004</v>
      </c>
      <c r="D4" s="3">
        <f>(A4-average)/std</f>
        <v>-0.7396954907770672</v>
      </c>
      <c r="E4" s="3" t="b">
        <f t="shared" ref="E4:E9" si="0">OR(D4&lt;-3,D4&gt;3)</f>
        <v>0</v>
      </c>
      <c r="H4" s="3">
        <f>ABS(A4-median)</f>
        <v>0.59999999999999964</v>
      </c>
      <c r="I4" s="3">
        <f>0.6745*H4/mad</f>
        <v>0.57814285714285663</v>
      </c>
      <c r="J4" s="3" t="b">
        <f t="shared" ref="J4:J9" si="1">OR(I4&gt;3.5,I4&lt;-3.5)</f>
        <v>0</v>
      </c>
    </row>
    <row r="5" spans="1:10" x14ac:dyDescent="0.3">
      <c r="A5" s="3">
        <v>4.5</v>
      </c>
      <c r="D5" s="3">
        <f>(A5-average)/std</f>
        <v>-0.96982297679659946</v>
      </c>
      <c r="E5" s="3" t="b">
        <f t="shared" si="0"/>
        <v>0</v>
      </c>
      <c r="H5" s="3">
        <f>ABS(A5-median)</f>
        <v>1</v>
      </c>
      <c r="I5" s="3">
        <f>0.6745*H5/mad</f>
        <v>0.9635714285714283</v>
      </c>
      <c r="J5" s="3" t="b">
        <f t="shared" si="1"/>
        <v>0</v>
      </c>
    </row>
    <row r="6" spans="1:10" x14ac:dyDescent="0.3">
      <c r="A6" s="3">
        <v>5.5</v>
      </c>
      <c r="D6" s="3">
        <f>(A6-average)/std</f>
        <v>-0.39450426174776937</v>
      </c>
      <c r="E6" s="3" t="b">
        <f t="shared" si="0"/>
        <v>0</v>
      </c>
      <c r="H6" s="3">
        <f>ABS(A6-median)</f>
        <v>0</v>
      </c>
      <c r="I6" s="3">
        <f>0.6745*H6/mad</f>
        <v>0</v>
      </c>
      <c r="J6" s="3" t="b">
        <f t="shared" si="1"/>
        <v>0</v>
      </c>
    </row>
    <row r="7" spans="1:10" x14ac:dyDescent="0.3">
      <c r="A7" s="3">
        <v>7</v>
      </c>
      <c r="D7" s="3">
        <f>(A7-average)/std</f>
        <v>0.46847381082547584</v>
      </c>
      <c r="E7" s="3" t="b">
        <f t="shared" si="0"/>
        <v>0</v>
      </c>
      <c r="H7" s="3">
        <f>ABS(A7-median)</f>
        <v>1.5</v>
      </c>
      <c r="I7" s="3">
        <f>0.6745*H7/mad</f>
        <v>1.4453571428571423</v>
      </c>
      <c r="J7" s="3" t="b">
        <f t="shared" si="1"/>
        <v>0</v>
      </c>
    </row>
    <row r="8" spans="1:10" x14ac:dyDescent="0.3">
      <c r="A8" s="3">
        <v>10</v>
      </c>
      <c r="D8" s="3">
        <f>(A8-average)/std</f>
        <v>2.194429955971966</v>
      </c>
      <c r="E8" s="3" t="b">
        <f t="shared" si="0"/>
        <v>0</v>
      </c>
      <c r="H8" s="3">
        <f>ABS(A8-median)</f>
        <v>4.5</v>
      </c>
      <c r="I8" s="3">
        <f>0.6745*H8/mad</f>
        <v>4.3360714285714277</v>
      </c>
      <c r="J8" s="4" t="b">
        <f t="shared" si="1"/>
        <v>1</v>
      </c>
    </row>
    <row r="9" spans="1:10" x14ac:dyDescent="0.3">
      <c r="A9" s="3">
        <v>6.2</v>
      </c>
      <c r="D9" s="3">
        <f>(A9-average)/std</f>
        <v>8.2188387864118289E-3</v>
      </c>
      <c r="E9" s="3" t="b">
        <f t="shared" si="0"/>
        <v>0</v>
      </c>
      <c r="H9" s="3">
        <f>ABS(A9-median)</f>
        <v>0.70000000000000018</v>
      </c>
      <c r="I9" s="3">
        <f>0.6745*H9/mad</f>
        <v>0.67449999999999999</v>
      </c>
      <c r="J9" s="3" t="b">
        <f t="shared" si="1"/>
        <v>0</v>
      </c>
    </row>
    <row r="11" spans="1:10" x14ac:dyDescent="0.3">
      <c r="B11" s="5" t="s">
        <v>1</v>
      </c>
      <c r="C11" s="1">
        <f>AVERAGE(A3:A9)</f>
        <v>6.1857142857142859</v>
      </c>
      <c r="F11" s="5" t="s">
        <v>6</v>
      </c>
      <c r="G11" s="1">
        <f>MEDIAN(A3:A9)</f>
        <v>5.5</v>
      </c>
    </row>
    <row r="12" spans="1:10" x14ac:dyDescent="0.3">
      <c r="B12" s="5" t="s">
        <v>2</v>
      </c>
      <c r="C12" s="1">
        <f>_xlfn.STDEV.P(A3:A9)</f>
        <v>1.7381669913434419</v>
      </c>
      <c r="F12" s="5" t="s">
        <v>7</v>
      </c>
      <c r="G12" s="1">
        <f>MEDIAN(H3:H9)</f>
        <v>0.70000000000000018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average</vt:lpstr>
      <vt:lpstr>mad</vt:lpstr>
      <vt:lpstr>medain</vt:lpstr>
      <vt:lpstr>median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</dc:creator>
  <cp:lastModifiedBy>Pratham</cp:lastModifiedBy>
  <dcterms:created xsi:type="dcterms:W3CDTF">2015-06-05T18:17:20Z</dcterms:created>
  <dcterms:modified xsi:type="dcterms:W3CDTF">2023-02-07T13:07:36Z</dcterms:modified>
</cp:coreProperties>
</file>