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Readindia\"/>
    </mc:Choice>
  </mc:AlternateContent>
  <bookViews>
    <workbookView xWindow="0" yWindow="0" windowWidth="15345" windowHeight="4215"/>
  </bookViews>
  <sheets>
    <sheet name="allidslocked" sheetId="10" r:id="rId1"/>
    <sheet name="Sheet8" sheetId="17" r:id="rId2"/>
    <sheet name="Sheet12" sheetId="15" r:id="rId3"/>
    <sheet name="Sheet6" sheetId="16" r:id="rId4"/>
    <sheet name="Sheet1" sheetId="1" r:id="rId5"/>
    <sheet name="Sheet3" sheetId="4" r:id="rId6"/>
    <sheet name="Sheet2" sheetId="3" r:id="rId7"/>
    <sheet name="class" sheetId="2" r:id="rId8"/>
    <sheet name="allids" sheetId="5" r:id="rId9"/>
    <sheet name="Sheet7" sheetId="9" r:id="rId10"/>
    <sheet name="Sheet5" sheetId="6" r:id="rId11"/>
    <sheet name="Sheet4" sheetId="7" r:id="rId12"/>
  </sheets>
  <definedNames>
    <definedName name="_xlnm._FilterDatabase" localSheetId="8" hidden="1">allids!$A$1:$A$388</definedName>
    <definedName name="_xlnm._FilterDatabase" localSheetId="0" hidden="1">allidslocked!$A$1:$F$384</definedName>
    <definedName name="_xlnm._FilterDatabase" localSheetId="2" hidden="1">Sheet12!$C$1:$C$384</definedName>
    <definedName name="_xlnm._FilterDatabase" localSheetId="11" hidden="1">Sheet4!$C$1:$C$344</definedName>
    <definedName name="_xlnm._FilterDatabase" localSheetId="10" hidden="1">Sheet5!$B$1:$B$379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5" l="1"/>
  <c r="F8" i="15" s="1"/>
  <c r="D9" i="15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300" i="15" l="1"/>
  <c r="F300" i="15" s="1"/>
  <c r="D272" i="15"/>
  <c r="D246" i="15"/>
  <c r="D210" i="15"/>
  <c r="D110" i="15"/>
  <c r="F110" i="15" s="1"/>
  <c r="D50" i="15"/>
  <c r="D41" i="15"/>
  <c r="NW5" i="15"/>
  <c r="NV5" i="15"/>
  <c r="NU5" i="15"/>
  <c r="NT5" i="15"/>
  <c r="NS5" i="15"/>
  <c r="NR5" i="15"/>
  <c r="NQ5" i="15"/>
  <c r="NP5" i="15"/>
  <c r="NO5" i="15"/>
  <c r="NN5" i="15"/>
  <c r="NM5" i="15"/>
  <c r="NL5" i="15"/>
  <c r="NK5" i="15"/>
  <c r="NJ5" i="15"/>
  <c r="NI5" i="15"/>
  <c r="NH5" i="15"/>
  <c r="NG5" i="15"/>
  <c r="NF5" i="15"/>
  <c r="NE5" i="15"/>
  <c r="ND5" i="15"/>
  <c r="NC5" i="15"/>
  <c r="NB5" i="15"/>
  <c r="NA5" i="15"/>
  <c r="MZ5" i="15"/>
  <c r="MY5" i="15"/>
  <c r="MX5" i="15"/>
  <c r="MW5" i="15"/>
  <c r="MV5" i="15"/>
  <c r="MU5" i="15"/>
  <c r="MT5" i="15"/>
  <c r="MS5" i="15"/>
  <c r="MR5" i="15"/>
  <c r="MQ5" i="15"/>
  <c r="MP5" i="15"/>
  <c r="MO5" i="15"/>
  <c r="MN5" i="15"/>
  <c r="MM5" i="15"/>
  <c r="ML5" i="15"/>
  <c r="MK5" i="15"/>
  <c r="MJ5" i="15"/>
  <c r="MI5" i="15"/>
  <c r="MH5" i="15"/>
  <c r="MG5" i="15"/>
  <c r="MF5" i="15"/>
  <c r="ME5" i="15"/>
  <c r="MD5" i="15"/>
  <c r="MC5" i="15"/>
  <c r="MB5" i="15"/>
  <c r="MA5" i="15"/>
  <c r="LZ5" i="15"/>
  <c r="LY5" i="15"/>
  <c r="LX5" i="15"/>
  <c r="LW5" i="15"/>
  <c r="LV5" i="15"/>
  <c r="LU5" i="15"/>
  <c r="LT5" i="15"/>
  <c r="LS5" i="15"/>
  <c r="LR5" i="15"/>
  <c r="LQ5" i="15"/>
  <c r="LP5" i="15"/>
  <c r="LO5" i="15"/>
  <c r="LN5" i="15"/>
  <c r="LM5" i="15"/>
  <c r="LL5" i="15"/>
  <c r="LK5" i="15"/>
  <c r="LJ5" i="15"/>
  <c r="LI5" i="15"/>
  <c r="LH5" i="15"/>
  <c r="LG5" i="15"/>
  <c r="LF5" i="15"/>
  <c r="LE5" i="15"/>
  <c r="LD5" i="15"/>
  <c r="LC5" i="15"/>
  <c r="LB5" i="15"/>
  <c r="LA5" i="15"/>
  <c r="KZ5" i="15"/>
  <c r="KY5" i="15"/>
  <c r="KX5" i="15"/>
  <c r="KW5" i="15"/>
  <c r="KV5" i="15"/>
  <c r="KU5" i="15"/>
  <c r="KT5" i="15"/>
  <c r="KS5" i="15"/>
  <c r="KR5" i="15"/>
  <c r="KQ5" i="15"/>
  <c r="KP5" i="15"/>
  <c r="KO5" i="15"/>
  <c r="KN5" i="15"/>
  <c r="KM5" i="15"/>
  <c r="KL5" i="15"/>
  <c r="KK5" i="15"/>
  <c r="KJ5" i="15"/>
  <c r="KI5" i="15"/>
  <c r="KH5" i="15"/>
  <c r="KG5" i="15"/>
  <c r="KF5" i="15"/>
  <c r="KE5" i="15"/>
  <c r="KD5" i="15"/>
  <c r="KC5" i="15"/>
  <c r="KB5" i="15"/>
  <c r="KA5" i="15"/>
  <c r="JZ5" i="15"/>
  <c r="JY5" i="15"/>
  <c r="JX5" i="15"/>
  <c r="JW5" i="15"/>
  <c r="JV5" i="15"/>
  <c r="JU5" i="15"/>
  <c r="JT5" i="15"/>
  <c r="JS5" i="15"/>
  <c r="JR5" i="15"/>
  <c r="JQ5" i="15"/>
  <c r="JP5" i="15"/>
  <c r="JO5" i="15"/>
  <c r="JN5" i="15"/>
  <c r="JM5" i="15"/>
  <c r="JL5" i="15"/>
  <c r="JK5" i="15"/>
  <c r="JJ5" i="15"/>
  <c r="JI5" i="15"/>
  <c r="JH5" i="15"/>
  <c r="JG5" i="15"/>
  <c r="JF5" i="15"/>
  <c r="JE5" i="15"/>
  <c r="JD5" i="15"/>
  <c r="JC5" i="15"/>
  <c r="JB5" i="15"/>
  <c r="JA5" i="15"/>
  <c r="IZ5" i="15"/>
  <c r="IY5" i="15"/>
  <c r="IX5" i="15"/>
  <c r="IW5" i="15"/>
  <c r="IV5" i="15"/>
  <c r="IU5" i="15"/>
  <c r="IT5" i="15"/>
  <c r="IS5" i="15"/>
  <c r="IR5" i="15"/>
  <c r="IQ5" i="15"/>
  <c r="IP5" i="15"/>
  <c r="IO5" i="15"/>
  <c r="IN5" i="15"/>
  <c r="IM5" i="15"/>
  <c r="IL5" i="15"/>
  <c r="IK5" i="15"/>
  <c r="IJ5" i="15"/>
  <c r="II5" i="15"/>
  <c r="IH5" i="15"/>
  <c r="IG5" i="15"/>
  <c r="IF5" i="15"/>
  <c r="IE5" i="15"/>
  <c r="ID5" i="15"/>
  <c r="IC5" i="15"/>
  <c r="IB5" i="15"/>
  <c r="IA5" i="15"/>
  <c r="HZ5" i="15"/>
  <c r="HY5" i="15"/>
  <c r="HX5" i="15"/>
  <c r="HW5" i="15"/>
  <c r="HV5" i="15"/>
  <c r="HU5" i="15"/>
  <c r="HT5" i="15"/>
  <c r="HS5" i="15"/>
  <c r="HR5" i="15"/>
  <c r="HQ5" i="15"/>
  <c r="HP5" i="15"/>
  <c r="HO5" i="15"/>
  <c r="HN5" i="15"/>
  <c r="HM5" i="15"/>
  <c r="HL5" i="15"/>
  <c r="HK5" i="15"/>
  <c r="HJ5" i="15"/>
  <c r="HI5" i="15"/>
  <c r="HH5" i="15"/>
  <c r="HG5" i="15"/>
  <c r="HF5" i="15"/>
  <c r="HE5" i="15"/>
  <c r="HD5" i="15"/>
  <c r="HC5" i="15"/>
  <c r="HB5" i="15"/>
  <c r="HA5" i="15"/>
  <c r="GZ5" i="15"/>
  <c r="GY5" i="15"/>
  <c r="GX5" i="15"/>
  <c r="GW5" i="15"/>
  <c r="GV5" i="15"/>
  <c r="GU5" i="15"/>
  <c r="GT5" i="15"/>
  <c r="GS5" i="15"/>
  <c r="GR5" i="15"/>
  <c r="GQ5" i="15"/>
  <c r="GP5" i="15"/>
  <c r="GO5" i="15"/>
  <c r="GN5" i="15"/>
  <c r="GM5" i="15"/>
  <c r="GL5" i="15"/>
  <c r="GK5" i="15"/>
  <c r="GJ5" i="15"/>
  <c r="GI5" i="15"/>
  <c r="GH5" i="15"/>
  <c r="GG5" i="15"/>
  <c r="GF5" i="15"/>
  <c r="GE5" i="15"/>
  <c r="GD5" i="15"/>
  <c r="GC5" i="15"/>
  <c r="GB5" i="15"/>
  <c r="GA5" i="15"/>
  <c r="FZ5" i="15"/>
  <c r="FY5" i="15"/>
  <c r="FX5" i="15"/>
  <c r="FW5" i="15"/>
  <c r="FV5" i="15"/>
  <c r="FU5" i="15"/>
  <c r="FT5" i="15"/>
  <c r="FS5" i="15"/>
  <c r="FR5" i="15"/>
  <c r="FQ5" i="15"/>
  <c r="FP5" i="15"/>
  <c r="FO5" i="15"/>
  <c r="FN5" i="15"/>
  <c r="FM5" i="15"/>
  <c r="FL5" i="15"/>
  <c r="FK5" i="15"/>
  <c r="FJ5" i="15"/>
  <c r="FI5" i="15"/>
  <c r="FH5" i="15"/>
  <c r="FG5" i="15"/>
  <c r="FF5" i="15"/>
  <c r="FE5" i="15"/>
  <c r="FD5" i="15"/>
  <c r="FC5" i="15"/>
  <c r="FB5" i="15"/>
  <c r="FA5" i="15"/>
  <c r="EZ5" i="15"/>
  <c r="EY5" i="15"/>
  <c r="EX5" i="15"/>
  <c r="EW5" i="15"/>
  <c r="EV5" i="15"/>
  <c r="EU5" i="15"/>
  <c r="ET5" i="15"/>
  <c r="ES5" i="15"/>
  <c r="ER5" i="15"/>
  <c r="EQ5" i="15"/>
  <c r="EP5" i="15"/>
  <c r="EO5" i="15"/>
  <c r="EN5" i="15"/>
  <c r="EM5" i="15"/>
  <c r="EL5" i="15"/>
  <c r="EK5" i="15"/>
  <c r="EJ5" i="15"/>
  <c r="EI5" i="15"/>
  <c r="EH5" i="15"/>
  <c r="EG5" i="15"/>
  <c r="EF5" i="15"/>
  <c r="EE5" i="15"/>
  <c r="ED5" i="15"/>
  <c r="EC5" i="15"/>
  <c r="EB5" i="15"/>
  <c r="EA5" i="15"/>
  <c r="DZ5" i="15"/>
  <c r="DY5" i="15"/>
  <c r="DX5" i="15"/>
  <c r="DW5" i="15"/>
  <c r="DV5" i="15"/>
  <c r="DU5" i="15"/>
  <c r="DT5" i="15"/>
  <c r="DS5" i="15"/>
  <c r="DR5" i="15"/>
  <c r="DQ5" i="15"/>
  <c r="DP5" i="15"/>
  <c r="DO5" i="15"/>
  <c r="DN5" i="15"/>
  <c r="DM5" i="15"/>
  <c r="DL5" i="15"/>
  <c r="DK5" i="15"/>
  <c r="DJ5" i="15"/>
  <c r="DI5" i="15"/>
  <c r="DH5" i="15"/>
  <c r="DG5" i="15"/>
  <c r="DF5" i="15"/>
  <c r="DE5" i="15"/>
  <c r="DD5" i="15"/>
  <c r="DC5" i="15"/>
  <c r="DB5" i="15"/>
  <c r="DA5" i="15"/>
  <c r="CZ5" i="15"/>
  <c r="CY5" i="15"/>
  <c r="CX5" i="15"/>
  <c r="CW5" i="15"/>
  <c r="CV5" i="15"/>
  <c r="CU5" i="15"/>
  <c r="CT5" i="15"/>
  <c r="CS5" i="15"/>
  <c r="CR5" i="15"/>
  <c r="CQ5" i="15"/>
  <c r="CP5" i="15"/>
  <c r="CO5" i="15"/>
  <c r="CN5" i="15"/>
  <c r="CM5" i="15"/>
  <c r="CL5" i="15"/>
  <c r="CK5" i="15"/>
  <c r="CJ5" i="15"/>
  <c r="CI5" i="15"/>
  <c r="CH5" i="15"/>
  <c r="CG5" i="15"/>
  <c r="CF5" i="15"/>
  <c r="CE5" i="15"/>
  <c r="CD5" i="15"/>
  <c r="CC5" i="15"/>
  <c r="CB5" i="15"/>
  <c r="CA5" i="15"/>
  <c r="BZ5" i="15"/>
  <c r="BY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S5" i="15"/>
  <c r="AT5" i="15"/>
  <c r="AU5" i="15"/>
  <c r="AV5" i="15"/>
  <c r="AW5" i="15"/>
  <c r="AX5" i="15"/>
  <c r="AY5" i="15"/>
  <c r="AZ5" i="15"/>
  <c r="BA5" i="15"/>
  <c r="BB5" i="15"/>
  <c r="BC5" i="15"/>
  <c r="BD5" i="15"/>
  <c r="BE5" i="15"/>
  <c r="BF5" i="15"/>
  <c r="BG5" i="15"/>
  <c r="BH5" i="15"/>
  <c r="BI5" i="15"/>
  <c r="BJ5" i="15"/>
  <c r="BK5" i="15"/>
  <c r="BL5" i="15"/>
  <c r="BM5" i="15"/>
  <c r="BN5" i="15"/>
  <c r="BO5" i="15"/>
  <c r="BP5" i="15"/>
  <c r="BQ5" i="15"/>
  <c r="BR5" i="15"/>
  <c r="BS5" i="15"/>
  <c r="BT5" i="15"/>
  <c r="BU5" i="15"/>
  <c r="BV5" i="15"/>
  <c r="BW5" i="15"/>
  <c r="BX5" i="15"/>
  <c r="K5" i="15"/>
  <c r="D42" i="15" l="1"/>
  <c r="F41" i="15"/>
  <c r="D247" i="15"/>
  <c r="F246" i="15"/>
  <c r="F9" i="15"/>
  <c r="D211" i="15"/>
  <c r="F210" i="15"/>
  <c r="D51" i="15"/>
  <c r="F50" i="15"/>
  <c r="D273" i="15"/>
  <c r="F272" i="15"/>
  <c r="D111" i="15"/>
  <c r="F111" i="15" s="1"/>
  <c r="D301" i="15"/>
  <c r="F301" i="15" s="1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8" i="10"/>
  <c r="D274" i="15" l="1"/>
  <c r="F273" i="15"/>
  <c r="D212" i="15"/>
  <c r="F211" i="15"/>
  <c r="D248" i="15"/>
  <c r="F247" i="15"/>
  <c r="D52" i="15"/>
  <c r="F51" i="15"/>
  <c r="F10" i="15"/>
  <c r="D43" i="15"/>
  <c r="F42" i="15"/>
  <c r="D302" i="15"/>
  <c r="F302" i="15" s="1"/>
  <c r="D112" i="15"/>
  <c r="F112" i="15" s="1"/>
  <c r="O384" i="10"/>
  <c r="O383" i="10"/>
  <c r="O382" i="10"/>
  <c r="O381" i="10"/>
  <c r="O380" i="10"/>
  <c r="O379" i="10"/>
  <c r="O378" i="10"/>
  <c r="O377" i="10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O364" i="10"/>
  <c r="O363" i="10"/>
  <c r="O362" i="10"/>
  <c r="O361" i="10"/>
  <c r="O360" i="10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O347" i="10"/>
  <c r="O346" i="10"/>
  <c r="O345" i="10"/>
  <c r="O344" i="10"/>
  <c r="O343" i="10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O330" i="10"/>
  <c r="O329" i="10"/>
  <c r="O328" i="10"/>
  <c r="O327" i="10"/>
  <c r="O326" i="10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O313" i="10"/>
  <c r="O312" i="10"/>
  <c r="O311" i="10"/>
  <c r="O310" i="10"/>
  <c r="O309" i="10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O296" i="10"/>
  <c r="O295" i="10"/>
  <c r="O294" i="10"/>
  <c r="O293" i="10"/>
  <c r="O292" i="10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O279" i="10"/>
  <c r="O278" i="10"/>
  <c r="O277" i="10"/>
  <c r="O276" i="10"/>
  <c r="O275" i="10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O262" i="10"/>
  <c r="O261" i="10"/>
  <c r="O260" i="10"/>
  <c r="O259" i="10"/>
  <c r="O258" i="10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O245" i="10"/>
  <c r="O244" i="10"/>
  <c r="O243" i="10"/>
  <c r="O242" i="10"/>
  <c r="O241" i="10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O228" i="10"/>
  <c r="O227" i="10"/>
  <c r="O226" i="10"/>
  <c r="O225" i="10"/>
  <c r="O224" i="10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O208" i="10"/>
  <c r="O207" i="10"/>
  <c r="O206" i="10"/>
  <c r="O205" i="10"/>
  <c r="O204" i="10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O191" i="10"/>
  <c r="O190" i="10"/>
  <c r="O189" i="10"/>
  <c r="O188" i="10"/>
  <c r="O187" i="10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O174" i="10"/>
  <c r="O173" i="10"/>
  <c r="O172" i="10"/>
  <c r="O171" i="10"/>
  <c r="O170" i="10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O157" i="10"/>
  <c r="O156" i="10"/>
  <c r="O155" i="10"/>
  <c r="O154" i="10"/>
  <c r="O153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M384" i="10"/>
  <c r="M383" i="10"/>
  <c r="M382" i="10"/>
  <c r="M381" i="10"/>
  <c r="M380" i="10"/>
  <c r="M379" i="10"/>
  <c r="M378" i="10"/>
  <c r="M377" i="10"/>
  <c r="M376" i="10"/>
  <c r="M375" i="10"/>
  <c r="M374" i="10"/>
  <c r="M373" i="10"/>
  <c r="M372" i="10"/>
  <c r="M371" i="10"/>
  <c r="M370" i="10"/>
  <c r="M369" i="10"/>
  <c r="M368" i="10"/>
  <c r="M367" i="10"/>
  <c r="M366" i="10"/>
  <c r="M365" i="10"/>
  <c r="M364" i="10"/>
  <c r="M363" i="10"/>
  <c r="M362" i="10"/>
  <c r="M361" i="10"/>
  <c r="M360" i="10"/>
  <c r="M359" i="10"/>
  <c r="M358" i="10"/>
  <c r="M357" i="10"/>
  <c r="M356" i="10"/>
  <c r="M355" i="10"/>
  <c r="M354" i="10"/>
  <c r="M353" i="10"/>
  <c r="M352" i="10"/>
  <c r="M351" i="10"/>
  <c r="M350" i="10"/>
  <c r="M349" i="10"/>
  <c r="M348" i="10"/>
  <c r="M347" i="10"/>
  <c r="M346" i="10"/>
  <c r="M345" i="10"/>
  <c r="M344" i="10"/>
  <c r="M343" i="10"/>
  <c r="M342" i="10"/>
  <c r="M341" i="10"/>
  <c r="M340" i="10"/>
  <c r="M339" i="10"/>
  <c r="M338" i="10"/>
  <c r="M337" i="10"/>
  <c r="M336" i="10"/>
  <c r="M335" i="10"/>
  <c r="M334" i="10"/>
  <c r="M333" i="10"/>
  <c r="M332" i="10"/>
  <c r="M331" i="10"/>
  <c r="M330" i="10"/>
  <c r="M329" i="10"/>
  <c r="M328" i="10"/>
  <c r="M327" i="10"/>
  <c r="M326" i="10"/>
  <c r="M325" i="10"/>
  <c r="M324" i="10"/>
  <c r="M323" i="10"/>
  <c r="M322" i="10"/>
  <c r="M321" i="10"/>
  <c r="M320" i="10"/>
  <c r="M319" i="10"/>
  <c r="M318" i="10"/>
  <c r="M317" i="10"/>
  <c r="M316" i="10"/>
  <c r="M315" i="10"/>
  <c r="M314" i="10"/>
  <c r="M313" i="10"/>
  <c r="M312" i="10"/>
  <c r="M311" i="10"/>
  <c r="M310" i="10"/>
  <c r="M309" i="10"/>
  <c r="M308" i="10"/>
  <c r="M307" i="10"/>
  <c r="M306" i="10"/>
  <c r="M305" i="10"/>
  <c r="M304" i="10"/>
  <c r="M303" i="10"/>
  <c r="M302" i="10"/>
  <c r="M301" i="10"/>
  <c r="M300" i="10"/>
  <c r="M299" i="10"/>
  <c r="M298" i="10"/>
  <c r="M297" i="10"/>
  <c r="M296" i="10"/>
  <c r="M295" i="10"/>
  <c r="M294" i="10"/>
  <c r="M293" i="10"/>
  <c r="M292" i="10"/>
  <c r="M291" i="10"/>
  <c r="M290" i="10"/>
  <c r="M289" i="10"/>
  <c r="M288" i="10"/>
  <c r="M287" i="10"/>
  <c r="M286" i="10"/>
  <c r="M285" i="10"/>
  <c r="M284" i="10"/>
  <c r="M283" i="10"/>
  <c r="M282" i="10"/>
  <c r="M281" i="10"/>
  <c r="M280" i="10"/>
  <c r="M279" i="10"/>
  <c r="M278" i="10"/>
  <c r="M277" i="10"/>
  <c r="M276" i="10"/>
  <c r="M275" i="10"/>
  <c r="M274" i="10"/>
  <c r="M273" i="10"/>
  <c r="M272" i="10"/>
  <c r="M271" i="10"/>
  <c r="M270" i="10"/>
  <c r="M269" i="10"/>
  <c r="M268" i="10"/>
  <c r="M267" i="10"/>
  <c r="M266" i="10"/>
  <c r="M265" i="10"/>
  <c r="M264" i="10"/>
  <c r="M263" i="10"/>
  <c r="M262" i="10"/>
  <c r="M261" i="10"/>
  <c r="M260" i="10"/>
  <c r="M259" i="10"/>
  <c r="M258" i="10"/>
  <c r="M257" i="10"/>
  <c r="M256" i="10"/>
  <c r="M255" i="10"/>
  <c r="M254" i="10"/>
  <c r="M253" i="10"/>
  <c r="M252" i="10"/>
  <c r="M251" i="10"/>
  <c r="M250" i="10"/>
  <c r="M249" i="10"/>
  <c r="M248" i="10"/>
  <c r="M247" i="10"/>
  <c r="M246" i="10"/>
  <c r="M245" i="10"/>
  <c r="M244" i="10"/>
  <c r="M243" i="10"/>
  <c r="M242" i="10"/>
  <c r="M241" i="10"/>
  <c r="M240" i="10"/>
  <c r="M239" i="10"/>
  <c r="M238" i="10"/>
  <c r="M237" i="10"/>
  <c r="M236" i="10"/>
  <c r="M235" i="10"/>
  <c r="M234" i="10"/>
  <c r="M233" i="10"/>
  <c r="M232" i="10"/>
  <c r="M231" i="10"/>
  <c r="M230" i="10"/>
  <c r="M229" i="10"/>
  <c r="M228" i="10"/>
  <c r="M227" i="10"/>
  <c r="M226" i="10"/>
  <c r="M225" i="10"/>
  <c r="M224" i="10"/>
  <c r="M223" i="10"/>
  <c r="M222" i="10"/>
  <c r="M221" i="10"/>
  <c r="M220" i="10"/>
  <c r="M219" i="10"/>
  <c r="M218" i="10"/>
  <c r="M217" i="10"/>
  <c r="M216" i="10"/>
  <c r="M215" i="10"/>
  <c r="M214" i="10"/>
  <c r="M213" i="10"/>
  <c r="M212" i="10"/>
  <c r="M211" i="10"/>
  <c r="M210" i="10"/>
  <c r="M209" i="10"/>
  <c r="M208" i="10"/>
  <c r="M207" i="10"/>
  <c r="M206" i="10"/>
  <c r="M205" i="10"/>
  <c r="M204" i="10"/>
  <c r="M203" i="10"/>
  <c r="M202" i="10"/>
  <c r="M201" i="10"/>
  <c r="M200" i="10"/>
  <c r="M199" i="10"/>
  <c r="M198" i="10"/>
  <c r="M197" i="10"/>
  <c r="M196" i="10"/>
  <c r="M195" i="10"/>
  <c r="M194" i="10"/>
  <c r="M193" i="10"/>
  <c r="M192" i="10"/>
  <c r="M191" i="10"/>
  <c r="M190" i="10"/>
  <c r="M189" i="10"/>
  <c r="M188" i="10"/>
  <c r="M187" i="10"/>
  <c r="M186" i="10"/>
  <c r="M185" i="10"/>
  <c r="M184" i="10"/>
  <c r="M183" i="10"/>
  <c r="M182" i="10"/>
  <c r="M181" i="10"/>
  <c r="M180" i="10"/>
  <c r="M179" i="10"/>
  <c r="M178" i="10"/>
  <c r="M177" i="10"/>
  <c r="M176" i="10"/>
  <c r="M175" i="10"/>
  <c r="M174" i="10"/>
  <c r="M173" i="10"/>
  <c r="M172" i="10"/>
  <c r="M171" i="10"/>
  <c r="M170" i="10"/>
  <c r="M169" i="10"/>
  <c r="M168" i="10"/>
  <c r="M167" i="10"/>
  <c r="M166" i="10"/>
  <c r="M165" i="10"/>
  <c r="M164" i="10"/>
  <c r="M163" i="10"/>
  <c r="M162" i="10"/>
  <c r="M161" i="10"/>
  <c r="M160" i="10"/>
  <c r="M159" i="10"/>
  <c r="M158" i="10"/>
  <c r="M157" i="10"/>
  <c r="M156" i="10"/>
  <c r="M155" i="10"/>
  <c r="M154" i="10"/>
  <c r="M153" i="10"/>
  <c r="M152" i="10"/>
  <c r="M151" i="10"/>
  <c r="M150" i="10"/>
  <c r="M149" i="10"/>
  <c r="M148" i="10"/>
  <c r="M147" i="10"/>
  <c r="M146" i="10"/>
  <c r="M145" i="10"/>
  <c r="M144" i="10"/>
  <c r="M143" i="10"/>
  <c r="M142" i="10"/>
  <c r="M141" i="10"/>
  <c r="M140" i="10"/>
  <c r="M139" i="10"/>
  <c r="M138" i="10"/>
  <c r="M137" i="10"/>
  <c r="M136" i="10"/>
  <c r="M135" i="10"/>
  <c r="M134" i="10"/>
  <c r="M133" i="10"/>
  <c r="M132" i="10"/>
  <c r="M131" i="10"/>
  <c r="M130" i="10"/>
  <c r="M129" i="10"/>
  <c r="M128" i="10"/>
  <c r="M127" i="10"/>
  <c r="M126" i="10"/>
  <c r="M125" i="10"/>
  <c r="M124" i="10"/>
  <c r="M123" i="10"/>
  <c r="M122" i="10"/>
  <c r="M121" i="10"/>
  <c r="M120" i="10"/>
  <c r="M119" i="10"/>
  <c r="M118" i="10"/>
  <c r="M117" i="10"/>
  <c r="M116" i="10"/>
  <c r="M115" i="10"/>
  <c r="M114" i="10"/>
  <c r="M113" i="10"/>
  <c r="M112" i="10"/>
  <c r="M111" i="10"/>
  <c r="M110" i="10"/>
  <c r="M109" i="10"/>
  <c r="M108" i="10"/>
  <c r="M107" i="10"/>
  <c r="M106" i="10"/>
  <c r="M105" i="10"/>
  <c r="M104" i="10"/>
  <c r="M103" i="10"/>
  <c r="M102" i="10"/>
  <c r="M101" i="10"/>
  <c r="M100" i="10"/>
  <c r="M99" i="10"/>
  <c r="M98" i="10"/>
  <c r="M97" i="10"/>
  <c r="M96" i="10"/>
  <c r="M95" i="10"/>
  <c r="M94" i="10"/>
  <c r="M93" i="10"/>
  <c r="M92" i="10"/>
  <c r="M91" i="10"/>
  <c r="M90" i="10"/>
  <c r="M89" i="10"/>
  <c r="M88" i="10"/>
  <c r="M87" i="10"/>
  <c r="M86" i="10"/>
  <c r="M85" i="10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M61" i="10"/>
  <c r="M60" i="10"/>
  <c r="M59" i="10"/>
  <c r="M58" i="10"/>
  <c r="M57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K384" i="10"/>
  <c r="K383" i="10"/>
  <c r="K382" i="10"/>
  <c r="K381" i="10"/>
  <c r="K380" i="10"/>
  <c r="K379" i="10"/>
  <c r="K378" i="10"/>
  <c r="K377" i="10"/>
  <c r="K376" i="10"/>
  <c r="K375" i="10"/>
  <c r="K374" i="10"/>
  <c r="K373" i="10"/>
  <c r="K372" i="10"/>
  <c r="K371" i="10"/>
  <c r="K370" i="10"/>
  <c r="K369" i="10"/>
  <c r="K368" i="10"/>
  <c r="K367" i="10"/>
  <c r="K366" i="10"/>
  <c r="K365" i="10"/>
  <c r="K364" i="10"/>
  <c r="K363" i="10"/>
  <c r="K362" i="10"/>
  <c r="K361" i="10"/>
  <c r="K360" i="10"/>
  <c r="K359" i="10"/>
  <c r="K358" i="10"/>
  <c r="K357" i="10"/>
  <c r="K356" i="10"/>
  <c r="K355" i="10"/>
  <c r="K354" i="10"/>
  <c r="K353" i="10"/>
  <c r="K352" i="10"/>
  <c r="K351" i="10"/>
  <c r="K350" i="10"/>
  <c r="K349" i="10"/>
  <c r="K348" i="10"/>
  <c r="K347" i="10"/>
  <c r="K346" i="10"/>
  <c r="K345" i="10"/>
  <c r="K344" i="10"/>
  <c r="K343" i="10"/>
  <c r="K342" i="10"/>
  <c r="K341" i="10"/>
  <c r="K340" i="10"/>
  <c r="K339" i="10"/>
  <c r="K338" i="10"/>
  <c r="K337" i="10"/>
  <c r="K336" i="10"/>
  <c r="K335" i="10"/>
  <c r="K334" i="10"/>
  <c r="K333" i="10"/>
  <c r="K332" i="10"/>
  <c r="K331" i="10"/>
  <c r="K330" i="10"/>
  <c r="K329" i="10"/>
  <c r="K328" i="10"/>
  <c r="K327" i="10"/>
  <c r="K326" i="10"/>
  <c r="K325" i="10"/>
  <c r="K324" i="10"/>
  <c r="K323" i="10"/>
  <c r="K322" i="10"/>
  <c r="K321" i="10"/>
  <c r="K320" i="10"/>
  <c r="K319" i="10"/>
  <c r="K318" i="10"/>
  <c r="K317" i="10"/>
  <c r="K316" i="10"/>
  <c r="K315" i="10"/>
  <c r="K314" i="10"/>
  <c r="K313" i="10"/>
  <c r="K312" i="10"/>
  <c r="K311" i="10"/>
  <c r="K310" i="10"/>
  <c r="K309" i="10"/>
  <c r="K308" i="10"/>
  <c r="K307" i="10"/>
  <c r="K306" i="10"/>
  <c r="K305" i="10"/>
  <c r="K304" i="10"/>
  <c r="K303" i="10"/>
  <c r="K302" i="10"/>
  <c r="K301" i="10"/>
  <c r="K300" i="10"/>
  <c r="K299" i="10"/>
  <c r="K298" i="10"/>
  <c r="K297" i="10"/>
  <c r="K296" i="10"/>
  <c r="K295" i="10"/>
  <c r="K294" i="10"/>
  <c r="K293" i="10"/>
  <c r="K292" i="10"/>
  <c r="K291" i="10"/>
  <c r="K290" i="10"/>
  <c r="K289" i="10"/>
  <c r="K288" i="10"/>
  <c r="K287" i="10"/>
  <c r="K286" i="10"/>
  <c r="K285" i="10"/>
  <c r="K284" i="10"/>
  <c r="K283" i="10"/>
  <c r="K282" i="10"/>
  <c r="K281" i="10"/>
  <c r="K280" i="10"/>
  <c r="K279" i="10"/>
  <c r="K278" i="10"/>
  <c r="K277" i="10"/>
  <c r="K276" i="10"/>
  <c r="K275" i="10"/>
  <c r="K274" i="10"/>
  <c r="K273" i="10"/>
  <c r="K272" i="10"/>
  <c r="K271" i="10"/>
  <c r="K270" i="10"/>
  <c r="K269" i="10"/>
  <c r="K268" i="10"/>
  <c r="K267" i="10"/>
  <c r="K266" i="10"/>
  <c r="K265" i="10"/>
  <c r="K264" i="10"/>
  <c r="K263" i="10"/>
  <c r="K262" i="10"/>
  <c r="K261" i="10"/>
  <c r="K260" i="10"/>
  <c r="K259" i="10"/>
  <c r="K258" i="10"/>
  <c r="K257" i="10"/>
  <c r="K256" i="10"/>
  <c r="K255" i="10"/>
  <c r="K254" i="10"/>
  <c r="K253" i="10"/>
  <c r="K252" i="10"/>
  <c r="K251" i="10"/>
  <c r="K250" i="10"/>
  <c r="K249" i="10"/>
  <c r="K248" i="10"/>
  <c r="K247" i="10"/>
  <c r="K246" i="10"/>
  <c r="K245" i="10"/>
  <c r="K244" i="10"/>
  <c r="K243" i="10"/>
  <c r="K242" i="10"/>
  <c r="K241" i="10"/>
  <c r="K240" i="10"/>
  <c r="K239" i="10"/>
  <c r="K238" i="10"/>
  <c r="K237" i="10"/>
  <c r="K236" i="10"/>
  <c r="K235" i="10"/>
  <c r="K234" i="10"/>
  <c r="K233" i="10"/>
  <c r="K232" i="10"/>
  <c r="K231" i="10"/>
  <c r="K230" i="10"/>
  <c r="K229" i="10"/>
  <c r="K228" i="10"/>
  <c r="K227" i="10"/>
  <c r="K226" i="10"/>
  <c r="K225" i="10"/>
  <c r="K224" i="10"/>
  <c r="K223" i="10"/>
  <c r="K222" i="10"/>
  <c r="K221" i="10"/>
  <c r="K220" i="10"/>
  <c r="K219" i="10"/>
  <c r="K218" i="10"/>
  <c r="K217" i="10"/>
  <c r="K216" i="10"/>
  <c r="K215" i="10"/>
  <c r="K214" i="10"/>
  <c r="K213" i="10"/>
  <c r="K212" i="10"/>
  <c r="K211" i="10"/>
  <c r="K210" i="10"/>
  <c r="K209" i="10"/>
  <c r="K208" i="10"/>
  <c r="K207" i="10"/>
  <c r="K206" i="10"/>
  <c r="K205" i="10"/>
  <c r="K204" i="10"/>
  <c r="K203" i="10"/>
  <c r="K202" i="10"/>
  <c r="K201" i="10"/>
  <c r="K200" i="10"/>
  <c r="K199" i="10"/>
  <c r="K198" i="10"/>
  <c r="K197" i="10"/>
  <c r="K196" i="10"/>
  <c r="K195" i="10"/>
  <c r="K194" i="10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I384" i="10"/>
  <c r="I383" i="10"/>
  <c r="I382" i="10"/>
  <c r="I381" i="10"/>
  <c r="I380" i="10"/>
  <c r="I379" i="10"/>
  <c r="I378" i="10"/>
  <c r="I377" i="10"/>
  <c r="I376" i="10"/>
  <c r="I375" i="10"/>
  <c r="I374" i="10"/>
  <c r="I373" i="10"/>
  <c r="I372" i="10"/>
  <c r="I371" i="10"/>
  <c r="I370" i="10"/>
  <c r="I369" i="10"/>
  <c r="I368" i="10"/>
  <c r="I367" i="10"/>
  <c r="I366" i="10"/>
  <c r="I365" i="10"/>
  <c r="I364" i="10"/>
  <c r="I363" i="10"/>
  <c r="I362" i="10"/>
  <c r="I361" i="10"/>
  <c r="I360" i="10"/>
  <c r="I359" i="10"/>
  <c r="I358" i="10"/>
  <c r="I357" i="10"/>
  <c r="I356" i="10"/>
  <c r="I355" i="10"/>
  <c r="I354" i="10"/>
  <c r="I353" i="10"/>
  <c r="I352" i="10"/>
  <c r="I351" i="10"/>
  <c r="I350" i="10"/>
  <c r="I349" i="10"/>
  <c r="I348" i="10"/>
  <c r="I347" i="10"/>
  <c r="I346" i="10"/>
  <c r="I345" i="10"/>
  <c r="I344" i="10"/>
  <c r="I343" i="10"/>
  <c r="I342" i="10"/>
  <c r="I341" i="10"/>
  <c r="I340" i="10"/>
  <c r="I339" i="10"/>
  <c r="I338" i="10"/>
  <c r="I337" i="10"/>
  <c r="I336" i="10"/>
  <c r="I335" i="10"/>
  <c r="I334" i="10"/>
  <c r="I333" i="10"/>
  <c r="I332" i="10"/>
  <c r="I331" i="10"/>
  <c r="I330" i="10"/>
  <c r="I329" i="10"/>
  <c r="I328" i="10"/>
  <c r="I327" i="10"/>
  <c r="I326" i="10"/>
  <c r="I325" i="10"/>
  <c r="I324" i="10"/>
  <c r="I323" i="10"/>
  <c r="I322" i="10"/>
  <c r="I321" i="10"/>
  <c r="I320" i="10"/>
  <c r="I319" i="10"/>
  <c r="I318" i="10"/>
  <c r="I317" i="10"/>
  <c r="I316" i="10"/>
  <c r="I315" i="10"/>
  <c r="I314" i="10"/>
  <c r="I313" i="10"/>
  <c r="I312" i="10"/>
  <c r="I311" i="10"/>
  <c r="I310" i="10"/>
  <c r="I309" i="10"/>
  <c r="I308" i="10"/>
  <c r="I307" i="10"/>
  <c r="I306" i="10"/>
  <c r="I305" i="10"/>
  <c r="I304" i="10"/>
  <c r="I303" i="10"/>
  <c r="I302" i="10"/>
  <c r="I301" i="10"/>
  <c r="I300" i="10"/>
  <c r="I299" i="10"/>
  <c r="I298" i="10"/>
  <c r="I297" i="10"/>
  <c r="I296" i="10"/>
  <c r="I295" i="10"/>
  <c r="I294" i="10"/>
  <c r="I293" i="10"/>
  <c r="I292" i="10"/>
  <c r="I291" i="10"/>
  <c r="I290" i="10"/>
  <c r="I289" i="10"/>
  <c r="I288" i="10"/>
  <c r="I287" i="10"/>
  <c r="I286" i="10"/>
  <c r="I285" i="10"/>
  <c r="I284" i="10"/>
  <c r="I283" i="10"/>
  <c r="I282" i="10"/>
  <c r="I281" i="10"/>
  <c r="I280" i="10"/>
  <c r="I279" i="10"/>
  <c r="I278" i="10"/>
  <c r="I277" i="10"/>
  <c r="I276" i="10"/>
  <c r="I275" i="10"/>
  <c r="I274" i="10"/>
  <c r="I273" i="10"/>
  <c r="I272" i="10"/>
  <c r="I271" i="10"/>
  <c r="I270" i="10"/>
  <c r="I269" i="10"/>
  <c r="I268" i="10"/>
  <c r="I267" i="10"/>
  <c r="I266" i="10"/>
  <c r="I265" i="10"/>
  <c r="I264" i="10"/>
  <c r="I263" i="10"/>
  <c r="I262" i="10"/>
  <c r="I261" i="10"/>
  <c r="I260" i="10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I247" i="10"/>
  <c r="I246" i="10"/>
  <c r="I245" i="10"/>
  <c r="I244" i="10"/>
  <c r="I243" i="10"/>
  <c r="I242" i="10"/>
  <c r="I241" i="10"/>
  <c r="I240" i="10"/>
  <c r="I239" i="10"/>
  <c r="I238" i="10"/>
  <c r="I237" i="10"/>
  <c r="I236" i="10"/>
  <c r="I235" i="10"/>
  <c r="I234" i="10"/>
  <c r="I233" i="10"/>
  <c r="I232" i="10"/>
  <c r="I231" i="10"/>
  <c r="I230" i="10"/>
  <c r="I229" i="10"/>
  <c r="I228" i="10"/>
  <c r="I227" i="10"/>
  <c r="I226" i="10"/>
  <c r="I225" i="10"/>
  <c r="I224" i="10"/>
  <c r="I223" i="10"/>
  <c r="I222" i="10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7" i="10"/>
  <c r="NF4" i="10"/>
  <c r="NE4" i="10"/>
  <c r="ND4" i="10"/>
  <c r="NC4" i="10"/>
  <c r="NB4" i="10"/>
  <c r="NA4" i="10"/>
  <c r="MZ4" i="10"/>
  <c r="MY4" i="10"/>
  <c r="MX4" i="10"/>
  <c r="MW4" i="10"/>
  <c r="MV4" i="10"/>
  <c r="MU4" i="10"/>
  <c r="MT4" i="10"/>
  <c r="MS4" i="10"/>
  <c r="MR4" i="10"/>
  <c r="MQ4" i="10"/>
  <c r="MP4" i="10"/>
  <c r="MO4" i="10"/>
  <c r="MN4" i="10"/>
  <c r="MM4" i="10"/>
  <c r="ML4" i="10"/>
  <c r="MK4" i="10"/>
  <c r="MJ4" i="10"/>
  <c r="MI4" i="10"/>
  <c r="MH4" i="10"/>
  <c r="MG4" i="10"/>
  <c r="MF4" i="10"/>
  <c r="ME4" i="10"/>
  <c r="MD4" i="10"/>
  <c r="MC4" i="10"/>
  <c r="MB4" i="10"/>
  <c r="MA4" i="10"/>
  <c r="LZ4" i="10"/>
  <c r="LY4" i="10"/>
  <c r="LX4" i="10"/>
  <c r="LW4" i="10"/>
  <c r="LV4" i="10"/>
  <c r="LU4" i="10"/>
  <c r="LT4" i="10"/>
  <c r="LS4" i="10"/>
  <c r="LR4" i="10"/>
  <c r="LQ4" i="10"/>
  <c r="LP4" i="10"/>
  <c r="LO4" i="10"/>
  <c r="LN4" i="10"/>
  <c r="LM4" i="10"/>
  <c r="LL4" i="10"/>
  <c r="LK4" i="10"/>
  <c r="LJ4" i="10"/>
  <c r="LI4" i="10"/>
  <c r="LH4" i="10"/>
  <c r="LG4" i="10"/>
  <c r="LF4" i="10"/>
  <c r="LE4" i="10"/>
  <c r="LD4" i="10"/>
  <c r="LC4" i="10"/>
  <c r="LB4" i="10"/>
  <c r="LA4" i="10"/>
  <c r="KZ4" i="10"/>
  <c r="KY4" i="10"/>
  <c r="KX4" i="10"/>
  <c r="KW4" i="10"/>
  <c r="KV4" i="10"/>
  <c r="KU4" i="10"/>
  <c r="KT4" i="10"/>
  <c r="KS4" i="10"/>
  <c r="KR4" i="10"/>
  <c r="KQ4" i="10"/>
  <c r="KP4" i="10"/>
  <c r="KO4" i="10"/>
  <c r="KN4" i="10"/>
  <c r="KM4" i="10"/>
  <c r="KL4" i="10"/>
  <c r="KK4" i="10"/>
  <c r="KJ4" i="10"/>
  <c r="KI4" i="10"/>
  <c r="KH4" i="10"/>
  <c r="KG4" i="10"/>
  <c r="KF4" i="10"/>
  <c r="KE4" i="10"/>
  <c r="KD4" i="10"/>
  <c r="KC4" i="10"/>
  <c r="KB4" i="10"/>
  <c r="KA4" i="10"/>
  <c r="JZ4" i="10"/>
  <c r="JY4" i="10"/>
  <c r="JX4" i="10"/>
  <c r="JW4" i="10"/>
  <c r="JV4" i="10"/>
  <c r="JU4" i="10"/>
  <c r="JT4" i="10"/>
  <c r="JS4" i="10"/>
  <c r="JR4" i="10"/>
  <c r="JQ4" i="10"/>
  <c r="JP4" i="10"/>
  <c r="JO4" i="10"/>
  <c r="JN4" i="10"/>
  <c r="JM4" i="10"/>
  <c r="JL4" i="10"/>
  <c r="JK4" i="10"/>
  <c r="JJ4" i="10"/>
  <c r="JI4" i="10"/>
  <c r="JH4" i="10"/>
  <c r="JG4" i="10"/>
  <c r="JF4" i="10"/>
  <c r="JE4" i="10"/>
  <c r="JD4" i="10"/>
  <c r="JC4" i="10"/>
  <c r="JB4" i="10"/>
  <c r="JA4" i="10"/>
  <c r="IZ4" i="10"/>
  <c r="IY4" i="10"/>
  <c r="IX4" i="10"/>
  <c r="IW4" i="10"/>
  <c r="IV4" i="10"/>
  <c r="IU4" i="10"/>
  <c r="IT4" i="10"/>
  <c r="IS4" i="10"/>
  <c r="IR4" i="10"/>
  <c r="IQ4" i="10"/>
  <c r="IP4" i="10"/>
  <c r="IO4" i="10"/>
  <c r="IN4" i="10"/>
  <c r="IM4" i="10"/>
  <c r="IL4" i="10"/>
  <c r="IK4" i="10"/>
  <c r="IJ4" i="10"/>
  <c r="II4" i="10"/>
  <c r="IH4" i="10"/>
  <c r="IG4" i="10"/>
  <c r="IF4" i="10"/>
  <c r="IE4" i="10"/>
  <c r="ID4" i="10"/>
  <c r="IC4" i="10"/>
  <c r="IB4" i="10"/>
  <c r="IA4" i="10"/>
  <c r="HZ4" i="10"/>
  <c r="HY4" i="10"/>
  <c r="HX4" i="10"/>
  <c r="HQ4" i="10"/>
  <c r="HP4" i="10"/>
  <c r="HO4" i="10"/>
  <c r="HN4" i="10"/>
  <c r="HM4" i="10"/>
  <c r="HL4" i="10"/>
  <c r="HK4" i="10"/>
  <c r="HJ4" i="10"/>
  <c r="HI4" i="10"/>
  <c r="HH4" i="10"/>
  <c r="HG4" i="10"/>
  <c r="HF4" i="10"/>
  <c r="HE4" i="10"/>
  <c r="HD4" i="10"/>
  <c r="HC4" i="10"/>
  <c r="HB4" i="10"/>
  <c r="HA4" i="10"/>
  <c r="GZ4" i="10"/>
  <c r="GY4" i="10"/>
  <c r="GX4" i="10"/>
  <c r="GW4" i="10"/>
  <c r="GV4" i="10"/>
  <c r="GU4" i="10"/>
  <c r="GT4" i="10"/>
  <c r="GS4" i="10"/>
  <c r="GR4" i="10"/>
  <c r="GQ4" i="10"/>
  <c r="GP4" i="10"/>
  <c r="GO4" i="10"/>
  <c r="GN4" i="10"/>
  <c r="GM4" i="10"/>
  <c r="GL4" i="10"/>
  <c r="GK4" i="10"/>
  <c r="GJ4" i="10"/>
  <c r="GI4" i="10"/>
  <c r="GH4" i="10"/>
  <c r="GG4" i="10"/>
  <c r="GF4" i="10"/>
  <c r="GE4" i="10"/>
  <c r="GD4" i="10"/>
  <c r="GC4" i="10"/>
  <c r="GB4" i="10"/>
  <c r="GA4" i="10"/>
  <c r="FZ4" i="10"/>
  <c r="FY4" i="10"/>
  <c r="FX4" i="10"/>
  <c r="FW4" i="10"/>
  <c r="FV4" i="10"/>
  <c r="FU4" i="10"/>
  <c r="FT4" i="10"/>
  <c r="FS4" i="10"/>
  <c r="FR4" i="10"/>
  <c r="FQ4" i="10"/>
  <c r="FP4" i="10"/>
  <c r="FO4" i="10"/>
  <c r="FN4" i="10"/>
  <c r="FM4" i="10"/>
  <c r="FL4" i="10"/>
  <c r="FK4" i="10"/>
  <c r="FJ4" i="10"/>
  <c r="FI4" i="10"/>
  <c r="FH4" i="10"/>
  <c r="FG4" i="10"/>
  <c r="FF4" i="10"/>
  <c r="FE4" i="10"/>
  <c r="FD4" i="10"/>
  <c r="FC4" i="10"/>
  <c r="FB4" i="10"/>
  <c r="FA4" i="10"/>
  <c r="EZ4" i="10"/>
  <c r="EY4" i="10"/>
  <c r="EX4" i="10"/>
  <c r="EW4" i="10"/>
  <c r="EV4" i="10"/>
  <c r="EU4" i="10"/>
  <c r="ET4" i="10"/>
  <c r="ES4" i="10"/>
  <c r="ER4" i="10"/>
  <c r="EQ4" i="10"/>
  <c r="EP4" i="10"/>
  <c r="EO4" i="10"/>
  <c r="EN4" i="10"/>
  <c r="EM4" i="10"/>
  <c r="EL4" i="10"/>
  <c r="EK4" i="10"/>
  <c r="EJ4" i="10"/>
  <c r="EI4" i="10"/>
  <c r="EH4" i="10"/>
  <c r="EG4" i="10"/>
  <c r="EF4" i="10"/>
  <c r="EE4" i="10"/>
  <c r="ED4" i="10"/>
  <c r="EC4" i="10"/>
  <c r="EB4" i="10"/>
  <c r="EA4" i="10"/>
  <c r="DZ4" i="10"/>
  <c r="DY4" i="10"/>
  <c r="DX4" i="10"/>
  <c r="DW4" i="10"/>
  <c r="DV4" i="10"/>
  <c r="DU4" i="10"/>
  <c r="DT4" i="10"/>
  <c r="DS4" i="10"/>
  <c r="DR4" i="10"/>
  <c r="DQ4" i="10"/>
  <c r="DP4" i="10"/>
  <c r="DO4" i="10"/>
  <c r="DN4" i="10"/>
  <c r="DM4" i="10"/>
  <c r="DL4" i="10"/>
  <c r="DK4" i="10"/>
  <c r="DJ4" i="10"/>
  <c r="DI4" i="10"/>
  <c r="DH4" i="10"/>
  <c r="DG4" i="10"/>
  <c r="DF4" i="10"/>
  <c r="DE4" i="10"/>
  <c r="DD4" i="10"/>
  <c r="DC4" i="10"/>
  <c r="DB4" i="10"/>
  <c r="DA4" i="10"/>
  <c r="CZ4" i="10"/>
  <c r="CY4" i="10"/>
  <c r="CX4" i="10"/>
  <c r="CW4" i="10"/>
  <c r="CV4" i="10"/>
  <c r="CU4" i="10"/>
  <c r="CT4" i="10"/>
  <c r="CS4" i="10"/>
  <c r="CR4" i="10"/>
  <c r="CQ4" i="10"/>
  <c r="CP4" i="10"/>
  <c r="CO4" i="10"/>
  <c r="CN4" i="10"/>
  <c r="CM4" i="10"/>
  <c r="CL4" i="10"/>
  <c r="CK4" i="10"/>
  <c r="CJ4" i="10"/>
  <c r="CI4" i="10"/>
  <c r="CH4" i="10"/>
  <c r="CG4" i="10"/>
  <c r="CF4" i="10"/>
  <c r="CE4" i="10"/>
  <c r="CD4" i="10"/>
  <c r="CC4" i="10"/>
  <c r="CB4" i="10"/>
  <c r="CA4" i="10"/>
  <c r="BZ4" i="10"/>
  <c r="BY4" i="10"/>
  <c r="BX4" i="10"/>
  <c r="BW4" i="10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NF3" i="10"/>
  <c r="NE3" i="10"/>
  <c r="ND3" i="10"/>
  <c r="NC3" i="10"/>
  <c r="NB3" i="10"/>
  <c r="NA3" i="10"/>
  <c r="MZ3" i="10"/>
  <c r="MY3" i="10"/>
  <c r="MX3" i="10"/>
  <c r="MW3" i="10"/>
  <c r="MV3" i="10"/>
  <c r="MU3" i="10"/>
  <c r="MT3" i="10"/>
  <c r="MS3" i="10"/>
  <c r="MR3" i="10"/>
  <c r="MQ3" i="10"/>
  <c r="MP3" i="10"/>
  <c r="MO3" i="10"/>
  <c r="MN3" i="10"/>
  <c r="MM3" i="10"/>
  <c r="ML3" i="10"/>
  <c r="MK3" i="10"/>
  <c r="MJ3" i="10"/>
  <c r="MI3" i="10"/>
  <c r="MH3" i="10"/>
  <c r="MG3" i="10"/>
  <c r="MF3" i="10"/>
  <c r="ME3" i="10"/>
  <c r="MD3" i="10"/>
  <c r="MC3" i="10"/>
  <c r="MB3" i="10"/>
  <c r="MA3" i="10"/>
  <c r="LZ3" i="10"/>
  <c r="LY3" i="10"/>
  <c r="LX3" i="10"/>
  <c r="LW3" i="10"/>
  <c r="LV3" i="10"/>
  <c r="LU3" i="10"/>
  <c r="LT3" i="10"/>
  <c r="LS3" i="10"/>
  <c r="LR3" i="10"/>
  <c r="LQ3" i="10"/>
  <c r="LP3" i="10"/>
  <c r="LO3" i="10"/>
  <c r="LN3" i="10"/>
  <c r="LM3" i="10"/>
  <c r="LL3" i="10"/>
  <c r="LK3" i="10"/>
  <c r="LJ3" i="10"/>
  <c r="LI3" i="10"/>
  <c r="LH3" i="10"/>
  <c r="LG3" i="10"/>
  <c r="LF3" i="10"/>
  <c r="LE3" i="10"/>
  <c r="LD3" i="10"/>
  <c r="LC3" i="10"/>
  <c r="LB3" i="10"/>
  <c r="LA3" i="10"/>
  <c r="KZ3" i="10"/>
  <c r="KY3" i="10"/>
  <c r="KX3" i="10"/>
  <c r="KW3" i="10"/>
  <c r="KV3" i="10"/>
  <c r="KU3" i="10"/>
  <c r="KT3" i="10"/>
  <c r="KS3" i="10"/>
  <c r="KR3" i="10"/>
  <c r="KQ3" i="10"/>
  <c r="KP3" i="10"/>
  <c r="KO3" i="10"/>
  <c r="KN3" i="10"/>
  <c r="KM3" i="10"/>
  <c r="KL3" i="10"/>
  <c r="KK3" i="10"/>
  <c r="KJ3" i="10"/>
  <c r="KI3" i="10"/>
  <c r="KH3" i="10"/>
  <c r="KG3" i="10"/>
  <c r="KF3" i="10"/>
  <c r="KE3" i="10"/>
  <c r="KD3" i="10"/>
  <c r="KC3" i="10"/>
  <c r="KB3" i="10"/>
  <c r="KA3" i="10"/>
  <c r="JZ3" i="10"/>
  <c r="JY3" i="10"/>
  <c r="JX3" i="10"/>
  <c r="JW3" i="10"/>
  <c r="JV3" i="10"/>
  <c r="JU3" i="10"/>
  <c r="JT3" i="10"/>
  <c r="JS3" i="10"/>
  <c r="JR3" i="10"/>
  <c r="JQ3" i="10"/>
  <c r="JP3" i="10"/>
  <c r="JO3" i="10"/>
  <c r="JN3" i="10"/>
  <c r="JM3" i="10"/>
  <c r="JL3" i="10"/>
  <c r="JK3" i="10"/>
  <c r="JJ3" i="10"/>
  <c r="JI3" i="10"/>
  <c r="JH3" i="10"/>
  <c r="JG3" i="10"/>
  <c r="JF3" i="10"/>
  <c r="JE3" i="10"/>
  <c r="JD3" i="10"/>
  <c r="JC3" i="10"/>
  <c r="JB3" i="10"/>
  <c r="JA3" i="10"/>
  <c r="IZ3" i="10"/>
  <c r="IY3" i="10"/>
  <c r="IX3" i="10"/>
  <c r="IW3" i="10"/>
  <c r="IV3" i="10"/>
  <c r="IU3" i="10"/>
  <c r="IT3" i="10"/>
  <c r="IS3" i="10"/>
  <c r="IR3" i="10"/>
  <c r="IQ3" i="10"/>
  <c r="IP3" i="10"/>
  <c r="IO3" i="10"/>
  <c r="IN3" i="10"/>
  <c r="IM3" i="10"/>
  <c r="IL3" i="10"/>
  <c r="IK3" i="10"/>
  <c r="IJ3" i="10"/>
  <c r="II3" i="10"/>
  <c r="IH3" i="10"/>
  <c r="IG3" i="10"/>
  <c r="IF3" i="10"/>
  <c r="IE3" i="10"/>
  <c r="ID3" i="10"/>
  <c r="IC3" i="10"/>
  <c r="IB3" i="10"/>
  <c r="IA3" i="10"/>
  <c r="HZ3" i="10"/>
  <c r="HY3" i="10"/>
  <c r="HX3" i="10"/>
  <c r="HQ3" i="10"/>
  <c r="HP3" i="10"/>
  <c r="HO3" i="10"/>
  <c r="HN3" i="10"/>
  <c r="HM3" i="10"/>
  <c r="HL3" i="10"/>
  <c r="HK3" i="10"/>
  <c r="HJ3" i="10"/>
  <c r="HI3" i="10"/>
  <c r="HH3" i="10"/>
  <c r="HG3" i="10"/>
  <c r="HF3" i="10"/>
  <c r="HE3" i="10"/>
  <c r="HD3" i="10"/>
  <c r="HC3" i="10"/>
  <c r="HB3" i="10"/>
  <c r="HA3" i="10"/>
  <c r="GZ3" i="10"/>
  <c r="GY3" i="10"/>
  <c r="GX3" i="10"/>
  <c r="GW3" i="10"/>
  <c r="GV3" i="10"/>
  <c r="GU3" i="10"/>
  <c r="GT3" i="10"/>
  <c r="GS3" i="10"/>
  <c r="GR3" i="10"/>
  <c r="GQ3" i="10"/>
  <c r="GP3" i="10"/>
  <c r="GO3" i="10"/>
  <c r="GN3" i="10"/>
  <c r="GM3" i="10"/>
  <c r="GL3" i="10"/>
  <c r="GK3" i="10"/>
  <c r="GJ3" i="10"/>
  <c r="GI3" i="10"/>
  <c r="GH3" i="10"/>
  <c r="GG3" i="10"/>
  <c r="GF3" i="10"/>
  <c r="GE3" i="10"/>
  <c r="GD3" i="10"/>
  <c r="GC3" i="10"/>
  <c r="GB3" i="10"/>
  <c r="GA3" i="10"/>
  <c r="FZ3" i="10"/>
  <c r="FY3" i="10"/>
  <c r="FX3" i="10"/>
  <c r="FW3" i="10"/>
  <c r="FV3" i="10"/>
  <c r="FU3" i="10"/>
  <c r="FT3" i="10"/>
  <c r="FS3" i="10"/>
  <c r="FR3" i="10"/>
  <c r="FQ3" i="10"/>
  <c r="FP3" i="10"/>
  <c r="FO3" i="10"/>
  <c r="FN3" i="10"/>
  <c r="FM3" i="10"/>
  <c r="FL3" i="10"/>
  <c r="FK3" i="10"/>
  <c r="FJ3" i="10"/>
  <c r="FI3" i="10"/>
  <c r="FH3" i="10"/>
  <c r="FG3" i="10"/>
  <c r="FF3" i="10"/>
  <c r="FE3" i="10"/>
  <c r="FD3" i="10"/>
  <c r="FC3" i="10"/>
  <c r="FB3" i="10"/>
  <c r="FA3" i="10"/>
  <c r="EZ3" i="10"/>
  <c r="EY3" i="10"/>
  <c r="EX3" i="10"/>
  <c r="EW3" i="10"/>
  <c r="EV3" i="10"/>
  <c r="EU3" i="10"/>
  <c r="ET3" i="10"/>
  <c r="ES3" i="10"/>
  <c r="ER3" i="10"/>
  <c r="EQ3" i="10"/>
  <c r="EP3" i="10"/>
  <c r="EO3" i="10"/>
  <c r="EN3" i="10"/>
  <c r="EM3" i="10"/>
  <c r="EL3" i="10"/>
  <c r="EK3" i="10"/>
  <c r="EJ3" i="10"/>
  <c r="EI3" i="10"/>
  <c r="EH3" i="10"/>
  <c r="EG3" i="10"/>
  <c r="EF3" i="10"/>
  <c r="EE3" i="10"/>
  <c r="ED3" i="10"/>
  <c r="EC3" i="10"/>
  <c r="EB3" i="10"/>
  <c r="EA3" i="10"/>
  <c r="DZ3" i="10"/>
  <c r="DY3" i="10"/>
  <c r="DX3" i="10"/>
  <c r="DW3" i="10"/>
  <c r="DV3" i="10"/>
  <c r="DU3" i="10"/>
  <c r="DT3" i="10"/>
  <c r="DS3" i="10"/>
  <c r="DR3" i="10"/>
  <c r="DQ3" i="10"/>
  <c r="DP3" i="10"/>
  <c r="DO3" i="10"/>
  <c r="DN3" i="10"/>
  <c r="DM3" i="10"/>
  <c r="DL3" i="10"/>
  <c r="DK3" i="10"/>
  <c r="DJ3" i="10"/>
  <c r="DI3" i="10"/>
  <c r="DH3" i="10"/>
  <c r="DG3" i="10"/>
  <c r="DF3" i="10"/>
  <c r="DE3" i="10"/>
  <c r="DD3" i="10"/>
  <c r="DC3" i="10"/>
  <c r="DB3" i="10"/>
  <c r="DA3" i="10"/>
  <c r="CZ3" i="10"/>
  <c r="CY3" i="10"/>
  <c r="CX3" i="10"/>
  <c r="CW3" i="10"/>
  <c r="CV3" i="10"/>
  <c r="CU3" i="10"/>
  <c r="CT3" i="10"/>
  <c r="CS3" i="10"/>
  <c r="CR3" i="10"/>
  <c r="CQ3" i="10"/>
  <c r="CP3" i="10"/>
  <c r="CO3" i="10"/>
  <c r="CN3" i="10"/>
  <c r="CM3" i="10"/>
  <c r="CL3" i="10"/>
  <c r="CK3" i="10"/>
  <c r="CJ3" i="10"/>
  <c r="CI3" i="10"/>
  <c r="CH3" i="10"/>
  <c r="CG3" i="10"/>
  <c r="CF3" i="10"/>
  <c r="CE3" i="10"/>
  <c r="CD3" i="10"/>
  <c r="CC3" i="10"/>
  <c r="CB3" i="10"/>
  <c r="CA3" i="10"/>
  <c r="BZ3" i="10"/>
  <c r="BY3" i="10"/>
  <c r="BX3" i="10"/>
  <c r="BW3" i="10"/>
  <c r="BV3" i="10"/>
  <c r="BU3" i="10"/>
  <c r="BT3" i="10"/>
  <c r="BS3" i="10"/>
  <c r="BR3" i="10"/>
  <c r="BQ3" i="10"/>
  <c r="BP3" i="10"/>
  <c r="BO3" i="10"/>
  <c r="BN3" i="10"/>
  <c r="BM3" i="10"/>
  <c r="BL3" i="10"/>
  <c r="BK3" i="10"/>
  <c r="BJ3" i="10"/>
  <c r="BI3" i="10"/>
  <c r="BH3" i="10"/>
  <c r="BG3" i="10"/>
  <c r="BF3" i="10"/>
  <c r="BE3" i="10"/>
  <c r="BD3" i="10"/>
  <c r="BC3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D44" i="15" l="1"/>
  <c r="F43" i="15"/>
  <c r="D53" i="15"/>
  <c r="F52" i="15"/>
  <c r="D213" i="15"/>
  <c r="F212" i="15"/>
  <c r="F11" i="15"/>
  <c r="D249" i="15"/>
  <c r="F248" i="15"/>
  <c r="D275" i="15"/>
  <c r="F274" i="15"/>
  <c r="D113" i="15"/>
  <c r="F113" i="15" s="1"/>
  <c r="D303" i="15"/>
  <c r="F303" i="15" s="1"/>
  <c r="I51" i="5"/>
  <c r="I52" i="5"/>
  <c r="I53" i="5"/>
  <c r="I54" i="5"/>
  <c r="I55" i="5"/>
  <c r="I56" i="5"/>
  <c r="I57" i="5"/>
  <c r="I58" i="5"/>
  <c r="I59" i="5"/>
  <c r="I50" i="5"/>
  <c r="D276" i="15" l="1"/>
  <c r="F275" i="15"/>
  <c r="F12" i="15"/>
  <c r="D54" i="15"/>
  <c r="F53" i="15"/>
  <c r="D250" i="15"/>
  <c r="F249" i="15"/>
  <c r="D214" i="15"/>
  <c r="F213" i="15"/>
  <c r="D45" i="15"/>
  <c r="F44" i="15"/>
  <c r="D304" i="15"/>
  <c r="F304" i="15" s="1"/>
  <c r="D114" i="15"/>
  <c r="F114" i="15" s="1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43" i="5"/>
  <c r="E44" i="5"/>
  <c r="E45" i="5"/>
  <c r="E46" i="5"/>
  <c r="E47" i="5"/>
  <c r="E48" i="5"/>
  <c r="E49" i="5"/>
  <c r="E50" i="5"/>
  <c r="E51" i="5"/>
  <c r="E52" i="5"/>
  <c r="E53" i="5"/>
  <c r="E8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04" i="5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D46" i="15" l="1"/>
  <c r="F45" i="15"/>
  <c r="D251" i="15"/>
  <c r="F250" i="15"/>
  <c r="F13" i="15"/>
  <c r="D215" i="15"/>
  <c r="F214" i="15"/>
  <c r="D55" i="15"/>
  <c r="F54" i="15"/>
  <c r="D277" i="15"/>
  <c r="F276" i="15"/>
  <c r="D115" i="15"/>
  <c r="F115" i="15" s="1"/>
  <c r="D305" i="15"/>
  <c r="F305" i="15" s="1"/>
  <c r="NT4" i="5"/>
  <c r="NS4" i="5"/>
  <c r="NR4" i="5"/>
  <c r="NQ4" i="5"/>
  <c r="NP4" i="5"/>
  <c r="NO4" i="5"/>
  <c r="NN4" i="5"/>
  <c r="NM4" i="5"/>
  <c r="NL4" i="5"/>
  <c r="NK4" i="5"/>
  <c r="NJ4" i="5"/>
  <c r="NI4" i="5"/>
  <c r="NH4" i="5"/>
  <c r="NG4" i="5"/>
  <c r="NF4" i="5"/>
  <c r="NE4" i="5"/>
  <c r="ND4" i="5"/>
  <c r="NC4" i="5"/>
  <c r="NB4" i="5"/>
  <c r="NA4" i="5"/>
  <c r="MZ4" i="5"/>
  <c r="MY4" i="5"/>
  <c r="MX4" i="5"/>
  <c r="MW4" i="5"/>
  <c r="MV4" i="5"/>
  <c r="MU4" i="5"/>
  <c r="MT4" i="5"/>
  <c r="MS4" i="5"/>
  <c r="MR4" i="5"/>
  <c r="MQ4" i="5"/>
  <c r="MP4" i="5"/>
  <c r="MO4" i="5"/>
  <c r="MN4" i="5"/>
  <c r="MM4" i="5"/>
  <c r="ML4" i="5"/>
  <c r="MK4" i="5"/>
  <c r="MJ4" i="5"/>
  <c r="MI4" i="5"/>
  <c r="MH4" i="5"/>
  <c r="MG4" i="5"/>
  <c r="MF4" i="5"/>
  <c r="ME4" i="5"/>
  <c r="MD4" i="5"/>
  <c r="MC4" i="5"/>
  <c r="MB4" i="5"/>
  <c r="MA4" i="5"/>
  <c r="LZ4" i="5"/>
  <c r="LY4" i="5"/>
  <c r="LX4" i="5"/>
  <c r="LW4" i="5"/>
  <c r="LV4" i="5"/>
  <c r="LU4" i="5"/>
  <c r="LT4" i="5"/>
  <c r="LS4" i="5"/>
  <c r="LR4" i="5"/>
  <c r="LQ4" i="5"/>
  <c r="LP4" i="5"/>
  <c r="LO4" i="5"/>
  <c r="LN4" i="5"/>
  <c r="LM4" i="5"/>
  <c r="LL4" i="5"/>
  <c r="LK4" i="5"/>
  <c r="LJ4" i="5"/>
  <c r="LI4" i="5"/>
  <c r="LH4" i="5"/>
  <c r="LG4" i="5"/>
  <c r="LF4" i="5"/>
  <c r="LE4" i="5"/>
  <c r="LD4" i="5"/>
  <c r="LC4" i="5"/>
  <c r="LB4" i="5"/>
  <c r="LA4" i="5"/>
  <c r="KZ4" i="5"/>
  <c r="KY4" i="5"/>
  <c r="KX4" i="5"/>
  <c r="KW4" i="5"/>
  <c r="KV4" i="5"/>
  <c r="KU4" i="5"/>
  <c r="KT4" i="5"/>
  <c r="KS4" i="5"/>
  <c r="KR4" i="5"/>
  <c r="KQ4" i="5"/>
  <c r="KP4" i="5"/>
  <c r="KO4" i="5"/>
  <c r="KN4" i="5"/>
  <c r="KM4" i="5"/>
  <c r="KL4" i="5"/>
  <c r="KK4" i="5"/>
  <c r="KJ4" i="5"/>
  <c r="KI4" i="5"/>
  <c r="KH4" i="5"/>
  <c r="KG4" i="5"/>
  <c r="KF4" i="5"/>
  <c r="KE4" i="5"/>
  <c r="KD4" i="5"/>
  <c r="KC4" i="5"/>
  <c r="KB4" i="5"/>
  <c r="KA4" i="5"/>
  <c r="JZ4" i="5"/>
  <c r="JY4" i="5"/>
  <c r="JX4" i="5"/>
  <c r="JW4" i="5"/>
  <c r="JV4" i="5"/>
  <c r="JU4" i="5"/>
  <c r="JT4" i="5"/>
  <c r="JS4" i="5"/>
  <c r="JR4" i="5"/>
  <c r="JQ4" i="5"/>
  <c r="JP4" i="5"/>
  <c r="JO4" i="5"/>
  <c r="JN4" i="5"/>
  <c r="JM4" i="5"/>
  <c r="JL4" i="5"/>
  <c r="JK4" i="5"/>
  <c r="JJ4" i="5"/>
  <c r="JI4" i="5"/>
  <c r="JH4" i="5"/>
  <c r="JG4" i="5"/>
  <c r="JF4" i="5"/>
  <c r="JE4" i="5"/>
  <c r="JD4" i="5"/>
  <c r="JC4" i="5"/>
  <c r="JB4" i="5"/>
  <c r="JA4" i="5"/>
  <c r="IZ4" i="5"/>
  <c r="IY4" i="5"/>
  <c r="IX4" i="5"/>
  <c r="IW4" i="5"/>
  <c r="IV4" i="5"/>
  <c r="IU4" i="5"/>
  <c r="IT4" i="5"/>
  <c r="IS4" i="5"/>
  <c r="IR4" i="5"/>
  <c r="IQ4" i="5"/>
  <c r="IP4" i="5"/>
  <c r="IO4" i="5"/>
  <c r="IN4" i="5"/>
  <c r="IM4" i="5"/>
  <c r="IL4" i="5"/>
  <c r="NT3" i="5"/>
  <c r="NS3" i="5"/>
  <c r="NR3" i="5"/>
  <c r="NQ3" i="5"/>
  <c r="NP3" i="5"/>
  <c r="NO3" i="5"/>
  <c r="NN3" i="5"/>
  <c r="NM3" i="5"/>
  <c r="NL3" i="5"/>
  <c r="NK3" i="5"/>
  <c r="NJ3" i="5"/>
  <c r="NI3" i="5"/>
  <c r="NH3" i="5"/>
  <c r="NG3" i="5"/>
  <c r="NF3" i="5"/>
  <c r="NE3" i="5"/>
  <c r="ND3" i="5"/>
  <c r="NC3" i="5"/>
  <c r="NB3" i="5"/>
  <c r="NA3" i="5"/>
  <c r="MZ3" i="5"/>
  <c r="MY3" i="5"/>
  <c r="MX3" i="5"/>
  <c r="MW3" i="5"/>
  <c r="MV3" i="5"/>
  <c r="MU3" i="5"/>
  <c r="MT3" i="5"/>
  <c r="MS3" i="5"/>
  <c r="MR3" i="5"/>
  <c r="MQ3" i="5"/>
  <c r="MP3" i="5"/>
  <c r="MO3" i="5"/>
  <c r="MN3" i="5"/>
  <c r="MM3" i="5"/>
  <c r="ML3" i="5"/>
  <c r="MK3" i="5"/>
  <c r="MJ3" i="5"/>
  <c r="MI3" i="5"/>
  <c r="MH3" i="5"/>
  <c r="MG3" i="5"/>
  <c r="MF3" i="5"/>
  <c r="ME3" i="5"/>
  <c r="MD3" i="5"/>
  <c r="MC3" i="5"/>
  <c r="MB3" i="5"/>
  <c r="MA3" i="5"/>
  <c r="LZ3" i="5"/>
  <c r="LY3" i="5"/>
  <c r="LX3" i="5"/>
  <c r="LW3" i="5"/>
  <c r="LV3" i="5"/>
  <c r="LU3" i="5"/>
  <c r="LT3" i="5"/>
  <c r="LS3" i="5"/>
  <c r="LR3" i="5"/>
  <c r="LQ3" i="5"/>
  <c r="LP3" i="5"/>
  <c r="LO3" i="5"/>
  <c r="LN3" i="5"/>
  <c r="LM3" i="5"/>
  <c r="LL3" i="5"/>
  <c r="LK3" i="5"/>
  <c r="LJ3" i="5"/>
  <c r="LI3" i="5"/>
  <c r="LH3" i="5"/>
  <c r="LG3" i="5"/>
  <c r="LF3" i="5"/>
  <c r="LE3" i="5"/>
  <c r="LD3" i="5"/>
  <c r="LC3" i="5"/>
  <c r="LB3" i="5"/>
  <c r="LA3" i="5"/>
  <c r="KZ3" i="5"/>
  <c r="KY3" i="5"/>
  <c r="KX3" i="5"/>
  <c r="KW3" i="5"/>
  <c r="KV3" i="5"/>
  <c r="KU3" i="5"/>
  <c r="KT3" i="5"/>
  <c r="KS3" i="5"/>
  <c r="KR3" i="5"/>
  <c r="KQ3" i="5"/>
  <c r="KP3" i="5"/>
  <c r="KO3" i="5"/>
  <c r="KN3" i="5"/>
  <c r="KM3" i="5"/>
  <c r="KL3" i="5"/>
  <c r="KK3" i="5"/>
  <c r="KJ3" i="5"/>
  <c r="KI3" i="5"/>
  <c r="KH3" i="5"/>
  <c r="KG3" i="5"/>
  <c r="KF3" i="5"/>
  <c r="KE3" i="5"/>
  <c r="KD3" i="5"/>
  <c r="KC3" i="5"/>
  <c r="KB3" i="5"/>
  <c r="KA3" i="5"/>
  <c r="JZ3" i="5"/>
  <c r="JY3" i="5"/>
  <c r="JX3" i="5"/>
  <c r="JW3" i="5"/>
  <c r="JV3" i="5"/>
  <c r="JU3" i="5"/>
  <c r="JT3" i="5"/>
  <c r="JS3" i="5"/>
  <c r="JR3" i="5"/>
  <c r="JQ3" i="5"/>
  <c r="JP3" i="5"/>
  <c r="JO3" i="5"/>
  <c r="JN3" i="5"/>
  <c r="JM3" i="5"/>
  <c r="JL3" i="5"/>
  <c r="JK3" i="5"/>
  <c r="JJ3" i="5"/>
  <c r="JI3" i="5"/>
  <c r="JH3" i="5"/>
  <c r="JG3" i="5"/>
  <c r="JF3" i="5"/>
  <c r="JE3" i="5"/>
  <c r="JD3" i="5"/>
  <c r="JC3" i="5"/>
  <c r="JB3" i="5"/>
  <c r="JA3" i="5"/>
  <c r="IZ3" i="5"/>
  <c r="IY3" i="5"/>
  <c r="IX3" i="5"/>
  <c r="IW3" i="5"/>
  <c r="IV3" i="5"/>
  <c r="IU3" i="5"/>
  <c r="IT3" i="5"/>
  <c r="IS3" i="5"/>
  <c r="IR3" i="5"/>
  <c r="IQ3" i="5"/>
  <c r="IP3" i="5"/>
  <c r="IO3" i="5"/>
  <c r="IN3" i="5"/>
  <c r="IM3" i="5"/>
  <c r="IL3" i="5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70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1" i="7"/>
  <c r="IE4" i="5"/>
  <c r="ID4" i="5"/>
  <c r="IC4" i="5"/>
  <c r="IB4" i="5"/>
  <c r="IA4" i="5"/>
  <c r="HZ4" i="5"/>
  <c r="HY4" i="5"/>
  <c r="HX4" i="5"/>
  <c r="HW4" i="5"/>
  <c r="HV4" i="5"/>
  <c r="HU4" i="5"/>
  <c r="HT4" i="5"/>
  <c r="HS4" i="5"/>
  <c r="HR4" i="5"/>
  <c r="HQ4" i="5"/>
  <c r="HP4" i="5"/>
  <c r="HO4" i="5"/>
  <c r="HN4" i="5"/>
  <c r="HM4" i="5"/>
  <c r="HL4" i="5"/>
  <c r="HK4" i="5"/>
  <c r="HJ4" i="5"/>
  <c r="HI4" i="5"/>
  <c r="HH4" i="5"/>
  <c r="HG4" i="5"/>
  <c r="HF4" i="5"/>
  <c r="HE4" i="5"/>
  <c r="HD4" i="5"/>
  <c r="HC4" i="5"/>
  <c r="HB4" i="5"/>
  <c r="HA4" i="5"/>
  <c r="GZ4" i="5"/>
  <c r="GY4" i="5"/>
  <c r="GX4" i="5"/>
  <c r="GW4" i="5"/>
  <c r="GV4" i="5"/>
  <c r="GU4" i="5"/>
  <c r="GT4" i="5"/>
  <c r="GS4" i="5"/>
  <c r="GR4" i="5"/>
  <c r="GQ4" i="5"/>
  <c r="GP4" i="5"/>
  <c r="GO4" i="5"/>
  <c r="GN4" i="5"/>
  <c r="GM4" i="5"/>
  <c r="GL4" i="5"/>
  <c r="GK4" i="5"/>
  <c r="GJ4" i="5"/>
  <c r="GI4" i="5"/>
  <c r="GH4" i="5"/>
  <c r="GG4" i="5"/>
  <c r="GF4" i="5"/>
  <c r="GE4" i="5"/>
  <c r="GD4" i="5"/>
  <c r="GC4" i="5"/>
  <c r="GB4" i="5"/>
  <c r="GA4" i="5"/>
  <c r="FZ4" i="5"/>
  <c r="FY4" i="5"/>
  <c r="FX4" i="5"/>
  <c r="FW4" i="5"/>
  <c r="FV4" i="5"/>
  <c r="FU4" i="5"/>
  <c r="FT4" i="5"/>
  <c r="FS4" i="5"/>
  <c r="FR4" i="5"/>
  <c r="FQ4" i="5"/>
  <c r="FP4" i="5"/>
  <c r="FO4" i="5"/>
  <c r="FN4" i="5"/>
  <c r="FM4" i="5"/>
  <c r="FL4" i="5"/>
  <c r="FK4" i="5"/>
  <c r="FJ4" i="5"/>
  <c r="FI4" i="5"/>
  <c r="FH4" i="5"/>
  <c r="FG4" i="5"/>
  <c r="FF4" i="5"/>
  <c r="FE4" i="5"/>
  <c r="FD4" i="5"/>
  <c r="FC4" i="5"/>
  <c r="FB4" i="5"/>
  <c r="FA4" i="5"/>
  <c r="EZ4" i="5"/>
  <c r="EY4" i="5"/>
  <c r="EX4" i="5"/>
  <c r="EW4" i="5"/>
  <c r="EV4" i="5"/>
  <c r="EU4" i="5"/>
  <c r="ET4" i="5"/>
  <c r="ES4" i="5"/>
  <c r="ER4" i="5"/>
  <c r="EQ4" i="5"/>
  <c r="EP4" i="5"/>
  <c r="EO4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IE3" i="5"/>
  <c r="ID3" i="5"/>
  <c r="IC3" i="5"/>
  <c r="IB3" i="5"/>
  <c r="IA3" i="5"/>
  <c r="HZ3" i="5"/>
  <c r="HY3" i="5"/>
  <c r="HX3" i="5"/>
  <c r="HW3" i="5"/>
  <c r="HV3" i="5"/>
  <c r="HU3" i="5"/>
  <c r="HT3" i="5"/>
  <c r="HS3" i="5"/>
  <c r="HR3" i="5"/>
  <c r="HQ3" i="5"/>
  <c r="HP3" i="5"/>
  <c r="HO3" i="5"/>
  <c r="HN3" i="5"/>
  <c r="HM3" i="5"/>
  <c r="HL3" i="5"/>
  <c r="HK3" i="5"/>
  <c r="HJ3" i="5"/>
  <c r="HI3" i="5"/>
  <c r="HH3" i="5"/>
  <c r="HG3" i="5"/>
  <c r="HF3" i="5"/>
  <c r="HE3" i="5"/>
  <c r="HD3" i="5"/>
  <c r="HC3" i="5"/>
  <c r="HB3" i="5"/>
  <c r="HA3" i="5"/>
  <c r="GZ3" i="5"/>
  <c r="GY3" i="5"/>
  <c r="GX3" i="5"/>
  <c r="GW3" i="5"/>
  <c r="GV3" i="5"/>
  <c r="GU3" i="5"/>
  <c r="GT3" i="5"/>
  <c r="GS3" i="5"/>
  <c r="GR3" i="5"/>
  <c r="GQ3" i="5"/>
  <c r="GP3" i="5"/>
  <c r="GO3" i="5"/>
  <c r="GN3" i="5"/>
  <c r="GM3" i="5"/>
  <c r="GL3" i="5"/>
  <c r="GK3" i="5"/>
  <c r="GJ3" i="5"/>
  <c r="GI3" i="5"/>
  <c r="GH3" i="5"/>
  <c r="GG3" i="5"/>
  <c r="GF3" i="5"/>
  <c r="GE3" i="5"/>
  <c r="GD3" i="5"/>
  <c r="GC3" i="5"/>
  <c r="GB3" i="5"/>
  <c r="GA3" i="5"/>
  <c r="FZ3" i="5"/>
  <c r="FY3" i="5"/>
  <c r="FX3" i="5"/>
  <c r="FW3" i="5"/>
  <c r="FV3" i="5"/>
  <c r="FU3" i="5"/>
  <c r="FT3" i="5"/>
  <c r="FS3" i="5"/>
  <c r="FR3" i="5"/>
  <c r="FQ3" i="5"/>
  <c r="FP3" i="5"/>
  <c r="FO3" i="5"/>
  <c r="FN3" i="5"/>
  <c r="FM3" i="5"/>
  <c r="FL3" i="5"/>
  <c r="FK3" i="5"/>
  <c r="FJ3" i="5"/>
  <c r="FI3" i="5"/>
  <c r="FH3" i="5"/>
  <c r="FG3" i="5"/>
  <c r="FF3" i="5"/>
  <c r="FE3" i="5"/>
  <c r="FD3" i="5"/>
  <c r="FC3" i="5"/>
  <c r="FB3" i="5"/>
  <c r="FA3" i="5"/>
  <c r="EZ3" i="5"/>
  <c r="EY3" i="5"/>
  <c r="EX3" i="5"/>
  <c r="EW3" i="5"/>
  <c r="EV3" i="5"/>
  <c r="EU3" i="5"/>
  <c r="ET3" i="5"/>
  <c r="ES3" i="5"/>
  <c r="ER3" i="5"/>
  <c r="EQ3" i="5"/>
  <c r="EP3" i="5"/>
  <c r="EO3" i="5"/>
  <c r="EN3" i="5"/>
  <c r="EM3" i="5"/>
  <c r="EL3" i="5"/>
  <c r="EK3" i="5"/>
  <c r="EJ3" i="5"/>
  <c r="EI3" i="5"/>
  <c r="EH3" i="5"/>
  <c r="EG3" i="5"/>
  <c r="EF3" i="5"/>
  <c r="EE3" i="5"/>
  <c r="ED3" i="5"/>
  <c r="EC3" i="5"/>
  <c r="EB3" i="5"/>
  <c r="EA3" i="5"/>
  <c r="DZ3" i="5"/>
  <c r="DY3" i="5"/>
  <c r="DX3" i="5"/>
  <c r="DW3" i="5"/>
  <c r="DV3" i="5"/>
  <c r="DU3" i="5"/>
  <c r="DT3" i="5"/>
  <c r="DS3" i="5"/>
  <c r="DR3" i="5"/>
  <c r="DQ3" i="5"/>
  <c r="DP3" i="5"/>
  <c r="DO3" i="5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4" i="5"/>
  <c r="AO3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5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11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04" i="5"/>
  <c r="D278" i="15" l="1"/>
  <c r="F277" i="15"/>
  <c r="D216" i="15"/>
  <c r="F215" i="15"/>
  <c r="D252" i="15"/>
  <c r="F251" i="15"/>
  <c r="D56" i="15"/>
  <c r="F55" i="15"/>
  <c r="F14" i="15"/>
  <c r="D47" i="15"/>
  <c r="F46" i="15"/>
  <c r="D306" i="15"/>
  <c r="F306" i="15" s="1"/>
  <c r="D116" i="15"/>
  <c r="F116" i="15" s="1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250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46" i="5"/>
  <c r="F47" i="5"/>
  <c r="F48" i="5"/>
  <c r="F49" i="5"/>
  <c r="F50" i="5"/>
  <c r="F51" i="5"/>
  <c r="F52" i="5"/>
  <c r="F53" i="5"/>
  <c r="F45" i="5"/>
  <c r="D48" i="15" l="1"/>
  <c r="F47" i="15"/>
  <c r="D57" i="15"/>
  <c r="F56" i="15"/>
  <c r="D217" i="15"/>
  <c r="F216" i="15"/>
  <c r="F15" i="15"/>
  <c r="D253" i="15"/>
  <c r="F252" i="15"/>
  <c r="D279" i="15"/>
  <c r="F278" i="15"/>
  <c r="D117" i="15"/>
  <c r="F117" i="15" s="1"/>
  <c r="D307" i="15"/>
  <c r="F307" i="15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  <c r="F67" i="1"/>
  <c r="F68" i="1"/>
  <c r="F69" i="1"/>
  <c r="F70" i="1"/>
  <c r="F71" i="1"/>
  <c r="F72" i="1"/>
  <c r="F73" i="1"/>
  <c r="F74" i="1"/>
  <c r="F66" i="1"/>
  <c r="E67" i="1"/>
  <c r="E68" i="1"/>
  <c r="E69" i="1"/>
  <c r="E70" i="1"/>
  <c r="E71" i="1"/>
  <c r="E72" i="1"/>
  <c r="E73" i="1"/>
  <c r="E74" i="1"/>
  <c r="E66" i="1"/>
  <c r="D280" i="15" l="1"/>
  <c r="F279" i="15"/>
  <c r="F16" i="15"/>
  <c r="D58" i="15"/>
  <c r="F57" i="15"/>
  <c r="D254" i="15"/>
  <c r="F253" i="15"/>
  <c r="D218" i="15"/>
  <c r="F217" i="15"/>
  <c r="D49" i="15"/>
  <c r="F49" i="15" s="1"/>
  <c r="F48" i="15"/>
  <c r="D308" i="15"/>
  <c r="F308" i="15" s="1"/>
  <c r="D118" i="15"/>
  <c r="F118" i="15" s="1"/>
  <c r="G3" i="2"/>
  <c r="G4" i="2"/>
  <c r="G5" i="2"/>
  <c r="G6" i="2"/>
  <c r="G7" i="2"/>
  <c r="G8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F2" i="1"/>
  <c r="E2" i="1"/>
  <c r="D255" i="15" l="1"/>
  <c r="F254" i="15"/>
  <c r="F17" i="15"/>
  <c r="D219" i="15"/>
  <c r="F218" i="15"/>
  <c r="D59" i="15"/>
  <c r="F58" i="15"/>
  <c r="D281" i="15"/>
  <c r="F280" i="15"/>
  <c r="D119" i="15"/>
  <c r="F119" i="15" s="1"/>
  <c r="D309" i="15"/>
  <c r="F309" i="15" s="1"/>
  <c r="D60" i="15" l="1"/>
  <c r="F59" i="15"/>
  <c r="F18" i="15"/>
  <c r="D282" i="15"/>
  <c r="F281" i="15"/>
  <c r="D220" i="15"/>
  <c r="F219" i="15"/>
  <c r="D256" i="15"/>
  <c r="F255" i="15"/>
  <c r="D310" i="15"/>
  <c r="F310" i="15" s="1"/>
  <c r="D120" i="15"/>
  <c r="F120" i="15" s="1"/>
  <c r="D221" i="15" l="1"/>
  <c r="F220" i="15"/>
  <c r="F19" i="15"/>
  <c r="D257" i="15"/>
  <c r="F256" i="15"/>
  <c r="D283" i="15"/>
  <c r="F282" i="15"/>
  <c r="D61" i="15"/>
  <c r="F60" i="15"/>
  <c r="D121" i="15"/>
  <c r="F121" i="15" s="1"/>
  <c r="D311" i="15"/>
  <c r="F311" i="15" s="1"/>
  <c r="D284" i="15" l="1"/>
  <c r="F283" i="15"/>
  <c r="F20" i="15"/>
  <c r="D62" i="15"/>
  <c r="F61" i="15"/>
  <c r="D258" i="15"/>
  <c r="F257" i="15"/>
  <c r="D222" i="15"/>
  <c r="F221" i="15"/>
  <c r="D122" i="15"/>
  <c r="F122" i="15" s="1"/>
  <c r="D312" i="15"/>
  <c r="F312" i="15" s="1"/>
  <c r="D259" i="15" l="1"/>
  <c r="F258" i="15"/>
  <c r="F21" i="15"/>
  <c r="D223" i="15"/>
  <c r="F222" i="15"/>
  <c r="D63" i="15"/>
  <c r="F62" i="15"/>
  <c r="D285" i="15"/>
  <c r="F284" i="15"/>
  <c r="D313" i="15"/>
  <c r="F313" i="15" s="1"/>
  <c r="D123" i="15"/>
  <c r="F123" i="15" s="1"/>
  <c r="D64" i="15" l="1"/>
  <c r="F63" i="15"/>
  <c r="F22" i="15"/>
  <c r="D286" i="15"/>
  <c r="F285" i="15"/>
  <c r="D224" i="15"/>
  <c r="F223" i="15"/>
  <c r="D260" i="15"/>
  <c r="F259" i="15"/>
  <c r="D124" i="15"/>
  <c r="F124" i="15" s="1"/>
  <c r="D314" i="15"/>
  <c r="F314" i="15" s="1"/>
  <c r="D225" i="15" l="1"/>
  <c r="F224" i="15"/>
  <c r="F23" i="15"/>
  <c r="D261" i="15"/>
  <c r="F260" i="15"/>
  <c r="D287" i="15"/>
  <c r="F286" i="15"/>
  <c r="D65" i="15"/>
  <c r="F64" i="15"/>
  <c r="D315" i="15"/>
  <c r="F315" i="15" s="1"/>
  <c r="D125" i="15"/>
  <c r="F125" i="15" s="1"/>
  <c r="D288" i="15" l="1"/>
  <c r="F287" i="15"/>
  <c r="F24" i="15"/>
  <c r="D66" i="15"/>
  <c r="F65" i="15"/>
  <c r="D262" i="15"/>
  <c r="F261" i="15"/>
  <c r="D226" i="15"/>
  <c r="F225" i="15"/>
  <c r="D126" i="15"/>
  <c r="F126" i="15" s="1"/>
  <c r="D316" i="15"/>
  <c r="F316" i="15" s="1"/>
  <c r="D263" i="15" l="1"/>
  <c r="F262" i="15"/>
  <c r="F25" i="15"/>
  <c r="D227" i="15"/>
  <c r="F226" i="15"/>
  <c r="D67" i="15"/>
  <c r="F66" i="15"/>
  <c r="D289" i="15"/>
  <c r="F288" i="15"/>
  <c r="D317" i="15"/>
  <c r="F317" i="15" s="1"/>
  <c r="D127" i="15"/>
  <c r="F127" i="15" s="1"/>
  <c r="D68" i="15" l="1"/>
  <c r="F67" i="15"/>
  <c r="F26" i="15"/>
  <c r="D290" i="15"/>
  <c r="F289" i="15"/>
  <c r="D228" i="15"/>
  <c r="F227" i="15"/>
  <c r="D264" i="15"/>
  <c r="F263" i="15"/>
  <c r="D128" i="15"/>
  <c r="F128" i="15" s="1"/>
  <c r="D318" i="15"/>
  <c r="F318" i="15" s="1"/>
  <c r="D229" i="15" l="1"/>
  <c r="F228" i="15"/>
  <c r="F27" i="15"/>
  <c r="D265" i="15"/>
  <c r="F264" i="15"/>
  <c r="D291" i="15"/>
  <c r="F290" i="15"/>
  <c r="D69" i="15"/>
  <c r="F68" i="15"/>
  <c r="D319" i="15"/>
  <c r="F319" i="15" s="1"/>
  <c r="D129" i="15"/>
  <c r="F129" i="15" s="1"/>
  <c r="F28" i="15" l="1"/>
  <c r="D292" i="15"/>
  <c r="F291" i="15"/>
  <c r="D70" i="15"/>
  <c r="F69" i="15"/>
  <c r="D266" i="15"/>
  <c r="F265" i="15"/>
  <c r="D230" i="15"/>
  <c r="F229" i="15"/>
  <c r="D130" i="15"/>
  <c r="F130" i="15" s="1"/>
  <c r="D320" i="15"/>
  <c r="F320" i="15" s="1"/>
  <c r="D267" i="15" l="1"/>
  <c r="F266" i="15"/>
  <c r="D293" i="15"/>
  <c r="F292" i="15"/>
  <c r="D231" i="15"/>
  <c r="F230" i="15"/>
  <c r="D71" i="15"/>
  <c r="F70" i="15"/>
  <c r="F29" i="15"/>
  <c r="D321" i="15"/>
  <c r="F321" i="15" s="1"/>
  <c r="D131" i="15"/>
  <c r="F131" i="15" s="1"/>
  <c r="D72" i="15" l="1"/>
  <c r="F71" i="15"/>
  <c r="D294" i="15"/>
  <c r="F293" i="15"/>
  <c r="F30" i="15"/>
  <c r="D232" i="15"/>
  <c r="F231" i="15"/>
  <c r="D268" i="15"/>
  <c r="F267" i="15"/>
  <c r="D132" i="15"/>
  <c r="F132" i="15" s="1"/>
  <c r="D322" i="15"/>
  <c r="F322" i="15" s="1"/>
  <c r="D233" i="15" l="1"/>
  <c r="F232" i="15"/>
  <c r="D295" i="15"/>
  <c r="F294" i="15"/>
  <c r="D269" i="15"/>
  <c r="F268" i="15"/>
  <c r="F31" i="15"/>
  <c r="D73" i="15"/>
  <c r="F72" i="15"/>
  <c r="D323" i="15"/>
  <c r="F323" i="15" s="1"/>
  <c r="D133" i="15"/>
  <c r="F133" i="15" s="1"/>
  <c r="D296" i="15" l="1"/>
  <c r="F295" i="15"/>
  <c r="F32" i="15"/>
  <c r="D74" i="15"/>
  <c r="F73" i="15"/>
  <c r="D270" i="15"/>
  <c r="F269" i="15"/>
  <c r="D234" i="15"/>
  <c r="F233" i="15"/>
  <c r="D134" i="15"/>
  <c r="F134" i="15" s="1"/>
  <c r="D324" i="15"/>
  <c r="F324" i="15" s="1"/>
  <c r="D271" i="15" l="1"/>
  <c r="F271" i="15" s="1"/>
  <c r="F270" i="15"/>
  <c r="F33" i="15"/>
  <c r="D235" i="15"/>
  <c r="F234" i="15"/>
  <c r="D75" i="15"/>
  <c r="F74" i="15"/>
  <c r="D297" i="15"/>
  <c r="F296" i="15"/>
  <c r="D325" i="15"/>
  <c r="F325" i="15" s="1"/>
  <c r="D135" i="15"/>
  <c r="F135" i="15" s="1"/>
  <c r="D76" i="15" l="1"/>
  <c r="F75" i="15"/>
  <c r="F34" i="15"/>
  <c r="D298" i="15"/>
  <c r="F297" i="15"/>
  <c r="D236" i="15"/>
  <c r="F235" i="15"/>
  <c r="D136" i="15"/>
  <c r="F136" i="15" s="1"/>
  <c r="D326" i="15"/>
  <c r="F326" i="15" s="1"/>
  <c r="D237" i="15" l="1"/>
  <c r="F236" i="15"/>
  <c r="F35" i="15"/>
  <c r="D299" i="15"/>
  <c r="F299" i="15" s="1"/>
  <c r="F298" i="15"/>
  <c r="D77" i="15"/>
  <c r="F76" i="15"/>
  <c r="D327" i="15"/>
  <c r="F327" i="15" s="1"/>
  <c r="D137" i="15"/>
  <c r="F137" i="15" s="1"/>
  <c r="D78" i="15" l="1"/>
  <c r="F77" i="15"/>
  <c r="F36" i="15"/>
  <c r="D238" i="15"/>
  <c r="F237" i="15"/>
  <c r="D138" i="15"/>
  <c r="F138" i="15" s="1"/>
  <c r="D328" i="15"/>
  <c r="F328" i="15" s="1"/>
  <c r="F37" i="15" l="1"/>
  <c r="D239" i="15"/>
  <c r="F238" i="15"/>
  <c r="D79" i="15"/>
  <c r="F78" i="15"/>
  <c r="D329" i="15"/>
  <c r="F329" i="15" s="1"/>
  <c r="D139" i="15"/>
  <c r="F139" i="15" s="1"/>
  <c r="D240" i="15" l="1"/>
  <c r="F239" i="15"/>
  <c r="D80" i="15"/>
  <c r="F79" i="15"/>
  <c r="F38" i="15"/>
  <c r="D140" i="15"/>
  <c r="F140" i="15" s="1"/>
  <c r="D330" i="15"/>
  <c r="F330" i="15" s="1"/>
  <c r="D81" i="15" l="1"/>
  <c r="F80" i="15"/>
  <c r="F40" i="15"/>
  <c r="F39" i="15"/>
  <c r="D241" i="15"/>
  <c r="F240" i="15"/>
  <c r="D331" i="15"/>
  <c r="F331" i="15" s="1"/>
  <c r="D141" i="15"/>
  <c r="F141" i="15" s="1"/>
  <c r="D242" i="15" l="1"/>
  <c r="F241" i="15"/>
  <c r="D82" i="15"/>
  <c r="F81" i="15"/>
  <c r="D142" i="15"/>
  <c r="F142" i="15" s="1"/>
  <c r="D332" i="15"/>
  <c r="F332" i="15" s="1"/>
  <c r="D83" i="15" l="1"/>
  <c r="F82" i="15"/>
  <c r="D243" i="15"/>
  <c r="F242" i="15"/>
  <c r="D333" i="15"/>
  <c r="F333" i="15" s="1"/>
  <c r="D143" i="15"/>
  <c r="F143" i="15" s="1"/>
  <c r="D244" i="15" l="1"/>
  <c r="F243" i="15"/>
  <c r="D84" i="15"/>
  <c r="F83" i="15"/>
  <c r="D144" i="15"/>
  <c r="F144" i="15" s="1"/>
  <c r="D334" i="15"/>
  <c r="F334" i="15" s="1"/>
  <c r="D85" i="15" l="1"/>
  <c r="F84" i="15"/>
  <c r="D245" i="15"/>
  <c r="F245" i="15" s="1"/>
  <c r="F244" i="15"/>
  <c r="D335" i="15"/>
  <c r="F335" i="15" s="1"/>
  <c r="D145" i="15"/>
  <c r="F145" i="15" s="1"/>
  <c r="D86" i="15" l="1"/>
  <c r="F85" i="15"/>
  <c r="D146" i="15"/>
  <c r="F146" i="15" s="1"/>
  <c r="D336" i="15"/>
  <c r="F336" i="15" s="1"/>
  <c r="D87" i="15" l="1"/>
  <c r="F86" i="15"/>
  <c r="D337" i="15"/>
  <c r="F337" i="15" s="1"/>
  <c r="D147" i="15"/>
  <c r="F147" i="15" s="1"/>
  <c r="D88" i="15" l="1"/>
  <c r="F87" i="15"/>
  <c r="D148" i="15"/>
  <c r="F148" i="15" s="1"/>
  <c r="D338" i="15"/>
  <c r="F338" i="15" s="1"/>
  <c r="D89" i="15" l="1"/>
  <c r="F88" i="15"/>
  <c r="D339" i="15"/>
  <c r="F339" i="15" s="1"/>
  <c r="D149" i="15"/>
  <c r="F149" i="15" s="1"/>
  <c r="D90" i="15" l="1"/>
  <c r="F89" i="15"/>
  <c r="D150" i="15"/>
  <c r="F150" i="15" s="1"/>
  <c r="D340" i="15"/>
  <c r="F340" i="15" s="1"/>
  <c r="D91" i="15" l="1"/>
  <c r="F90" i="15"/>
  <c r="D341" i="15"/>
  <c r="F341" i="15" s="1"/>
  <c r="D151" i="15"/>
  <c r="F151" i="15" s="1"/>
  <c r="D92" i="15" l="1"/>
  <c r="F91" i="15"/>
  <c r="D152" i="15"/>
  <c r="F152" i="15" s="1"/>
  <c r="D342" i="15"/>
  <c r="F342" i="15" s="1"/>
  <c r="D93" i="15" l="1"/>
  <c r="F92" i="15"/>
  <c r="D343" i="15"/>
  <c r="F343" i="15" s="1"/>
  <c r="D153" i="15"/>
  <c r="F153" i="15" s="1"/>
  <c r="D94" i="15" l="1"/>
  <c r="F93" i="15"/>
  <c r="D154" i="15"/>
  <c r="F154" i="15" s="1"/>
  <c r="D344" i="15"/>
  <c r="F344" i="15" s="1"/>
  <c r="D95" i="15" l="1"/>
  <c r="F94" i="15"/>
  <c r="D345" i="15"/>
  <c r="F345" i="15" s="1"/>
  <c r="D155" i="15"/>
  <c r="F155" i="15" s="1"/>
  <c r="D96" i="15" l="1"/>
  <c r="F95" i="15"/>
  <c r="D156" i="15"/>
  <c r="F156" i="15" s="1"/>
  <c r="D346" i="15"/>
  <c r="F346" i="15" s="1"/>
  <c r="D97" i="15" l="1"/>
  <c r="F96" i="15"/>
  <c r="D347" i="15"/>
  <c r="F347" i="15" s="1"/>
  <c r="D157" i="15"/>
  <c r="F157" i="15" s="1"/>
  <c r="D98" i="15" l="1"/>
  <c r="F97" i="15"/>
  <c r="D158" i="15"/>
  <c r="F158" i="15" s="1"/>
  <c r="D348" i="15"/>
  <c r="F348" i="15" s="1"/>
  <c r="D99" i="15" l="1"/>
  <c r="F98" i="15"/>
  <c r="D349" i="15"/>
  <c r="F349" i="15" s="1"/>
  <c r="D159" i="15"/>
  <c r="F159" i="15" s="1"/>
  <c r="D100" i="15" l="1"/>
  <c r="F99" i="15"/>
  <c r="D160" i="15"/>
  <c r="F160" i="15" s="1"/>
  <c r="D350" i="15"/>
  <c r="F350" i="15" s="1"/>
  <c r="D101" i="15" l="1"/>
  <c r="F100" i="15"/>
  <c r="D351" i="15"/>
  <c r="F351" i="15" s="1"/>
  <c r="D161" i="15"/>
  <c r="F161" i="15" s="1"/>
  <c r="D102" i="15" l="1"/>
  <c r="F101" i="15"/>
  <c r="D162" i="15"/>
  <c r="F162" i="15" s="1"/>
  <c r="D352" i="15"/>
  <c r="F352" i="15" s="1"/>
  <c r="D103" i="15" l="1"/>
  <c r="F102" i="15"/>
  <c r="D353" i="15"/>
  <c r="F353" i="15" s="1"/>
  <c r="D163" i="15"/>
  <c r="F163" i="15" s="1"/>
  <c r="D104" i="15" l="1"/>
  <c r="F103" i="15"/>
  <c r="D164" i="15"/>
  <c r="F164" i="15" s="1"/>
  <c r="D354" i="15"/>
  <c r="F354" i="15" s="1"/>
  <c r="D105" i="15" l="1"/>
  <c r="F104" i="15"/>
  <c r="D355" i="15"/>
  <c r="F355" i="15" s="1"/>
  <c r="D165" i="15"/>
  <c r="F165" i="15" s="1"/>
  <c r="D106" i="15" l="1"/>
  <c r="F105" i="15"/>
  <c r="D166" i="15"/>
  <c r="F166" i="15" s="1"/>
  <c r="D356" i="15"/>
  <c r="F356" i="15" s="1"/>
  <c r="D107" i="15" l="1"/>
  <c r="F106" i="15"/>
  <c r="D357" i="15"/>
  <c r="F357" i="15" s="1"/>
  <c r="D167" i="15"/>
  <c r="F167" i="15" s="1"/>
  <c r="D108" i="15" l="1"/>
  <c r="F107" i="15"/>
  <c r="D168" i="15"/>
  <c r="F168" i="15" s="1"/>
  <c r="D358" i="15"/>
  <c r="F358" i="15" s="1"/>
  <c r="D109" i="15" l="1"/>
  <c r="F109" i="15" s="1"/>
  <c r="F108" i="15"/>
  <c r="D359" i="15"/>
  <c r="F359" i="15" s="1"/>
  <c r="D169" i="15"/>
  <c r="F169" i="15" s="1"/>
  <c r="D170" i="15" l="1"/>
  <c r="F170" i="15" s="1"/>
  <c r="D360" i="15"/>
  <c r="F360" i="15" s="1"/>
  <c r="D361" i="15" l="1"/>
  <c r="F361" i="15" s="1"/>
  <c r="D171" i="15"/>
  <c r="F171" i="15" s="1"/>
  <c r="D172" i="15" l="1"/>
  <c r="F172" i="15" s="1"/>
  <c r="D362" i="15"/>
  <c r="F362" i="15" s="1"/>
  <c r="D363" i="15" l="1"/>
  <c r="F363" i="15" s="1"/>
  <c r="D173" i="15"/>
  <c r="F173" i="15" s="1"/>
  <c r="D174" i="15" l="1"/>
  <c r="F174" i="15" s="1"/>
  <c r="D364" i="15"/>
  <c r="F364" i="15" s="1"/>
  <c r="D365" i="15" l="1"/>
  <c r="F365" i="15" s="1"/>
  <c r="D175" i="15"/>
  <c r="F175" i="15" s="1"/>
  <c r="D176" i="15" l="1"/>
  <c r="F176" i="15" s="1"/>
  <c r="D366" i="15"/>
  <c r="F366" i="15" s="1"/>
  <c r="D367" i="15" l="1"/>
  <c r="F367" i="15" s="1"/>
  <c r="D177" i="15"/>
  <c r="F177" i="15" s="1"/>
  <c r="D178" i="15" l="1"/>
  <c r="F178" i="15" s="1"/>
  <c r="D368" i="15"/>
  <c r="F368" i="15" s="1"/>
  <c r="D369" i="15" l="1"/>
  <c r="F369" i="15" s="1"/>
  <c r="D179" i="15"/>
  <c r="F179" i="15" s="1"/>
  <c r="D180" i="15" l="1"/>
  <c r="F180" i="15" s="1"/>
  <c r="D370" i="15"/>
  <c r="F370" i="15" s="1"/>
  <c r="D371" i="15" l="1"/>
  <c r="F371" i="15" s="1"/>
  <c r="D181" i="15"/>
  <c r="F181" i="15" s="1"/>
  <c r="D182" i="15" l="1"/>
  <c r="F182" i="15" s="1"/>
  <c r="D372" i="15"/>
  <c r="F372" i="15" s="1"/>
  <c r="D373" i="15" l="1"/>
  <c r="F373" i="15" s="1"/>
  <c r="D183" i="15"/>
  <c r="F183" i="15" s="1"/>
  <c r="D184" i="15" l="1"/>
  <c r="F184" i="15" s="1"/>
  <c r="D374" i="15"/>
  <c r="F374" i="15" s="1"/>
  <c r="D375" i="15" l="1"/>
  <c r="F375" i="15" s="1"/>
  <c r="D185" i="15"/>
  <c r="F185" i="15" s="1"/>
  <c r="D186" i="15" l="1"/>
  <c r="F186" i="15" s="1"/>
  <c r="D376" i="15"/>
  <c r="F376" i="15" s="1"/>
  <c r="D377" i="15" l="1"/>
  <c r="F377" i="15" s="1"/>
  <c r="D187" i="15"/>
  <c r="F187" i="15" s="1"/>
  <c r="D188" i="15" l="1"/>
  <c r="F188" i="15" s="1"/>
  <c r="D378" i="15"/>
  <c r="F378" i="15" s="1"/>
  <c r="D379" i="15" l="1"/>
  <c r="F379" i="15" s="1"/>
  <c r="D189" i="15"/>
  <c r="F189" i="15" s="1"/>
  <c r="D190" i="15" l="1"/>
  <c r="F190" i="15" s="1"/>
  <c r="D380" i="15"/>
  <c r="F380" i="15" s="1"/>
  <c r="D381" i="15" l="1"/>
  <c r="F381" i="15" s="1"/>
  <c r="D191" i="15"/>
  <c r="F191" i="15" s="1"/>
  <c r="D192" i="15" l="1"/>
  <c r="F192" i="15" s="1"/>
  <c r="D382" i="15"/>
  <c r="F382" i="15" s="1"/>
  <c r="D383" i="15" l="1"/>
  <c r="F383" i="15" s="1"/>
  <c r="D193" i="15"/>
  <c r="F193" i="15" s="1"/>
  <c r="D194" i="15" l="1"/>
  <c r="F194" i="15" s="1"/>
  <c r="D384" i="15"/>
  <c r="F384" i="15" s="1"/>
  <c r="D195" i="15" l="1"/>
  <c r="F195" i="15" s="1"/>
  <c r="D196" i="15" l="1"/>
  <c r="F196" i="15" s="1"/>
  <c r="D197" i="15" l="1"/>
  <c r="F197" i="15" s="1"/>
  <c r="D198" i="15" l="1"/>
  <c r="F198" i="15" s="1"/>
  <c r="D199" i="15" l="1"/>
  <c r="F199" i="15" s="1"/>
  <c r="D200" i="15" l="1"/>
  <c r="F200" i="15" s="1"/>
  <c r="D201" i="15" l="1"/>
  <c r="F201" i="15" s="1"/>
  <c r="D202" i="15" l="1"/>
  <c r="F202" i="15" s="1"/>
  <c r="D203" i="15" l="1"/>
  <c r="F203" i="15" s="1"/>
  <c r="D204" i="15" l="1"/>
  <c r="F204" i="15" s="1"/>
  <c r="D205" i="15" l="1"/>
  <c r="F205" i="15" s="1"/>
  <c r="D206" i="15" l="1"/>
  <c r="F206" i="15" s="1"/>
  <c r="D207" i="15" l="1"/>
  <c r="F207" i="15" s="1"/>
  <c r="D208" i="15" l="1"/>
  <c r="F208" i="15" s="1"/>
  <c r="D209" i="15" l="1"/>
  <c r="F209" i="15" s="1"/>
</calcChain>
</file>

<file path=xl/sharedStrings.xml><?xml version="1.0" encoding="utf-8"?>
<sst xmlns="http://schemas.openxmlformats.org/spreadsheetml/2006/main" count="10903" uniqueCount="1748">
  <si>
    <t>id_schoolcode</t>
  </si>
  <si>
    <t>id_campModel</t>
  </si>
  <si>
    <t>id_campPhase</t>
  </si>
  <si>
    <t>id_commonchildren</t>
  </si>
  <si>
    <t>id_disecode</t>
  </si>
  <si>
    <t>id_villagename</t>
  </si>
  <si>
    <t>id_totalTeacher</t>
  </si>
  <si>
    <t>id_classX</t>
  </si>
  <si>
    <t>id_classY</t>
  </si>
  <si>
    <t>id_std3</t>
  </si>
  <si>
    <t>id_std4</t>
  </si>
  <si>
    <t>id_std5</t>
  </si>
  <si>
    <t>id_childrenMale</t>
  </si>
  <si>
    <t>id_childrenFemale</t>
  </si>
  <si>
    <t>id_teachingdays_camp1</t>
  </si>
  <si>
    <t>id_teachingstart_date_camp1</t>
  </si>
  <si>
    <t>id_teachingend_date_camp1</t>
  </si>
  <si>
    <t>id_nameBRGCamp1</t>
  </si>
  <si>
    <t>id_totalchildren_0to20</t>
  </si>
  <si>
    <t>id_teachingdays_camp2</t>
  </si>
  <si>
    <t>id_teachingstart_date_camp2</t>
  </si>
  <si>
    <t>id_teachingend_date_camp2</t>
  </si>
  <si>
    <t>id_nameBRGCamp2</t>
  </si>
  <si>
    <t>id_totalchildren_21to50</t>
  </si>
  <si>
    <t>id_teachingdays_camp3</t>
  </si>
  <si>
    <t>id_teachingstart_date_camp3</t>
  </si>
  <si>
    <t>id_nameBRGCamp3</t>
  </si>
  <si>
    <t>id_totalchildren_51to70</t>
  </si>
  <si>
    <t>id_teachingdays_camp4</t>
  </si>
  <si>
    <t>id_teachingstart_date_camp4</t>
  </si>
  <si>
    <t>id_teachingend_date_camp4</t>
  </si>
  <si>
    <t>id_nameBRGCamp4</t>
  </si>
  <si>
    <t>id_attendance71to100</t>
  </si>
  <si>
    <t>Table1</t>
  </si>
  <si>
    <t>ids</t>
  </si>
  <si>
    <t>database</t>
  </si>
  <si>
    <t>tableno</t>
  </si>
  <si>
    <t>schoolCode</t>
  </si>
  <si>
    <t>campModel</t>
  </si>
  <si>
    <t>campPhase</t>
  </si>
  <si>
    <t>commonChildren</t>
  </si>
  <si>
    <t>diseCode</t>
  </si>
  <si>
    <t>villageName</t>
  </si>
  <si>
    <t>std3TragetChildren</t>
  </si>
  <si>
    <t>std4TragetChildren</t>
  </si>
  <si>
    <t>std5TragetChildren</t>
  </si>
  <si>
    <t>totalTeacher</t>
  </si>
  <si>
    <t>classX</t>
  </si>
  <si>
    <t>classY</t>
  </si>
  <si>
    <t>childrenMale</t>
  </si>
  <si>
    <t>childrenFemale</t>
  </si>
  <si>
    <t>teachingDaysCamp1</t>
  </si>
  <si>
    <t>startDateCamp1</t>
  </si>
  <si>
    <t>endDateCamp1</t>
  </si>
  <si>
    <t>nameBRGCamp1</t>
  </si>
  <si>
    <t>attendance0to20</t>
  </si>
  <si>
    <t>attendance21to50</t>
  </si>
  <si>
    <t>attendance51to70</t>
  </si>
  <si>
    <t>attendance71to100</t>
  </si>
  <si>
    <t>teachingDayscamp2</t>
  </si>
  <si>
    <t>startDatecamp2</t>
  </si>
  <si>
    <t>endDatecamp2</t>
  </si>
  <si>
    <t>nameBRGcamp2</t>
  </si>
  <si>
    <t>teachingDayscamp3</t>
  </si>
  <si>
    <t>startDatecamp3</t>
  </si>
  <si>
    <t>endDatecamp3</t>
  </si>
  <si>
    <t>nameBRGcamp3</t>
  </si>
  <si>
    <t>teachingDayscamp4</t>
  </si>
  <si>
    <t>startDatecamp4</t>
  </si>
  <si>
    <t>endDatecamp4</t>
  </si>
  <si>
    <t>nameBRGcamp4</t>
  </si>
  <si>
    <t>id_camp1_govtofficials</t>
  </si>
  <si>
    <t>id_camp1_statehead</t>
  </si>
  <si>
    <t>camp1GovtOfficials</t>
  </si>
  <si>
    <t>camp1StateHead</t>
  </si>
  <si>
    <t>camp1ContentSRG</t>
  </si>
  <si>
    <t>Camp1BCDRL</t>
  </si>
  <si>
    <t>camp1MMETeam</t>
  </si>
  <si>
    <t>camp1Community</t>
  </si>
  <si>
    <t>camp1Others</t>
  </si>
  <si>
    <t>camp2GovtOfficials</t>
  </si>
  <si>
    <t>camp2StateHead</t>
  </si>
  <si>
    <t>camp2ContentSRG</t>
  </si>
  <si>
    <t>camp2BCDRL</t>
  </si>
  <si>
    <t>camp2MMETeam</t>
  </si>
  <si>
    <t>camp2Community</t>
  </si>
  <si>
    <t>camp2Others</t>
  </si>
  <si>
    <t>camp3GovtOfficials</t>
  </si>
  <si>
    <t>camp3StateHead</t>
  </si>
  <si>
    <t>camp3ContentSRG</t>
  </si>
  <si>
    <t>camp3BCDRL</t>
  </si>
  <si>
    <t>camp3MMETeam</t>
  </si>
  <si>
    <t>camp3Community</t>
  </si>
  <si>
    <t>camp3Others</t>
  </si>
  <si>
    <t>camp4GovtOfficials</t>
  </si>
  <si>
    <t>camp4StateHead</t>
  </si>
  <si>
    <t>camp4ContentSRG</t>
  </si>
  <si>
    <t>camp4BCDRL</t>
  </si>
  <si>
    <t>camp4MMETeam</t>
  </si>
  <si>
    <t>camp4Community</t>
  </si>
  <si>
    <t>camp4Others</t>
  </si>
  <si>
    <t>id_camp1_contentsrg</t>
  </si>
  <si>
    <t>id_camp1_bc_drl</t>
  </si>
  <si>
    <t>id_camp1_mmeteam</t>
  </si>
  <si>
    <t>id_camp1_community</t>
  </si>
  <si>
    <t>id_camp1_others</t>
  </si>
  <si>
    <t>id_camp2_govtofficials</t>
  </si>
  <si>
    <t>id_camp2_statehead</t>
  </si>
  <si>
    <t>id_camp2_contentsrg</t>
  </si>
  <si>
    <t>id_camp2_bc_drl</t>
  </si>
  <si>
    <t>id_camp2_mmeteam</t>
  </si>
  <si>
    <t>id_camp2_community</t>
  </si>
  <si>
    <t>id_camp2_others</t>
  </si>
  <si>
    <t>id_camp3_govtofficials</t>
  </si>
  <si>
    <t>id_camp3_statehead</t>
  </si>
  <si>
    <t>id_camp3_contentsrg</t>
  </si>
  <si>
    <t>id_camp3_bc_drl</t>
  </si>
  <si>
    <t>id_camp3_mmeteam</t>
  </si>
  <si>
    <t>id_camp3_community</t>
  </si>
  <si>
    <t>id_camp3_others</t>
  </si>
  <si>
    <t>id_camp4_govtofficials</t>
  </si>
  <si>
    <t>id_camp4_statehead</t>
  </si>
  <si>
    <t>id_camp4_contentsrg</t>
  </si>
  <si>
    <t>id_camp4_bc_drl</t>
  </si>
  <si>
    <t>id_camp4_mmeteam</t>
  </si>
  <si>
    <t>id_camp4_community</t>
  </si>
  <si>
    <t>id_camp4_others</t>
  </si>
  <si>
    <t>Table 8</t>
  </si>
  <si>
    <t>class  = "</t>
  </si>
  <si>
    <t>govtofficials"</t>
  </si>
  <si>
    <t>statehead"</t>
  </si>
  <si>
    <t>contentsrg"</t>
  </si>
  <si>
    <t>mmeteam"</t>
  </si>
  <si>
    <t>community"</t>
  </si>
  <si>
    <t>bc_drl"</t>
  </si>
  <si>
    <t>other"</t>
  </si>
  <si>
    <t>schoolcode</t>
  </si>
  <si>
    <t>campno</t>
  </si>
  <si>
    <t>govtofficials</t>
  </si>
  <si>
    <t>Statehead</t>
  </si>
  <si>
    <t>ContentSRG</t>
  </si>
  <si>
    <t>BCDRL</t>
  </si>
  <si>
    <t>MMEteam</t>
  </si>
  <si>
    <t>Community</t>
  </si>
  <si>
    <t>Others</t>
  </si>
  <si>
    <t>class</t>
  </si>
  <si>
    <t>Table 8 new</t>
  </si>
  <si>
    <t>bc_drl</t>
  </si>
  <si>
    <t>mmeteam</t>
  </si>
  <si>
    <t>statehead</t>
  </si>
  <si>
    <t>contentsrg</t>
  </si>
  <si>
    <t>community</t>
  </si>
  <si>
    <t>others</t>
  </si>
  <si>
    <t>table 4</t>
  </si>
  <si>
    <t>id_std3_enroll</t>
  </si>
  <si>
    <t>id_std3_tested</t>
  </si>
  <si>
    <t>id_std3_reading_beg</t>
  </si>
  <si>
    <t>id_std3_reading_letter</t>
  </si>
  <si>
    <t>id_std3_reading_word</t>
  </si>
  <si>
    <t>id_std3_reading_para</t>
  </si>
  <si>
    <t>id_std3_reading_story</t>
  </si>
  <si>
    <t>id_std3_number_beg</t>
  </si>
  <si>
    <t>id_std3_number_0-9</t>
  </si>
  <si>
    <t>id_std3_number_10-99</t>
  </si>
  <si>
    <t>id_std3_number_100-999</t>
  </si>
  <si>
    <t>id_std4_enrolled</t>
  </si>
  <si>
    <t>id_std4- tested</t>
  </si>
  <si>
    <t>id_std4_reading_beg</t>
  </si>
  <si>
    <t>id_std4_reading_letter</t>
  </si>
  <si>
    <t>id_std4_reading_word</t>
  </si>
  <si>
    <t>id_std4_reading_para</t>
  </si>
  <si>
    <t>id_std4_reading_story</t>
  </si>
  <si>
    <t>id_std4_number_beg</t>
  </si>
  <si>
    <t>id_std4_number_0-9</t>
  </si>
  <si>
    <t>id_std4_number_10-99</t>
  </si>
  <si>
    <t>id_std4_number_100-999</t>
  </si>
  <si>
    <t>id_std5_enrolled</t>
  </si>
  <si>
    <t>id_std5- tested</t>
  </si>
  <si>
    <t>id_std5_reading_beg</t>
  </si>
  <si>
    <t>id_std5_reading_letter</t>
  </si>
  <si>
    <t>id_std5_reading_word</t>
  </si>
  <si>
    <t>id_std5_reading_para</t>
  </si>
  <si>
    <t>id_std5_reading_story</t>
  </si>
  <si>
    <t>id_std5_number_beg</t>
  </si>
  <si>
    <t>id_std5_number_0-9</t>
  </si>
  <si>
    <t>id_std5_number_10-99</t>
  </si>
  <si>
    <t>id_std5_number_100-999</t>
  </si>
  <si>
    <t>id_first_baseline_endline1_enrolled</t>
  </si>
  <si>
    <t>id_first_baseline_endline1_tested</t>
  </si>
  <si>
    <t>id_first_baseline_endline1_reading_beg</t>
  </si>
  <si>
    <t>id_first_baseline_endline1_reading_letter</t>
  </si>
  <si>
    <t>id_first_baseline_endline1_reading_word</t>
  </si>
  <si>
    <t>id_first_baseline_endline1_reading_para</t>
  </si>
  <si>
    <t>id_first_baseline_endline1_reading_story</t>
  </si>
  <si>
    <t>id_first_baseline_endline1_number_beg</t>
  </si>
  <si>
    <t>id_first_baseline_endline1_number_0-9</t>
  </si>
  <si>
    <t>id_first_baseline_endline1_number_10-99</t>
  </si>
  <si>
    <t>id_first_baseline_endline1_number_100-999</t>
  </si>
  <si>
    <t>id_additional_before_endline 2_tested</t>
  </si>
  <si>
    <t>id_additional_before_endline 2_reading_beg</t>
  </si>
  <si>
    <t>id_additional_before_endline 2_reading_letter</t>
  </si>
  <si>
    <t>id_additional_before_endline 2_reading_word</t>
  </si>
  <si>
    <t>id_additional_before_endline 2_reading_para</t>
  </si>
  <si>
    <t>id_additional_before_endline 2_reading_story</t>
  </si>
  <si>
    <t>id_additional_before_endline 2_number_beg</t>
  </si>
  <si>
    <t>id_additional_before_endline 2_number_0-9</t>
  </si>
  <si>
    <t>id_additional_before_endline 2_number_10-99</t>
  </si>
  <si>
    <t>id_additional_before_endline 2_number_100-999</t>
  </si>
  <si>
    <t>id_additional_before_endline 3_tested</t>
  </si>
  <si>
    <t>id_additional_before_endline 3_reading_beg</t>
  </si>
  <si>
    <t>id_additional_before_endline 3_reading_letter</t>
  </si>
  <si>
    <t>id_additional_before_endline 3_reading_word</t>
  </si>
  <si>
    <t>id_additional_before_endline 3_reading_para</t>
  </si>
  <si>
    <t>id_additional_before_endline 3_reading_story</t>
  </si>
  <si>
    <t>id_additional_before_endline 3_number_beg</t>
  </si>
  <si>
    <t>id_additional_before_endline 3_number_0-9</t>
  </si>
  <si>
    <t>id_additional_before_endline 3_number_10-99</t>
  </si>
  <si>
    <t>id_additional_before_endline 3_number_100-999</t>
  </si>
  <si>
    <t>id_additional_before_endline 4_tested</t>
  </si>
  <si>
    <t>id_additional_before_endline 4_reading_beg</t>
  </si>
  <si>
    <t>id_additional_before_endline 4_reading_letter</t>
  </si>
  <si>
    <t>id_additional_before_endline 4_reading_word</t>
  </si>
  <si>
    <t>id_additional_before_endline 4_reading_para</t>
  </si>
  <si>
    <t>id_additional_before_endline 4_reading_story</t>
  </si>
  <si>
    <t>id_additional_before_endline 4_number_beg</t>
  </si>
  <si>
    <t>id_additional_before_endline 4_number_0-9</t>
  </si>
  <si>
    <t>id_additional_before_endline 4_number_10-99</t>
  </si>
  <si>
    <t>id_additional_before_endline 4_number_100-999</t>
  </si>
  <si>
    <t>id_consolidate_baseline_enroll</t>
  </si>
  <si>
    <t>id_consolidate_baseline_tested</t>
  </si>
  <si>
    <t>id_consolidate_baseline_reading_beg</t>
  </si>
  <si>
    <t>id_consolidate_baseline_reading_letter</t>
  </si>
  <si>
    <t>id_consolidate_baseline_reading_word</t>
  </si>
  <si>
    <t>id_consolidate_baseline_reading_para</t>
  </si>
  <si>
    <t>id_consolidate_baseline_reading_story</t>
  </si>
  <si>
    <t>id_consolidate_baseline_number_beg</t>
  </si>
  <si>
    <t>id_consolidate_baseline_number_0-9</t>
  </si>
  <si>
    <t>id_consolidate_baseline_number_10-99</t>
  </si>
  <si>
    <t>id_consolidate_baseline_number_100-999</t>
  </si>
  <si>
    <t>table1</t>
  </si>
  <si>
    <t>teachingDays</t>
  </si>
  <si>
    <t>startDate</t>
  </si>
  <si>
    <t>endDate</t>
  </si>
  <si>
    <t>nameBRG</t>
  </si>
  <si>
    <t>ssdf</t>
  </si>
  <si>
    <t>id_submission1</t>
  </si>
  <si>
    <t>id_submission2</t>
  </si>
  <si>
    <t>id_submission3</t>
  </si>
  <si>
    <t>id_submission4</t>
  </si>
  <si>
    <t>id_submitted</t>
  </si>
  <si>
    <t>table2</t>
  </si>
  <si>
    <t>id_communityMeetings</t>
  </si>
  <si>
    <t>id_noofvisits_camp1</t>
  </si>
  <si>
    <t>id_noofvisits_camp2</t>
  </si>
  <si>
    <t>id_noofvisits_camp3</t>
  </si>
  <si>
    <t>id_noofvisits_camp4</t>
  </si>
  <si>
    <t>id_noofamilymember_camp1</t>
  </si>
  <si>
    <t>id_noofamilymember_camp2</t>
  </si>
  <si>
    <t>id_noofamilymember_camp3</t>
  </si>
  <si>
    <t>id_noofamilymember_camp4</t>
  </si>
  <si>
    <t>id_volunteer1_type</t>
  </si>
  <si>
    <t>id_volunteer1_edu</t>
  </si>
  <si>
    <t>id_volunteer1_attendance_camp1</t>
  </si>
  <si>
    <t>id_volunteer1_attendance_camp2</t>
  </si>
  <si>
    <t>id_volunteer1_attendance_camp3</t>
  </si>
  <si>
    <t>id_volunteer1_attendance_camp4</t>
  </si>
  <si>
    <t>id_volunteer2_type</t>
  </si>
  <si>
    <t>id_volunteer2_edu</t>
  </si>
  <si>
    <t>id_volunteer2_attendance_camp1</t>
  </si>
  <si>
    <t>id_volunteer2_attendance_camp2</t>
  </si>
  <si>
    <t>id_volunteer2_attendance_camp3</t>
  </si>
  <si>
    <t>id_volunteer2_attendance_camp4</t>
  </si>
  <si>
    <t>id_volunteer3_type</t>
  </si>
  <si>
    <t>id_volunteer3_edu</t>
  </si>
  <si>
    <t>id_volunteer3_attendance_camp1</t>
  </si>
  <si>
    <t>id_volunteer3_attendance_camp2</t>
  </si>
  <si>
    <t>id_volunteer3_attendance_camp3</t>
  </si>
  <si>
    <t>id_volunteer3_attendance_camp4</t>
  </si>
  <si>
    <t>id_volunteer4_type</t>
  </si>
  <si>
    <t>id_volunteer4_edu</t>
  </si>
  <si>
    <t>id_volunteer4_attendance_camp1</t>
  </si>
  <si>
    <t>id_volunteer4_attendance_camp2</t>
  </si>
  <si>
    <t>id_volunteer4_attendance_camp3</t>
  </si>
  <si>
    <t>id_volunteer4_attendance_camp4</t>
  </si>
  <si>
    <t>id_volunteer5_type</t>
  </si>
  <si>
    <t>id_volunteer5_edu</t>
  </si>
  <si>
    <t>id_volunteer5_attendance_camp1</t>
  </si>
  <si>
    <t>id_volunteer5_attendance_camp2</t>
  </si>
  <si>
    <t>id_volunteer5_attendance_camp3</t>
  </si>
  <si>
    <t>id_volunteer5_attendance_camp4</t>
  </si>
  <si>
    <t>id_volunteer6_type</t>
  </si>
  <si>
    <t>id_volunteer6_edu</t>
  </si>
  <si>
    <t>id_volunteer6_attendance_camp1</t>
  </si>
  <si>
    <t>id_volunteer6_attendance_camp2</t>
  </si>
  <si>
    <t>id_volunteer6_attendance_camp3</t>
  </si>
  <si>
    <t>id_volunteer6_attendance_camp4</t>
  </si>
  <si>
    <t>id_volunteer7_type</t>
  </si>
  <si>
    <t>id_volunteer7_edu</t>
  </si>
  <si>
    <t>id_volunteer7_attendance_camp1</t>
  </si>
  <si>
    <t>id_volunteer7_attendance_camp2</t>
  </si>
  <si>
    <t>id_volunteer7_attendance_camp3</t>
  </si>
  <si>
    <t>id_volunteer7_attendance_camp4</t>
  </si>
  <si>
    <t>id_volunteer8_type</t>
  </si>
  <si>
    <t>id_volunteer8_edu</t>
  </si>
  <si>
    <t>id_volunteer8_attendance_camp1</t>
  </si>
  <si>
    <t>id_volunteer8_attendance_camp2</t>
  </si>
  <si>
    <t>id_volunteer8_attendance_camp3</t>
  </si>
  <si>
    <t>id_volunteer8_attendance_camp4</t>
  </si>
  <si>
    <t>id_volunteer9_type</t>
  </si>
  <si>
    <t>id_volunteer9_edu</t>
  </si>
  <si>
    <t>id_volunteer9_attendance_camp1</t>
  </si>
  <si>
    <t>id_volunteer9_attendance_camp2</t>
  </si>
  <si>
    <t>id_volunteer9_attendance_camp3</t>
  </si>
  <si>
    <t>id_volunteer9_attendance_camp4</t>
  </si>
  <si>
    <t>id_volunteer10_type</t>
  </si>
  <si>
    <t>id_volunteer10_edu</t>
  </si>
  <si>
    <t>id_volunteer10_attendance_camp1</t>
  </si>
  <si>
    <t>id_volunteer10_attendance_camp2</t>
  </si>
  <si>
    <t>id_volunteer10_attendance_camp3</t>
  </si>
  <si>
    <t>id_volunteer10_attendance_camp4</t>
  </si>
  <si>
    <t>id_totaltested_total tested</t>
  </si>
  <si>
    <t>id_totaltested_reading_beg</t>
  </si>
  <si>
    <t>id_totaltested_reading_letter</t>
  </si>
  <si>
    <t>id_totaltested_reading_word</t>
  </si>
  <si>
    <t>id_totaltested_reading_para</t>
  </si>
  <si>
    <t>id_totaltested_reading_story</t>
  </si>
  <si>
    <t>id_totaltested_number_beg</t>
  </si>
  <si>
    <t>id_totaltested_number_0-9</t>
  </si>
  <si>
    <t>id_totaltested_number_10-99</t>
  </si>
  <si>
    <t>id_totaltested_number_100-999</t>
  </si>
  <si>
    <t>id_lc1_endline_totaltested</t>
  </si>
  <si>
    <t>id_lc1_endline_reading_beg</t>
  </si>
  <si>
    <t>id_lc1_endline_reading_letter</t>
  </si>
  <si>
    <t>id_lc1_endline_reading_word</t>
  </si>
  <si>
    <t>id_lc1_endline_reading_para</t>
  </si>
  <si>
    <t>id_lc1_endline_reading_story</t>
  </si>
  <si>
    <t>id_lc1_endline_number_beg</t>
  </si>
  <si>
    <t>id_lc1_endline_number_0-9</t>
  </si>
  <si>
    <t>id_lc1_endline_number_10-99</t>
  </si>
  <si>
    <t>id_lc1_endline_number_100-999</t>
  </si>
  <si>
    <t>id_lc1_endline_add_can</t>
  </si>
  <si>
    <t>id_lc1_endline_add_can't</t>
  </si>
  <si>
    <t>id_lc1_endline_sub_can</t>
  </si>
  <si>
    <t>id_lc1_endline_sub_can't</t>
  </si>
  <si>
    <t>id_lc1_endline_mul_can</t>
  </si>
  <si>
    <t>id_lc1_endline_mul_can't</t>
  </si>
  <si>
    <t>id_lc1_endline_div_can</t>
  </si>
  <si>
    <t>id_lc1_endline_div_can't</t>
  </si>
  <si>
    <t>id_lc2_endline_totaltested</t>
  </si>
  <si>
    <t>id_lc2_endline_reading_beg</t>
  </si>
  <si>
    <t>id_lc2_endline_reading_letter</t>
  </si>
  <si>
    <t>id_lc2_endline_reading_word</t>
  </si>
  <si>
    <t>id_lc2_endline_reading_para</t>
  </si>
  <si>
    <t>id_lc2_endline_reading_story</t>
  </si>
  <si>
    <t>id_lc2_endline_number_beg</t>
  </si>
  <si>
    <t>id_lc2_endline_number_0-9</t>
  </si>
  <si>
    <t>id_lc2_endline_number_10-99</t>
  </si>
  <si>
    <t>id_lc2_endline_number_100-999</t>
  </si>
  <si>
    <t>id_lc2_endline_add_can</t>
  </si>
  <si>
    <t>id_lc2_endline_add_can't</t>
  </si>
  <si>
    <t>id_lc2_endline_sub_can</t>
  </si>
  <si>
    <t>id_lc2_endline_sub_can't</t>
  </si>
  <si>
    <t>id_lc2_endline_mul_can</t>
  </si>
  <si>
    <t>id_lc2_endline_mul_can't</t>
  </si>
  <si>
    <t>id_lc2_endline_div_can</t>
  </si>
  <si>
    <t>id_lc2_endline_div_can't</t>
  </si>
  <si>
    <t>id_lc3_endline_totaltested</t>
  </si>
  <si>
    <t>id_lc3_endline_reading_beg</t>
  </si>
  <si>
    <t>id_lc3_endline_reading_letter</t>
  </si>
  <si>
    <t>id_lc3_endline_reading_word</t>
  </si>
  <si>
    <t>id_lc3_endline_reading_para</t>
  </si>
  <si>
    <t>id_lc3_endline_reading_story</t>
  </si>
  <si>
    <t>id_lc3_endline_number_beg</t>
  </si>
  <si>
    <t>id_lc3_endline_number_0-9</t>
  </si>
  <si>
    <t>id_lc3_endline_number_10-99</t>
  </si>
  <si>
    <t>id_lc3_endline_number_100-999</t>
  </si>
  <si>
    <t>id_lc3_endline_add_can</t>
  </si>
  <si>
    <t>id_lc3_endline_add_can't</t>
  </si>
  <si>
    <t>id_lc3_endline_sub_can</t>
  </si>
  <si>
    <t>id_lc3_endline_sub_can't</t>
  </si>
  <si>
    <t>id_lc3_endline_mul_can</t>
  </si>
  <si>
    <t>id_lc3_endline_mul_can't</t>
  </si>
  <si>
    <t>id_lc3_endline_div_can't</t>
  </si>
  <si>
    <t>id_lc4_endline_totaltested</t>
  </si>
  <si>
    <t>id_lc4_endline_reading_beg</t>
  </si>
  <si>
    <t>id_lc4_endline_reading_letter</t>
  </si>
  <si>
    <t>id_lc4_endline_reading_word</t>
  </si>
  <si>
    <t>id_lc4_endline_reading_para</t>
  </si>
  <si>
    <t>id_lc4_endline_reading_story</t>
  </si>
  <si>
    <t>id_lc4_endline_number_beg</t>
  </si>
  <si>
    <t>id_lc4_endline_number_0-9</t>
  </si>
  <si>
    <t>id_lc4_endline_number_10-99</t>
  </si>
  <si>
    <t>id_lc4_endline_number_100-999</t>
  </si>
  <si>
    <t>id_lc4_endline_add_can</t>
  </si>
  <si>
    <t>id_lc4_endline_add_can't</t>
  </si>
  <si>
    <t>id_lc4_endline_sub_can</t>
  </si>
  <si>
    <t>id_lc4_endline_sub_can't</t>
  </si>
  <si>
    <t>id_lc4_endline_mul_can</t>
  </si>
  <si>
    <t>id_lc4_endline_mul_can't</t>
  </si>
  <si>
    <t>id_lc4_endline_div_can</t>
  </si>
  <si>
    <t>id_lc4_endline_div_can't</t>
  </si>
  <si>
    <t>id_cons_endline_totaltested</t>
  </si>
  <si>
    <t>id_cons_endline_reading_beg</t>
  </si>
  <si>
    <t>id_cons_endline_reading_letter</t>
  </si>
  <si>
    <t>id_cons_endline_reading_word</t>
  </si>
  <si>
    <t>id_cons_endline_reading_para</t>
  </si>
  <si>
    <t>id_cons_endline_reading_story</t>
  </si>
  <si>
    <t>id_cons_endline_number_beg</t>
  </si>
  <si>
    <t>id_cons_endline_number_0-9</t>
  </si>
  <si>
    <t>id_cons_endline_number_10-99</t>
  </si>
  <si>
    <t>id_cons_endline_number_100-999</t>
  </si>
  <si>
    <t>id_cons_endline_add_can</t>
  </si>
  <si>
    <t>id_cons_endline_add_can't</t>
  </si>
  <si>
    <t>id_cons_endline_sub_can</t>
  </si>
  <si>
    <t>id_cons_endline_sub_can't</t>
  </si>
  <si>
    <t>id_cons_endline_mul_can</t>
  </si>
  <si>
    <t>id_cons_endline_mul_can't</t>
  </si>
  <si>
    <t>id_cons_endline_div_can</t>
  </si>
  <si>
    <t>id_cons_endline_div_can't</t>
  </si>
  <si>
    <t>id_baseline_beg_beg</t>
  </si>
  <si>
    <t>id_baseline_beg_letter</t>
  </si>
  <si>
    <t>id_baseline_beg_ word</t>
  </si>
  <si>
    <t>id_baseline_beg_ para</t>
  </si>
  <si>
    <t>id_baseline_beg_ story</t>
  </si>
  <si>
    <t>id_baseline_beg_ total</t>
  </si>
  <si>
    <t>id_baseline_letter_beg</t>
  </si>
  <si>
    <t>id_baseline_letter_letter</t>
  </si>
  <si>
    <t>id_baseline_letter_ word</t>
  </si>
  <si>
    <t>id_baseline_letter_ para</t>
  </si>
  <si>
    <t>id_baseline_letter_ story</t>
  </si>
  <si>
    <t>id_baseline_letter_ total</t>
  </si>
  <si>
    <t>id_baseline_word_beg</t>
  </si>
  <si>
    <t>id_baseline_word_letter</t>
  </si>
  <si>
    <t>id_baseline_word_ word</t>
  </si>
  <si>
    <t>id_baseline_word_ para</t>
  </si>
  <si>
    <t>id_baseline_word_ story</t>
  </si>
  <si>
    <t>id_baseline_word_ total</t>
  </si>
  <si>
    <t>id_baseline_para_beg</t>
  </si>
  <si>
    <t>id_baseline_para_letter</t>
  </si>
  <si>
    <t>id_baseline_para_ word</t>
  </si>
  <si>
    <t>id_baseline_para_ para</t>
  </si>
  <si>
    <t>id_baseline_para_ story</t>
  </si>
  <si>
    <t>id_baseline_para_ total</t>
  </si>
  <si>
    <t>id_baseline_story_beg</t>
  </si>
  <si>
    <t>id_baseline_story_letter</t>
  </si>
  <si>
    <t>id_baseline_story_ word</t>
  </si>
  <si>
    <t>id_baseline_story_ para</t>
  </si>
  <si>
    <t>id_baseline_story_ story</t>
  </si>
  <si>
    <t>id_baseline_story_ total</t>
  </si>
  <si>
    <t>id_baseline_children</t>
  </si>
  <si>
    <t>id_baseline_reading_beg</t>
  </si>
  <si>
    <t>id_baseline_reading_letter</t>
  </si>
  <si>
    <t>id_baseline_reading_word</t>
  </si>
  <si>
    <t>id_baseline_reading_para</t>
  </si>
  <si>
    <t>id_baseline_reading_story</t>
  </si>
  <si>
    <t>id_baseline_number_beg</t>
  </si>
  <si>
    <t>id_baseline_number_0to9</t>
  </si>
  <si>
    <t>id_baseline_number_10to99</t>
  </si>
  <si>
    <t>id_baseline_add_c</t>
  </si>
  <si>
    <t>id_baseline_add_cn</t>
  </si>
  <si>
    <t>id_baseline_sub_c</t>
  </si>
  <si>
    <t>id_baseline_sub_cn</t>
  </si>
  <si>
    <t>id_endline_children</t>
  </si>
  <si>
    <t>id_endline_reading_beg</t>
  </si>
  <si>
    <t>id_endline_reading_letter</t>
  </si>
  <si>
    <t>id_endline_reading_word</t>
  </si>
  <si>
    <t>id_endline_reading_para</t>
  </si>
  <si>
    <t>id_endline_reading_story</t>
  </si>
  <si>
    <t>id_endline_number_beg</t>
  </si>
  <si>
    <t>id_endline_number_0to9</t>
  </si>
  <si>
    <t>id_endline_number_10to99</t>
  </si>
  <si>
    <t>id_endline_add_c</t>
  </si>
  <si>
    <t>id_endline_add_cn</t>
  </si>
  <si>
    <t>id_endline_sub_c</t>
  </si>
  <si>
    <t>id_endline_sub_cn</t>
  </si>
  <si>
    <t>table3</t>
  </si>
  <si>
    <t>table4</t>
  </si>
  <si>
    <t>sf</t>
  </si>
  <si>
    <t>id_save</t>
  </si>
  <si>
    <t>table5</t>
  </si>
  <si>
    <t>table6</t>
  </si>
  <si>
    <t>table7</t>
  </si>
  <si>
    <t>table8</t>
  </si>
  <si>
    <t>communityMeetings</t>
  </si>
  <si>
    <t>visitNumberCamp1</t>
  </si>
  <si>
    <t>visitNumberCamp2</t>
  </si>
  <si>
    <t>visitNumberCamp3</t>
  </si>
  <si>
    <t>visitNumberCamp4</t>
  </si>
  <si>
    <t>familyAwarenessCamp1</t>
  </si>
  <si>
    <t>familyAwarenessCamp2</t>
  </si>
  <si>
    <t>familyAwarenessCamp3</t>
  </si>
  <si>
    <t>familyAwarenessCamp4</t>
  </si>
  <si>
    <t>volunteer1Type</t>
  </si>
  <si>
    <t>volunteer1Education</t>
  </si>
  <si>
    <t>volunteer1AttendanceCamp1</t>
  </si>
  <si>
    <t>volunteer1AttendanceCamp2</t>
  </si>
  <si>
    <t>volunteer1AttendanceCamp3</t>
  </si>
  <si>
    <t>volunteer1AttendanceCamp4</t>
  </si>
  <si>
    <t>volunteer2Type</t>
  </si>
  <si>
    <t>volunteer2Education</t>
  </si>
  <si>
    <t>volunteer2AttendanceCamp1</t>
  </si>
  <si>
    <t>volunteer2AttendanceCamp2</t>
  </si>
  <si>
    <t>volunteer2AttendanceCamp3</t>
  </si>
  <si>
    <t>volunteer2AttendanceCamp4</t>
  </si>
  <si>
    <t>volunteer3Type</t>
  </si>
  <si>
    <t>volunteer3Education</t>
  </si>
  <si>
    <t>volunteer3AttendanceCamp1</t>
  </si>
  <si>
    <t>volunteer3AttendanceCamp2</t>
  </si>
  <si>
    <t>volunteer3AttendanceCamp3</t>
  </si>
  <si>
    <t>volunteer3AttendanceCamp4</t>
  </si>
  <si>
    <t>volunteer4Type</t>
  </si>
  <si>
    <t>volunteer4Education</t>
  </si>
  <si>
    <t>volunteer4AttendanceCamp1</t>
  </si>
  <si>
    <t>volunteer4AttendanceCamp2</t>
  </si>
  <si>
    <t>volunteer4AttendanceCamp3</t>
  </si>
  <si>
    <t>volunteer4AttendanceCamp4</t>
  </si>
  <si>
    <t>volunteer5Type</t>
  </si>
  <si>
    <t>volunteer5Education</t>
  </si>
  <si>
    <t>volunteer5AttendanceCamp1</t>
  </si>
  <si>
    <t>volunteer5AttendanceCamp2</t>
  </si>
  <si>
    <t>volunteer5AttendanceCamp3</t>
  </si>
  <si>
    <t>volunteer5AttendanceCamp4</t>
  </si>
  <si>
    <t>volunteer6Type</t>
  </si>
  <si>
    <t>volunteer6Education</t>
  </si>
  <si>
    <t>volunteer6AttendanceCamp1</t>
  </si>
  <si>
    <t>volunteer6AttendanceCamp2</t>
  </si>
  <si>
    <t>volunteer6AttendanceCamp3</t>
  </si>
  <si>
    <t>volunteer6AttendanceCamp4</t>
  </si>
  <si>
    <t>volunteer7Type</t>
  </si>
  <si>
    <t>volunteer7Education</t>
  </si>
  <si>
    <t>volunteer7AttendanceCamp1</t>
  </si>
  <si>
    <t>volunteer7AttendanceCamp2</t>
  </si>
  <si>
    <t>volunteer7AttendanceCamp3</t>
  </si>
  <si>
    <t>volunteer7AttendanceCamp4</t>
  </si>
  <si>
    <t>volunteer8Type</t>
  </si>
  <si>
    <t>volunteer8Education</t>
  </si>
  <si>
    <t>volunteer8AttendanceCamp1</t>
  </si>
  <si>
    <t>volunteer8AttendanceCamp2</t>
  </si>
  <si>
    <t>volunteer8AttendanceCamp3</t>
  </si>
  <si>
    <t>volunteer8AttendanceCamp4</t>
  </si>
  <si>
    <t>volunteer9Type</t>
  </si>
  <si>
    <t>volunteer9Education</t>
  </si>
  <si>
    <t>volunteer9AttendanceCamp1</t>
  </si>
  <si>
    <t>volunteer9AttendanceCamp2</t>
  </si>
  <si>
    <t>volunteer9AttendanceCamp3</t>
  </si>
  <si>
    <t>volunteer9AttendanceCamp4</t>
  </si>
  <si>
    <t>volunteer10Type</t>
  </si>
  <si>
    <t>volunteer10Education</t>
  </si>
  <si>
    <t>volunteer10AttendanceCamp1</t>
  </si>
  <si>
    <t>volunteer10AttendanceCamp2</t>
  </si>
  <si>
    <t>volunteer10AttendanceCamp3</t>
  </si>
  <si>
    <t>volunteer10AttendanceCamp4</t>
  </si>
  <si>
    <t>ELAssTested</t>
  </si>
  <si>
    <t>ELAssReadingBG</t>
  </si>
  <si>
    <t>ELAssReadingLT</t>
  </si>
  <si>
    <t>ELAssReadingWD</t>
  </si>
  <si>
    <t>ELAssReadingPR</t>
  </si>
  <si>
    <t>ELAssReadingSY</t>
  </si>
  <si>
    <t>ELAssNumberBG</t>
  </si>
  <si>
    <t>ELAssNumber1Digit</t>
  </si>
  <si>
    <t>ELAssNumber2Digits</t>
  </si>
  <si>
    <t>ELAssNumber3Digits</t>
  </si>
  <si>
    <t>ELAssLC1Tested</t>
  </si>
  <si>
    <t>ELAssLC1ReadingBG</t>
  </si>
  <si>
    <t>ELAssLC1ReadingLT</t>
  </si>
  <si>
    <t>ELAssLC1ReadingWD</t>
  </si>
  <si>
    <t>ELAssLC1ReadingPR</t>
  </si>
  <si>
    <t>ELAssLC1ReadingSY</t>
  </si>
  <si>
    <t>ELAssLC1NumberBG</t>
  </si>
  <si>
    <t>ELAssLC1Number1Digit</t>
  </si>
  <si>
    <t>ELAssLC1Number2Digits</t>
  </si>
  <si>
    <t>ELAssLC1Number3Digits</t>
  </si>
  <si>
    <t>ELAssLC1OperationAC</t>
  </si>
  <si>
    <t>ELAssLC1OperationACN</t>
  </si>
  <si>
    <t>ELAssLC1OperationSC</t>
  </si>
  <si>
    <t>ELAssLC1OperationSCN</t>
  </si>
  <si>
    <t>ELAssLC1OperationMC</t>
  </si>
  <si>
    <t>ELAssLC1OperationMCN</t>
  </si>
  <si>
    <t>ELAssLC1OperationDC</t>
  </si>
  <si>
    <t>ELAssLC1OperationDCN</t>
  </si>
  <si>
    <t>ELAssLC2Tested</t>
  </si>
  <si>
    <t>ELAssLC2ReadingBG</t>
  </si>
  <si>
    <t>ELAssLC2ReadingLT</t>
  </si>
  <si>
    <t>ELAssLC2ReadingWD</t>
  </si>
  <si>
    <t>ELAssLC2ReadingPR</t>
  </si>
  <si>
    <t>ELAssLC2ReadingSY</t>
  </si>
  <si>
    <t>ELAssLC2NumberBG</t>
  </si>
  <si>
    <t>ELAssLC2Number1Digit</t>
  </si>
  <si>
    <t>ELAssLC2Number2Digits</t>
  </si>
  <si>
    <t>ELAssLC2Number3Digits</t>
  </si>
  <si>
    <t>ELAssLC2OperationAC</t>
  </si>
  <si>
    <t>ELAssLC2OperationACN</t>
  </si>
  <si>
    <t>ELAssLC2OperationSC</t>
  </si>
  <si>
    <t>ELAssLC2OperationSCN</t>
  </si>
  <si>
    <t>ELAssLC2OperationMC</t>
  </si>
  <si>
    <t>ELAssLC2OperationMCN</t>
  </si>
  <si>
    <t>ELAssLC2OperationDC</t>
  </si>
  <si>
    <t>ELAssLC2OperationDCN</t>
  </si>
  <si>
    <t>ELAssLC3Tested</t>
  </si>
  <si>
    <t>ELAssLC3ReadingBG</t>
  </si>
  <si>
    <t>ELAssLC3ReadingLT</t>
  </si>
  <si>
    <t>ELAssLC3ReadingWD</t>
  </si>
  <si>
    <t>ELAssLC3ReadingPR</t>
  </si>
  <si>
    <t>ELAssLC3ReadingSY</t>
  </si>
  <si>
    <t>ELAssLC3NumberBG</t>
  </si>
  <si>
    <t>ELAssLC3Number1Digit</t>
  </si>
  <si>
    <t>ELAssLC3Number2Digits</t>
  </si>
  <si>
    <t>ELAssLC3Number3Digits</t>
  </si>
  <si>
    <t>ELAssLC3OperationAC</t>
  </si>
  <si>
    <t>ELAssLC3OperationACN</t>
  </si>
  <si>
    <t>ELAssLC3OperationSC</t>
  </si>
  <si>
    <t>ELAssLC3OperationSCN</t>
  </si>
  <si>
    <t>ELAssLC3OperationMC</t>
  </si>
  <si>
    <t>ELAssLC3OperationMCN</t>
  </si>
  <si>
    <t>ELAssLC3OperationDC</t>
  </si>
  <si>
    <t>ELAssLC3OperationDCN</t>
  </si>
  <si>
    <t>ELAssLC4Tested</t>
  </si>
  <si>
    <t>ELAssLC4ReadingBG</t>
  </si>
  <si>
    <t>ELAssLC4ReadingLT</t>
  </si>
  <si>
    <t>ELAssLC4ReadingWD</t>
  </si>
  <si>
    <t>ELAssLC4ReadingPR</t>
  </si>
  <si>
    <t>ELAssLC4ReadingSY</t>
  </si>
  <si>
    <t>ELAssLC4NumberBG</t>
  </si>
  <si>
    <t>ELAssLC4Number1Digit</t>
  </si>
  <si>
    <t>ELAssLC4Number2Digits</t>
  </si>
  <si>
    <t>ELAssLC4Number3Digits</t>
  </si>
  <si>
    <t>ELAssLC4OperationAC</t>
  </si>
  <si>
    <t>ELAssLC4OperationACN</t>
  </si>
  <si>
    <t>ELAssLC4OperationSC</t>
  </si>
  <si>
    <t>ELAssLC4OperationSCN</t>
  </si>
  <si>
    <t>ELAssLC4OperationMC</t>
  </si>
  <si>
    <t>ELAssLC4OperationMCN</t>
  </si>
  <si>
    <t>ELAssLC4OperationDC</t>
  </si>
  <si>
    <t>ELAssLC4OperationDCN</t>
  </si>
  <si>
    <t>ELAssConsELTested</t>
  </si>
  <si>
    <t>ELAssConsELReadingBG</t>
  </si>
  <si>
    <t>ELAssConsELReadingLT</t>
  </si>
  <si>
    <t>ELAssConsELReadingWD</t>
  </si>
  <si>
    <t>ELAssConsELReadingPR</t>
  </si>
  <si>
    <t>ELAssConsELReadingSY</t>
  </si>
  <si>
    <t>ELAssConsELNumberBG</t>
  </si>
  <si>
    <t>ELAssConsELNumber1Digit</t>
  </si>
  <si>
    <t>ELAssConsELNumber2Digits</t>
  </si>
  <si>
    <t>ELAssConsELNumber3Digits</t>
  </si>
  <si>
    <t>ELAssConsELOperationAC</t>
  </si>
  <si>
    <t>ELAssConsELOperationACN</t>
  </si>
  <si>
    <t>ELAssConsELOperationSC</t>
  </si>
  <si>
    <t>ELAssConsELOperationSCN</t>
  </si>
  <si>
    <t>ELAssConsELOperationMC</t>
  </si>
  <si>
    <t>ELAssConsELOperationMCN</t>
  </si>
  <si>
    <t>ELAssConsELOperationDC</t>
  </si>
  <si>
    <t>ELAssConsELOperationDCN</t>
  </si>
  <si>
    <t>id_lc3_endline_div_can</t>
  </si>
  <si>
    <t>progressAcrossReadingBGBG</t>
  </si>
  <si>
    <t>progressAcrossReadingBGLT</t>
  </si>
  <si>
    <t>progressAcrossReadingBGWD</t>
  </si>
  <si>
    <t>progressAcrossReadingBGPR</t>
  </si>
  <si>
    <t>progressAcrossReadingBGSY</t>
  </si>
  <si>
    <t>progressAcrossReadingBGTotal</t>
  </si>
  <si>
    <t>progressAcrossReadingLTBG</t>
  </si>
  <si>
    <t>progressAcrossReadingLTLT</t>
  </si>
  <si>
    <t>progressAcrossReadingLTWD</t>
  </si>
  <si>
    <t>progressAcrossReadingLTPR</t>
  </si>
  <si>
    <t>progressAcrossReadingLTSY</t>
  </si>
  <si>
    <t>progressAcrossReadingLTTotal</t>
  </si>
  <si>
    <t>progressAcrossReadingWDBG</t>
  </si>
  <si>
    <t>progressAcrossReadingWDLT</t>
  </si>
  <si>
    <t>progressAcrossReadingWDWD</t>
  </si>
  <si>
    <t>progressAcrossReadingWDPR</t>
  </si>
  <si>
    <t>progressAcrossReadingWDSY</t>
  </si>
  <si>
    <t>progressAcrossReadingWDTotal</t>
  </si>
  <si>
    <t>progressAcrossReadingPRBG</t>
  </si>
  <si>
    <t>progressAcrossReadingPRWD</t>
  </si>
  <si>
    <t>progressAcrossReadingPRLT</t>
  </si>
  <si>
    <t>progressAcrossReadingPRPR</t>
  </si>
  <si>
    <t>progressAcrossReadingPRSY</t>
  </si>
  <si>
    <t>progressAcrossReadingPRTotal</t>
  </si>
  <si>
    <t>progressAcrossReadingSYBG</t>
  </si>
  <si>
    <t>proogressAcrossReadingSYLT</t>
  </si>
  <si>
    <t>proogressAcrossReadingSYWD</t>
  </si>
  <si>
    <t>progressAcrossReadingSYPR</t>
  </si>
  <si>
    <t>progressAcrossReadingSYSY</t>
  </si>
  <si>
    <t>progressAcrossReadingSYTotal</t>
  </si>
  <si>
    <t>progressAcrossReadingTotalBG</t>
  </si>
  <si>
    <t>progressAcrossReadingTotalLT</t>
  </si>
  <si>
    <t>progressAcrossReadingTotalWD</t>
  </si>
  <si>
    <t>progressAcrossReadingTotalPR</t>
  </si>
  <si>
    <t>progressAcrossReadingTotalSY</t>
  </si>
  <si>
    <t>progressAcrossReadingTotalTotal</t>
  </si>
  <si>
    <t>std1_2BLChildren</t>
  </si>
  <si>
    <t>std1_2BLReadingBG</t>
  </si>
  <si>
    <t>std1_2BLReadingLT</t>
  </si>
  <si>
    <t>std1_2BLReadingWD</t>
  </si>
  <si>
    <t>std1_2BLReadingPR</t>
  </si>
  <si>
    <t>std1_2BLReadingSY</t>
  </si>
  <si>
    <t>std1_2BLNumberBG</t>
  </si>
  <si>
    <t>std1_2BLNumber1Digit</t>
  </si>
  <si>
    <t>std1_2BLNumber2Digits</t>
  </si>
  <si>
    <t>std1_2BLOperationAC</t>
  </si>
  <si>
    <t>std1_2BLOperationACN</t>
  </si>
  <si>
    <t>std1_2BLOperationSC</t>
  </si>
  <si>
    <t>std1_2BLOperationSCN</t>
  </si>
  <si>
    <t>std1_2ELChildren</t>
  </si>
  <si>
    <t>std1_2ELReadingBG</t>
  </si>
  <si>
    <t>std1_2ELReadingLT</t>
  </si>
  <si>
    <t>std1_2ELReadingWD</t>
  </si>
  <si>
    <t>std1_2ELReadingPR</t>
  </si>
  <si>
    <t>std1_2ELReadingSY</t>
  </si>
  <si>
    <t>std1_2ELNumberBG</t>
  </si>
  <si>
    <t>std1_2ELNumber1Digit</t>
  </si>
  <si>
    <t>std1_2ELNumber2Digits</t>
  </si>
  <si>
    <t>std1_2ELOperationAC</t>
  </si>
  <si>
    <t>std1_2ELOperationACN</t>
  </si>
  <si>
    <t>std1_2ELOperationSC</t>
  </si>
  <si>
    <t>std1_2ELOperationSCN</t>
  </si>
  <si>
    <t>std3Enrolled</t>
  </si>
  <si>
    <t>std3Tested</t>
  </si>
  <si>
    <t>std3ReadingBG</t>
  </si>
  <si>
    <t>std3ReadingLT</t>
  </si>
  <si>
    <t>std3ReadingWD</t>
  </si>
  <si>
    <t>std3ReadingPR</t>
  </si>
  <si>
    <t>std3ReadingSY</t>
  </si>
  <si>
    <t>std3NumberBG</t>
  </si>
  <si>
    <t>std3Number1Digit</t>
  </si>
  <si>
    <t>std3Number2Digits</t>
  </si>
  <si>
    <t>std3Number3Digits</t>
  </si>
  <si>
    <t>std4Enrolled</t>
  </si>
  <si>
    <t>std4Tested</t>
  </si>
  <si>
    <t>std4ReadingBG</t>
  </si>
  <si>
    <t>std4ReadingLT</t>
  </si>
  <si>
    <t>std4ReadingWD</t>
  </si>
  <si>
    <t>std4ReadingPR</t>
  </si>
  <si>
    <t>std4ReadingSY</t>
  </si>
  <si>
    <t>std4NumberBG</t>
  </si>
  <si>
    <t>std4Number1Digit</t>
  </si>
  <si>
    <t>std4Number2Digits</t>
  </si>
  <si>
    <t>std4Number3Digits</t>
  </si>
  <si>
    <t>std5Enrolled</t>
  </si>
  <si>
    <t>std5Tested</t>
  </si>
  <si>
    <t>std5ReadingBG</t>
  </si>
  <si>
    <t>std5ReadingLT</t>
  </si>
  <si>
    <t>std5ReadingWD</t>
  </si>
  <si>
    <t>std5ReadingPR</t>
  </si>
  <si>
    <t>std5ReadingSY</t>
  </si>
  <si>
    <t>std5NumberBG</t>
  </si>
  <si>
    <t>std5Number1Digit</t>
  </si>
  <si>
    <t>std5Number2Digits</t>
  </si>
  <si>
    <t>std5Number3Digits</t>
  </si>
  <si>
    <t>firstBLBeforeEL1ReadingBG</t>
  </si>
  <si>
    <t>firstBLBeforeEL1ReadingLT</t>
  </si>
  <si>
    <t>firstBLBeforeEL1ReadingWD</t>
  </si>
  <si>
    <t>firstBLBeforeEL1ReadingPR</t>
  </si>
  <si>
    <t>firstBLBeforeEL1ReadingSY</t>
  </si>
  <si>
    <t>firstBLBeforeEL1NumberBG</t>
  </si>
  <si>
    <t>firstBLBeforeEL1Number1Digit</t>
  </si>
  <si>
    <t>firstBLBeforeEL1Number2Digits</t>
  </si>
  <si>
    <t>firstBLBeforeEL1Number3Digits</t>
  </si>
  <si>
    <t>additionalChildBeforeEL2Tested</t>
  </si>
  <si>
    <t>additionalChildBeforeEL2ReadingBG</t>
  </si>
  <si>
    <t>additionalChildBeforeEL2ReadingLT</t>
  </si>
  <si>
    <t>additionalChildBeforeEL2ReadingWD</t>
  </si>
  <si>
    <t>additionalChildBeforeEL2ReadingPR</t>
  </si>
  <si>
    <t>additionalChildBeforeEL2ReadingSY</t>
  </si>
  <si>
    <t>additionalChildBeforeEL2NumberBG</t>
  </si>
  <si>
    <t>additionalChildBeforeEL2Number1Digit</t>
  </si>
  <si>
    <t>additionalChildBeforeEL2Number2Digits</t>
  </si>
  <si>
    <t>additionalChildBeforeEL2Number3Digits</t>
  </si>
  <si>
    <t>additionalChildBeforeEL3Tested</t>
  </si>
  <si>
    <t>additionalChildBeforeEL3ReadingBG</t>
  </si>
  <si>
    <t>additionalChildBeforeEL3ReadingLT</t>
  </si>
  <si>
    <t>additionalChildBeforeEL3ReadingWD</t>
  </si>
  <si>
    <t>additionalChildBeforeEL3ReadingPR</t>
  </si>
  <si>
    <t>additionalChildBeforeEL3ReadingSY</t>
  </si>
  <si>
    <t>additionalChildBeforeEL3NumberBG</t>
  </si>
  <si>
    <t>additionalChildBeforeEL3Number1Digit</t>
  </si>
  <si>
    <t>additionalChildBeforeEL3Number2Digits</t>
  </si>
  <si>
    <t>additionalChildBeforeEL3Number3Digits</t>
  </si>
  <si>
    <t>additionalChildBeforeEL4Tested</t>
  </si>
  <si>
    <t>additionalChildBeforeEL4ReadingBG</t>
  </si>
  <si>
    <t>additionalChildBeforeEL4ReadingLT</t>
  </si>
  <si>
    <t>additionalChildBeforeEL4ReadingWD</t>
  </si>
  <si>
    <t>additionalChildBeforeEL4ReadingPR</t>
  </si>
  <si>
    <t>additionalChildBeforeEL4ReadingSY</t>
  </si>
  <si>
    <t>additionalChildBeforeEL4NumberBG</t>
  </si>
  <si>
    <t>additionalChildBeforeEL4Number1Digit</t>
  </si>
  <si>
    <t>additionalChildBeforeEL4Number2Digits</t>
  </si>
  <si>
    <t>additionalChildBeforeEL4Number3Digits</t>
  </si>
  <si>
    <t>consolidateBLEnrolled</t>
  </si>
  <si>
    <t>consolidateBLTested</t>
  </si>
  <si>
    <t>consolidateBLReadingBG</t>
  </si>
  <si>
    <t>consolidateBLReadingLT</t>
  </si>
  <si>
    <t>consolidateBLReadingWD</t>
  </si>
  <si>
    <t>consolidateBLReadingPR</t>
  </si>
  <si>
    <t>consolidateBLReadingSY</t>
  </si>
  <si>
    <t>consolidateBLNumberBG</t>
  </si>
  <si>
    <t>consolidateBLNumber1Digit</t>
  </si>
  <si>
    <t>consolidateBLNumber2Digits</t>
  </si>
  <si>
    <t>consolidateBLNumber3Digits</t>
  </si>
  <si>
    <t>firstBLBeforeEL1enrolled</t>
  </si>
  <si>
    <t>firstBLBeforeEL1tested</t>
  </si>
  <si>
    <t>@$communityMeetings</t>
  </si>
  <si>
    <t>@$visitNumberCamp1</t>
  </si>
  <si>
    <t>@$visitNumberCamp2</t>
  </si>
  <si>
    <t>@$visitNumberCamp3</t>
  </si>
  <si>
    <t>@$visitNumberCamp4</t>
  </si>
  <si>
    <t>@$familyAwarenessCamp1</t>
  </si>
  <si>
    <t>@$familyAwarenessCamp2</t>
  </si>
  <si>
    <t>@$familyAwarenessCamp3</t>
  </si>
  <si>
    <t>@$familyAwarenessCamp4</t>
  </si>
  <si>
    <t xml:space="preserve"> @$volunteer1Type</t>
  </si>
  <si>
    <t xml:space="preserve"> @$volunteer1Education</t>
  </si>
  <si>
    <t xml:space="preserve"> @$volunteer1AttendanceCamp1</t>
  </si>
  <si>
    <t xml:space="preserve"> @$volunteer1AttendanceCamp2</t>
  </si>
  <si>
    <t xml:space="preserve"> @$volunteer1AttendanceCamp3</t>
  </si>
  <si>
    <t xml:space="preserve"> @$volunteer1AttendanceCamp4</t>
  </si>
  <si>
    <t xml:space="preserve"> @$volunteer2Type</t>
  </si>
  <si>
    <t xml:space="preserve"> @$volunteer2Education</t>
  </si>
  <si>
    <t xml:space="preserve"> @$volunteer2AttendanceCamp1</t>
  </si>
  <si>
    <t xml:space="preserve"> @$volunteer2AttendanceCamp2</t>
  </si>
  <si>
    <t xml:space="preserve"> @$volunteer2AttendanceCamp3</t>
  </si>
  <si>
    <t xml:space="preserve"> @$volunteer2AttendanceCamp4</t>
  </si>
  <si>
    <t xml:space="preserve"> @$volunteer3Type</t>
  </si>
  <si>
    <t xml:space="preserve"> @$volunteer3Education</t>
  </si>
  <si>
    <t xml:space="preserve"> @$volunteer3AttendanceCamp1</t>
  </si>
  <si>
    <t xml:space="preserve"> @$volunteer3AttendanceCamp2</t>
  </si>
  <si>
    <t xml:space="preserve"> @$volunteer3AttendanceCamp3</t>
  </si>
  <si>
    <t xml:space="preserve"> @$volunteer3AttendanceCamp4</t>
  </si>
  <si>
    <t xml:space="preserve"> @$volunteer4Type</t>
  </si>
  <si>
    <t xml:space="preserve"> @$volunteer4Education</t>
  </si>
  <si>
    <t xml:space="preserve"> @$volunteer4AttendanceCamp1</t>
  </si>
  <si>
    <t xml:space="preserve"> @$volunteer4AttendanceCamp2</t>
  </si>
  <si>
    <t xml:space="preserve"> @$volunteer4AttendanceCamp3</t>
  </si>
  <si>
    <t xml:space="preserve"> @$volunteer4AttendanceCamp4</t>
  </si>
  <si>
    <t xml:space="preserve"> @$volunteer5Type</t>
  </si>
  <si>
    <t xml:space="preserve"> @$volunteer5Education</t>
  </si>
  <si>
    <t xml:space="preserve"> @$volunteer5AttendanceCamp1</t>
  </si>
  <si>
    <t xml:space="preserve"> @$volunteer5AttendanceCamp2</t>
  </si>
  <si>
    <t xml:space="preserve"> @$volunteer5AttendanceCamp3</t>
  </si>
  <si>
    <t xml:space="preserve"> @$volunteer5AttendanceCamp4</t>
  </si>
  <si>
    <t xml:space="preserve"> @$volunteer6Type</t>
  </si>
  <si>
    <t xml:space="preserve"> @$volunteer6Education</t>
  </si>
  <si>
    <t xml:space="preserve"> @$volunteer6AttendanceCamp1</t>
  </si>
  <si>
    <t xml:space="preserve"> @$volunteer6AttendanceCamp2</t>
  </si>
  <si>
    <t xml:space="preserve"> @$volunteer6AttendanceCamp3</t>
  </si>
  <si>
    <t xml:space="preserve"> @$volunteer6AttendanceCamp4</t>
  </si>
  <si>
    <t xml:space="preserve"> @$volunteer7Type</t>
  </si>
  <si>
    <t xml:space="preserve"> @$volunteer7Education</t>
  </si>
  <si>
    <t xml:space="preserve"> @$volunteer7AttendanceCamp1</t>
  </si>
  <si>
    <t xml:space="preserve"> @$volunteer7AttendanceCamp2</t>
  </si>
  <si>
    <t xml:space="preserve"> @$volunteer7AttendanceCamp3</t>
  </si>
  <si>
    <t xml:space="preserve"> @$volunteer7AttendanceCamp4</t>
  </si>
  <si>
    <t xml:space="preserve"> @$volunteer8Type</t>
  </si>
  <si>
    <t xml:space="preserve"> @$volunteer8Education</t>
  </si>
  <si>
    <t xml:space="preserve"> @$volunteer8AttendanceCamp1</t>
  </si>
  <si>
    <t xml:space="preserve"> @$volunteer8AttendanceCamp2</t>
  </si>
  <si>
    <t xml:space="preserve"> @$volunteer8AttendanceCamp3</t>
  </si>
  <si>
    <t xml:space="preserve"> @$volunteer8AttendanceCamp4</t>
  </si>
  <si>
    <t xml:space="preserve"> @$volunteer9Type</t>
  </si>
  <si>
    <t xml:space="preserve"> @$volunteer9Education</t>
  </si>
  <si>
    <t xml:space="preserve"> @$volunteer9AttendanceCamp1</t>
  </si>
  <si>
    <t xml:space="preserve"> @$volunteer9AttendanceCamp2</t>
  </si>
  <si>
    <t xml:space="preserve"> @$volunteer9AttendanceCamp3</t>
  </si>
  <si>
    <t xml:space="preserve"> @$volunteer9AttendanceCamp4</t>
  </si>
  <si>
    <t xml:space="preserve"> @$volunteer10Type</t>
  </si>
  <si>
    <t xml:space="preserve"> @$volunteer10Education</t>
  </si>
  <si>
    <t xml:space="preserve"> @$volunteer10AttendanceCamp1</t>
  </si>
  <si>
    <t xml:space="preserve"> @$volunteer10AttendanceCamp2</t>
  </si>
  <si>
    <t xml:space="preserve"> @$volunteer10AttendanceCamp3</t>
  </si>
  <si>
    <t xml:space="preserve"> @$volunteer10AttendanceCamp4</t>
  </si>
  <si>
    <t xml:space="preserve"> @$std3Enrolled</t>
  </si>
  <si>
    <t xml:space="preserve"> @$std3Tested</t>
  </si>
  <si>
    <t xml:space="preserve"> @$std3ReadingBG</t>
  </si>
  <si>
    <t xml:space="preserve"> @$std3ReadingLT</t>
  </si>
  <si>
    <t xml:space="preserve"> @$std3ReadingWD</t>
  </si>
  <si>
    <t xml:space="preserve"> @$std3ReadingPR</t>
  </si>
  <si>
    <t xml:space="preserve"> @$std3ReadingSY</t>
  </si>
  <si>
    <t xml:space="preserve"> @$std3NumberBG</t>
  </si>
  <si>
    <t xml:space="preserve"> @$std3Number1Digit</t>
  </si>
  <si>
    <t xml:space="preserve"> @$std3Number2Digits</t>
  </si>
  <si>
    <t xml:space="preserve"> @$std3Number3Digits</t>
  </si>
  <si>
    <t xml:space="preserve"> @$std4Enrolled</t>
  </si>
  <si>
    <t xml:space="preserve"> @$std4Tested</t>
  </si>
  <si>
    <t xml:space="preserve"> @$std4ReadingBG</t>
  </si>
  <si>
    <t xml:space="preserve"> @$std4ReadingLT</t>
  </si>
  <si>
    <t xml:space="preserve"> @$std4ReadingWD</t>
  </si>
  <si>
    <t xml:space="preserve"> @$std4ReadingPR</t>
  </si>
  <si>
    <t xml:space="preserve"> @$std4ReadingSY</t>
  </si>
  <si>
    <t xml:space="preserve"> @$std4NumberBG</t>
  </si>
  <si>
    <t xml:space="preserve"> @$std4Number1Digit</t>
  </si>
  <si>
    <t xml:space="preserve"> @$std4Number2Digits</t>
  </si>
  <si>
    <t xml:space="preserve"> @$std4Number3Digits</t>
  </si>
  <si>
    <t xml:space="preserve"> @$std5Enrolled</t>
  </si>
  <si>
    <t xml:space="preserve"> @$std5Tested</t>
  </si>
  <si>
    <t xml:space="preserve"> @$std5ReadingBG</t>
  </si>
  <si>
    <t xml:space="preserve"> @$std5ReadingLT</t>
  </si>
  <si>
    <t xml:space="preserve"> @$std5ReadingWD</t>
  </si>
  <si>
    <t xml:space="preserve"> @$std5ReadingPR</t>
  </si>
  <si>
    <t xml:space="preserve"> @$std5ReadingSY</t>
  </si>
  <si>
    <t xml:space="preserve"> @$std5NumberBG</t>
  </si>
  <si>
    <t xml:space="preserve"> @$std5Number1Digit</t>
  </si>
  <si>
    <t xml:space="preserve"> @$std5Number2Digits</t>
  </si>
  <si>
    <t xml:space="preserve"> @$std5Number3Digits</t>
  </si>
  <si>
    <t xml:space="preserve"> @$firstBLBeforeEL1ReadingBG</t>
  </si>
  <si>
    <t xml:space="preserve"> @$firstBLBeforeEL1ReadingLT</t>
  </si>
  <si>
    <t xml:space="preserve"> @$firstBLBeforeEL1ReadingWD</t>
  </si>
  <si>
    <t xml:space="preserve"> @$firstBLBeforeEL1ReadingPR</t>
  </si>
  <si>
    <t xml:space="preserve"> @$firstBLBeforeEL1ReadingSY</t>
  </si>
  <si>
    <t xml:space="preserve"> @$firstBLBeforeEL1NumberBG</t>
  </si>
  <si>
    <t xml:space="preserve"> @$firstBLBeforeEL1Number1Digit</t>
  </si>
  <si>
    <t xml:space="preserve"> @$firstBLBeforeEL1Number2Digits</t>
  </si>
  <si>
    <t xml:space="preserve"> @$firstBLBeforeEL1Number3Digits</t>
  </si>
  <si>
    <t xml:space="preserve"> @$additionalChildBeforeEL2Tested</t>
  </si>
  <si>
    <t xml:space="preserve"> @$additionalChildBeforeEL2ReadingBG</t>
  </si>
  <si>
    <t xml:space="preserve"> @$additionalChildBeforeEL2ReadingLT</t>
  </si>
  <si>
    <t xml:space="preserve"> @$additionalChildBeforeEL2ReadingWD</t>
  </si>
  <si>
    <t xml:space="preserve"> @$additionalChildBeforeEL2ReadingPR</t>
  </si>
  <si>
    <t xml:space="preserve"> @$additionalChildBeforeEL2ReadingSY</t>
  </si>
  <si>
    <t xml:space="preserve"> @$additionalChildBeforeEL2NumberBG</t>
  </si>
  <si>
    <t xml:space="preserve"> @$additionalChildBeforeEL2Number1Digit</t>
  </si>
  <si>
    <t xml:space="preserve"> @$additionalChildBeforeEL2Number2Digits</t>
  </si>
  <si>
    <t xml:space="preserve"> @$additionalChildBeforeEL2Number3Digits</t>
  </si>
  <si>
    <t xml:space="preserve"> @$additionalChildBeforeEL3Tested</t>
  </si>
  <si>
    <t xml:space="preserve"> @$additionalChildBeforeEL3ReadingBG</t>
  </si>
  <si>
    <t xml:space="preserve"> @$additionalChildBeforeEL3ReadingLT</t>
  </si>
  <si>
    <t xml:space="preserve"> @$additionalChildBeforeEL3ReadingWD</t>
  </si>
  <si>
    <t xml:space="preserve"> @$additionalChildBeforeEL3ReadingPR</t>
  </si>
  <si>
    <t xml:space="preserve"> @$additionalChildBeforeEL3ReadingSY</t>
  </si>
  <si>
    <t xml:space="preserve"> @$additionalChildBeforeEL3NumberBG</t>
  </si>
  <si>
    <t xml:space="preserve"> @$additionalChildBeforeEL3Number1Digit</t>
  </si>
  <si>
    <t xml:space="preserve"> @$additionalChildBeforeEL3Number2Digits</t>
  </si>
  <si>
    <t xml:space="preserve"> @$additionalChildBeforeEL3Number3Digits</t>
  </si>
  <si>
    <t xml:space="preserve"> @$additionalChildBeforeEL4Tested</t>
  </si>
  <si>
    <t xml:space="preserve"> @$additionalChildBeforeEL4ReadingBG</t>
  </si>
  <si>
    <t xml:space="preserve"> @$additionalChildBeforeEL4ReadingLT</t>
  </si>
  <si>
    <t xml:space="preserve"> @$additionalChildBeforeEL4ReadingWD</t>
  </si>
  <si>
    <t xml:space="preserve"> @$additionalChildBeforeEL4ReadingPR</t>
  </si>
  <si>
    <t xml:space="preserve"> @$additionalChildBeforeEL4ReadingSY</t>
  </si>
  <si>
    <t xml:space="preserve"> @$additionalChildBeforeEL4NumberBG</t>
  </si>
  <si>
    <t xml:space="preserve"> @$additionalChildBeforeEL4Number1Digit</t>
  </si>
  <si>
    <t xml:space="preserve"> @$additionalChildBeforeEL4Number2Digits</t>
  </si>
  <si>
    <t xml:space="preserve"> @$additionalChildBeforeEL4Number3Digits</t>
  </si>
  <si>
    <t xml:space="preserve"> @$consolidateBLEnrolled</t>
  </si>
  <si>
    <t xml:space="preserve"> @$consolidateBLTested</t>
  </si>
  <si>
    <t xml:space="preserve"> @$consolidateBLReadingBG</t>
  </si>
  <si>
    <t xml:space="preserve"> @$consolidateBLReadingLT</t>
  </si>
  <si>
    <t xml:space="preserve"> @$consolidateBLReadingWD</t>
  </si>
  <si>
    <t xml:space="preserve"> @$consolidateBLReadingPR</t>
  </si>
  <si>
    <t xml:space="preserve"> @$consolidateBLReadingSY</t>
  </si>
  <si>
    <t xml:space="preserve"> @$consolidateBLNumberBG</t>
  </si>
  <si>
    <t xml:space="preserve"> @$consolidateBLNumber1Digit</t>
  </si>
  <si>
    <t xml:space="preserve"> @$consolidateBLNumber2Digits</t>
  </si>
  <si>
    <t xml:space="preserve"> @$consolidateBLNumber3Digits</t>
  </si>
  <si>
    <t xml:space="preserve"> @$ELAssTested</t>
  </si>
  <si>
    <t xml:space="preserve"> @$ELAssReadingBG</t>
  </si>
  <si>
    <t xml:space="preserve"> @$ELAssReadingLT</t>
  </si>
  <si>
    <t xml:space="preserve"> @$ELAssReadingWD</t>
  </si>
  <si>
    <t xml:space="preserve"> @$ELAssReadingPR</t>
  </si>
  <si>
    <t xml:space="preserve"> @$ELAssReadingSY</t>
  </si>
  <si>
    <t xml:space="preserve"> @$ELAssNumberBG</t>
  </si>
  <si>
    <t xml:space="preserve"> @$ELAssNumber1Digit</t>
  </si>
  <si>
    <t xml:space="preserve"> @$ELAssNumber2Digits</t>
  </si>
  <si>
    <t xml:space="preserve"> @$ELAssNumber3Digits</t>
  </si>
  <si>
    <t xml:space="preserve"> @$ELAssLC1Tested</t>
  </si>
  <si>
    <t xml:space="preserve"> @$ELAssLC1ReadingBG</t>
  </si>
  <si>
    <t xml:space="preserve"> @$ELAssLC1ReadingLT</t>
  </si>
  <si>
    <t xml:space="preserve"> @$ELAssLC1ReadingWD</t>
  </si>
  <si>
    <t xml:space="preserve"> @$ELAssLC1ReadingPR</t>
  </si>
  <si>
    <t xml:space="preserve"> @$ELAssLC1ReadingSY</t>
  </si>
  <si>
    <t xml:space="preserve"> @$ELAssLC1NumberBG</t>
  </si>
  <si>
    <t xml:space="preserve"> @$ELAssLC1Number1Digit</t>
  </si>
  <si>
    <t xml:space="preserve"> @$ELAssLC1Number2Digits</t>
  </si>
  <si>
    <t xml:space="preserve"> @$ELAssLC1Number3Digits</t>
  </si>
  <si>
    <t xml:space="preserve"> @$ELAssLC1OperationAC</t>
  </si>
  <si>
    <t xml:space="preserve"> @$ELAssLC1OperationACN</t>
  </si>
  <si>
    <t xml:space="preserve"> @$ELAssLC1OperationSC</t>
  </si>
  <si>
    <t xml:space="preserve"> @$ELAssLC1OperationSCN</t>
  </si>
  <si>
    <t xml:space="preserve"> @$ELAssLC1OperationMC</t>
  </si>
  <si>
    <t xml:space="preserve"> @$ELAssLC1OperationMCN</t>
  </si>
  <si>
    <t xml:space="preserve"> @$ELAssLC1OperationDC</t>
  </si>
  <si>
    <t xml:space="preserve"> @$ELAssLC1OperationDCN</t>
  </si>
  <si>
    <t xml:space="preserve"> @$ELAssLC2Tested</t>
  </si>
  <si>
    <t xml:space="preserve"> @$ELAssLC2ReadingBG</t>
  </si>
  <si>
    <t xml:space="preserve"> @$ELAssLC2ReadingLT</t>
  </si>
  <si>
    <t xml:space="preserve"> @$ELAssLC2ReadingWD</t>
  </si>
  <si>
    <t xml:space="preserve"> @$ELAssLC2ReadingPR</t>
  </si>
  <si>
    <t xml:space="preserve"> @$ELAssLC2ReadingSY</t>
  </si>
  <si>
    <t xml:space="preserve"> @$ELAssLC2NumberBG</t>
  </si>
  <si>
    <t xml:space="preserve"> @$ELAssLC2Number1Digit</t>
  </si>
  <si>
    <t xml:space="preserve"> @$ELAssLC2Number2Digits</t>
  </si>
  <si>
    <t xml:space="preserve"> @$ELAssLC2Number3Digits</t>
  </si>
  <si>
    <t xml:space="preserve"> @$ELAssLC2OperationAC</t>
  </si>
  <si>
    <t xml:space="preserve"> @$ELAssLC2OperationACN</t>
  </si>
  <si>
    <t xml:space="preserve"> @$ELAssLC2OperationSC</t>
  </si>
  <si>
    <t xml:space="preserve"> @$ELAssLC2OperationSCN</t>
  </si>
  <si>
    <t xml:space="preserve"> @$ELAssLC2OperationMC</t>
  </si>
  <si>
    <t xml:space="preserve"> @$ELAssLC2OperationMCN</t>
  </si>
  <si>
    <t xml:space="preserve"> @$ELAssLC2OperationDC</t>
  </si>
  <si>
    <t xml:space="preserve"> @$ELAssLC2OperationDCN</t>
  </si>
  <si>
    <t xml:space="preserve"> @$ELAssLC3Tested</t>
  </si>
  <si>
    <t xml:space="preserve"> @$ELAssLC3ReadingBG</t>
  </si>
  <si>
    <t xml:space="preserve"> @$ELAssLC3ReadingLT</t>
  </si>
  <si>
    <t xml:space="preserve"> @$ELAssLC3ReadingWD</t>
  </si>
  <si>
    <t xml:space="preserve"> @$ELAssLC3ReadingPR</t>
  </si>
  <si>
    <t xml:space="preserve"> @$ELAssLC3ReadingSY</t>
  </si>
  <si>
    <t xml:space="preserve"> @$ELAssLC3NumberBG</t>
  </si>
  <si>
    <t xml:space="preserve"> @$ELAssLC3Number1Digit</t>
  </si>
  <si>
    <t xml:space="preserve"> @$ELAssLC3Number2Digits</t>
  </si>
  <si>
    <t xml:space="preserve"> @$ELAssLC3Number3Digits</t>
  </si>
  <si>
    <t xml:space="preserve"> @$ELAssLC3OperationAC</t>
  </si>
  <si>
    <t xml:space="preserve"> @$ELAssLC3OperationACN</t>
  </si>
  <si>
    <t xml:space="preserve"> @$ELAssLC3OperationSC</t>
  </si>
  <si>
    <t xml:space="preserve"> @$ELAssLC3OperationSCN</t>
  </si>
  <si>
    <t xml:space="preserve"> @$ELAssLC3OperationMC</t>
  </si>
  <si>
    <t xml:space="preserve"> @$ELAssLC3OperationMCN</t>
  </si>
  <si>
    <t xml:space="preserve"> @$ELAssLC3OperationDC</t>
  </si>
  <si>
    <t xml:space="preserve"> @$ELAssLC3OperationDCN</t>
  </si>
  <si>
    <t xml:space="preserve"> @$ELAssLC4Tested</t>
  </si>
  <si>
    <t xml:space="preserve"> @$ELAssLC4ReadingBG</t>
  </si>
  <si>
    <t xml:space="preserve"> @$ELAssLC4ReadingLT</t>
  </si>
  <si>
    <t xml:space="preserve"> @$ELAssLC4ReadingWD</t>
  </si>
  <si>
    <t xml:space="preserve"> @$ELAssLC4ReadingPR</t>
  </si>
  <si>
    <t xml:space="preserve"> @$ELAssLC4ReadingSY</t>
  </si>
  <si>
    <t xml:space="preserve"> @$ELAssLC4NumberBG</t>
  </si>
  <si>
    <t xml:space="preserve"> @$ELAssLC4Number1Digit</t>
  </si>
  <si>
    <t xml:space="preserve"> @$ELAssLC4Number2Digits</t>
  </si>
  <si>
    <t xml:space="preserve"> @$ELAssLC4Number3Digits</t>
  </si>
  <si>
    <t xml:space="preserve"> @$ELAssLC4OperationAC</t>
  </si>
  <si>
    <t xml:space="preserve"> @$ELAssLC4OperationACN</t>
  </si>
  <si>
    <t xml:space="preserve"> @$ELAssLC4OperationSC</t>
  </si>
  <si>
    <t xml:space="preserve"> @$ELAssLC4OperationSCN</t>
  </si>
  <si>
    <t xml:space="preserve"> @$ELAssLC4OperationMC</t>
  </si>
  <si>
    <t xml:space="preserve"> @$ELAssLC4OperationMCN</t>
  </si>
  <si>
    <t xml:space="preserve"> @$ELAssLC4OperationDC</t>
  </si>
  <si>
    <t xml:space="preserve"> @$ELAssLC4OperationDCN</t>
  </si>
  <si>
    <t xml:space="preserve"> @$ELAssConsELTested</t>
  </si>
  <si>
    <t xml:space="preserve"> @$ELAssConsELReadingBG</t>
  </si>
  <si>
    <t xml:space="preserve"> @$ELAssConsELReadingLT</t>
  </si>
  <si>
    <t xml:space="preserve"> @$ELAssConsELReadingWD</t>
  </si>
  <si>
    <t xml:space="preserve"> @$ELAssConsELReadingPR</t>
  </si>
  <si>
    <t xml:space="preserve"> @$ELAssConsELReadingSY</t>
  </si>
  <si>
    <t xml:space="preserve"> @$ELAssConsELNumberBG</t>
  </si>
  <si>
    <t xml:space="preserve"> @$ELAssConsELNumber1Digit</t>
  </si>
  <si>
    <t xml:space="preserve"> @$ELAssConsELNumber2Digits</t>
  </si>
  <si>
    <t xml:space="preserve"> @$ELAssConsELNumber3Digits</t>
  </si>
  <si>
    <t xml:space="preserve"> @$ELAssConsELOperationAC</t>
  </si>
  <si>
    <t xml:space="preserve"> @$ELAssConsELOperationACN</t>
  </si>
  <si>
    <t xml:space="preserve"> @$ELAssConsELOperationSC</t>
  </si>
  <si>
    <t xml:space="preserve"> @$ELAssConsELOperationSCN</t>
  </si>
  <si>
    <t xml:space="preserve"> @$ELAssConsELOperationMC</t>
  </si>
  <si>
    <t xml:space="preserve"> @$ELAssConsELOperationMCN</t>
  </si>
  <si>
    <t xml:space="preserve"> @$ELAssConsELOperationDC</t>
  </si>
  <si>
    <t xml:space="preserve"> @$ELAssConsELOperationDCN</t>
  </si>
  <si>
    <t xml:space="preserve"> @$progressAcrossReadingBGBG</t>
  </si>
  <si>
    <t xml:space="preserve"> @$progressAcrossReadingBGLT</t>
  </si>
  <si>
    <t xml:space="preserve"> @$progressAcrossReadingBGWD</t>
  </si>
  <si>
    <t xml:space="preserve"> @$progressAcrossReadingBGPR</t>
  </si>
  <si>
    <t xml:space="preserve"> @$progressAcrossReadingBGSY</t>
  </si>
  <si>
    <t xml:space="preserve"> @$progressAcrossReadingBGTotal</t>
  </si>
  <si>
    <t xml:space="preserve"> @$progressAcrossReadingLTBG</t>
  </si>
  <si>
    <t xml:space="preserve"> @$progressAcrossReadingLTLT</t>
  </si>
  <si>
    <t xml:space="preserve"> @$progressAcrossReadingLTWD</t>
  </si>
  <si>
    <t xml:space="preserve"> @$progressAcrossReadingLTPR</t>
  </si>
  <si>
    <t xml:space="preserve"> @$progressAcrossReadingLTSY</t>
  </si>
  <si>
    <t xml:space="preserve"> @$progressAcrossReadingLTTotal</t>
  </si>
  <si>
    <t xml:space="preserve"> @$progressAcrossReadingWDBG</t>
  </si>
  <si>
    <t xml:space="preserve"> @$progressAcrossReadingWDLT</t>
  </si>
  <si>
    <t xml:space="preserve"> @$progressAcrossReadingWDWD</t>
  </si>
  <si>
    <t xml:space="preserve"> @$progressAcrossReadingWDPR</t>
  </si>
  <si>
    <t xml:space="preserve"> @$progressAcrossReadingWDSY</t>
  </si>
  <si>
    <t xml:space="preserve"> @$progressAcrossReadingWDTotal</t>
  </si>
  <si>
    <t xml:space="preserve"> @$progressAcrossReadingPRBG</t>
  </si>
  <si>
    <t xml:space="preserve"> @$progressAcrossReadingPRWD</t>
  </si>
  <si>
    <t xml:space="preserve"> @$progressAcrossReadingPRLT</t>
  </si>
  <si>
    <t xml:space="preserve"> @$progressAcrossReadingPRPR</t>
  </si>
  <si>
    <t xml:space="preserve"> @$progressAcrossReadingPRSY</t>
  </si>
  <si>
    <t xml:space="preserve"> @$progressAcrossReadingPRTotal</t>
  </si>
  <si>
    <t xml:space="preserve"> @$progressAcrossReadingSYBG</t>
  </si>
  <si>
    <t xml:space="preserve"> @$proogressAcrossReadingSYLT</t>
  </si>
  <si>
    <t xml:space="preserve"> @$proogressAcrossReadingSYWD</t>
  </si>
  <si>
    <t xml:space="preserve"> @$progressAcrossReadingSYPR</t>
  </si>
  <si>
    <t xml:space="preserve"> @$progressAcrossReadingSYSY</t>
  </si>
  <si>
    <t xml:space="preserve"> @$progressAcrossReadingSYTotal</t>
  </si>
  <si>
    <t xml:space="preserve"> @$progressAcrossReadingTotalBG</t>
  </si>
  <si>
    <t xml:space="preserve"> @$progressAcrossReadingTotalLT</t>
  </si>
  <si>
    <t xml:space="preserve"> @$progressAcrossReadingTotalWD</t>
  </si>
  <si>
    <t xml:space="preserve"> @$progressAcrossReadingTotalPR</t>
  </si>
  <si>
    <t xml:space="preserve"> @$progressAcrossReadingTotalSY</t>
  </si>
  <si>
    <t xml:space="preserve"> @$progressAcrossReadingTotalTotal</t>
  </si>
  <si>
    <t xml:space="preserve"> @$std1_2BLChildren</t>
  </si>
  <si>
    <t xml:space="preserve"> @$std1_2BLReadingBG</t>
  </si>
  <si>
    <t xml:space="preserve"> @$std1_2BLReadingLT</t>
  </si>
  <si>
    <t xml:space="preserve"> @$std1_2BLReadingWD</t>
  </si>
  <si>
    <t xml:space="preserve"> @$std1_2BLReadingPR</t>
  </si>
  <si>
    <t xml:space="preserve"> @$std1_2BLReadingSY</t>
  </si>
  <si>
    <t xml:space="preserve"> @$std1_2BLNumberBG</t>
  </si>
  <si>
    <t xml:space="preserve"> @$std1_2BLNumber1Digit</t>
  </si>
  <si>
    <t xml:space="preserve"> @$std1_2BLNumber2Digits</t>
  </si>
  <si>
    <t xml:space="preserve"> @$std1_2BLOperationAC</t>
  </si>
  <si>
    <t xml:space="preserve"> @$std1_2BLOperationACN</t>
  </si>
  <si>
    <t xml:space="preserve"> @$std1_2BLOperationSC</t>
  </si>
  <si>
    <t xml:space="preserve"> @$std1_2BLOperationSCN</t>
  </si>
  <si>
    <t xml:space="preserve"> @$std1_2ELChildren</t>
  </si>
  <si>
    <t xml:space="preserve"> @$std1_2ELReadingBG</t>
  </si>
  <si>
    <t xml:space="preserve"> @$std1_2ELReadingLT</t>
  </si>
  <si>
    <t xml:space="preserve"> @$std1_2ELReadingWD</t>
  </si>
  <si>
    <t xml:space="preserve"> @$std1_2ELReadingPR</t>
  </si>
  <si>
    <t xml:space="preserve"> @$std1_2ELReadingSY</t>
  </si>
  <si>
    <t xml:space="preserve"> @$std1_2ELNumberBG</t>
  </si>
  <si>
    <t xml:space="preserve"> @$std1_2ELNumber1Digit</t>
  </si>
  <si>
    <t xml:space="preserve"> @$std1_2ELNumber2Digits</t>
  </si>
  <si>
    <t xml:space="preserve"> @$std1_2ELOperationAC</t>
  </si>
  <si>
    <t xml:space="preserve"> @$std1_2ELOperationACN</t>
  </si>
  <si>
    <t xml:space="preserve"> @$std1_2ELOperationSC</t>
  </si>
  <si>
    <t xml:space="preserve"> @$std1_2ELOperationSCN</t>
  </si>
  <si>
    <t xml:space="preserve"> @$camp1GovtOfficials</t>
  </si>
  <si>
    <t xml:space="preserve"> @$camp1StateHead</t>
  </si>
  <si>
    <t xml:space="preserve"> @$camp1ContentSRG</t>
  </si>
  <si>
    <t xml:space="preserve"> @$Camp1BCDRL</t>
  </si>
  <si>
    <t xml:space="preserve"> @$camp1MMETeam</t>
  </si>
  <si>
    <t xml:space="preserve"> @$camp1Community</t>
  </si>
  <si>
    <t xml:space="preserve"> @$camp1Others</t>
  </si>
  <si>
    <t xml:space="preserve"> @$camp2GovtOfficials</t>
  </si>
  <si>
    <t xml:space="preserve"> @$camp2StateHead</t>
  </si>
  <si>
    <t xml:space="preserve"> @$camp2ContentSRG</t>
  </si>
  <si>
    <t xml:space="preserve"> @$camp2BCDRL</t>
  </si>
  <si>
    <t xml:space="preserve"> @$camp2MMETeam</t>
  </si>
  <si>
    <t xml:space="preserve"> @$camp2Community</t>
  </si>
  <si>
    <t xml:space="preserve"> @$camp2Others</t>
  </si>
  <si>
    <t xml:space="preserve"> @$camp3GovtOfficials</t>
  </si>
  <si>
    <t xml:space="preserve"> @$camp3StateHead</t>
  </si>
  <si>
    <t xml:space="preserve"> @$camp3ContentSRG</t>
  </si>
  <si>
    <t xml:space="preserve"> @$camp3BCDRL</t>
  </si>
  <si>
    <t xml:space="preserve"> @$camp3MMETeam</t>
  </si>
  <si>
    <t xml:space="preserve"> @$camp3Community</t>
  </si>
  <si>
    <t xml:space="preserve"> @$camp3Others</t>
  </si>
  <si>
    <t xml:space="preserve"> @$camp4GovtOfficials</t>
  </si>
  <si>
    <t xml:space="preserve"> @$camp4StateHead</t>
  </si>
  <si>
    <t xml:space="preserve"> @$camp4ContentSRG</t>
  </si>
  <si>
    <t xml:space="preserve"> @$camp4BCDRL</t>
  </si>
  <si>
    <t xml:space="preserve"> @$camp4MMETeam</t>
  </si>
  <si>
    <t xml:space="preserve"> @$camp4Community</t>
  </si>
  <si>
    <t xml:space="preserve"> @$camp4Others</t>
  </si>
  <si>
    <t>$tbl2Data</t>
  </si>
  <si>
    <t>$tbl3Data</t>
  </si>
  <si>
    <t>$tbl4Data</t>
  </si>
  <si>
    <t>$tbl5Data</t>
  </si>
  <si>
    <t>$tbl6Data</t>
  </si>
  <si>
    <t>$tbl7Data</t>
  </si>
  <si>
    <t>$tbl8Data</t>
  </si>
  <si>
    <t>@$attendance71to100</t>
  </si>
  <si>
    <t>$tbl1Data['attendance71to100'];</t>
  </si>
  <si>
    <t>['communityMeetings'];</t>
  </si>
  <si>
    <t>['visitNumberCamp1'];</t>
  </si>
  <si>
    <t>['visitNumberCamp2'];</t>
  </si>
  <si>
    <t>['visitNumberCamp3'];</t>
  </si>
  <si>
    <t>['visitNumberCamp4'];</t>
  </si>
  <si>
    <t>['familyAwarenessCamp1'];</t>
  </si>
  <si>
    <t>['familyAwarenessCamp2'];</t>
  </si>
  <si>
    <t>['familyAwarenessCamp3'];</t>
  </si>
  <si>
    <t>['familyAwarenessCamp4'];</t>
  </si>
  <si>
    <t>['volunteer1Type'];</t>
  </si>
  <si>
    <t>['volunteer1Education'];</t>
  </si>
  <si>
    <t>['volunteer1AttendanceCamp1'];</t>
  </si>
  <si>
    <t>['volunteer1AttendanceCamp2'];</t>
  </si>
  <si>
    <t>['volunteer1AttendanceCamp3'];</t>
  </si>
  <si>
    <t>['volunteer1AttendanceCamp4'];</t>
  </si>
  <si>
    <t>['volunteer2Type'];</t>
  </si>
  <si>
    <t>['volunteer2Education'];</t>
  </si>
  <si>
    <t>['volunteer2AttendanceCamp1'];</t>
  </si>
  <si>
    <t>['volunteer2AttendanceCamp2'];</t>
  </si>
  <si>
    <t>['volunteer2AttendanceCamp3'];</t>
  </si>
  <si>
    <t>['volunteer2AttendanceCamp4'];</t>
  </si>
  <si>
    <t>['volunteer3Type'];</t>
  </si>
  <si>
    <t>['volunteer3Education'];</t>
  </si>
  <si>
    <t>['volunteer3AttendanceCamp1'];</t>
  </si>
  <si>
    <t>['volunteer3AttendanceCamp2'];</t>
  </si>
  <si>
    <t>['volunteer3AttendanceCamp3'];</t>
  </si>
  <si>
    <t>['volunteer3AttendanceCamp4'];</t>
  </si>
  <si>
    <t>['volunteer4Type'];</t>
  </si>
  <si>
    <t>['volunteer4Education'];</t>
  </si>
  <si>
    <t>['volunteer4AttendanceCamp1'];</t>
  </si>
  <si>
    <t>['volunteer4AttendanceCamp2'];</t>
  </si>
  <si>
    <t>['volunteer4AttendanceCamp3'];</t>
  </si>
  <si>
    <t>['volunteer4AttendanceCamp4'];</t>
  </si>
  <si>
    <t>['volunteer5Type'];</t>
  </si>
  <si>
    <t>['volunteer5Education'];</t>
  </si>
  <si>
    <t>['volunteer5AttendanceCamp1'];</t>
  </si>
  <si>
    <t>['volunteer5AttendanceCamp2'];</t>
  </si>
  <si>
    <t>['volunteer5AttendanceCamp3'];</t>
  </si>
  <si>
    <t>['volunteer5AttendanceCamp4'];</t>
  </si>
  <si>
    <t>['volunteer6Type'];</t>
  </si>
  <si>
    <t>['volunteer6Education'];</t>
  </si>
  <si>
    <t>['volunteer6AttendanceCamp1'];</t>
  </si>
  <si>
    <t>['volunteer6AttendanceCamp2'];</t>
  </si>
  <si>
    <t>['volunteer6AttendanceCamp3'];</t>
  </si>
  <si>
    <t>['volunteer6AttendanceCamp4'];</t>
  </si>
  <si>
    <t>['volunteer7Type'];</t>
  </si>
  <si>
    <t>['volunteer7Education'];</t>
  </si>
  <si>
    <t>['volunteer7AttendanceCamp1'];</t>
  </si>
  <si>
    <t>['volunteer7AttendanceCamp2'];</t>
  </si>
  <si>
    <t>['volunteer7AttendanceCamp3'];</t>
  </si>
  <si>
    <t>['volunteer7AttendanceCamp4'];</t>
  </si>
  <si>
    <t>['volunteer8Type'];</t>
  </si>
  <si>
    <t>['volunteer8Education'];</t>
  </si>
  <si>
    <t>['volunteer8AttendanceCamp1'];</t>
  </si>
  <si>
    <t>['volunteer8AttendanceCamp2'];</t>
  </si>
  <si>
    <t>['volunteer8AttendanceCamp3'];</t>
  </si>
  <si>
    <t>['volunteer8AttendanceCamp4'];</t>
  </si>
  <si>
    <t>['volunteer9Type'];</t>
  </si>
  <si>
    <t>['volunteer9Education'];</t>
  </si>
  <si>
    <t>['volunteer9AttendanceCamp1'];</t>
  </si>
  <si>
    <t>['volunteer9AttendanceCamp2'];</t>
  </si>
  <si>
    <t>['volunteer9AttendanceCamp3'];</t>
  </si>
  <si>
    <t>['volunteer9AttendanceCamp4'];</t>
  </si>
  <si>
    <t>['volunteer10Type'];</t>
  </si>
  <si>
    <t>['volunteer10Education'];</t>
  </si>
  <si>
    <t>['volunteer10AttendanceCamp1'];</t>
  </si>
  <si>
    <t>['volunteer10AttendanceCamp2'];</t>
  </si>
  <si>
    <t>['volunteer10AttendanceCamp3'];</t>
  </si>
  <si>
    <t>['volunteer10AttendanceCamp4'];</t>
  </si>
  <si>
    <t>['std3Enrolled'];</t>
  </si>
  <si>
    <t>['std3Tested'];</t>
  </si>
  <si>
    <t>['std3ReadingBG'];</t>
  </si>
  <si>
    <t>['std3ReadingLT'];</t>
  </si>
  <si>
    <t>['std3ReadingWD'];</t>
  </si>
  <si>
    <t>['std3ReadingPR'];</t>
  </si>
  <si>
    <t>['std3ReadingSY'];</t>
  </si>
  <si>
    <t>['std3NumberBG'];</t>
  </si>
  <si>
    <t>['std3Number1Digit'];</t>
  </si>
  <si>
    <t>['std3Number2Digits'];</t>
  </si>
  <si>
    <t>['std3Number3Digits'];</t>
  </si>
  <si>
    <t>['std4Enrolled'];</t>
  </si>
  <si>
    <t>['std4Tested'];</t>
  </si>
  <si>
    <t>['std4ReadingBG'];</t>
  </si>
  <si>
    <t>['std4ReadingLT'];</t>
  </si>
  <si>
    <t>['std4ReadingWD'];</t>
  </si>
  <si>
    <t>['std4ReadingPR'];</t>
  </si>
  <si>
    <t>['std4ReadingSY'];</t>
  </si>
  <si>
    <t>['std4NumberBG'];</t>
  </si>
  <si>
    <t>['std4Number1Digit'];</t>
  </si>
  <si>
    <t>['std4Number2Digits'];</t>
  </si>
  <si>
    <t>['std4Number3Digits'];</t>
  </si>
  <si>
    <t>['std5Enrolled'];</t>
  </si>
  <si>
    <t>['std5Tested'];</t>
  </si>
  <si>
    <t>['std5ReadingBG'];</t>
  </si>
  <si>
    <t>['std5ReadingLT'];</t>
  </si>
  <si>
    <t>['std5ReadingWD'];</t>
  </si>
  <si>
    <t>['std5ReadingPR'];</t>
  </si>
  <si>
    <t>['std5ReadingSY'];</t>
  </si>
  <si>
    <t>['std5NumberBG'];</t>
  </si>
  <si>
    <t>['std5Number1Digit'];</t>
  </si>
  <si>
    <t>['std5Number2Digits'];</t>
  </si>
  <si>
    <t>['std5Number3Digits'];</t>
  </si>
  <si>
    <t>['firstBLBeforeEL1ReadingBG'];</t>
  </si>
  <si>
    <t>['firstBLBeforeEL1ReadingLT'];</t>
  </si>
  <si>
    <t>['firstBLBeforeEL1ReadingWD'];</t>
  </si>
  <si>
    <t>['firstBLBeforeEL1ReadingPR'];</t>
  </si>
  <si>
    <t>['firstBLBeforeEL1ReadingSY'];</t>
  </si>
  <si>
    <t>['firstBLBeforeEL1NumberBG'];</t>
  </si>
  <si>
    <t>['firstBLBeforeEL1Number1Digit'];</t>
  </si>
  <si>
    <t>['firstBLBeforeEL1Number2Digits'];</t>
  </si>
  <si>
    <t>['firstBLBeforeEL1Number3Digits'];</t>
  </si>
  <si>
    <t>['additionalChildBeforeEL2Tested'];</t>
  </si>
  <si>
    <t>['additionalChildBeforeEL2ReadingBG'];</t>
  </si>
  <si>
    <t>['additionalChildBeforeEL2ReadingLT'];</t>
  </si>
  <si>
    <t>['additionalChildBeforeEL2ReadingWD'];</t>
  </si>
  <si>
    <t>['additionalChildBeforeEL2ReadingPR'];</t>
  </si>
  <si>
    <t>['additionalChildBeforeEL2ReadingSY'];</t>
  </si>
  <si>
    <t>['additionalChildBeforeEL2NumberBG'];</t>
  </si>
  <si>
    <t>['additionalChildBeforeEL2Number1Digit'];</t>
  </si>
  <si>
    <t>['additionalChildBeforeEL2Number2Digits'];</t>
  </si>
  <si>
    <t>['additionalChildBeforeEL2Number3Digits'];</t>
  </si>
  <si>
    <t>['additionalChildBeforeEL3Tested'];</t>
  </si>
  <si>
    <t>['additionalChildBeforeEL3ReadingBG'];</t>
  </si>
  <si>
    <t>['additionalChildBeforeEL3ReadingLT'];</t>
  </si>
  <si>
    <t>['additionalChildBeforeEL3ReadingWD'];</t>
  </si>
  <si>
    <t>['additionalChildBeforeEL3ReadingPR'];</t>
  </si>
  <si>
    <t>['additionalChildBeforeEL3ReadingSY'];</t>
  </si>
  <si>
    <t>['additionalChildBeforeEL3NumberBG'];</t>
  </si>
  <si>
    <t>['additionalChildBeforeEL3Number1Digit'];</t>
  </si>
  <si>
    <t>['additionalChildBeforeEL3Number2Digits'];</t>
  </si>
  <si>
    <t>['additionalChildBeforeEL3Number3Digits'];</t>
  </si>
  <si>
    <t>['additionalChildBeforeEL4Tested'];</t>
  </si>
  <si>
    <t>['additionalChildBeforeEL4ReadingBG'];</t>
  </si>
  <si>
    <t>['additionalChildBeforeEL4ReadingLT'];</t>
  </si>
  <si>
    <t>['additionalChildBeforeEL4ReadingWD'];</t>
  </si>
  <si>
    <t>['additionalChildBeforeEL4ReadingPR'];</t>
  </si>
  <si>
    <t>['additionalChildBeforeEL4ReadingSY'];</t>
  </si>
  <si>
    <t>['additionalChildBeforeEL4NumberBG'];</t>
  </si>
  <si>
    <t>['additionalChildBeforeEL4Number1Digit'];</t>
  </si>
  <si>
    <t>['additionalChildBeforeEL4Number2Digits'];</t>
  </si>
  <si>
    <t>['additionalChildBeforeEL4Number3Digits'];</t>
  </si>
  <si>
    <t>['consolidateBLEnrolled'];</t>
  </si>
  <si>
    <t>['consolidateBLTested'];</t>
  </si>
  <si>
    <t>['consolidateBLReadingBG'];</t>
  </si>
  <si>
    <t>['consolidateBLReadingLT'];</t>
  </si>
  <si>
    <t>['consolidateBLReadingWD'];</t>
  </si>
  <si>
    <t>['consolidateBLReadingPR'];</t>
  </si>
  <si>
    <t>['consolidateBLReadingSY'];</t>
  </si>
  <si>
    <t>['consolidateBLNumberBG'];</t>
  </si>
  <si>
    <t>['consolidateBLNumber1Digit'];</t>
  </si>
  <si>
    <t>['consolidateBLNumber2Digits'];</t>
  </si>
  <si>
    <t>['consolidateBLNumber3Digits'];</t>
  </si>
  <si>
    <t>['ELAssTested'];</t>
  </si>
  <si>
    <t>['ELAssReadingBG'];</t>
  </si>
  <si>
    <t>['ELAssReadingLT'];</t>
  </si>
  <si>
    <t>['ELAssReadingWD'];</t>
  </si>
  <si>
    <t>['ELAssReadingPR'];</t>
  </si>
  <si>
    <t>['ELAssReadingSY'];</t>
  </si>
  <si>
    <t>['ELAssNumberBG'];</t>
  </si>
  <si>
    <t>['ELAssNumber1Digit'];</t>
  </si>
  <si>
    <t>['ELAssNumber2Digits'];</t>
  </si>
  <si>
    <t>['ELAssNumber3Digits'];</t>
  </si>
  <si>
    <t>['ELAssLC1Tested'];</t>
  </si>
  <si>
    <t>['ELAssLC1ReadingBG'];</t>
  </si>
  <si>
    <t>['ELAssLC1ReadingLT'];</t>
  </si>
  <si>
    <t>['ELAssLC1ReadingWD'];</t>
  </si>
  <si>
    <t>['ELAssLC1ReadingPR'];</t>
  </si>
  <si>
    <t>['ELAssLC1ReadingSY'];</t>
  </si>
  <si>
    <t>['ELAssLC1NumberBG'];</t>
  </si>
  <si>
    <t>['ELAssLC1Number1Digit'];</t>
  </si>
  <si>
    <t>['ELAssLC1Number2Digits'];</t>
  </si>
  <si>
    <t>['ELAssLC1Number3Digits'];</t>
  </si>
  <si>
    <t>['ELAssLC1OperationAC'];</t>
  </si>
  <si>
    <t>['ELAssLC1OperationACN'];</t>
  </si>
  <si>
    <t>['ELAssLC1OperationSC'];</t>
  </si>
  <si>
    <t>['ELAssLC1OperationSCN'];</t>
  </si>
  <si>
    <t>['ELAssLC1OperationMC'];</t>
  </si>
  <si>
    <t>['ELAssLC1OperationMCN'];</t>
  </si>
  <si>
    <t>['ELAssLC1OperationDC'];</t>
  </si>
  <si>
    <t>['ELAssLC1OperationDCN'];</t>
  </si>
  <si>
    <t>['ELAssLC2Tested'];</t>
  </si>
  <si>
    <t>['ELAssLC2ReadingBG'];</t>
  </si>
  <si>
    <t>['ELAssLC2ReadingLT'];</t>
  </si>
  <si>
    <t>['ELAssLC2ReadingWD'];</t>
  </si>
  <si>
    <t>['ELAssLC2ReadingPR'];</t>
  </si>
  <si>
    <t>['ELAssLC2ReadingSY'];</t>
  </si>
  <si>
    <t>['ELAssLC2NumberBG'];</t>
  </si>
  <si>
    <t>['ELAssLC2Number1Digit'];</t>
  </si>
  <si>
    <t>['ELAssLC2Number2Digits'];</t>
  </si>
  <si>
    <t>['ELAssLC2Number3Digits'];</t>
  </si>
  <si>
    <t>['ELAssLC2OperationAC'];</t>
  </si>
  <si>
    <t>['ELAssLC2OperationACN'];</t>
  </si>
  <si>
    <t>['ELAssLC2OperationSC'];</t>
  </si>
  <si>
    <t>['ELAssLC2OperationSCN'];</t>
  </si>
  <si>
    <t>['ELAssLC2OperationMC'];</t>
  </si>
  <si>
    <t>['ELAssLC2OperationMCN'];</t>
  </si>
  <si>
    <t>['ELAssLC2OperationDC'];</t>
  </si>
  <si>
    <t>['ELAssLC2OperationDCN'];</t>
  </si>
  <si>
    <t>['ELAssLC3Tested'];</t>
  </si>
  <si>
    <t>['ELAssLC3ReadingBG'];</t>
  </si>
  <si>
    <t>['ELAssLC3ReadingLT'];</t>
  </si>
  <si>
    <t>['ELAssLC3ReadingWD'];</t>
  </si>
  <si>
    <t>['ELAssLC3ReadingPR'];</t>
  </si>
  <si>
    <t>['ELAssLC3ReadingSY'];</t>
  </si>
  <si>
    <t>['ELAssLC3NumberBG'];</t>
  </si>
  <si>
    <t>['ELAssLC3Number1Digit'];</t>
  </si>
  <si>
    <t>['ELAssLC3Number2Digits'];</t>
  </si>
  <si>
    <t>['ELAssLC3Number3Digits'];</t>
  </si>
  <si>
    <t>['ELAssLC3OperationAC'];</t>
  </si>
  <si>
    <t>['ELAssLC3OperationACN'];</t>
  </si>
  <si>
    <t>['ELAssLC3OperationSC'];</t>
  </si>
  <si>
    <t>['ELAssLC3OperationSCN'];</t>
  </si>
  <si>
    <t>['ELAssLC3OperationMC'];</t>
  </si>
  <si>
    <t>['ELAssLC3OperationMCN'];</t>
  </si>
  <si>
    <t>['ELAssLC3OperationDC'];</t>
  </si>
  <si>
    <t>['ELAssLC3OperationDCN'];</t>
  </si>
  <si>
    <t>['ELAssLC4Tested'];</t>
  </si>
  <si>
    <t>['ELAssLC4ReadingBG'];</t>
  </si>
  <si>
    <t>['ELAssLC4ReadingLT'];</t>
  </si>
  <si>
    <t>['ELAssLC4ReadingWD'];</t>
  </si>
  <si>
    <t>['ELAssLC4ReadingPR'];</t>
  </si>
  <si>
    <t>['ELAssLC4ReadingSY'];</t>
  </si>
  <si>
    <t>['ELAssLC4NumberBG'];</t>
  </si>
  <si>
    <t>['ELAssLC4Number1Digit'];</t>
  </si>
  <si>
    <t>['ELAssLC4Number2Digits'];</t>
  </si>
  <si>
    <t>['ELAssLC4Number3Digits'];</t>
  </si>
  <si>
    <t>['ELAssLC4OperationAC'];</t>
  </si>
  <si>
    <t>['ELAssLC4OperationACN'];</t>
  </si>
  <si>
    <t>['ELAssLC4OperationSC'];</t>
  </si>
  <si>
    <t>['ELAssLC4OperationSCN'];</t>
  </si>
  <si>
    <t>['ELAssLC4OperationMC'];</t>
  </si>
  <si>
    <t>['ELAssLC4OperationMCN'];</t>
  </si>
  <si>
    <t>['ELAssLC4OperationDC'];</t>
  </si>
  <si>
    <t>['ELAssLC4OperationDCN'];</t>
  </si>
  <si>
    <t>['ELAssConsELTested'];</t>
  </si>
  <si>
    <t>['ELAssConsELReadingBG'];</t>
  </si>
  <si>
    <t>['ELAssConsELReadingLT'];</t>
  </si>
  <si>
    <t>['ELAssConsELReadingWD'];</t>
  </si>
  <si>
    <t>['ELAssConsELReadingPR'];</t>
  </si>
  <si>
    <t>['ELAssConsELReadingSY'];</t>
  </si>
  <si>
    <t>['ELAssConsELNumberBG'];</t>
  </si>
  <si>
    <t>['ELAssConsELNumber1Digit'];</t>
  </si>
  <si>
    <t>['ELAssConsELNumber2Digits'];</t>
  </si>
  <si>
    <t>['ELAssConsELNumber3Digits'];</t>
  </si>
  <si>
    <t>['ELAssConsELOperationAC'];</t>
  </si>
  <si>
    <t>['ELAssConsELOperationACN'];</t>
  </si>
  <si>
    <t>['ELAssConsELOperationSC'];</t>
  </si>
  <si>
    <t>['ELAssConsELOperationSCN'];</t>
  </si>
  <si>
    <t>['ELAssConsELOperationMC'];</t>
  </si>
  <si>
    <t>['ELAssConsELOperationMCN'];</t>
  </si>
  <si>
    <t>['ELAssConsELOperationDC'];</t>
  </si>
  <si>
    <t>['ELAssConsELOperationDCN'];</t>
  </si>
  <si>
    <t>['progressAcrossReadingBGBG'];</t>
  </si>
  <si>
    <t>['progressAcrossReadingBGLT'];</t>
  </si>
  <si>
    <t>['progressAcrossReadingBGWD'];</t>
  </si>
  <si>
    <t>['progressAcrossReadingBGPR'];</t>
  </si>
  <si>
    <t>['progressAcrossReadingBGSY'];</t>
  </si>
  <si>
    <t>['progressAcrossReadingBGTotal'];</t>
  </si>
  <si>
    <t>['progressAcrossReadingLTBG'];</t>
  </si>
  <si>
    <t>['progressAcrossReadingLTLT'];</t>
  </si>
  <si>
    <t>['progressAcrossReadingLTWD'];</t>
  </si>
  <si>
    <t>['progressAcrossReadingLTPR'];</t>
  </si>
  <si>
    <t>['progressAcrossReadingLTSY'];</t>
  </si>
  <si>
    <t>['progressAcrossReadingLTTotal'];</t>
  </si>
  <si>
    <t>['progressAcrossReadingWDBG'];</t>
  </si>
  <si>
    <t>['progressAcrossReadingWDLT'];</t>
  </si>
  <si>
    <t>['progressAcrossReadingWDWD'];</t>
  </si>
  <si>
    <t>['progressAcrossReadingWDPR'];</t>
  </si>
  <si>
    <t>['progressAcrossReadingWDSY'];</t>
  </si>
  <si>
    <t>['progressAcrossReadingWDTotal'];</t>
  </si>
  <si>
    <t>['progressAcrossReadingPRBG'];</t>
  </si>
  <si>
    <t>['progressAcrossReadingPRWD'];</t>
  </si>
  <si>
    <t>['progressAcrossReadingPRLT'];</t>
  </si>
  <si>
    <t>['progressAcrossReadingPRPR'];</t>
  </si>
  <si>
    <t>['progressAcrossReadingPRSY'];</t>
  </si>
  <si>
    <t>['progressAcrossReadingPRTotal'];</t>
  </si>
  <si>
    <t>['progressAcrossReadingSYBG'];</t>
  </si>
  <si>
    <t>['proogressAcrossReadingSYLT'];</t>
  </si>
  <si>
    <t>['proogressAcrossReadingSYWD'];</t>
  </si>
  <si>
    <t>['progressAcrossReadingSYPR'];</t>
  </si>
  <si>
    <t>['progressAcrossReadingSYSY'];</t>
  </si>
  <si>
    <t>['progressAcrossReadingSYTotal'];</t>
  </si>
  <si>
    <t>['progressAcrossReadingTotalBG'];</t>
  </si>
  <si>
    <t>['progressAcrossReadingTotalLT'];</t>
  </si>
  <si>
    <t>['progressAcrossReadingTotalWD'];</t>
  </si>
  <si>
    <t>['progressAcrossReadingTotalPR'];</t>
  </si>
  <si>
    <t>['progressAcrossReadingTotalSY'];</t>
  </si>
  <si>
    <t>['progressAcrossReadingTotalTotal'];</t>
  </si>
  <si>
    <t>['std1_2BLChildren'];</t>
  </si>
  <si>
    <t>['std1_2BLReadingBG'];</t>
  </si>
  <si>
    <t>['std1_2BLReadingLT'];</t>
  </si>
  <si>
    <t>['std1_2BLReadingWD'];</t>
  </si>
  <si>
    <t>['std1_2BLReadingPR'];</t>
  </si>
  <si>
    <t>['std1_2BLReadingSY'];</t>
  </si>
  <si>
    <t>['std1_2BLNumberBG'];</t>
  </si>
  <si>
    <t>['std1_2BLNumber1Digit'];</t>
  </si>
  <si>
    <t>['std1_2BLNumber2Digits'];</t>
  </si>
  <si>
    <t>['std1_2BLOperationAC'];</t>
  </si>
  <si>
    <t>['std1_2BLOperationACN'];</t>
  </si>
  <si>
    <t>['std1_2BLOperationSC'];</t>
  </si>
  <si>
    <t>['std1_2BLOperationSCN'];</t>
  </si>
  <si>
    <t>['std1_2ELChildren'];</t>
  </si>
  <si>
    <t>['std1_2ELReadingBG'];</t>
  </si>
  <si>
    <t>['std1_2ELReadingLT'];</t>
  </si>
  <si>
    <t>['std1_2ELReadingWD'];</t>
  </si>
  <si>
    <t>['std1_2ELReadingPR'];</t>
  </si>
  <si>
    <t>['std1_2ELReadingSY'];</t>
  </si>
  <si>
    <t>['std1_2ELNumberBG'];</t>
  </si>
  <si>
    <t>['std1_2ELNumber1Digit'];</t>
  </si>
  <si>
    <t>['std1_2ELNumber2Digits'];</t>
  </si>
  <si>
    <t>['std1_2ELOperationAC'];</t>
  </si>
  <si>
    <t>['std1_2ELOperationACN'];</t>
  </si>
  <si>
    <t>['std1_2ELOperationSC'];</t>
  </si>
  <si>
    <t>['std1_2ELOperationSCN'];</t>
  </si>
  <si>
    <t>['camp1GovtOfficials'];</t>
  </si>
  <si>
    <t>['camp1StateHead'];</t>
  </si>
  <si>
    <t>['camp1ContentSRG'];</t>
  </si>
  <si>
    <t>['Camp1BCDRL'];</t>
  </si>
  <si>
    <t>['camp1MMETeam'];</t>
  </si>
  <si>
    <t>['camp1Community'];</t>
  </si>
  <si>
    <t>['camp1Others'];</t>
  </si>
  <si>
    <t>['camp2GovtOfficials'];</t>
  </si>
  <si>
    <t>['camp2StateHead'];</t>
  </si>
  <si>
    <t>['camp2ContentSRG'];</t>
  </si>
  <si>
    <t>['camp2BCDRL'];</t>
  </si>
  <si>
    <t>['camp2MMETeam'];</t>
  </si>
  <si>
    <t>['camp2Community'];</t>
  </si>
  <si>
    <t>['camp2Others'];</t>
  </si>
  <si>
    <t>['camp3GovtOfficials'];</t>
  </si>
  <si>
    <t>['camp3StateHead'];</t>
  </si>
  <si>
    <t>['camp3ContentSRG'];</t>
  </si>
  <si>
    <t>['camp3BCDRL'];</t>
  </si>
  <si>
    <t>['camp3MMETeam'];</t>
  </si>
  <si>
    <t>['camp3Community'];</t>
  </si>
  <si>
    <t>['camp3Others'];</t>
  </si>
  <si>
    <t>['camp4GovtOfficials'];</t>
  </si>
  <si>
    <t>['camp4StateHead'];</t>
  </si>
  <si>
    <t>['camp4ContentSRG'];</t>
  </si>
  <si>
    <t>['camp4BCDRL'];</t>
  </si>
  <si>
    <t>['camp4MMETeam'];</t>
  </si>
  <si>
    <t>['camp4Community'];</t>
  </si>
  <si>
    <t>['camp4Others'];</t>
  </si>
  <si>
    <t>cmap1_visit</t>
  </si>
  <si>
    <t>cmap2_visit</t>
  </si>
  <si>
    <t>cmap3_visit</t>
  </si>
  <si>
    <t>cmap4_visit</t>
  </si>
  <si>
    <t>cmap1_awareness</t>
  </si>
  <si>
    <t>cmap2_awareness</t>
  </si>
  <si>
    <t>cmap3_awareness</t>
  </si>
  <si>
    <t>cmap4_awareness</t>
  </si>
  <si>
    <t>Type</t>
  </si>
  <si>
    <t>Education</t>
  </si>
  <si>
    <t>AttendanceCamp1</t>
  </si>
  <si>
    <t>AttendanceCamp2</t>
  </si>
  <si>
    <t>AttendanceCamp3</t>
  </si>
  <si>
    <t>AttendanceCamp4</t>
  </si>
  <si>
    <t>Enrolled</t>
  </si>
  <si>
    <t>Tested</t>
  </si>
  <si>
    <t>ReadingBG</t>
  </si>
  <si>
    <t>ReadingLT</t>
  </si>
  <si>
    <t>ReadingWD</t>
  </si>
  <si>
    <t>ReadingPR</t>
  </si>
  <si>
    <t>ReadingSY</t>
  </si>
  <si>
    <t>NumberBG</t>
  </si>
  <si>
    <t>Number1Digit</t>
  </si>
  <si>
    <t>Number2Digits</t>
  </si>
  <si>
    <t>Number3Digits</t>
  </si>
  <si>
    <t xml:space="preserve"> @$firstBLBeforeEL1Enrolled</t>
  </si>
  <si>
    <t xml:space="preserve"> @$firstBLBeforeEL1Tested</t>
  </si>
  <si>
    <t>std3</t>
  </si>
  <si>
    <t>std4</t>
  </si>
  <si>
    <t>std5</t>
  </si>
  <si>
    <t>beforeEL1</t>
  </si>
  <si>
    <t>beforeEL2</t>
  </si>
  <si>
    <t>beforeEL3</t>
  </si>
  <si>
    <t>beforeEL4</t>
  </si>
  <si>
    <t>consolidatedBL</t>
  </si>
  <si>
    <t xml:space="preserve"> @$visitNumberCamp1=  $tbl2Data['visits'][0]['cmap1_visit'];</t>
  </si>
  <si>
    <t>baseline</t>
  </si>
  <si>
    <t>LC1</t>
  </si>
  <si>
    <t>LC2</t>
  </si>
  <si>
    <t>LC3</t>
  </si>
  <si>
    <t>LC4</t>
  </si>
  <si>
    <t>ConsolidatedEL</t>
  </si>
  <si>
    <t>OperationACN</t>
  </si>
  <si>
    <t>OperationAC</t>
  </si>
  <si>
    <t>OperationSC</t>
  </si>
  <si>
    <t>OperationSCN</t>
  </si>
  <si>
    <t>OperationMC</t>
  </si>
  <si>
    <t>OperationMCN</t>
  </si>
  <si>
    <t>OperationDC</t>
  </si>
  <si>
    <t>OperationDCN</t>
  </si>
  <si>
    <t>ReadingBGBG</t>
  </si>
  <si>
    <t>ReadingBGLT</t>
  </si>
  <si>
    <t>ReadingBGWD</t>
  </si>
  <si>
    <t>ReadingBGPR</t>
  </si>
  <si>
    <t>ReadingBGSY</t>
  </si>
  <si>
    <t>ReadingBGTotal</t>
  </si>
  <si>
    <t>beginner</t>
  </si>
  <si>
    <t>letter</t>
  </si>
  <si>
    <t>word</t>
  </si>
  <si>
    <t>para</t>
  </si>
  <si>
    <t>story</t>
  </si>
  <si>
    <t>total</t>
  </si>
  <si>
    <t>no_children</t>
  </si>
  <si>
    <t>reading_beg</t>
  </si>
  <si>
    <t>reading_letter</t>
  </si>
  <si>
    <t>reading_word</t>
  </si>
  <si>
    <t>reading_para</t>
  </si>
  <si>
    <t>reading_story</t>
  </si>
  <si>
    <t>number_beg</t>
  </si>
  <si>
    <t>number_0to9</t>
  </si>
  <si>
    <t>number_10to99</t>
  </si>
  <si>
    <t>add_c</t>
  </si>
  <si>
    <t>add_cn</t>
  </si>
  <si>
    <t>sub_c</t>
  </si>
  <si>
    <t>sub_cn</t>
  </si>
  <si>
    <t>endline</t>
  </si>
  <si>
    <t>GovtOfficials</t>
  </si>
  <si>
    <t>StateHead</t>
  </si>
  <si>
    <t>MMETeam</t>
  </si>
  <si>
    <t>camp1</t>
  </si>
  <si>
    <t>camp2</t>
  </si>
  <si>
    <t>camp3</t>
  </si>
  <si>
    <t>camp4</t>
  </si>
  <si>
    <t>id_consolidate_baseline_number_09</t>
  </si>
  <si>
    <t>id_consolidate_baseline_number_1099</t>
  </si>
  <si>
    <t>id_consolidate_baseline_number_100999</t>
  </si>
  <si>
    <t>id_additional_before_endline4_tested</t>
  </si>
  <si>
    <t>id_additional_before_endline4_reading_beg</t>
  </si>
  <si>
    <t>id_additional_before_endline4_reading_letter</t>
  </si>
  <si>
    <t>id_additional_before_endline4_reading_word</t>
  </si>
  <si>
    <t>id_additional_before_endline4_reading_para</t>
  </si>
  <si>
    <t>id_additional_before_endline4_reading_story</t>
  </si>
  <si>
    <t>id_additional_before_endline4_number_beg</t>
  </si>
  <si>
    <t>id_additional_before_endline4_number_0-9</t>
  </si>
  <si>
    <t>id_additional_before_endline4_number_10-99</t>
  </si>
  <si>
    <t>id_additional_before_endline4_number_100-999</t>
  </si>
  <si>
    <t>id_additional_before_endline3_tested</t>
  </si>
  <si>
    <t>id_additional_before_endline3_reading_beg</t>
  </si>
  <si>
    <t>id_additional_before_endline3_reading_letter</t>
  </si>
  <si>
    <t>id_additional_before_endline3_reading_word</t>
  </si>
  <si>
    <t>id_additional_before_endline3_reading_para</t>
  </si>
  <si>
    <t>id_additional_before_endline3_reading_story</t>
  </si>
  <si>
    <t>id_additional_before_endline3_number_beg</t>
  </si>
  <si>
    <t>id_additional_before_endline3_number_0-9</t>
  </si>
  <si>
    <t>id_additional_before_endline3_number_10-99</t>
  </si>
  <si>
    <t>id_additional_before_endline3_number_100-999</t>
  </si>
  <si>
    <t>id_additional_before_endline2_tested</t>
  </si>
  <si>
    <t>id_additional_before_endline2_reading_beg</t>
  </si>
  <si>
    <t>id_additional_before_endline2_reading_letter</t>
  </si>
  <si>
    <t>id_additional_before_endline2_reading_word</t>
  </si>
  <si>
    <t>id_additional_before_endline2_reading_para</t>
  </si>
  <si>
    <t>id_additional_before_endline2_reading_story</t>
  </si>
  <si>
    <t>id_additional_before_endline2_number_beg</t>
  </si>
  <si>
    <t>id_additional_before_endline2_number_0-9</t>
  </si>
  <si>
    <t>id_additional_before_endline2_number_10-99</t>
  </si>
  <si>
    <t>id_additional_before_endline2_number_100-999</t>
  </si>
  <si>
    <t>document.getElementById('id_teachingdays_camp2').disabled = !this.checked;</t>
  </si>
  <si>
    <t>teachingDaysCamp2</t>
  </si>
  <si>
    <t>teachingDaysCamp3</t>
  </si>
  <si>
    <t>teachingDaysCamp4</t>
  </si>
  <si>
    <t>startDateCamp2</t>
  </si>
  <si>
    <t>startDateCamp3</t>
  </si>
  <si>
    <t>startDateCamp4</t>
  </si>
  <si>
    <t>endDateCamp2</t>
  </si>
  <si>
    <t>endDateCamp3</t>
  </si>
  <si>
    <t>endDateCamp4</t>
  </si>
  <si>
    <t>nameBRGCamp2</t>
  </si>
  <si>
    <t>nameBRGCamp3</t>
  </si>
  <si>
    <t>nameBRGCamp4</t>
  </si>
  <si>
    <t xml:space="preserve">		            $("#id_communityMeetings").val(response[0][1]); </t>
  </si>
  <si>
    <t>$("#id_noofamilymember_camp1").prop('disabled', true);</t>
  </si>
  <si>
    <t>table</t>
  </si>
  <si>
    <t>false</t>
  </si>
  <si>
    <t>true</t>
  </si>
  <si>
    <t>id_teachingend_date_camp3</t>
  </si>
  <si>
    <t>id_totaltested_number_09</t>
  </si>
  <si>
    <t>id_lc1_endline_number_09</t>
  </si>
  <si>
    <t>id_lc2_endline_number_09</t>
  </si>
  <si>
    <t>id_lc3_endline_number_09</t>
  </si>
  <si>
    <t>id_lc4_endline_number_09</t>
  </si>
  <si>
    <t>id_cons_endline_number_09</t>
  </si>
  <si>
    <t>id_std3_number_09</t>
  </si>
  <si>
    <t>id_std4_number_09</t>
  </si>
  <si>
    <t>id_std5_number_09</t>
  </si>
  <si>
    <t>id_first_baseline_endline1_number_09</t>
  </si>
  <si>
    <t>id_additional_before_endline2_number_09</t>
  </si>
  <si>
    <t>id_additional_before_endline3_number_09</t>
  </si>
  <si>
    <t>id_additional_before_endline4_number_09</t>
  </si>
  <si>
    <t>id_totaltested_number_1099</t>
  </si>
  <si>
    <t>id_lc1_endline_number_1099</t>
  </si>
  <si>
    <t>id_lc2_endline_number_1099</t>
  </si>
  <si>
    <t>id_lc3_endline_number_1099</t>
  </si>
  <si>
    <t>id_lc4_endline_number_1099</t>
  </si>
  <si>
    <t>id_cons_endline_number_1099</t>
  </si>
  <si>
    <t>id_std3_number_1099</t>
  </si>
  <si>
    <t>id_std4_number_1099</t>
  </si>
  <si>
    <t>id_std5_number_1099</t>
  </si>
  <si>
    <t>id_first_baseline_endline1_number_1099</t>
  </si>
  <si>
    <t>id_additional_before_endline2_number_1099</t>
  </si>
  <si>
    <t>id_additional_before_endline3_number_1099</t>
  </si>
  <si>
    <t>id_additional_before_endline4_number_1099</t>
  </si>
  <si>
    <t>id_totaltested_number_100999</t>
  </si>
  <si>
    <t>id_lc1_endline_number_100999</t>
  </si>
  <si>
    <t>id_lc2_endline_number_100999</t>
  </si>
  <si>
    <t>id_lc3_endline_number_100999</t>
  </si>
  <si>
    <t>id_lc4_endline_number_100999</t>
  </si>
  <si>
    <t>id_cons_endline_number_100999</t>
  </si>
  <si>
    <t>id_std3_number_100999</t>
  </si>
  <si>
    <t>id_std4_number_100999</t>
  </si>
  <si>
    <t>id_std5_number_100999</t>
  </si>
  <si>
    <t>id_first_baseline_endline1_number_100999</t>
  </si>
  <si>
    <t>id_additional_before_endline2_number_100999</t>
  </si>
  <si>
    <t>id_additional_before_endline3_number_100999</t>
  </si>
  <si>
    <t>id_additional_before_endline4_number_100999</t>
  </si>
  <si>
    <t>id_lc1_endline_add_cant</t>
  </si>
  <si>
    <t>id_lc1_endline_sub_cant</t>
  </si>
  <si>
    <t>id_lc1_endline_mul_cant</t>
  </si>
  <si>
    <t>id_lc1_endline_div_cant</t>
  </si>
  <si>
    <t>id_lc2_endline_add_cant</t>
  </si>
  <si>
    <t>id_lc2_endline_sub_cant</t>
  </si>
  <si>
    <t>id_lc2_endline_mul_cant</t>
  </si>
  <si>
    <t>id_lc2_endline_div_cant</t>
  </si>
  <si>
    <t>id_lc3_endline_add_cant</t>
  </si>
  <si>
    <t>id_lc3_endline_sub_cant</t>
  </si>
  <si>
    <t>id_lc3_endline_mul_cant</t>
  </si>
  <si>
    <t>id_lc3_endline_div_cant</t>
  </si>
  <si>
    <t>id_lc4_endline_add_cant</t>
  </si>
  <si>
    <t>id_lc4_endline_sub_cant</t>
  </si>
  <si>
    <t>id_lc4_endline_mul_cant</t>
  </si>
  <si>
    <t>id_lc4_endline_div_cant</t>
  </si>
  <si>
    <t>id_cons_endline_add_cant</t>
  </si>
  <si>
    <t>id_cons_endline_sub_cant</t>
  </si>
  <si>
    <t>id_cons_endline_mul_cant</t>
  </si>
  <si>
    <t>id_cons_endline_div_cant</t>
  </si>
  <si>
    <t>id_endline_beg_total</t>
  </si>
  <si>
    <t>camp1 paste into php</t>
  </si>
  <si>
    <t>camp2 paste into php</t>
  </si>
  <si>
    <t>id_totalchildren_71to100</t>
  </si>
  <si>
    <t>id_std4_tested</t>
  </si>
  <si>
    <t>id_std5_tested</t>
  </si>
  <si>
    <t>id_totaltested_total_tested</t>
  </si>
  <si>
    <t>id_baseline_beg_word</t>
  </si>
  <si>
    <t>id_baseline_beg_para</t>
  </si>
  <si>
    <t>id_baseline_beg_story</t>
  </si>
  <si>
    <t>id_baseline_beg_total</t>
  </si>
  <si>
    <t>id_baseline_letter_word</t>
  </si>
  <si>
    <t>id_baseline_letter_para</t>
  </si>
  <si>
    <t>id_baseline_letter_story</t>
  </si>
  <si>
    <t>id_baseline_letter_total</t>
  </si>
  <si>
    <t>id_baseline_word_word</t>
  </si>
  <si>
    <t>id_baseline_word_para</t>
  </si>
  <si>
    <t>id_baseline_word_story</t>
  </si>
  <si>
    <t>id_baseline_word_total</t>
  </si>
  <si>
    <t>id_baseline_para_word</t>
  </si>
  <si>
    <t>id_baseline_para_para</t>
  </si>
  <si>
    <t>id_baseline_para_story</t>
  </si>
  <si>
    <t>id_baseline_para_total</t>
  </si>
  <si>
    <t>id_baseline_story_word</t>
  </si>
  <si>
    <t>id_baseline_story_para</t>
  </si>
  <si>
    <t>id_baseline_story_story</t>
  </si>
  <si>
    <t>id_baseline_story_total</t>
  </si>
  <si>
    <t>id_endline_letter_total</t>
  </si>
  <si>
    <t>id_endline_word_total</t>
  </si>
  <si>
    <t>id_endline_para_total</t>
  </si>
  <si>
    <t>id_endline_story_total</t>
  </si>
  <si>
    <t>id_total</t>
  </si>
  <si>
    <t>camp3 paste into php</t>
  </si>
  <si>
    <t>camp4 paste into php</t>
  </si>
  <si>
    <t>camp 0</t>
  </si>
  <si>
    <t>table name</t>
  </si>
  <si>
    <t>table3_response[0]</t>
  </si>
  <si>
    <t>table1_response[0]</t>
  </si>
  <si>
    <t>table2_response[0]</t>
  </si>
  <si>
    <t>table4_response[0]</t>
  </si>
  <si>
    <t>table5_response[0]</t>
  </si>
  <si>
    <t>table6_response[0]</t>
  </si>
  <si>
    <t>table7_response[0]</t>
  </si>
  <si>
    <t>table8_response[0]</t>
  </si>
  <si>
    <t>Thank you all for sending me such sweet birthday messages on Facebook. Why can’t you be so sweet to me all year around?</t>
  </si>
  <si>
    <t>State</t>
  </si>
  <si>
    <t>Himachal Pradesh</t>
  </si>
  <si>
    <t>Mandi</t>
  </si>
  <si>
    <t>District</t>
  </si>
  <si>
    <t>Country</t>
  </si>
  <si>
    <t>India</t>
  </si>
  <si>
    <t>Sales</t>
  </si>
  <si>
    <t>Thank you to everyone who sent me happy birthday wishes</t>
  </si>
  <si>
    <t>x</t>
  </si>
  <si>
    <t>c</t>
  </si>
  <si>
    <t>v</t>
  </si>
  <si>
    <t>e</t>
  </si>
  <si>
    <t>d</t>
  </si>
  <si>
    <t>g</t>
  </si>
  <si>
    <t>name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</si>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</sst>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F384"/>
  <sheetViews>
    <sheetView tabSelected="1" zoomScale="90" zoomScaleNormal="90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defaultRowHeight="15" x14ac:dyDescent="0.25"/>
  <cols>
    <col min="1" max="1" width="50.5703125" bestFit="1" customWidth="1"/>
    <col min="2" max="2" width="37.5703125" bestFit="1" customWidth="1"/>
    <col min="5" max="5" width="69.28515625" bestFit="1" customWidth="1"/>
    <col min="6" max="6" width="9" customWidth="1"/>
    <col min="7" max="7" width="53.42578125" customWidth="1"/>
    <col min="8" max="8" width="9" customWidth="1"/>
    <col min="9" max="9" width="53.42578125" customWidth="1"/>
    <col min="10" max="10" width="9" customWidth="1"/>
    <col min="11" max="11" width="53.42578125" bestFit="1" customWidth="1"/>
    <col min="12" max="12" width="9" customWidth="1"/>
    <col min="13" max="13" width="53.42578125" bestFit="1" customWidth="1"/>
    <col min="14" max="14" width="9" customWidth="1"/>
    <col min="15" max="15" width="53.42578125" bestFit="1" customWidth="1"/>
  </cols>
  <sheetData>
    <row r="1" spans="1:370" x14ac:dyDescent="0.25">
      <c r="A1" t="s">
        <v>244</v>
      </c>
      <c r="B1" t="s">
        <v>35</v>
      </c>
      <c r="C1" t="s">
        <v>1624</v>
      </c>
      <c r="D1" t="s">
        <v>1721</v>
      </c>
      <c r="E1" t="s">
        <v>1721</v>
      </c>
      <c r="F1" t="s">
        <v>1572</v>
      </c>
      <c r="G1" t="s">
        <v>1688</v>
      </c>
      <c r="H1" t="s">
        <v>1573</v>
      </c>
      <c r="I1" t="s">
        <v>1689</v>
      </c>
      <c r="J1" t="s">
        <v>1574</v>
      </c>
      <c r="K1" t="s">
        <v>1719</v>
      </c>
      <c r="L1" t="s">
        <v>1575</v>
      </c>
      <c r="M1" t="s">
        <v>1720</v>
      </c>
      <c r="N1" t="s">
        <v>1572</v>
      </c>
      <c r="O1" t="s">
        <v>1688</v>
      </c>
      <c r="AA1" t="s">
        <v>483</v>
      </c>
      <c r="AB1" t="s">
        <v>484</v>
      </c>
      <c r="AC1" t="s">
        <v>485</v>
      </c>
      <c r="AD1" t="s">
        <v>486</v>
      </c>
      <c r="AE1" t="s">
        <v>487</v>
      </c>
      <c r="AF1" t="s">
        <v>488</v>
      </c>
      <c r="AG1" t="s">
        <v>489</v>
      </c>
      <c r="AH1" t="s">
        <v>490</v>
      </c>
      <c r="AI1" t="s">
        <v>491</v>
      </c>
      <c r="AJ1" t="s">
        <v>492</v>
      </c>
      <c r="AK1" t="s">
        <v>493</v>
      </c>
      <c r="AL1" t="s">
        <v>494</v>
      </c>
      <c r="AM1" t="s">
        <v>495</v>
      </c>
      <c r="AN1" t="s">
        <v>496</v>
      </c>
      <c r="AO1" t="s">
        <v>497</v>
      </c>
      <c r="AP1" t="s">
        <v>498</v>
      </c>
      <c r="AQ1" t="s">
        <v>499</v>
      </c>
      <c r="AR1" t="s">
        <v>500</v>
      </c>
      <c r="AS1" t="s">
        <v>501</v>
      </c>
      <c r="AT1" t="s">
        <v>502</v>
      </c>
      <c r="AU1" t="s">
        <v>503</v>
      </c>
      <c r="AV1" t="s">
        <v>504</v>
      </c>
      <c r="AW1" t="s">
        <v>505</v>
      </c>
      <c r="AX1" t="s">
        <v>506</v>
      </c>
      <c r="AY1" t="s">
        <v>507</v>
      </c>
      <c r="AZ1" t="s">
        <v>508</v>
      </c>
      <c r="BA1" t="s">
        <v>509</v>
      </c>
      <c r="BB1" t="s">
        <v>510</v>
      </c>
      <c r="BC1" t="s">
        <v>511</v>
      </c>
      <c r="BD1" t="s">
        <v>512</v>
      </c>
      <c r="BE1" t="s">
        <v>513</v>
      </c>
      <c r="BF1" t="s">
        <v>514</v>
      </c>
      <c r="BG1" t="s">
        <v>515</v>
      </c>
      <c r="BH1" t="s">
        <v>516</v>
      </c>
      <c r="BI1" t="s">
        <v>517</v>
      </c>
      <c r="BJ1" t="s">
        <v>518</v>
      </c>
      <c r="BK1" t="s">
        <v>519</v>
      </c>
      <c r="BL1" t="s">
        <v>520</v>
      </c>
      <c r="BM1" t="s">
        <v>521</v>
      </c>
      <c r="BN1" t="s">
        <v>522</v>
      </c>
      <c r="BO1" t="s">
        <v>523</v>
      </c>
      <c r="BP1" t="s">
        <v>524</v>
      </c>
      <c r="BQ1" t="s">
        <v>525</v>
      </c>
      <c r="BR1" t="s">
        <v>526</v>
      </c>
      <c r="BS1" t="s">
        <v>527</v>
      </c>
      <c r="BT1" t="s">
        <v>528</v>
      </c>
      <c r="BU1" t="s">
        <v>529</v>
      </c>
      <c r="BV1" t="s">
        <v>530</v>
      </c>
      <c r="BW1" t="s">
        <v>531</v>
      </c>
      <c r="BX1" t="s">
        <v>532</v>
      </c>
      <c r="BY1" t="s">
        <v>533</v>
      </c>
      <c r="BZ1" t="s">
        <v>534</v>
      </c>
      <c r="CA1" t="s">
        <v>535</v>
      </c>
      <c r="CB1" t="s">
        <v>536</v>
      </c>
      <c r="CC1" t="s">
        <v>537</v>
      </c>
      <c r="CD1" t="s">
        <v>538</v>
      </c>
      <c r="CE1" t="s">
        <v>539</v>
      </c>
      <c r="CF1" t="s">
        <v>540</v>
      </c>
      <c r="CG1" t="s">
        <v>541</v>
      </c>
      <c r="CH1" t="s">
        <v>542</v>
      </c>
      <c r="CI1" t="s">
        <v>543</v>
      </c>
      <c r="CJ1" t="s">
        <v>544</v>
      </c>
      <c r="CK1" t="s">
        <v>545</v>
      </c>
      <c r="CL1" t="s">
        <v>546</v>
      </c>
      <c r="CM1" t="s">
        <v>547</v>
      </c>
      <c r="CN1" t="s">
        <v>548</v>
      </c>
      <c r="CO1" t="s">
        <v>549</v>
      </c>
      <c r="CP1" t="s">
        <v>550</v>
      </c>
      <c r="CQ1" t="s">
        <v>551</v>
      </c>
      <c r="CR1" t="s">
        <v>552</v>
      </c>
      <c r="CS1" t="s">
        <v>553</v>
      </c>
      <c r="CT1" t="s">
        <v>554</v>
      </c>
      <c r="CU1" t="s">
        <v>555</v>
      </c>
      <c r="CV1" t="s">
        <v>556</v>
      </c>
      <c r="CW1" t="s">
        <v>557</v>
      </c>
      <c r="CX1" t="s">
        <v>558</v>
      </c>
      <c r="CY1" t="s">
        <v>559</v>
      </c>
      <c r="CZ1" t="s">
        <v>560</v>
      </c>
      <c r="DA1" t="s">
        <v>561</v>
      </c>
      <c r="DB1" t="s">
        <v>562</v>
      </c>
      <c r="DC1" t="s">
        <v>563</v>
      </c>
      <c r="DD1" t="s">
        <v>564</v>
      </c>
      <c r="DE1" t="s">
        <v>565</v>
      </c>
      <c r="DF1" t="s">
        <v>566</v>
      </c>
      <c r="DG1" t="s">
        <v>567</v>
      </c>
      <c r="DH1" t="s">
        <v>568</v>
      </c>
      <c r="DI1" t="s">
        <v>569</v>
      </c>
      <c r="DJ1" t="s">
        <v>570</v>
      </c>
      <c r="DK1" t="s">
        <v>571</v>
      </c>
      <c r="DL1" t="s">
        <v>572</v>
      </c>
      <c r="DM1" t="s">
        <v>573</v>
      </c>
      <c r="DN1" t="s">
        <v>574</v>
      </c>
      <c r="DO1" t="s">
        <v>575</v>
      </c>
      <c r="DP1" t="s">
        <v>576</v>
      </c>
      <c r="DQ1" t="s">
        <v>577</v>
      </c>
      <c r="DR1" t="s">
        <v>578</v>
      </c>
      <c r="DS1" t="s">
        <v>579</v>
      </c>
      <c r="DT1" t="s">
        <v>580</v>
      </c>
      <c r="DU1" t="s">
        <v>581</v>
      </c>
      <c r="DV1" t="s">
        <v>582</v>
      </c>
      <c r="DW1" t="s">
        <v>583</v>
      </c>
      <c r="DX1" t="s">
        <v>584</v>
      </c>
      <c r="DY1" t="s">
        <v>585</v>
      </c>
      <c r="DZ1" t="s">
        <v>586</v>
      </c>
      <c r="EA1" t="s">
        <v>587</v>
      </c>
      <c r="EB1" t="s">
        <v>588</v>
      </c>
      <c r="EC1" t="s">
        <v>589</v>
      </c>
      <c r="ED1" t="s">
        <v>590</v>
      </c>
      <c r="EE1" t="s">
        <v>591</v>
      </c>
      <c r="EF1" t="s">
        <v>592</v>
      </c>
      <c r="EG1" t="s">
        <v>593</v>
      </c>
      <c r="EH1" t="s">
        <v>594</v>
      </c>
      <c r="EI1" t="s">
        <v>595</v>
      </c>
      <c r="EJ1" t="s">
        <v>596</v>
      </c>
      <c r="EK1" t="s">
        <v>597</v>
      </c>
      <c r="EL1" t="s">
        <v>598</v>
      </c>
      <c r="EM1" t="s">
        <v>599</v>
      </c>
      <c r="EN1" t="s">
        <v>600</v>
      </c>
      <c r="EO1" t="s">
        <v>601</v>
      </c>
      <c r="EP1" t="s">
        <v>602</v>
      </c>
      <c r="EQ1" t="s">
        <v>603</v>
      </c>
      <c r="ER1" t="s">
        <v>604</v>
      </c>
      <c r="ES1" t="s">
        <v>605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611</v>
      </c>
      <c r="EZ1" t="s">
        <v>612</v>
      </c>
      <c r="FA1" t="s">
        <v>613</v>
      </c>
      <c r="FB1" t="s">
        <v>614</v>
      </c>
      <c r="FC1" t="s">
        <v>615</v>
      </c>
      <c r="FD1" t="s">
        <v>616</v>
      </c>
      <c r="FE1" t="s">
        <v>617</v>
      </c>
      <c r="FF1" t="s">
        <v>618</v>
      </c>
      <c r="FG1" t="s">
        <v>619</v>
      </c>
      <c r="FH1" t="s">
        <v>620</v>
      </c>
      <c r="FI1" t="s">
        <v>621</v>
      </c>
      <c r="FJ1" t="s">
        <v>622</v>
      </c>
      <c r="FK1" t="s">
        <v>623</v>
      </c>
      <c r="FL1" t="s">
        <v>624</v>
      </c>
      <c r="FM1" t="s">
        <v>625</v>
      </c>
      <c r="FN1" t="s">
        <v>626</v>
      </c>
      <c r="FO1" t="s">
        <v>627</v>
      </c>
      <c r="FP1" t="s">
        <v>628</v>
      </c>
      <c r="FQ1" t="s">
        <v>629</v>
      </c>
      <c r="FR1" t="s">
        <v>630</v>
      </c>
      <c r="FS1" t="s">
        <v>631</v>
      </c>
      <c r="FT1" t="s">
        <v>632</v>
      </c>
      <c r="FU1" t="s">
        <v>633</v>
      </c>
      <c r="FV1" t="s">
        <v>634</v>
      </c>
      <c r="FW1" t="s">
        <v>635</v>
      </c>
      <c r="FX1" t="s">
        <v>636</v>
      </c>
      <c r="FY1" t="s">
        <v>637</v>
      </c>
      <c r="FZ1" t="s">
        <v>638</v>
      </c>
      <c r="GA1" t="s">
        <v>639</v>
      </c>
      <c r="GB1" t="s">
        <v>640</v>
      </c>
      <c r="GC1" t="s">
        <v>641</v>
      </c>
      <c r="GD1" t="s">
        <v>642</v>
      </c>
      <c r="GE1" t="s">
        <v>643</v>
      </c>
      <c r="GF1" t="s">
        <v>644</v>
      </c>
      <c r="GG1" t="s">
        <v>645</v>
      </c>
      <c r="GH1" t="s">
        <v>646</v>
      </c>
      <c r="GI1" t="s">
        <v>647</v>
      </c>
      <c r="GJ1" t="s">
        <v>648</v>
      </c>
      <c r="GK1" t="s">
        <v>649</v>
      </c>
      <c r="GL1" t="s">
        <v>650</v>
      </c>
      <c r="GM1" t="s">
        <v>651</v>
      </c>
      <c r="GN1" t="s">
        <v>653</v>
      </c>
      <c r="GO1" t="s">
        <v>654</v>
      </c>
      <c r="GP1" t="s">
        <v>655</v>
      </c>
      <c r="GQ1" t="s">
        <v>656</v>
      </c>
      <c r="GR1" t="s">
        <v>657</v>
      </c>
      <c r="GS1" t="s">
        <v>658</v>
      </c>
      <c r="GT1" t="s">
        <v>659</v>
      </c>
      <c r="GU1" t="s">
        <v>660</v>
      </c>
      <c r="GV1" t="s">
        <v>661</v>
      </c>
      <c r="GW1" t="s">
        <v>662</v>
      </c>
      <c r="GX1" t="s">
        <v>663</v>
      </c>
      <c r="GY1" t="s">
        <v>664</v>
      </c>
      <c r="GZ1" t="s">
        <v>665</v>
      </c>
      <c r="HA1" t="s">
        <v>666</v>
      </c>
      <c r="HB1" t="s">
        <v>667</v>
      </c>
      <c r="HC1" t="s">
        <v>668</v>
      </c>
      <c r="HD1" t="s">
        <v>669</v>
      </c>
      <c r="HE1" t="s">
        <v>670</v>
      </c>
      <c r="HF1" t="s">
        <v>671</v>
      </c>
      <c r="HG1" t="s">
        <v>672</v>
      </c>
      <c r="HH1" t="s">
        <v>673</v>
      </c>
      <c r="HI1" t="s">
        <v>674</v>
      </c>
      <c r="HJ1" t="s">
        <v>675</v>
      </c>
      <c r="HK1" t="s">
        <v>676</v>
      </c>
      <c r="HL1" t="s">
        <v>677</v>
      </c>
      <c r="HM1" t="s">
        <v>678</v>
      </c>
      <c r="HN1" t="s">
        <v>679</v>
      </c>
      <c r="HO1" t="s">
        <v>680</v>
      </c>
      <c r="HP1" t="s">
        <v>681</v>
      </c>
      <c r="HQ1" t="s">
        <v>682</v>
      </c>
      <c r="HR1" t="s">
        <v>683</v>
      </c>
      <c r="HS1" t="s">
        <v>684</v>
      </c>
      <c r="HT1" t="s">
        <v>685</v>
      </c>
      <c r="HU1" t="s">
        <v>686</v>
      </c>
      <c r="HV1" t="s">
        <v>687</v>
      </c>
      <c r="HW1" t="s">
        <v>688</v>
      </c>
      <c r="HX1" t="s">
        <v>689</v>
      </c>
      <c r="HY1" t="s">
        <v>690</v>
      </c>
      <c r="HZ1" t="s">
        <v>691</v>
      </c>
      <c r="IA1" t="s">
        <v>692</v>
      </c>
      <c r="IB1" t="s">
        <v>693</v>
      </c>
      <c r="IC1" t="s">
        <v>694</v>
      </c>
      <c r="ID1" t="s">
        <v>695</v>
      </c>
      <c r="IE1" t="s">
        <v>696</v>
      </c>
      <c r="IF1" t="s">
        <v>697</v>
      </c>
      <c r="IG1" t="s">
        <v>698</v>
      </c>
      <c r="IH1" t="s">
        <v>699</v>
      </c>
      <c r="II1" t="s">
        <v>700</v>
      </c>
      <c r="IJ1" t="s">
        <v>701</v>
      </c>
      <c r="IK1" t="s">
        <v>702</v>
      </c>
      <c r="IL1" t="s">
        <v>703</v>
      </c>
      <c r="IM1" t="s">
        <v>704</v>
      </c>
      <c r="IN1" t="s">
        <v>705</v>
      </c>
      <c r="IO1" t="s">
        <v>706</v>
      </c>
      <c r="IP1" t="s">
        <v>707</v>
      </c>
      <c r="IQ1" t="s">
        <v>708</v>
      </c>
      <c r="IR1" t="s">
        <v>709</v>
      </c>
      <c r="IS1" t="s">
        <v>710</v>
      </c>
      <c r="IT1" t="s">
        <v>711</v>
      </c>
      <c r="IU1" t="s">
        <v>712</v>
      </c>
      <c r="IV1" t="s">
        <v>713</v>
      </c>
      <c r="IW1" t="s">
        <v>714</v>
      </c>
      <c r="IX1" t="s">
        <v>73</v>
      </c>
      <c r="IY1" t="s">
        <v>74</v>
      </c>
      <c r="IZ1" t="s">
        <v>75</v>
      </c>
      <c r="JA1" t="s">
        <v>76</v>
      </c>
      <c r="JB1" t="s">
        <v>77</v>
      </c>
      <c r="JC1" t="s">
        <v>78</v>
      </c>
      <c r="JD1" t="s">
        <v>79</v>
      </c>
      <c r="JE1" t="s">
        <v>80</v>
      </c>
      <c r="JF1" t="s">
        <v>81</v>
      </c>
      <c r="JG1" t="s">
        <v>82</v>
      </c>
      <c r="JH1" t="s">
        <v>83</v>
      </c>
      <c r="JI1" t="s">
        <v>84</v>
      </c>
      <c r="JJ1" t="s">
        <v>85</v>
      </c>
      <c r="JK1" t="s">
        <v>86</v>
      </c>
      <c r="JL1" t="s">
        <v>87</v>
      </c>
      <c r="JM1" t="s">
        <v>88</v>
      </c>
      <c r="JN1" t="s">
        <v>89</v>
      </c>
      <c r="JO1" t="s">
        <v>90</v>
      </c>
      <c r="JP1" t="s">
        <v>91</v>
      </c>
      <c r="JQ1" t="s">
        <v>92</v>
      </c>
      <c r="JR1" t="s">
        <v>93</v>
      </c>
      <c r="JS1" t="s">
        <v>94</v>
      </c>
      <c r="JT1" t="s">
        <v>95</v>
      </c>
      <c r="JU1" t="s">
        <v>96</v>
      </c>
      <c r="JV1" t="s">
        <v>97</v>
      </c>
      <c r="JW1" t="s">
        <v>98</v>
      </c>
      <c r="JX1" t="s">
        <v>99</v>
      </c>
      <c r="JY1" t="s">
        <v>100</v>
      </c>
      <c r="JZ1" t="s">
        <v>715</v>
      </c>
      <c r="KA1" t="s">
        <v>716</v>
      </c>
      <c r="KB1" t="s">
        <v>717</v>
      </c>
      <c r="KC1" t="s">
        <v>718</v>
      </c>
      <c r="KD1" t="s">
        <v>719</v>
      </c>
      <c r="KE1" t="s">
        <v>720</v>
      </c>
      <c r="KF1" t="s">
        <v>721</v>
      </c>
      <c r="KG1" t="s">
        <v>722</v>
      </c>
      <c r="KH1" t="s">
        <v>723</v>
      </c>
      <c r="KI1" t="s">
        <v>724</v>
      </c>
      <c r="KJ1" t="s">
        <v>725</v>
      </c>
      <c r="KK1" t="s">
        <v>726</v>
      </c>
      <c r="KL1" t="s">
        <v>727</v>
      </c>
      <c r="KM1" t="s">
        <v>728</v>
      </c>
      <c r="KN1" t="s">
        <v>729</v>
      </c>
      <c r="KO1" t="s">
        <v>730</v>
      </c>
      <c r="KP1" t="s">
        <v>731</v>
      </c>
      <c r="KQ1" t="s">
        <v>732</v>
      </c>
      <c r="KR1" t="s">
        <v>733</v>
      </c>
      <c r="KS1" t="s">
        <v>734</v>
      </c>
      <c r="KT1" t="s">
        <v>735</v>
      </c>
      <c r="KU1" t="s">
        <v>736</v>
      </c>
      <c r="KV1" t="s">
        <v>737</v>
      </c>
      <c r="KW1" t="s">
        <v>738</v>
      </c>
      <c r="KX1" t="s">
        <v>739</v>
      </c>
      <c r="KY1" t="s">
        <v>740</v>
      </c>
      <c r="KZ1" t="s">
        <v>741</v>
      </c>
      <c r="LA1" t="s">
        <v>742</v>
      </c>
      <c r="LB1" t="s">
        <v>743</v>
      </c>
      <c r="LC1" t="s">
        <v>744</v>
      </c>
      <c r="LD1" t="s">
        <v>745</v>
      </c>
      <c r="LE1" t="s">
        <v>746</v>
      </c>
      <c r="LF1" t="s">
        <v>747</v>
      </c>
      <c r="LG1" t="s">
        <v>798</v>
      </c>
      <c r="LH1" t="s">
        <v>799</v>
      </c>
      <c r="LI1" t="s">
        <v>748</v>
      </c>
      <c r="LJ1" t="s">
        <v>749</v>
      </c>
      <c r="LK1" t="s">
        <v>750</v>
      </c>
      <c r="LL1" t="s">
        <v>751</v>
      </c>
      <c r="LM1" t="s">
        <v>752</v>
      </c>
      <c r="LN1" t="s">
        <v>753</v>
      </c>
      <c r="LO1" t="s">
        <v>754</v>
      </c>
      <c r="LP1" t="s">
        <v>755</v>
      </c>
      <c r="LQ1" t="s">
        <v>756</v>
      </c>
      <c r="LR1" t="s">
        <v>757</v>
      </c>
      <c r="LS1" t="s">
        <v>758</v>
      </c>
      <c r="LT1" t="s">
        <v>759</v>
      </c>
      <c r="LU1" t="s">
        <v>760</v>
      </c>
      <c r="LV1" t="s">
        <v>761</v>
      </c>
      <c r="LW1" t="s">
        <v>762</v>
      </c>
      <c r="LX1" t="s">
        <v>763</v>
      </c>
      <c r="LY1" t="s">
        <v>764</v>
      </c>
      <c r="LZ1" t="s">
        <v>765</v>
      </c>
      <c r="MA1" t="s">
        <v>766</v>
      </c>
      <c r="MB1" t="s">
        <v>767</v>
      </c>
      <c r="MC1" t="s">
        <v>768</v>
      </c>
      <c r="MD1" t="s">
        <v>769</v>
      </c>
      <c r="ME1" t="s">
        <v>770</v>
      </c>
      <c r="MF1" t="s">
        <v>771</v>
      </c>
      <c r="MG1" t="s">
        <v>772</v>
      </c>
      <c r="MH1" t="s">
        <v>773</v>
      </c>
      <c r="MI1" t="s">
        <v>774</v>
      </c>
      <c r="MJ1" t="s">
        <v>775</v>
      </c>
      <c r="MK1" t="s">
        <v>776</v>
      </c>
      <c r="ML1" t="s">
        <v>777</v>
      </c>
      <c r="MM1" t="s">
        <v>778</v>
      </c>
      <c r="MN1" t="s">
        <v>779</v>
      </c>
      <c r="MO1" t="s">
        <v>780</v>
      </c>
      <c r="MP1" t="s">
        <v>781</v>
      </c>
      <c r="MQ1" t="s">
        <v>782</v>
      </c>
      <c r="MR1" t="s">
        <v>783</v>
      </c>
      <c r="MS1" t="s">
        <v>784</v>
      </c>
      <c r="MT1" t="s">
        <v>785</v>
      </c>
      <c r="MU1" t="s">
        <v>786</v>
      </c>
      <c r="MV1" t="s">
        <v>787</v>
      </c>
      <c r="MW1" t="s">
        <v>788</v>
      </c>
      <c r="MX1" t="s">
        <v>789</v>
      </c>
      <c r="MY1" t="s">
        <v>790</v>
      </c>
      <c r="MZ1" t="s">
        <v>791</v>
      </c>
      <c r="NA1" t="s">
        <v>792</v>
      </c>
      <c r="NB1" t="s">
        <v>793</v>
      </c>
      <c r="NC1" t="s">
        <v>794</v>
      </c>
      <c r="ND1" t="s">
        <v>795</v>
      </c>
      <c r="NE1" t="s">
        <v>796</v>
      </c>
      <c r="NF1" t="s">
        <v>797</v>
      </c>
    </row>
    <row r="2" spans="1:370" hidden="1" x14ac:dyDescent="0.25">
      <c r="A2" t="s">
        <v>245</v>
      </c>
      <c r="F2" s="2"/>
      <c r="H2" s="2"/>
      <c r="J2" s="2"/>
      <c r="L2" s="2"/>
      <c r="N2" s="2"/>
      <c r="AA2" t="s">
        <v>250</v>
      </c>
      <c r="AB2" t="s">
        <v>250</v>
      </c>
      <c r="AC2" t="s">
        <v>250</v>
      </c>
      <c r="AD2" t="s">
        <v>250</v>
      </c>
      <c r="AE2" t="s">
        <v>250</v>
      </c>
      <c r="AF2" t="s">
        <v>250</v>
      </c>
      <c r="AG2" t="s">
        <v>250</v>
      </c>
      <c r="AH2" t="s">
        <v>250</v>
      </c>
      <c r="AI2" t="s">
        <v>250</v>
      </c>
      <c r="AJ2" t="s">
        <v>475</v>
      </c>
      <c r="AK2" t="s">
        <v>475</v>
      </c>
      <c r="AL2" t="s">
        <v>475</v>
      </c>
      <c r="AM2" t="s">
        <v>475</v>
      </c>
      <c r="AN2" t="s">
        <v>475</v>
      </c>
      <c r="AO2" t="s">
        <v>475</v>
      </c>
      <c r="AP2" t="s">
        <v>475</v>
      </c>
      <c r="AQ2" t="s">
        <v>475</v>
      </c>
      <c r="AR2" t="s">
        <v>475</v>
      </c>
      <c r="AS2" t="s">
        <v>475</v>
      </c>
      <c r="AT2" t="s">
        <v>475</v>
      </c>
      <c r="AU2" t="s">
        <v>475</v>
      </c>
      <c r="AV2" t="s">
        <v>475</v>
      </c>
      <c r="AW2" t="s">
        <v>475</v>
      </c>
      <c r="AX2" t="s">
        <v>475</v>
      </c>
      <c r="AY2" t="s">
        <v>475</v>
      </c>
      <c r="AZ2" t="s">
        <v>475</v>
      </c>
      <c r="BA2" t="s">
        <v>475</v>
      </c>
      <c r="BB2" t="s">
        <v>475</v>
      </c>
      <c r="BC2" t="s">
        <v>475</v>
      </c>
      <c r="BD2" t="s">
        <v>475</v>
      </c>
      <c r="BE2" t="s">
        <v>475</v>
      </c>
      <c r="BF2" t="s">
        <v>475</v>
      </c>
      <c r="BG2" t="s">
        <v>475</v>
      </c>
      <c r="BH2" t="s">
        <v>475</v>
      </c>
      <c r="BI2" t="s">
        <v>475</v>
      </c>
      <c r="BJ2" t="s">
        <v>475</v>
      </c>
      <c r="BK2" t="s">
        <v>475</v>
      </c>
      <c r="BL2" t="s">
        <v>475</v>
      </c>
      <c r="BM2" t="s">
        <v>475</v>
      </c>
      <c r="BN2" t="s">
        <v>475</v>
      </c>
      <c r="BO2" t="s">
        <v>475</v>
      </c>
      <c r="BP2" t="s">
        <v>475</v>
      </c>
      <c r="BQ2" t="s">
        <v>475</v>
      </c>
      <c r="BR2" t="s">
        <v>475</v>
      </c>
      <c r="BS2" t="s">
        <v>475</v>
      </c>
      <c r="BT2" t="s">
        <v>475</v>
      </c>
      <c r="BU2" t="s">
        <v>475</v>
      </c>
      <c r="BV2" t="s">
        <v>475</v>
      </c>
      <c r="BW2" t="s">
        <v>475</v>
      </c>
      <c r="BX2" t="s">
        <v>475</v>
      </c>
      <c r="BY2" t="s">
        <v>475</v>
      </c>
      <c r="BZ2" t="s">
        <v>475</v>
      </c>
      <c r="CA2" t="s">
        <v>475</v>
      </c>
      <c r="CB2" t="s">
        <v>475</v>
      </c>
      <c r="CC2" t="s">
        <v>475</v>
      </c>
      <c r="CD2" t="s">
        <v>475</v>
      </c>
      <c r="CE2" t="s">
        <v>475</v>
      </c>
      <c r="CF2" t="s">
        <v>475</v>
      </c>
      <c r="CG2" t="s">
        <v>475</v>
      </c>
      <c r="CH2" t="s">
        <v>475</v>
      </c>
      <c r="CI2" t="s">
        <v>475</v>
      </c>
      <c r="CJ2" t="s">
        <v>475</v>
      </c>
      <c r="CK2" t="s">
        <v>475</v>
      </c>
      <c r="CL2" t="s">
        <v>475</v>
      </c>
      <c r="CM2" t="s">
        <v>475</v>
      </c>
      <c r="CN2" t="s">
        <v>475</v>
      </c>
      <c r="CO2" t="s">
        <v>475</v>
      </c>
      <c r="CP2" t="s">
        <v>475</v>
      </c>
      <c r="CQ2" t="s">
        <v>475</v>
      </c>
      <c r="CR2" t="s">
        <v>479</v>
      </c>
      <c r="CS2" t="s">
        <v>479</v>
      </c>
      <c r="CT2" t="s">
        <v>479</v>
      </c>
      <c r="CU2" t="s">
        <v>479</v>
      </c>
      <c r="CV2" t="s">
        <v>479</v>
      </c>
      <c r="CW2" t="s">
        <v>479</v>
      </c>
      <c r="CX2" t="s">
        <v>479</v>
      </c>
      <c r="CY2" t="s">
        <v>479</v>
      </c>
      <c r="CZ2" t="s">
        <v>479</v>
      </c>
      <c r="DA2" t="s">
        <v>479</v>
      </c>
      <c r="DB2" t="s">
        <v>479</v>
      </c>
      <c r="DC2" t="s">
        <v>479</v>
      </c>
      <c r="DD2" t="s">
        <v>479</v>
      </c>
      <c r="DE2" t="s">
        <v>479</v>
      </c>
      <c r="DF2" t="s">
        <v>479</v>
      </c>
      <c r="DG2" t="s">
        <v>479</v>
      </c>
      <c r="DH2" t="s">
        <v>479</v>
      </c>
      <c r="DI2" t="s">
        <v>479</v>
      </c>
      <c r="DJ2" t="s">
        <v>479</v>
      </c>
      <c r="DK2" t="s">
        <v>479</v>
      </c>
      <c r="DL2" t="s">
        <v>479</v>
      </c>
      <c r="DM2" t="s">
        <v>479</v>
      </c>
      <c r="DN2" t="s">
        <v>479</v>
      </c>
      <c r="DO2" t="s">
        <v>479</v>
      </c>
      <c r="DP2" t="s">
        <v>479</v>
      </c>
      <c r="DQ2" t="s">
        <v>479</v>
      </c>
      <c r="DR2" t="s">
        <v>479</v>
      </c>
      <c r="DS2" t="s">
        <v>479</v>
      </c>
      <c r="DT2" t="s">
        <v>479</v>
      </c>
      <c r="DU2" t="s">
        <v>479</v>
      </c>
      <c r="DV2" t="s">
        <v>479</v>
      </c>
      <c r="DW2" t="s">
        <v>479</v>
      </c>
      <c r="DX2" t="s">
        <v>479</v>
      </c>
      <c r="DY2" t="s">
        <v>479</v>
      </c>
      <c r="DZ2" t="s">
        <v>479</v>
      </c>
      <c r="EA2" t="s">
        <v>479</v>
      </c>
      <c r="EB2" t="s">
        <v>479</v>
      </c>
      <c r="EC2" t="s">
        <v>479</v>
      </c>
      <c r="ED2" t="s">
        <v>479</v>
      </c>
      <c r="EE2" t="s">
        <v>479</v>
      </c>
      <c r="EF2" t="s">
        <v>479</v>
      </c>
      <c r="EG2" t="s">
        <v>479</v>
      </c>
      <c r="EH2" t="s">
        <v>479</v>
      </c>
      <c r="EI2" t="s">
        <v>479</v>
      </c>
      <c r="EJ2" t="s">
        <v>479</v>
      </c>
      <c r="EK2" t="s">
        <v>479</v>
      </c>
      <c r="EL2" t="s">
        <v>479</v>
      </c>
      <c r="EM2" t="s">
        <v>479</v>
      </c>
      <c r="EN2" t="s">
        <v>479</v>
      </c>
      <c r="EO2" t="s">
        <v>479</v>
      </c>
      <c r="EP2" t="s">
        <v>479</v>
      </c>
      <c r="EQ2" t="s">
        <v>479</v>
      </c>
      <c r="ER2" t="s">
        <v>479</v>
      </c>
      <c r="ES2" t="s">
        <v>479</v>
      </c>
      <c r="ET2" t="s">
        <v>479</v>
      </c>
      <c r="EU2" t="s">
        <v>479</v>
      </c>
      <c r="EV2" t="s">
        <v>479</v>
      </c>
      <c r="EW2" t="s">
        <v>479</v>
      </c>
      <c r="EX2" t="s">
        <v>479</v>
      </c>
      <c r="EY2" t="s">
        <v>479</v>
      </c>
      <c r="EZ2" t="s">
        <v>479</v>
      </c>
      <c r="FA2" t="s">
        <v>479</v>
      </c>
      <c r="FB2" t="s">
        <v>479</v>
      </c>
      <c r="FC2" t="s">
        <v>479</v>
      </c>
      <c r="FD2" t="s">
        <v>479</v>
      </c>
      <c r="FE2" t="s">
        <v>479</v>
      </c>
      <c r="FF2" t="s">
        <v>479</v>
      </c>
      <c r="FG2" t="s">
        <v>479</v>
      </c>
      <c r="FH2" t="s">
        <v>479</v>
      </c>
      <c r="FI2" t="s">
        <v>479</v>
      </c>
      <c r="FJ2" t="s">
        <v>479</v>
      </c>
      <c r="FK2" t="s">
        <v>479</v>
      </c>
      <c r="FL2" t="s">
        <v>479</v>
      </c>
      <c r="FM2" t="s">
        <v>479</v>
      </c>
      <c r="FN2" t="s">
        <v>479</v>
      </c>
      <c r="FO2" t="s">
        <v>479</v>
      </c>
      <c r="FP2" t="s">
        <v>479</v>
      </c>
      <c r="FQ2" t="s">
        <v>479</v>
      </c>
      <c r="FR2" t="s">
        <v>479</v>
      </c>
      <c r="FS2" t="s">
        <v>479</v>
      </c>
      <c r="FT2" t="s">
        <v>479</v>
      </c>
      <c r="FU2" t="s">
        <v>479</v>
      </c>
      <c r="FV2" t="s">
        <v>479</v>
      </c>
      <c r="FW2" t="s">
        <v>479</v>
      </c>
      <c r="FX2" t="s">
        <v>479</v>
      </c>
      <c r="FY2" t="s">
        <v>479</v>
      </c>
      <c r="FZ2" t="s">
        <v>479</v>
      </c>
      <c r="GA2" t="s">
        <v>479</v>
      </c>
      <c r="GB2" t="s">
        <v>479</v>
      </c>
      <c r="GC2" t="s">
        <v>479</v>
      </c>
      <c r="GD2" t="s">
        <v>479</v>
      </c>
      <c r="GE2" t="s">
        <v>479</v>
      </c>
      <c r="GF2" t="s">
        <v>479</v>
      </c>
      <c r="GG2" t="s">
        <v>479</v>
      </c>
      <c r="GH2" t="s">
        <v>479</v>
      </c>
      <c r="GI2" t="s">
        <v>479</v>
      </c>
      <c r="GJ2" t="s">
        <v>479</v>
      </c>
      <c r="GK2" t="s">
        <v>479</v>
      </c>
      <c r="GL2" t="s">
        <v>479</v>
      </c>
      <c r="GM2" t="s">
        <v>479</v>
      </c>
      <c r="GN2" t="s">
        <v>480</v>
      </c>
      <c r="GO2" t="s">
        <v>480</v>
      </c>
      <c r="GP2" t="s">
        <v>480</v>
      </c>
      <c r="GQ2" t="s">
        <v>480</v>
      </c>
      <c r="GR2" t="s">
        <v>480</v>
      </c>
      <c r="GS2" t="s">
        <v>480</v>
      </c>
      <c r="GT2" t="s">
        <v>480</v>
      </c>
      <c r="GU2" t="s">
        <v>480</v>
      </c>
      <c r="GV2" t="s">
        <v>480</v>
      </c>
      <c r="GW2" t="s">
        <v>480</v>
      </c>
      <c r="GX2" t="s">
        <v>480</v>
      </c>
      <c r="GY2" t="s">
        <v>480</v>
      </c>
      <c r="GZ2" t="s">
        <v>480</v>
      </c>
      <c r="HA2" t="s">
        <v>480</v>
      </c>
      <c r="HB2" t="s">
        <v>480</v>
      </c>
      <c r="HC2" t="s">
        <v>480</v>
      </c>
      <c r="HD2" t="s">
        <v>480</v>
      </c>
      <c r="HE2" t="s">
        <v>480</v>
      </c>
      <c r="HF2" t="s">
        <v>480</v>
      </c>
      <c r="HG2" t="s">
        <v>480</v>
      </c>
      <c r="HH2" t="s">
        <v>480</v>
      </c>
      <c r="HI2" t="s">
        <v>480</v>
      </c>
      <c r="HJ2" t="s">
        <v>480</v>
      </c>
      <c r="HK2" t="s">
        <v>480</v>
      </c>
      <c r="HL2" t="s">
        <v>480</v>
      </c>
      <c r="HM2" t="s">
        <v>480</v>
      </c>
      <c r="HN2" t="s">
        <v>480</v>
      </c>
      <c r="HO2" t="s">
        <v>480</v>
      </c>
      <c r="HP2" t="s">
        <v>480</v>
      </c>
      <c r="HQ2" t="s">
        <v>480</v>
      </c>
      <c r="HX2" t="s">
        <v>481</v>
      </c>
      <c r="HY2" t="s">
        <v>481</v>
      </c>
      <c r="HZ2" t="s">
        <v>481</v>
      </c>
      <c r="IA2" t="s">
        <v>481</v>
      </c>
      <c r="IB2" t="s">
        <v>481</v>
      </c>
      <c r="IC2" t="s">
        <v>481</v>
      </c>
      <c r="ID2" t="s">
        <v>481</v>
      </c>
      <c r="IE2" t="s">
        <v>481</v>
      </c>
      <c r="IF2" t="s">
        <v>481</v>
      </c>
      <c r="IG2" t="s">
        <v>481</v>
      </c>
      <c r="IH2" t="s">
        <v>481</v>
      </c>
      <c r="II2" t="s">
        <v>481</v>
      </c>
      <c r="IJ2" t="s">
        <v>481</v>
      </c>
      <c r="IK2" t="s">
        <v>481</v>
      </c>
      <c r="IL2" t="s">
        <v>481</v>
      </c>
      <c r="IM2" t="s">
        <v>481</v>
      </c>
      <c r="IN2" t="s">
        <v>481</v>
      </c>
      <c r="IO2" t="s">
        <v>481</v>
      </c>
      <c r="IP2" t="s">
        <v>481</v>
      </c>
      <c r="IQ2" t="s">
        <v>481</v>
      </c>
      <c r="IR2" t="s">
        <v>481</v>
      </c>
      <c r="IS2" t="s">
        <v>481</v>
      </c>
      <c r="IT2" t="s">
        <v>481</v>
      </c>
      <c r="IU2" t="s">
        <v>481</v>
      </c>
      <c r="IV2" t="s">
        <v>481</v>
      </c>
      <c r="IW2" t="s">
        <v>481</v>
      </c>
      <c r="IX2" t="s">
        <v>482</v>
      </c>
      <c r="IY2" t="s">
        <v>482</v>
      </c>
      <c r="IZ2" t="s">
        <v>482</v>
      </c>
      <c r="JA2" t="s">
        <v>482</v>
      </c>
      <c r="JB2" t="s">
        <v>482</v>
      </c>
      <c r="JC2" t="s">
        <v>482</v>
      </c>
      <c r="JD2" t="s">
        <v>482</v>
      </c>
      <c r="JE2" t="s">
        <v>482</v>
      </c>
      <c r="JF2" t="s">
        <v>482</v>
      </c>
      <c r="JG2" t="s">
        <v>482</v>
      </c>
      <c r="JH2" t="s">
        <v>482</v>
      </c>
      <c r="JI2" t="s">
        <v>482</v>
      </c>
      <c r="JJ2" t="s">
        <v>482</v>
      </c>
      <c r="JK2" t="s">
        <v>482</v>
      </c>
      <c r="JL2" t="s">
        <v>482</v>
      </c>
      <c r="JM2" t="s">
        <v>482</v>
      </c>
      <c r="JN2" t="s">
        <v>482</v>
      </c>
      <c r="JO2" t="s">
        <v>482</v>
      </c>
      <c r="JP2" t="s">
        <v>482</v>
      </c>
      <c r="JQ2" t="s">
        <v>482</v>
      </c>
      <c r="JR2" t="s">
        <v>482</v>
      </c>
      <c r="JS2" t="s">
        <v>482</v>
      </c>
      <c r="JT2" t="s">
        <v>482</v>
      </c>
      <c r="JU2" t="s">
        <v>482</v>
      </c>
      <c r="JV2" t="s">
        <v>482</v>
      </c>
      <c r="JW2" t="s">
        <v>482</v>
      </c>
      <c r="JX2" t="s">
        <v>482</v>
      </c>
      <c r="JY2" t="s">
        <v>482</v>
      </c>
      <c r="JZ2" t="s">
        <v>476</v>
      </c>
      <c r="KA2" t="s">
        <v>476</v>
      </c>
      <c r="KB2" t="s">
        <v>476</v>
      </c>
      <c r="KC2" t="s">
        <v>476</v>
      </c>
      <c r="KD2" t="s">
        <v>476</v>
      </c>
      <c r="KE2" t="s">
        <v>476</v>
      </c>
      <c r="KF2" t="s">
        <v>476</v>
      </c>
      <c r="KG2" t="s">
        <v>476</v>
      </c>
      <c r="KH2" t="s">
        <v>476</v>
      </c>
      <c r="KI2" t="s">
        <v>476</v>
      </c>
      <c r="KJ2" t="s">
        <v>476</v>
      </c>
      <c r="KK2" t="s">
        <v>476</v>
      </c>
      <c r="KL2" t="s">
        <v>476</v>
      </c>
      <c r="KM2" t="s">
        <v>476</v>
      </c>
      <c r="KN2" t="s">
        <v>476</v>
      </c>
      <c r="KO2" t="s">
        <v>476</v>
      </c>
      <c r="KP2" t="s">
        <v>476</v>
      </c>
      <c r="KQ2" t="s">
        <v>476</v>
      </c>
      <c r="KR2" t="s">
        <v>476</v>
      </c>
      <c r="KS2" t="s">
        <v>476</v>
      </c>
      <c r="KT2" t="s">
        <v>476</v>
      </c>
      <c r="KU2" t="s">
        <v>476</v>
      </c>
      <c r="KV2" t="s">
        <v>476</v>
      </c>
      <c r="KW2" t="s">
        <v>476</v>
      </c>
      <c r="KX2" t="s">
        <v>476</v>
      </c>
      <c r="KY2" t="s">
        <v>476</v>
      </c>
      <c r="KZ2" t="s">
        <v>476</v>
      </c>
      <c r="LA2" t="s">
        <v>476</v>
      </c>
      <c r="LB2" t="s">
        <v>476</v>
      </c>
      <c r="LC2" t="s">
        <v>476</v>
      </c>
      <c r="LD2" t="s">
        <v>476</v>
      </c>
      <c r="LE2" t="s">
        <v>476</v>
      </c>
      <c r="LF2" t="s">
        <v>476</v>
      </c>
      <c r="LG2" t="s">
        <v>476</v>
      </c>
      <c r="LH2" t="s">
        <v>476</v>
      </c>
      <c r="LI2" t="s">
        <v>476</v>
      </c>
      <c r="LJ2" t="s">
        <v>476</v>
      </c>
      <c r="LK2" t="s">
        <v>476</v>
      </c>
      <c r="LL2" t="s">
        <v>476</v>
      </c>
      <c r="LM2" t="s">
        <v>476</v>
      </c>
      <c r="LN2" t="s">
        <v>476</v>
      </c>
      <c r="LO2" t="s">
        <v>476</v>
      </c>
      <c r="LP2" t="s">
        <v>476</v>
      </c>
      <c r="LQ2" t="s">
        <v>476</v>
      </c>
      <c r="LR2" t="s">
        <v>476</v>
      </c>
      <c r="LS2" t="s">
        <v>476</v>
      </c>
      <c r="LT2" t="s">
        <v>476</v>
      </c>
      <c r="LU2" t="s">
        <v>476</v>
      </c>
      <c r="LV2" t="s">
        <v>476</v>
      </c>
      <c r="LW2" t="s">
        <v>476</v>
      </c>
      <c r="LX2" t="s">
        <v>476</v>
      </c>
      <c r="LY2" t="s">
        <v>476</v>
      </c>
      <c r="LZ2" t="s">
        <v>476</v>
      </c>
      <c r="MA2" t="s">
        <v>476</v>
      </c>
      <c r="MB2" t="s">
        <v>476</v>
      </c>
      <c r="MC2" t="s">
        <v>476</v>
      </c>
      <c r="MD2" t="s">
        <v>476</v>
      </c>
      <c r="ME2" t="s">
        <v>476</v>
      </c>
      <c r="MF2" t="s">
        <v>476</v>
      </c>
      <c r="MG2" t="s">
        <v>476</v>
      </c>
      <c r="MH2" t="s">
        <v>476</v>
      </c>
      <c r="MI2" t="s">
        <v>476</v>
      </c>
      <c r="MJ2" t="s">
        <v>476</v>
      </c>
      <c r="MK2" t="s">
        <v>476</v>
      </c>
      <c r="ML2" t="s">
        <v>476</v>
      </c>
      <c r="MM2" t="s">
        <v>476</v>
      </c>
      <c r="MN2" t="s">
        <v>476</v>
      </c>
      <c r="MO2" t="s">
        <v>476</v>
      </c>
      <c r="MP2" t="s">
        <v>476</v>
      </c>
      <c r="MQ2" t="s">
        <v>476</v>
      </c>
      <c r="MR2" t="s">
        <v>476</v>
      </c>
      <c r="MS2" t="s">
        <v>476</v>
      </c>
      <c r="MT2" t="s">
        <v>476</v>
      </c>
      <c r="MU2" t="s">
        <v>476</v>
      </c>
      <c r="MV2" t="s">
        <v>476</v>
      </c>
      <c r="MW2" t="s">
        <v>476</v>
      </c>
      <c r="MX2" t="s">
        <v>476</v>
      </c>
      <c r="MY2" t="s">
        <v>476</v>
      </c>
      <c r="MZ2" t="s">
        <v>476</v>
      </c>
      <c r="NA2" t="s">
        <v>476</v>
      </c>
      <c r="NB2" t="s">
        <v>476</v>
      </c>
      <c r="NC2" t="s">
        <v>476</v>
      </c>
      <c r="ND2" t="s">
        <v>476</v>
      </c>
      <c r="NE2" t="s">
        <v>476</v>
      </c>
      <c r="NF2" t="s">
        <v>476</v>
      </c>
    </row>
    <row r="3" spans="1:370" hidden="1" x14ac:dyDescent="0.25">
      <c r="A3" t="s">
        <v>246</v>
      </c>
      <c r="F3" s="2"/>
      <c r="H3" s="2"/>
      <c r="J3" s="2"/>
      <c r="L3" s="2"/>
      <c r="N3" s="2"/>
      <c r="AA3" t="str">
        <f>AA1&amp;" , "</f>
        <v xml:space="preserve">communityMeetings , </v>
      </c>
      <c r="AB3" t="str">
        <f t="shared" ref="AB3:CM3" si="0">AB1&amp;" , "</f>
        <v xml:space="preserve">visitNumberCamp1 , </v>
      </c>
      <c r="AC3" t="str">
        <f t="shared" si="0"/>
        <v xml:space="preserve">visitNumberCamp2 , </v>
      </c>
      <c r="AD3" t="str">
        <f t="shared" si="0"/>
        <v xml:space="preserve">visitNumberCamp3 , </v>
      </c>
      <c r="AE3" t="str">
        <f t="shared" si="0"/>
        <v xml:space="preserve">visitNumberCamp4 , </v>
      </c>
      <c r="AF3" t="str">
        <f t="shared" si="0"/>
        <v xml:space="preserve">familyAwarenessCamp1 , </v>
      </c>
      <c r="AG3" t="str">
        <f t="shared" si="0"/>
        <v xml:space="preserve">familyAwarenessCamp2 , </v>
      </c>
      <c r="AH3" t="str">
        <f t="shared" si="0"/>
        <v xml:space="preserve">familyAwarenessCamp3 , </v>
      </c>
      <c r="AI3" t="str">
        <f t="shared" si="0"/>
        <v xml:space="preserve">familyAwarenessCamp4 , </v>
      </c>
      <c r="AJ3" t="str">
        <f t="shared" si="0"/>
        <v xml:space="preserve">volunteer1Type , </v>
      </c>
      <c r="AK3" t="str">
        <f t="shared" si="0"/>
        <v xml:space="preserve">volunteer1Education , </v>
      </c>
      <c r="AL3" t="str">
        <f t="shared" si="0"/>
        <v xml:space="preserve">volunteer1AttendanceCamp1 , </v>
      </c>
      <c r="AM3" t="str">
        <f t="shared" si="0"/>
        <v xml:space="preserve">volunteer1AttendanceCamp2 , </v>
      </c>
      <c r="AN3" t="str">
        <f t="shared" si="0"/>
        <v xml:space="preserve">volunteer1AttendanceCamp3 , </v>
      </c>
      <c r="AO3" t="str">
        <f t="shared" si="0"/>
        <v xml:space="preserve">volunteer1AttendanceCamp4 , </v>
      </c>
      <c r="AP3" t="str">
        <f t="shared" si="0"/>
        <v xml:space="preserve">volunteer2Type , </v>
      </c>
      <c r="AQ3" t="str">
        <f t="shared" si="0"/>
        <v xml:space="preserve">volunteer2Education , </v>
      </c>
      <c r="AR3" t="str">
        <f t="shared" si="0"/>
        <v xml:space="preserve">volunteer2AttendanceCamp1 , </v>
      </c>
      <c r="AS3" t="str">
        <f t="shared" si="0"/>
        <v xml:space="preserve">volunteer2AttendanceCamp2 , </v>
      </c>
      <c r="AT3" t="str">
        <f t="shared" si="0"/>
        <v xml:space="preserve">volunteer2AttendanceCamp3 , </v>
      </c>
      <c r="AU3" t="str">
        <f t="shared" si="0"/>
        <v xml:space="preserve">volunteer2AttendanceCamp4 , </v>
      </c>
      <c r="AV3" t="str">
        <f t="shared" si="0"/>
        <v xml:space="preserve">volunteer3Type , </v>
      </c>
      <c r="AW3" t="str">
        <f t="shared" si="0"/>
        <v xml:space="preserve">volunteer3Education , </v>
      </c>
      <c r="AX3" t="str">
        <f t="shared" si="0"/>
        <v xml:space="preserve">volunteer3AttendanceCamp1 , </v>
      </c>
      <c r="AY3" t="str">
        <f t="shared" si="0"/>
        <v xml:space="preserve">volunteer3AttendanceCamp2 , </v>
      </c>
      <c r="AZ3" t="str">
        <f t="shared" si="0"/>
        <v xml:space="preserve">volunteer3AttendanceCamp3 , </v>
      </c>
      <c r="BA3" t="str">
        <f t="shared" si="0"/>
        <v xml:space="preserve">volunteer3AttendanceCamp4 , </v>
      </c>
      <c r="BB3" t="str">
        <f t="shared" si="0"/>
        <v xml:space="preserve">volunteer4Type , </v>
      </c>
      <c r="BC3" t="str">
        <f t="shared" si="0"/>
        <v xml:space="preserve">volunteer4Education , </v>
      </c>
      <c r="BD3" t="str">
        <f t="shared" si="0"/>
        <v xml:space="preserve">volunteer4AttendanceCamp1 , </v>
      </c>
      <c r="BE3" t="str">
        <f t="shared" si="0"/>
        <v xml:space="preserve">volunteer4AttendanceCamp2 , </v>
      </c>
      <c r="BF3" t="str">
        <f t="shared" si="0"/>
        <v xml:space="preserve">volunteer4AttendanceCamp3 , </v>
      </c>
      <c r="BG3" t="str">
        <f t="shared" si="0"/>
        <v xml:space="preserve">volunteer4AttendanceCamp4 , </v>
      </c>
      <c r="BH3" t="str">
        <f t="shared" si="0"/>
        <v xml:space="preserve">volunteer5Type , </v>
      </c>
      <c r="BI3" t="str">
        <f t="shared" si="0"/>
        <v xml:space="preserve">volunteer5Education , </v>
      </c>
      <c r="BJ3" t="str">
        <f t="shared" si="0"/>
        <v xml:space="preserve">volunteer5AttendanceCamp1 , </v>
      </c>
      <c r="BK3" t="str">
        <f t="shared" si="0"/>
        <v xml:space="preserve">volunteer5AttendanceCamp2 , </v>
      </c>
      <c r="BL3" t="str">
        <f t="shared" si="0"/>
        <v xml:space="preserve">volunteer5AttendanceCamp3 , </v>
      </c>
      <c r="BM3" t="str">
        <f t="shared" si="0"/>
        <v xml:space="preserve">volunteer5AttendanceCamp4 , </v>
      </c>
      <c r="BN3" t="str">
        <f t="shared" si="0"/>
        <v xml:space="preserve">volunteer6Type , </v>
      </c>
      <c r="BO3" t="str">
        <f t="shared" si="0"/>
        <v xml:space="preserve">volunteer6Education , </v>
      </c>
      <c r="BP3" t="str">
        <f t="shared" si="0"/>
        <v xml:space="preserve">volunteer6AttendanceCamp1 , </v>
      </c>
      <c r="BQ3" t="str">
        <f t="shared" si="0"/>
        <v xml:space="preserve">volunteer6AttendanceCamp2 , </v>
      </c>
      <c r="BR3" t="str">
        <f t="shared" si="0"/>
        <v xml:space="preserve">volunteer6AttendanceCamp3 , </v>
      </c>
      <c r="BS3" t="str">
        <f t="shared" si="0"/>
        <v xml:space="preserve">volunteer6AttendanceCamp4 , </v>
      </c>
      <c r="BT3" t="str">
        <f t="shared" si="0"/>
        <v xml:space="preserve">volunteer7Type , </v>
      </c>
      <c r="BU3" t="str">
        <f t="shared" si="0"/>
        <v xml:space="preserve">volunteer7Education , </v>
      </c>
      <c r="BV3" t="str">
        <f t="shared" si="0"/>
        <v xml:space="preserve">volunteer7AttendanceCamp1 , </v>
      </c>
      <c r="BW3" t="str">
        <f t="shared" si="0"/>
        <v xml:space="preserve">volunteer7AttendanceCamp2 , </v>
      </c>
      <c r="BX3" t="str">
        <f t="shared" si="0"/>
        <v xml:space="preserve">volunteer7AttendanceCamp3 , </v>
      </c>
      <c r="BY3" t="str">
        <f t="shared" si="0"/>
        <v xml:space="preserve">volunteer7AttendanceCamp4 , </v>
      </c>
      <c r="BZ3" t="str">
        <f t="shared" si="0"/>
        <v xml:space="preserve">volunteer8Type , </v>
      </c>
      <c r="CA3" t="str">
        <f t="shared" si="0"/>
        <v xml:space="preserve">volunteer8Education , </v>
      </c>
      <c r="CB3" t="str">
        <f t="shared" si="0"/>
        <v xml:space="preserve">volunteer8AttendanceCamp1 , </v>
      </c>
      <c r="CC3" t="str">
        <f t="shared" si="0"/>
        <v xml:space="preserve">volunteer8AttendanceCamp2 , </v>
      </c>
      <c r="CD3" t="str">
        <f t="shared" si="0"/>
        <v xml:space="preserve">volunteer8AttendanceCamp3 , </v>
      </c>
      <c r="CE3" t="str">
        <f t="shared" si="0"/>
        <v xml:space="preserve">volunteer8AttendanceCamp4 , </v>
      </c>
      <c r="CF3" t="str">
        <f t="shared" si="0"/>
        <v xml:space="preserve">volunteer9Type , </v>
      </c>
      <c r="CG3" t="str">
        <f t="shared" si="0"/>
        <v xml:space="preserve">volunteer9Education , </v>
      </c>
      <c r="CH3" t="str">
        <f t="shared" si="0"/>
        <v xml:space="preserve">volunteer9AttendanceCamp1 , </v>
      </c>
      <c r="CI3" t="str">
        <f t="shared" si="0"/>
        <v xml:space="preserve">volunteer9AttendanceCamp2 , </v>
      </c>
      <c r="CJ3" t="str">
        <f t="shared" si="0"/>
        <v xml:space="preserve">volunteer9AttendanceCamp3 , </v>
      </c>
      <c r="CK3" t="str">
        <f t="shared" si="0"/>
        <v xml:space="preserve">volunteer9AttendanceCamp4 , </v>
      </c>
      <c r="CL3" t="str">
        <f t="shared" si="0"/>
        <v xml:space="preserve">volunteer10Type , </v>
      </c>
      <c r="CM3" t="str">
        <f t="shared" si="0"/>
        <v xml:space="preserve">volunteer10Education , </v>
      </c>
      <c r="CN3" t="str">
        <f t="shared" ref="CN3:EY3" si="1">CN1&amp;" , "</f>
        <v xml:space="preserve">volunteer10AttendanceCamp1 , </v>
      </c>
      <c r="CO3" t="str">
        <f t="shared" si="1"/>
        <v xml:space="preserve">volunteer10AttendanceCamp2 , </v>
      </c>
      <c r="CP3" t="str">
        <f t="shared" si="1"/>
        <v xml:space="preserve">volunteer10AttendanceCamp3 , </v>
      </c>
      <c r="CQ3" t="str">
        <f t="shared" si="1"/>
        <v xml:space="preserve">volunteer10AttendanceCamp4 , </v>
      </c>
      <c r="CR3" t="str">
        <f t="shared" si="1"/>
        <v xml:space="preserve">ELAssTested , </v>
      </c>
      <c r="CS3" t="str">
        <f t="shared" si="1"/>
        <v xml:space="preserve">ELAssReadingBG , </v>
      </c>
      <c r="CT3" t="str">
        <f t="shared" si="1"/>
        <v xml:space="preserve">ELAssReadingLT , </v>
      </c>
      <c r="CU3" t="str">
        <f t="shared" si="1"/>
        <v xml:space="preserve">ELAssReadingWD , </v>
      </c>
      <c r="CV3" t="str">
        <f t="shared" si="1"/>
        <v xml:space="preserve">ELAssReadingPR , </v>
      </c>
      <c r="CW3" t="str">
        <f t="shared" si="1"/>
        <v xml:space="preserve">ELAssReadingSY , </v>
      </c>
      <c r="CX3" t="str">
        <f t="shared" si="1"/>
        <v xml:space="preserve">ELAssNumberBG , </v>
      </c>
      <c r="CY3" t="str">
        <f t="shared" si="1"/>
        <v xml:space="preserve">ELAssNumber1Digit , </v>
      </c>
      <c r="CZ3" t="str">
        <f t="shared" si="1"/>
        <v xml:space="preserve">ELAssNumber2Digits , </v>
      </c>
      <c r="DA3" t="str">
        <f t="shared" si="1"/>
        <v xml:space="preserve">ELAssNumber3Digits , </v>
      </c>
      <c r="DB3" t="str">
        <f t="shared" si="1"/>
        <v xml:space="preserve">ELAssLC1Tested , </v>
      </c>
      <c r="DC3" t="str">
        <f t="shared" si="1"/>
        <v xml:space="preserve">ELAssLC1ReadingBG , </v>
      </c>
      <c r="DD3" t="str">
        <f t="shared" si="1"/>
        <v xml:space="preserve">ELAssLC1ReadingLT , </v>
      </c>
      <c r="DE3" t="str">
        <f t="shared" si="1"/>
        <v xml:space="preserve">ELAssLC1ReadingWD , </v>
      </c>
      <c r="DF3" t="str">
        <f t="shared" si="1"/>
        <v xml:space="preserve">ELAssLC1ReadingPR , </v>
      </c>
      <c r="DG3" t="str">
        <f t="shared" si="1"/>
        <v xml:space="preserve">ELAssLC1ReadingSY , </v>
      </c>
      <c r="DH3" t="str">
        <f t="shared" si="1"/>
        <v xml:space="preserve">ELAssLC1NumberBG , </v>
      </c>
      <c r="DI3" t="str">
        <f t="shared" si="1"/>
        <v xml:space="preserve">ELAssLC1Number1Digit , </v>
      </c>
      <c r="DJ3" t="str">
        <f t="shared" si="1"/>
        <v xml:space="preserve">ELAssLC1Number2Digits , </v>
      </c>
      <c r="DK3" t="str">
        <f t="shared" si="1"/>
        <v xml:space="preserve">ELAssLC1Number3Digits , </v>
      </c>
      <c r="DL3" t="str">
        <f t="shared" si="1"/>
        <v xml:space="preserve">ELAssLC1OperationAC , </v>
      </c>
      <c r="DM3" t="str">
        <f t="shared" si="1"/>
        <v xml:space="preserve">ELAssLC1OperationACN , </v>
      </c>
      <c r="DN3" t="str">
        <f t="shared" si="1"/>
        <v xml:space="preserve">ELAssLC1OperationSC , </v>
      </c>
      <c r="DO3" t="str">
        <f t="shared" si="1"/>
        <v xml:space="preserve">ELAssLC1OperationSCN , </v>
      </c>
      <c r="DP3" t="str">
        <f t="shared" si="1"/>
        <v xml:space="preserve">ELAssLC1OperationMC , </v>
      </c>
      <c r="DQ3" t="str">
        <f t="shared" si="1"/>
        <v xml:space="preserve">ELAssLC1OperationMCN , </v>
      </c>
      <c r="DR3" t="str">
        <f t="shared" si="1"/>
        <v xml:space="preserve">ELAssLC1OperationDC , </v>
      </c>
      <c r="DS3" t="str">
        <f t="shared" si="1"/>
        <v xml:space="preserve">ELAssLC1OperationDCN , </v>
      </c>
      <c r="DT3" t="str">
        <f t="shared" si="1"/>
        <v xml:space="preserve">ELAssLC2Tested , </v>
      </c>
      <c r="DU3" t="str">
        <f t="shared" si="1"/>
        <v xml:space="preserve">ELAssLC2ReadingBG , </v>
      </c>
      <c r="DV3" t="str">
        <f t="shared" si="1"/>
        <v xml:space="preserve">ELAssLC2ReadingLT , </v>
      </c>
      <c r="DW3" t="str">
        <f t="shared" si="1"/>
        <v xml:space="preserve">ELAssLC2ReadingWD , </v>
      </c>
      <c r="DX3" t="str">
        <f t="shared" si="1"/>
        <v xml:space="preserve">ELAssLC2ReadingPR , </v>
      </c>
      <c r="DY3" t="str">
        <f t="shared" si="1"/>
        <v xml:space="preserve">ELAssLC2ReadingSY , </v>
      </c>
      <c r="DZ3" t="str">
        <f t="shared" si="1"/>
        <v xml:space="preserve">ELAssLC2NumberBG , </v>
      </c>
      <c r="EA3" t="str">
        <f t="shared" si="1"/>
        <v xml:space="preserve">ELAssLC2Number1Digit , </v>
      </c>
      <c r="EB3" t="str">
        <f t="shared" si="1"/>
        <v xml:space="preserve">ELAssLC2Number2Digits , </v>
      </c>
      <c r="EC3" t="str">
        <f t="shared" si="1"/>
        <v xml:space="preserve">ELAssLC2Number3Digits , </v>
      </c>
      <c r="ED3" t="str">
        <f t="shared" si="1"/>
        <v xml:space="preserve">ELAssLC2OperationAC , </v>
      </c>
      <c r="EE3" t="str">
        <f t="shared" si="1"/>
        <v xml:space="preserve">ELAssLC2OperationACN , </v>
      </c>
      <c r="EF3" t="str">
        <f t="shared" si="1"/>
        <v xml:space="preserve">ELAssLC2OperationSC , </v>
      </c>
      <c r="EG3" t="str">
        <f t="shared" si="1"/>
        <v xml:space="preserve">ELAssLC2OperationSCN , </v>
      </c>
      <c r="EH3" t="str">
        <f t="shared" si="1"/>
        <v xml:space="preserve">ELAssLC2OperationMC , </v>
      </c>
      <c r="EI3" t="str">
        <f t="shared" si="1"/>
        <v xml:space="preserve">ELAssLC2OperationMCN , </v>
      </c>
      <c r="EJ3" t="str">
        <f t="shared" si="1"/>
        <v xml:space="preserve">ELAssLC2OperationDC , </v>
      </c>
      <c r="EK3" t="str">
        <f t="shared" si="1"/>
        <v xml:space="preserve">ELAssLC2OperationDCN , </v>
      </c>
      <c r="EL3" t="str">
        <f t="shared" si="1"/>
        <v xml:space="preserve">ELAssLC3Tested , </v>
      </c>
      <c r="EM3" t="str">
        <f t="shared" si="1"/>
        <v xml:space="preserve">ELAssLC3ReadingBG , </v>
      </c>
      <c r="EN3" t="str">
        <f t="shared" si="1"/>
        <v xml:space="preserve">ELAssLC3ReadingLT , </v>
      </c>
      <c r="EO3" t="str">
        <f t="shared" si="1"/>
        <v xml:space="preserve">ELAssLC3ReadingWD , </v>
      </c>
      <c r="EP3" t="str">
        <f t="shared" si="1"/>
        <v xml:space="preserve">ELAssLC3ReadingPR , </v>
      </c>
      <c r="EQ3" t="str">
        <f t="shared" si="1"/>
        <v xml:space="preserve">ELAssLC3ReadingSY , </v>
      </c>
      <c r="ER3" t="str">
        <f t="shared" si="1"/>
        <v xml:space="preserve">ELAssLC3NumberBG , </v>
      </c>
      <c r="ES3" t="str">
        <f t="shared" si="1"/>
        <v xml:space="preserve">ELAssLC3Number1Digit , </v>
      </c>
      <c r="ET3" t="str">
        <f t="shared" si="1"/>
        <v xml:space="preserve">ELAssLC3Number2Digits , </v>
      </c>
      <c r="EU3" t="str">
        <f t="shared" si="1"/>
        <v xml:space="preserve">ELAssLC3Number3Digits , </v>
      </c>
      <c r="EV3" t="str">
        <f t="shared" si="1"/>
        <v xml:space="preserve">ELAssLC3OperationAC , </v>
      </c>
      <c r="EW3" t="str">
        <f t="shared" si="1"/>
        <v xml:space="preserve">ELAssLC3OperationACN , </v>
      </c>
      <c r="EX3" t="str">
        <f t="shared" si="1"/>
        <v xml:space="preserve">ELAssLC3OperationSC , </v>
      </c>
      <c r="EY3" t="str">
        <f t="shared" si="1"/>
        <v xml:space="preserve">ELAssLC3OperationSCN , </v>
      </c>
      <c r="EZ3" t="str">
        <f t="shared" ref="EZ3:HK3" si="2">EZ1&amp;" , "</f>
        <v xml:space="preserve">ELAssLC3OperationMC , </v>
      </c>
      <c r="FA3" t="str">
        <f t="shared" si="2"/>
        <v xml:space="preserve">ELAssLC3OperationMCN , </v>
      </c>
      <c r="FB3" t="str">
        <f t="shared" si="2"/>
        <v xml:space="preserve">ELAssLC3OperationDC , </v>
      </c>
      <c r="FC3" t="str">
        <f t="shared" si="2"/>
        <v xml:space="preserve">ELAssLC3OperationDCN , </v>
      </c>
      <c r="FD3" t="str">
        <f t="shared" si="2"/>
        <v xml:space="preserve">ELAssLC4Tested , </v>
      </c>
      <c r="FE3" t="str">
        <f t="shared" si="2"/>
        <v xml:space="preserve">ELAssLC4ReadingBG , </v>
      </c>
      <c r="FF3" t="str">
        <f t="shared" si="2"/>
        <v xml:space="preserve">ELAssLC4ReadingLT , </v>
      </c>
      <c r="FG3" t="str">
        <f t="shared" si="2"/>
        <v xml:space="preserve">ELAssLC4ReadingWD , </v>
      </c>
      <c r="FH3" t="str">
        <f t="shared" si="2"/>
        <v xml:space="preserve">ELAssLC4ReadingPR , </v>
      </c>
      <c r="FI3" t="str">
        <f t="shared" si="2"/>
        <v xml:space="preserve">ELAssLC4ReadingSY , </v>
      </c>
      <c r="FJ3" t="str">
        <f t="shared" si="2"/>
        <v xml:space="preserve">ELAssLC4NumberBG , </v>
      </c>
      <c r="FK3" t="str">
        <f t="shared" si="2"/>
        <v xml:space="preserve">ELAssLC4Number1Digit , </v>
      </c>
      <c r="FL3" t="str">
        <f t="shared" si="2"/>
        <v xml:space="preserve">ELAssLC4Number2Digits , </v>
      </c>
      <c r="FM3" t="str">
        <f t="shared" si="2"/>
        <v xml:space="preserve">ELAssLC4Number3Digits , </v>
      </c>
      <c r="FN3" t="str">
        <f t="shared" si="2"/>
        <v xml:space="preserve">ELAssLC4OperationAC , </v>
      </c>
      <c r="FO3" t="str">
        <f t="shared" si="2"/>
        <v xml:space="preserve">ELAssLC4OperationACN , </v>
      </c>
      <c r="FP3" t="str">
        <f t="shared" si="2"/>
        <v xml:space="preserve">ELAssLC4OperationSC , </v>
      </c>
      <c r="FQ3" t="str">
        <f t="shared" si="2"/>
        <v xml:space="preserve">ELAssLC4OperationSCN , </v>
      </c>
      <c r="FR3" t="str">
        <f t="shared" si="2"/>
        <v xml:space="preserve">ELAssLC4OperationMC , </v>
      </c>
      <c r="FS3" t="str">
        <f t="shared" si="2"/>
        <v xml:space="preserve">ELAssLC4OperationMCN , </v>
      </c>
      <c r="FT3" t="str">
        <f t="shared" si="2"/>
        <v xml:space="preserve">ELAssLC4OperationDC , </v>
      </c>
      <c r="FU3" t="str">
        <f t="shared" si="2"/>
        <v xml:space="preserve">ELAssLC4OperationDCN , </v>
      </c>
      <c r="FV3" t="str">
        <f t="shared" si="2"/>
        <v xml:space="preserve">ELAssConsELTested , </v>
      </c>
      <c r="FW3" t="str">
        <f t="shared" si="2"/>
        <v xml:space="preserve">ELAssConsELReadingBG , </v>
      </c>
      <c r="FX3" t="str">
        <f t="shared" si="2"/>
        <v xml:space="preserve">ELAssConsELReadingLT , </v>
      </c>
      <c r="FY3" t="str">
        <f t="shared" si="2"/>
        <v xml:space="preserve">ELAssConsELReadingWD , </v>
      </c>
      <c r="FZ3" t="str">
        <f t="shared" si="2"/>
        <v xml:space="preserve">ELAssConsELReadingPR , </v>
      </c>
      <c r="GA3" t="str">
        <f t="shared" si="2"/>
        <v xml:space="preserve">ELAssConsELReadingSY , </v>
      </c>
      <c r="GB3" t="str">
        <f t="shared" si="2"/>
        <v xml:space="preserve">ELAssConsELNumberBG , </v>
      </c>
      <c r="GC3" t="str">
        <f t="shared" si="2"/>
        <v xml:space="preserve">ELAssConsELNumber1Digit , </v>
      </c>
      <c r="GD3" t="str">
        <f t="shared" si="2"/>
        <v xml:space="preserve">ELAssConsELNumber2Digits , </v>
      </c>
      <c r="GE3" t="str">
        <f t="shared" si="2"/>
        <v xml:space="preserve">ELAssConsELNumber3Digits , </v>
      </c>
      <c r="GF3" t="str">
        <f t="shared" si="2"/>
        <v xml:space="preserve">ELAssConsELOperationAC , </v>
      </c>
      <c r="GG3" t="str">
        <f t="shared" si="2"/>
        <v xml:space="preserve">ELAssConsELOperationACN , </v>
      </c>
      <c r="GH3" t="str">
        <f t="shared" si="2"/>
        <v xml:space="preserve">ELAssConsELOperationSC , </v>
      </c>
      <c r="GI3" t="str">
        <f t="shared" si="2"/>
        <v xml:space="preserve">ELAssConsELOperationSCN , </v>
      </c>
      <c r="GJ3" t="str">
        <f t="shared" si="2"/>
        <v xml:space="preserve">ELAssConsELOperationMC , </v>
      </c>
      <c r="GK3" t="str">
        <f t="shared" si="2"/>
        <v xml:space="preserve">ELAssConsELOperationMCN , </v>
      </c>
      <c r="GL3" t="str">
        <f t="shared" si="2"/>
        <v xml:space="preserve">ELAssConsELOperationDC , </v>
      </c>
      <c r="GM3" t="str">
        <f t="shared" si="2"/>
        <v xml:space="preserve">ELAssConsELOperationDCN , </v>
      </c>
      <c r="GN3" t="str">
        <f t="shared" si="2"/>
        <v xml:space="preserve">progressAcrossReadingBGBG , </v>
      </c>
      <c r="GO3" t="str">
        <f t="shared" si="2"/>
        <v xml:space="preserve">progressAcrossReadingBGLT , </v>
      </c>
      <c r="GP3" t="str">
        <f t="shared" si="2"/>
        <v xml:space="preserve">progressAcrossReadingBGWD , </v>
      </c>
      <c r="GQ3" t="str">
        <f t="shared" si="2"/>
        <v xml:space="preserve">progressAcrossReadingBGPR , </v>
      </c>
      <c r="GR3" t="str">
        <f t="shared" si="2"/>
        <v xml:space="preserve">progressAcrossReadingBGSY , </v>
      </c>
      <c r="GS3" t="str">
        <f t="shared" si="2"/>
        <v xml:space="preserve">progressAcrossReadingBGTotal , </v>
      </c>
      <c r="GT3" t="str">
        <f t="shared" si="2"/>
        <v xml:space="preserve">progressAcrossReadingLTBG , </v>
      </c>
      <c r="GU3" t="str">
        <f t="shared" si="2"/>
        <v xml:space="preserve">progressAcrossReadingLTLT , </v>
      </c>
      <c r="GV3" t="str">
        <f t="shared" si="2"/>
        <v xml:space="preserve">progressAcrossReadingLTWD , </v>
      </c>
      <c r="GW3" t="str">
        <f t="shared" si="2"/>
        <v xml:space="preserve">progressAcrossReadingLTPR , </v>
      </c>
      <c r="GX3" t="str">
        <f t="shared" si="2"/>
        <v xml:space="preserve">progressAcrossReadingLTSY , </v>
      </c>
      <c r="GY3" t="str">
        <f t="shared" si="2"/>
        <v xml:space="preserve">progressAcrossReadingLTTotal , </v>
      </c>
      <c r="GZ3" t="str">
        <f t="shared" si="2"/>
        <v xml:space="preserve">progressAcrossReadingWDBG , </v>
      </c>
      <c r="HA3" t="str">
        <f t="shared" si="2"/>
        <v xml:space="preserve">progressAcrossReadingWDLT , </v>
      </c>
      <c r="HB3" t="str">
        <f t="shared" si="2"/>
        <v xml:space="preserve">progressAcrossReadingWDWD , </v>
      </c>
      <c r="HC3" t="str">
        <f t="shared" si="2"/>
        <v xml:space="preserve">progressAcrossReadingWDPR , </v>
      </c>
      <c r="HD3" t="str">
        <f t="shared" si="2"/>
        <v xml:space="preserve">progressAcrossReadingWDSY , </v>
      </c>
      <c r="HE3" t="str">
        <f t="shared" si="2"/>
        <v xml:space="preserve">progressAcrossReadingWDTotal , </v>
      </c>
      <c r="HF3" t="str">
        <f t="shared" si="2"/>
        <v xml:space="preserve">progressAcrossReadingPRBG , </v>
      </c>
      <c r="HG3" t="str">
        <f t="shared" si="2"/>
        <v xml:space="preserve">progressAcrossReadingPRWD , </v>
      </c>
      <c r="HH3" t="str">
        <f t="shared" si="2"/>
        <v xml:space="preserve">progressAcrossReadingPRLT , </v>
      </c>
      <c r="HI3" t="str">
        <f t="shared" si="2"/>
        <v xml:space="preserve">progressAcrossReadingPRPR , </v>
      </c>
      <c r="HJ3" t="str">
        <f t="shared" si="2"/>
        <v xml:space="preserve">progressAcrossReadingPRSY , </v>
      </c>
      <c r="HK3" t="str">
        <f t="shared" si="2"/>
        <v xml:space="preserve">progressAcrossReadingPRTotal , </v>
      </c>
      <c r="HL3" t="str">
        <f t="shared" ref="HL3:HQ3" si="3">HL1&amp;" , "</f>
        <v xml:space="preserve">progressAcrossReadingSYBG , </v>
      </c>
      <c r="HM3" t="str">
        <f t="shared" si="3"/>
        <v xml:space="preserve">proogressAcrossReadingSYLT , </v>
      </c>
      <c r="HN3" t="str">
        <f t="shared" si="3"/>
        <v xml:space="preserve">proogressAcrossReadingSYWD , </v>
      </c>
      <c r="HO3" t="str">
        <f t="shared" si="3"/>
        <v xml:space="preserve">progressAcrossReadingSYPR , </v>
      </c>
      <c r="HP3" t="str">
        <f t="shared" si="3"/>
        <v xml:space="preserve">progressAcrossReadingSYSY , </v>
      </c>
      <c r="HQ3" t="str">
        <f t="shared" si="3"/>
        <v xml:space="preserve">progressAcrossReadingSYTotal , </v>
      </c>
      <c r="HX3" t="str">
        <f t="shared" ref="HX3:KI3" si="4">HX1&amp;" , "</f>
        <v xml:space="preserve">std1_2BLChildren , </v>
      </c>
      <c r="HY3" t="str">
        <f t="shared" si="4"/>
        <v xml:space="preserve">std1_2BLReadingBG , </v>
      </c>
      <c r="HZ3" t="str">
        <f t="shared" si="4"/>
        <v xml:space="preserve">std1_2BLReadingLT , </v>
      </c>
      <c r="IA3" t="str">
        <f t="shared" si="4"/>
        <v xml:space="preserve">std1_2BLReadingWD , </v>
      </c>
      <c r="IB3" t="str">
        <f t="shared" si="4"/>
        <v xml:space="preserve">std1_2BLReadingPR , </v>
      </c>
      <c r="IC3" t="str">
        <f t="shared" si="4"/>
        <v xml:space="preserve">std1_2BLReadingSY , </v>
      </c>
      <c r="ID3" t="str">
        <f t="shared" si="4"/>
        <v xml:space="preserve">std1_2BLNumberBG , </v>
      </c>
      <c r="IE3" t="str">
        <f t="shared" si="4"/>
        <v xml:space="preserve">std1_2BLNumber1Digit , </v>
      </c>
      <c r="IF3" t="str">
        <f t="shared" si="4"/>
        <v xml:space="preserve">std1_2BLNumber2Digits , </v>
      </c>
      <c r="IG3" t="str">
        <f t="shared" si="4"/>
        <v xml:space="preserve">std1_2BLOperationAC , </v>
      </c>
      <c r="IH3" t="str">
        <f t="shared" si="4"/>
        <v xml:space="preserve">std1_2BLOperationACN , </v>
      </c>
      <c r="II3" t="str">
        <f t="shared" si="4"/>
        <v xml:space="preserve">std1_2BLOperationSC , </v>
      </c>
      <c r="IJ3" t="str">
        <f t="shared" si="4"/>
        <v xml:space="preserve">std1_2BLOperationSCN , </v>
      </c>
      <c r="IK3" t="str">
        <f t="shared" si="4"/>
        <v xml:space="preserve">std1_2ELChildren , </v>
      </c>
      <c r="IL3" t="str">
        <f t="shared" si="4"/>
        <v xml:space="preserve">std1_2ELReadingBG , </v>
      </c>
      <c r="IM3" t="str">
        <f t="shared" si="4"/>
        <v xml:space="preserve">std1_2ELReadingLT , </v>
      </c>
      <c r="IN3" t="str">
        <f t="shared" si="4"/>
        <v xml:space="preserve">std1_2ELReadingWD , </v>
      </c>
      <c r="IO3" t="str">
        <f t="shared" si="4"/>
        <v xml:space="preserve">std1_2ELReadingPR , </v>
      </c>
      <c r="IP3" t="str">
        <f t="shared" si="4"/>
        <v xml:space="preserve">std1_2ELReadingSY , </v>
      </c>
      <c r="IQ3" t="str">
        <f t="shared" si="4"/>
        <v xml:space="preserve">std1_2ELNumberBG , </v>
      </c>
      <c r="IR3" t="str">
        <f t="shared" si="4"/>
        <v xml:space="preserve">std1_2ELNumber1Digit , </v>
      </c>
      <c r="IS3" t="str">
        <f t="shared" si="4"/>
        <v xml:space="preserve">std1_2ELNumber2Digits , </v>
      </c>
      <c r="IT3" t="str">
        <f t="shared" si="4"/>
        <v xml:space="preserve">std1_2ELOperationAC , </v>
      </c>
      <c r="IU3" t="str">
        <f t="shared" si="4"/>
        <v xml:space="preserve">std1_2ELOperationACN , </v>
      </c>
      <c r="IV3" t="str">
        <f t="shared" si="4"/>
        <v xml:space="preserve">std1_2ELOperationSC , </v>
      </c>
      <c r="IW3" t="str">
        <f t="shared" si="4"/>
        <v xml:space="preserve">std1_2ELOperationSCN , </v>
      </c>
      <c r="IX3" t="str">
        <f t="shared" si="4"/>
        <v xml:space="preserve">camp1GovtOfficials , </v>
      </c>
      <c r="IY3" t="str">
        <f t="shared" si="4"/>
        <v xml:space="preserve">camp1StateHead , </v>
      </c>
      <c r="IZ3" t="str">
        <f t="shared" si="4"/>
        <v xml:space="preserve">camp1ContentSRG , </v>
      </c>
      <c r="JA3" t="str">
        <f t="shared" si="4"/>
        <v xml:space="preserve">Camp1BCDRL , </v>
      </c>
      <c r="JB3" t="str">
        <f t="shared" si="4"/>
        <v xml:space="preserve">camp1MMETeam , </v>
      </c>
      <c r="JC3" t="str">
        <f t="shared" si="4"/>
        <v xml:space="preserve">camp1Community , </v>
      </c>
      <c r="JD3" t="str">
        <f t="shared" si="4"/>
        <v xml:space="preserve">camp1Others , </v>
      </c>
      <c r="JE3" t="str">
        <f t="shared" si="4"/>
        <v xml:space="preserve">camp2GovtOfficials , </v>
      </c>
      <c r="JF3" t="str">
        <f t="shared" si="4"/>
        <v xml:space="preserve">camp2StateHead , </v>
      </c>
      <c r="JG3" t="str">
        <f t="shared" si="4"/>
        <v xml:space="preserve">camp2ContentSRG , </v>
      </c>
      <c r="JH3" t="str">
        <f t="shared" si="4"/>
        <v xml:space="preserve">camp2BCDRL , </v>
      </c>
      <c r="JI3" t="str">
        <f t="shared" si="4"/>
        <v xml:space="preserve">camp2MMETeam , </v>
      </c>
      <c r="JJ3" t="str">
        <f t="shared" si="4"/>
        <v xml:space="preserve">camp2Community , </v>
      </c>
      <c r="JK3" t="str">
        <f t="shared" si="4"/>
        <v xml:space="preserve">camp2Others , </v>
      </c>
      <c r="JL3" t="str">
        <f t="shared" si="4"/>
        <v xml:space="preserve">camp3GovtOfficials , </v>
      </c>
      <c r="JM3" t="str">
        <f t="shared" si="4"/>
        <v xml:space="preserve">camp3StateHead , </v>
      </c>
      <c r="JN3" t="str">
        <f t="shared" si="4"/>
        <v xml:space="preserve">camp3ContentSRG , </v>
      </c>
      <c r="JO3" t="str">
        <f t="shared" si="4"/>
        <v xml:space="preserve">camp3BCDRL , </v>
      </c>
      <c r="JP3" t="str">
        <f t="shared" si="4"/>
        <v xml:space="preserve">camp3MMETeam , </v>
      </c>
      <c r="JQ3" t="str">
        <f t="shared" si="4"/>
        <v xml:space="preserve">camp3Community , </v>
      </c>
      <c r="JR3" t="str">
        <f t="shared" si="4"/>
        <v xml:space="preserve">camp3Others , </v>
      </c>
      <c r="JS3" t="str">
        <f t="shared" si="4"/>
        <v xml:space="preserve">camp4GovtOfficials , </v>
      </c>
      <c r="JT3" t="str">
        <f t="shared" si="4"/>
        <v xml:space="preserve">camp4StateHead , </v>
      </c>
      <c r="JU3" t="str">
        <f t="shared" si="4"/>
        <v xml:space="preserve">camp4ContentSRG , </v>
      </c>
      <c r="JV3" t="str">
        <f t="shared" si="4"/>
        <v xml:space="preserve">camp4BCDRL , </v>
      </c>
      <c r="JW3" t="str">
        <f t="shared" si="4"/>
        <v xml:space="preserve">camp4MMETeam , </v>
      </c>
      <c r="JX3" t="str">
        <f t="shared" si="4"/>
        <v xml:space="preserve">camp4Community , </v>
      </c>
      <c r="JY3" t="str">
        <f t="shared" si="4"/>
        <v xml:space="preserve">camp4Others , </v>
      </c>
      <c r="JZ3" t="str">
        <f t="shared" si="4"/>
        <v xml:space="preserve">std3Enrolled , </v>
      </c>
      <c r="KA3" t="str">
        <f t="shared" si="4"/>
        <v xml:space="preserve">std3Tested , </v>
      </c>
      <c r="KB3" t="str">
        <f t="shared" si="4"/>
        <v xml:space="preserve">std3ReadingBG , </v>
      </c>
      <c r="KC3" t="str">
        <f t="shared" si="4"/>
        <v xml:space="preserve">std3ReadingLT , </v>
      </c>
      <c r="KD3" t="str">
        <f t="shared" si="4"/>
        <v xml:space="preserve">std3ReadingWD , </v>
      </c>
      <c r="KE3" t="str">
        <f t="shared" si="4"/>
        <v xml:space="preserve">std3ReadingPR , </v>
      </c>
      <c r="KF3" t="str">
        <f t="shared" si="4"/>
        <v xml:space="preserve">std3ReadingSY , </v>
      </c>
      <c r="KG3" t="str">
        <f t="shared" si="4"/>
        <v xml:space="preserve">std3NumberBG , </v>
      </c>
      <c r="KH3" t="str">
        <f t="shared" si="4"/>
        <v xml:space="preserve">std3Number1Digit , </v>
      </c>
      <c r="KI3" t="str">
        <f t="shared" si="4"/>
        <v xml:space="preserve">std3Number2Digits , </v>
      </c>
      <c r="KJ3" t="str">
        <f t="shared" ref="KJ3:MU3" si="5">KJ1&amp;" , "</f>
        <v xml:space="preserve">std3Number3Digits , </v>
      </c>
      <c r="KK3" t="str">
        <f t="shared" si="5"/>
        <v xml:space="preserve">std4Enrolled , </v>
      </c>
      <c r="KL3" t="str">
        <f t="shared" si="5"/>
        <v xml:space="preserve">std4Tested , </v>
      </c>
      <c r="KM3" t="str">
        <f t="shared" si="5"/>
        <v xml:space="preserve">std4ReadingBG , </v>
      </c>
      <c r="KN3" t="str">
        <f t="shared" si="5"/>
        <v xml:space="preserve">std4ReadingLT , </v>
      </c>
      <c r="KO3" t="str">
        <f t="shared" si="5"/>
        <v xml:space="preserve">std4ReadingWD , </v>
      </c>
      <c r="KP3" t="str">
        <f t="shared" si="5"/>
        <v xml:space="preserve">std4ReadingPR , </v>
      </c>
      <c r="KQ3" t="str">
        <f t="shared" si="5"/>
        <v xml:space="preserve">std4ReadingSY , </v>
      </c>
      <c r="KR3" t="str">
        <f t="shared" si="5"/>
        <v xml:space="preserve">std4NumberBG , </v>
      </c>
      <c r="KS3" t="str">
        <f t="shared" si="5"/>
        <v xml:space="preserve">std4Number1Digit , </v>
      </c>
      <c r="KT3" t="str">
        <f t="shared" si="5"/>
        <v xml:space="preserve">std4Number2Digits , </v>
      </c>
      <c r="KU3" t="str">
        <f t="shared" si="5"/>
        <v xml:space="preserve">std4Number3Digits , </v>
      </c>
      <c r="KV3" t="str">
        <f t="shared" si="5"/>
        <v xml:space="preserve">std5Enrolled , </v>
      </c>
      <c r="KW3" t="str">
        <f t="shared" si="5"/>
        <v xml:space="preserve">std5Tested , </v>
      </c>
      <c r="KX3" t="str">
        <f t="shared" si="5"/>
        <v xml:space="preserve">std5ReadingBG , </v>
      </c>
      <c r="KY3" t="str">
        <f t="shared" si="5"/>
        <v xml:space="preserve">std5ReadingLT , </v>
      </c>
      <c r="KZ3" t="str">
        <f t="shared" si="5"/>
        <v xml:space="preserve">std5ReadingWD , </v>
      </c>
      <c r="LA3" t="str">
        <f t="shared" si="5"/>
        <v xml:space="preserve">std5ReadingPR , </v>
      </c>
      <c r="LB3" t="str">
        <f t="shared" si="5"/>
        <v xml:space="preserve">std5ReadingSY , </v>
      </c>
      <c r="LC3" t="str">
        <f t="shared" si="5"/>
        <v xml:space="preserve">std5NumberBG , </v>
      </c>
      <c r="LD3" t="str">
        <f t="shared" si="5"/>
        <v xml:space="preserve">std5Number1Digit , </v>
      </c>
      <c r="LE3" t="str">
        <f t="shared" si="5"/>
        <v xml:space="preserve">std5Number2Digits , </v>
      </c>
      <c r="LF3" t="str">
        <f t="shared" si="5"/>
        <v xml:space="preserve">std5Number3Digits , </v>
      </c>
      <c r="LG3" t="str">
        <f t="shared" si="5"/>
        <v xml:space="preserve">firstBLBeforeEL1enrolled , </v>
      </c>
      <c r="LH3" t="str">
        <f t="shared" si="5"/>
        <v xml:space="preserve">firstBLBeforeEL1tested , </v>
      </c>
      <c r="LI3" t="str">
        <f t="shared" si="5"/>
        <v xml:space="preserve">firstBLBeforeEL1ReadingBG , </v>
      </c>
      <c r="LJ3" t="str">
        <f t="shared" si="5"/>
        <v xml:space="preserve">firstBLBeforeEL1ReadingLT , </v>
      </c>
      <c r="LK3" t="str">
        <f t="shared" si="5"/>
        <v xml:space="preserve">firstBLBeforeEL1ReadingWD , </v>
      </c>
      <c r="LL3" t="str">
        <f t="shared" si="5"/>
        <v xml:space="preserve">firstBLBeforeEL1ReadingPR , </v>
      </c>
      <c r="LM3" t="str">
        <f t="shared" si="5"/>
        <v xml:space="preserve">firstBLBeforeEL1ReadingSY , </v>
      </c>
      <c r="LN3" t="str">
        <f t="shared" si="5"/>
        <v xml:space="preserve">firstBLBeforeEL1NumberBG , </v>
      </c>
      <c r="LO3" t="str">
        <f t="shared" si="5"/>
        <v xml:space="preserve">firstBLBeforeEL1Number1Digit , </v>
      </c>
      <c r="LP3" t="str">
        <f t="shared" si="5"/>
        <v xml:space="preserve">firstBLBeforeEL1Number2Digits , </v>
      </c>
      <c r="LQ3" t="str">
        <f t="shared" si="5"/>
        <v xml:space="preserve">firstBLBeforeEL1Number3Digits , </v>
      </c>
      <c r="LR3" t="str">
        <f t="shared" si="5"/>
        <v xml:space="preserve">additionalChildBeforeEL2Tested , </v>
      </c>
      <c r="LS3" t="str">
        <f t="shared" si="5"/>
        <v xml:space="preserve">additionalChildBeforeEL2ReadingBG , </v>
      </c>
      <c r="LT3" t="str">
        <f t="shared" si="5"/>
        <v xml:space="preserve">additionalChildBeforeEL2ReadingLT , </v>
      </c>
      <c r="LU3" t="str">
        <f t="shared" si="5"/>
        <v xml:space="preserve">additionalChildBeforeEL2ReadingWD , </v>
      </c>
      <c r="LV3" t="str">
        <f t="shared" si="5"/>
        <v xml:space="preserve">additionalChildBeforeEL2ReadingPR , </v>
      </c>
      <c r="LW3" t="str">
        <f t="shared" si="5"/>
        <v xml:space="preserve">additionalChildBeforeEL2ReadingSY , </v>
      </c>
      <c r="LX3" t="str">
        <f t="shared" si="5"/>
        <v xml:space="preserve">additionalChildBeforeEL2NumberBG , </v>
      </c>
      <c r="LY3" t="str">
        <f t="shared" si="5"/>
        <v xml:space="preserve">additionalChildBeforeEL2Number1Digit , </v>
      </c>
      <c r="LZ3" t="str">
        <f t="shared" si="5"/>
        <v xml:space="preserve">additionalChildBeforeEL2Number2Digits , </v>
      </c>
      <c r="MA3" t="str">
        <f t="shared" si="5"/>
        <v xml:space="preserve">additionalChildBeforeEL2Number3Digits , </v>
      </c>
      <c r="MB3" t="str">
        <f t="shared" si="5"/>
        <v xml:space="preserve">additionalChildBeforeEL3Tested , </v>
      </c>
      <c r="MC3" t="str">
        <f t="shared" si="5"/>
        <v xml:space="preserve">additionalChildBeforeEL3ReadingBG , </v>
      </c>
      <c r="MD3" t="str">
        <f t="shared" si="5"/>
        <v xml:space="preserve">additionalChildBeforeEL3ReadingLT , </v>
      </c>
      <c r="ME3" t="str">
        <f t="shared" si="5"/>
        <v xml:space="preserve">additionalChildBeforeEL3ReadingWD , </v>
      </c>
      <c r="MF3" t="str">
        <f t="shared" si="5"/>
        <v xml:space="preserve">additionalChildBeforeEL3ReadingPR , </v>
      </c>
      <c r="MG3" t="str">
        <f t="shared" si="5"/>
        <v xml:space="preserve">additionalChildBeforeEL3ReadingSY , </v>
      </c>
      <c r="MH3" t="str">
        <f t="shared" si="5"/>
        <v xml:space="preserve">additionalChildBeforeEL3NumberBG , </v>
      </c>
      <c r="MI3" t="str">
        <f t="shared" si="5"/>
        <v xml:space="preserve">additionalChildBeforeEL3Number1Digit , </v>
      </c>
      <c r="MJ3" t="str">
        <f t="shared" si="5"/>
        <v xml:space="preserve">additionalChildBeforeEL3Number2Digits , </v>
      </c>
      <c r="MK3" t="str">
        <f t="shared" si="5"/>
        <v xml:space="preserve">additionalChildBeforeEL3Number3Digits , </v>
      </c>
      <c r="ML3" t="str">
        <f t="shared" si="5"/>
        <v xml:space="preserve">additionalChildBeforeEL4Tested , </v>
      </c>
      <c r="MM3" t="str">
        <f t="shared" si="5"/>
        <v xml:space="preserve">additionalChildBeforeEL4ReadingBG , </v>
      </c>
      <c r="MN3" t="str">
        <f t="shared" si="5"/>
        <v xml:space="preserve">additionalChildBeforeEL4ReadingLT , </v>
      </c>
      <c r="MO3" t="str">
        <f t="shared" si="5"/>
        <v xml:space="preserve">additionalChildBeforeEL4ReadingWD , </v>
      </c>
      <c r="MP3" t="str">
        <f t="shared" si="5"/>
        <v xml:space="preserve">additionalChildBeforeEL4ReadingPR , </v>
      </c>
      <c r="MQ3" t="str">
        <f t="shared" si="5"/>
        <v xml:space="preserve">additionalChildBeforeEL4ReadingSY , </v>
      </c>
      <c r="MR3" t="str">
        <f t="shared" si="5"/>
        <v xml:space="preserve">additionalChildBeforeEL4NumberBG , </v>
      </c>
      <c r="MS3" t="str">
        <f t="shared" si="5"/>
        <v xml:space="preserve">additionalChildBeforeEL4Number1Digit , </v>
      </c>
      <c r="MT3" t="str">
        <f t="shared" si="5"/>
        <v xml:space="preserve">additionalChildBeforeEL4Number2Digits , </v>
      </c>
      <c r="MU3" t="str">
        <f t="shared" si="5"/>
        <v xml:space="preserve">additionalChildBeforeEL4Number3Digits , </v>
      </c>
      <c r="MV3" t="str">
        <f t="shared" ref="MV3:NF3" si="6">MV1&amp;" , "</f>
        <v xml:space="preserve">consolidateBLEnrolled , </v>
      </c>
      <c r="MW3" t="str">
        <f t="shared" si="6"/>
        <v xml:space="preserve">consolidateBLTested , </v>
      </c>
      <c r="MX3" t="str">
        <f t="shared" si="6"/>
        <v xml:space="preserve">consolidateBLReadingBG , </v>
      </c>
      <c r="MY3" t="str">
        <f t="shared" si="6"/>
        <v xml:space="preserve">consolidateBLReadingLT , </v>
      </c>
      <c r="MZ3" t="str">
        <f t="shared" si="6"/>
        <v xml:space="preserve">consolidateBLReadingWD , </v>
      </c>
      <c r="NA3" t="str">
        <f t="shared" si="6"/>
        <v xml:space="preserve">consolidateBLReadingPR , </v>
      </c>
      <c r="NB3" t="str">
        <f t="shared" si="6"/>
        <v xml:space="preserve">consolidateBLReadingSY , </v>
      </c>
      <c r="NC3" t="str">
        <f t="shared" si="6"/>
        <v xml:space="preserve">consolidateBLNumberBG , </v>
      </c>
      <c r="ND3" t="str">
        <f t="shared" si="6"/>
        <v xml:space="preserve">consolidateBLNumber1Digit , </v>
      </c>
      <c r="NE3" t="str">
        <f t="shared" si="6"/>
        <v xml:space="preserve">consolidateBLNumber2Digits , </v>
      </c>
      <c r="NF3" t="str">
        <f t="shared" si="6"/>
        <v xml:space="preserve">consolidateBLNumber3Digits , </v>
      </c>
    </row>
    <row r="4" spans="1:370" hidden="1" x14ac:dyDescent="0.25">
      <c r="A4" t="s">
        <v>247</v>
      </c>
      <c r="F4" s="2"/>
      <c r="H4" s="2"/>
      <c r="J4" s="2"/>
      <c r="L4" s="2"/>
      <c r="N4" s="2"/>
      <c r="AA4" t="str">
        <f>"'$"&amp;AA1&amp;"' , "</f>
        <v xml:space="preserve">'$communityMeetings' , </v>
      </c>
      <c r="AB4" t="str">
        <f t="shared" ref="AB4:CM4" si="7">"'$"&amp;AB1&amp;"' , "</f>
        <v xml:space="preserve">'$visitNumberCamp1' , </v>
      </c>
      <c r="AC4" t="str">
        <f t="shared" si="7"/>
        <v xml:space="preserve">'$visitNumberCamp2' , </v>
      </c>
      <c r="AD4" t="str">
        <f t="shared" si="7"/>
        <v xml:space="preserve">'$visitNumberCamp3' , </v>
      </c>
      <c r="AE4" t="str">
        <f t="shared" si="7"/>
        <v xml:space="preserve">'$visitNumberCamp4' , </v>
      </c>
      <c r="AF4" t="str">
        <f t="shared" si="7"/>
        <v xml:space="preserve">'$familyAwarenessCamp1' , </v>
      </c>
      <c r="AG4" t="str">
        <f t="shared" si="7"/>
        <v xml:space="preserve">'$familyAwarenessCamp2' , </v>
      </c>
      <c r="AH4" t="str">
        <f t="shared" si="7"/>
        <v xml:space="preserve">'$familyAwarenessCamp3' , </v>
      </c>
      <c r="AI4" t="str">
        <f t="shared" si="7"/>
        <v xml:space="preserve">'$familyAwarenessCamp4' , </v>
      </c>
      <c r="AJ4" t="str">
        <f t="shared" si="7"/>
        <v xml:space="preserve">'$volunteer1Type' , </v>
      </c>
      <c r="AK4" t="str">
        <f t="shared" si="7"/>
        <v xml:space="preserve">'$volunteer1Education' , </v>
      </c>
      <c r="AL4" t="str">
        <f t="shared" si="7"/>
        <v xml:space="preserve">'$volunteer1AttendanceCamp1' , </v>
      </c>
      <c r="AM4" t="str">
        <f t="shared" si="7"/>
        <v xml:space="preserve">'$volunteer1AttendanceCamp2' , </v>
      </c>
      <c r="AN4" t="str">
        <f t="shared" si="7"/>
        <v xml:space="preserve">'$volunteer1AttendanceCamp3' , </v>
      </c>
      <c r="AO4" t="str">
        <f t="shared" si="7"/>
        <v xml:space="preserve">'$volunteer1AttendanceCamp4' , </v>
      </c>
      <c r="AP4" t="str">
        <f t="shared" si="7"/>
        <v xml:space="preserve">'$volunteer2Type' , </v>
      </c>
      <c r="AQ4" t="str">
        <f t="shared" si="7"/>
        <v xml:space="preserve">'$volunteer2Education' , </v>
      </c>
      <c r="AR4" t="str">
        <f t="shared" si="7"/>
        <v xml:space="preserve">'$volunteer2AttendanceCamp1' , </v>
      </c>
      <c r="AS4" t="str">
        <f t="shared" si="7"/>
        <v xml:space="preserve">'$volunteer2AttendanceCamp2' , </v>
      </c>
      <c r="AT4" t="str">
        <f t="shared" si="7"/>
        <v xml:space="preserve">'$volunteer2AttendanceCamp3' , </v>
      </c>
      <c r="AU4" t="str">
        <f t="shared" si="7"/>
        <v xml:space="preserve">'$volunteer2AttendanceCamp4' , </v>
      </c>
      <c r="AV4" t="str">
        <f t="shared" si="7"/>
        <v xml:space="preserve">'$volunteer3Type' , </v>
      </c>
      <c r="AW4" t="str">
        <f t="shared" si="7"/>
        <v xml:space="preserve">'$volunteer3Education' , </v>
      </c>
      <c r="AX4" t="str">
        <f t="shared" si="7"/>
        <v xml:space="preserve">'$volunteer3AttendanceCamp1' , </v>
      </c>
      <c r="AY4" t="str">
        <f t="shared" si="7"/>
        <v xml:space="preserve">'$volunteer3AttendanceCamp2' , </v>
      </c>
      <c r="AZ4" t="str">
        <f t="shared" si="7"/>
        <v xml:space="preserve">'$volunteer3AttendanceCamp3' , </v>
      </c>
      <c r="BA4" t="str">
        <f t="shared" si="7"/>
        <v xml:space="preserve">'$volunteer3AttendanceCamp4' , </v>
      </c>
      <c r="BB4" t="str">
        <f t="shared" si="7"/>
        <v xml:space="preserve">'$volunteer4Type' , </v>
      </c>
      <c r="BC4" t="str">
        <f t="shared" si="7"/>
        <v xml:space="preserve">'$volunteer4Education' , </v>
      </c>
      <c r="BD4" t="str">
        <f t="shared" si="7"/>
        <v xml:space="preserve">'$volunteer4AttendanceCamp1' , </v>
      </c>
      <c r="BE4" t="str">
        <f t="shared" si="7"/>
        <v xml:space="preserve">'$volunteer4AttendanceCamp2' , </v>
      </c>
      <c r="BF4" t="str">
        <f t="shared" si="7"/>
        <v xml:space="preserve">'$volunteer4AttendanceCamp3' , </v>
      </c>
      <c r="BG4" t="str">
        <f t="shared" si="7"/>
        <v xml:space="preserve">'$volunteer4AttendanceCamp4' , </v>
      </c>
      <c r="BH4" t="str">
        <f t="shared" si="7"/>
        <v xml:space="preserve">'$volunteer5Type' , </v>
      </c>
      <c r="BI4" t="str">
        <f t="shared" si="7"/>
        <v xml:space="preserve">'$volunteer5Education' , </v>
      </c>
      <c r="BJ4" t="str">
        <f t="shared" si="7"/>
        <v xml:space="preserve">'$volunteer5AttendanceCamp1' , </v>
      </c>
      <c r="BK4" t="str">
        <f t="shared" si="7"/>
        <v xml:space="preserve">'$volunteer5AttendanceCamp2' , </v>
      </c>
      <c r="BL4" t="str">
        <f t="shared" si="7"/>
        <v xml:space="preserve">'$volunteer5AttendanceCamp3' , </v>
      </c>
      <c r="BM4" t="str">
        <f t="shared" si="7"/>
        <v xml:space="preserve">'$volunteer5AttendanceCamp4' , </v>
      </c>
      <c r="BN4" t="str">
        <f t="shared" si="7"/>
        <v xml:space="preserve">'$volunteer6Type' , </v>
      </c>
      <c r="BO4" t="str">
        <f t="shared" si="7"/>
        <v xml:space="preserve">'$volunteer6Education' , </v>
      </c>
      <c r="BP4" t="str">
        <f t="shared" si="7"/>
        <v xml:space="preserve">'$volunteer6AttendanceCamp1' , </v>
      </c>
      <c r="BQ4" t="str">
        <f t="shared" si="7"/>
        <v xml:space="preserve">'$volunteer6AttendanceCamp2' , </v>
      </c>
      <c r="BR4" t="str">
        <f t="shared" si="7"/>
        <v xml:space="preserve">'$volunteer6AttendanceCamp3' , </v>
      </c>
      <c r="BS4" t="str">
        <f t="shared" si="7"/>
        <v xml:space="preserve">'$volunteer6AttendanceCamp4' , </v>
      </c>
      <c r="BT4" t="str">
        <f t="shared" si="7"/>
        <v xml:space="preserve">'$volunteer7Type' , </v>
      </c>
      <c r="BU4" t="str">
        <f t="shared" si="7"/>
        <v xml:space="preserve">'$volunteer7Education' , </v>
      </c>
      <c r="BV4" t="str">
        <f t="shared" si="7"/>
        <v xml:space="preserve">'$volunteer7AttendanceCamp1' , </v>
      </c>
      <c r="BW4" t="str">
        <f t="shared" si="7"/>
        <v xml:space="preserve">'$volunteer7AttendanceCamp2' , </v>
      </c>
      <c r="BX4" t="str">
        <f t="shared" si="7"/>
        <v xml:space="preserve">'$volunteer7AttendanceCamp3' , </v>
      </c>
      <c r="BY4" t="str">
        <f t="shared" si="7"/>
        <v xml:space="preserve">'$volunteer7AttendanceCamp4' , </v>
      </c>
      <c r="BZ4" t="str">
        <f t="shared" si="7"/>
        <v xml:space="preserve">'$volunteer8Type' , </v>
      </c>
      <c r="CA4" t="str">
        <f t="shared" si="7"/>
        <v xml:space="preserve">'$volunteer8Education' , </v>
      </c>
      <c r="CB4" t="str">
        <f t="shared" si="7"/>
        <v xml:space="preserve">'$volunteer8AttendanceCamp1' , </v>
      </c>
      <c r="CC4" t="str">
        <f t="shared" si="7"/>
        <v xml:space="preserve">'$volunteer8AttendanceCamp2' , </v>
      </c>
      <c r="CD4" t="str">
        <f t="shared" si="7"/>
        <v xml:space="preserve">'$volunteer8AttendanceCamp3' , </v>
      </c>
      <c r="CE4" t="str">
        <f t="shared" si="7"/>
        <v xml:space="preserve">'$volunteer8AttendanceCamp4' , </v>
      </c>
      <c r="CF4" t="str">
        <f t="shared" si="7"/>
        <v xml:space="preserve">'$volunteer9Type' , </v>
      </c>
      <c r="CG4" t="str">
        <f t="shared" si="7"/>
        <v xml:space="preserve">'$volunteer9Education' , </v>
      </c>
      <c r="CH4" t="str">
        <f t="shared" si="7"/>
        <v xml:space="preserve">'$volunteer9AttendanceCamp1' , </v>
      </c>
      <c r="CI4" t="str">
        <f t="shared" si="7"/>
        <v xml:space="preserve">'$volunteer9AttendanceCamp2' , </v>
      </c>
      <c r="CJ4" t="str">
        <f t="shared" si="7"/>
        <v xml:space="preserve">'$volunteer9AttendanceCamp3' , </v>
      </c>
      <c r="CK4" t="str">
        <f t="shared" si="7"/>
        <v xml:space="preserve">'$volunteer9AttendanceCamp4' , </v>
      </c>
      <c r="CL4" t="str">
        <f t="shared" si="7"/>
        <v xml:space="preserve">'$volunteer10Type' , </v>
      </c>
      <c r="CM4" t="str">
        <f t="shared" si="7"/>
        <v xml:space="preserve">'$volunteer10Education' , </v>
      </c>
      <c r="CN4" t="str">
        <f t="shared" ref="CN4:EY4" si="8">"'$"&amp;CN1&amp;"' , "</f>
        <v xml:space="preserve">'$volunteer10AttendanceCamp1' , </v>
      </c>
      <c r="CO4" t="str">
        <f t="shared" si="8"/>
        <v xml:space="preserve">'$volunteer10AttendanceCamp2' , </v>
      </c>
      <c r="CP4" t="str">
        <f t="shared" si="8"/>
        <v xml:space="preserve">'$volunteer10AttendanceCamp3' , </v>
      </c>
      <c r="CQ4" t="str">
        <f t="shared" si="8"/>
        <v xml:space="preserve">'$volunteer10AttendanceCamp4' , </v>
      </c>
      <c r="CR4" t="str">
        <f t="shared" si="8"/>
        <v xml:space="preserve">'$ELAssTested' , </v>
      </c>
      <c r="CS4" t="str">
        <f t="shared" si="8"/>
        <v xml:space="preserve">'$ELAssReadingBG' , </v>
      </c>
      <c r="CT4" t="str">
        <f t="shared" si="8"/>
        <v xml:space="preserve">'$ELAssReadingLT' , </v>
      </c>
      <c r="CU4" t="str">
        <f t="shared" si="8"/>
        <v xml:space="preserve">'$ELAssReadingWD' , </v>
      </c>
      <c r="CV4" t="str">
        <f t="shared" si="8"/>
        <v xml:space="preserve">'$ELAssReadingPR' , </v>
      </c>
      <c r="CW4" t="str">
        <f t="shared" si="8"/>
        <v xml:space="preserve">'$ELAssReadingSY' , </v>
      </c>
      <c r="CX4" t="str">
        <f t="shared" si="8"/>
        <v xml:space="preserve">'$ELAssNumberBG' , </v>
      </c>
      <c r="CY4" t="str">
        <f t="shared" si="8"/>
        <v xml:space="preserve">'$ELAssNumber1Digit' , </v>
      </c>
      <c r="CZ4" t="str">
        <f t="shared" si="8"/>
        <v xml:space="preserve">'$ELAssNumber2Digits' , </v>
      </c>
      <c r="DA4" t="str">
        <f t="shared" si="8"/>
        <v xml:space="preserve">'$ELAssNumber3Digits' , </v>
      </c>
      <c r="DB4" t="str">
        <f t="shared" si="8"/>
        <v xml:space="preserve">'$ELAssLC1Tested' , </v>
      </c>
      <c r="DC4" t="str">
        <f t="shared" si="8"/>
        <v xml:space="preserve">'$ELAssLC1ReadingBG' , </v>
      </c>
      <c r="DD4" t="str">
        <f t="shared" si="8"/>
        <v xml:space="preserve">'$ELAssLC1ReadingLT' , </v>
      </c>
      <c r="DE4" t="str">
        <f t="shared" si="8"/>
        <v xml:space="preserve">'$ELAssLC1ReadingWD' , </v>
      </c>
      <c r="DF4" t="str">
        <f t="shared" si="8"/>
        <v xml:space="preserve">'$ELAssLC1ReadingPR' , </v>
      </c>
      <c r="DG4" t="str">
        <f t="shared" si="8"/>
        <v xml:space="preserve">'$ELAssLC1ReadingSY' , </v>
      </c>
      <c r="DH4" t="str">
        <f t="shared" si="8"/>
        <v xml:space="preserve">'$ELAssLC1NumberBG' , </v>
      </c>
      <c r="DI4" t="str">
        <f t="shared" si="8"/>
        <v xml:space="preserve">'$ELAssLC1Number1Digit' , </v>
      </c>
      <c r="DJ4" t="str">
        <f t="shared" si="8"/>
        <v xml:space="preserve">'$ELAssLC1Number2Digits' , </v>
      </c>
      <c r="DK4" t="str">
        <f t="shared" si="8"/>
        <v xml:space="preserve">'$ELAssLC1Number3Digits' , </v>
      </c>
      <c r="DL4" t="str">
        <f t="shared" si="8"/>
        <v xml:space="preserve">'$ELAssLC1OperationAC' , </v>
      </c>
      <c r="DM4" t="str">
        <f t="shared" si="8"/>
        <v xml:space="preserve">'$ELAssLC1OperationACN' , </v>
      </c>
      <c r="DN4" t="str">
        <f t="shared" si="8"/>
        <v xml:space="preserve">'$ELAssLC1OperationSC' , </v>
      </c>
      <c r="DO4" t="str">
        <f t="shared" si="8"/>
        <v xml:space="preserve">'$ELAssLC1OperationSCN' , </v>
      </c>
      <c r="DP4" t="str">
        <f t="shared" si="8"/>
        <v xml:space="preserve">'$ELAssLC1OperationMC' , </v>
      </c>
      <c r="DQ4" t="str">
        <f t="shared" si="8"/>
        <v xml:space="preserve">'$ELAssLC1OperationMCN' , </v>
      </c>
      <c r="DR4" t="str">
        <f t="shared" si="8"/>
        <v xml:space="preserve">'$ELAssLC1OperationDC' , </v>
      </c>
      <c r="DS4" t="str">
        <f t="shared" si="8"/>
        <v xml:space="preserve">'$ELAssLC1OperationDCN' , </v>
      </c>
      <c r="DT4" t="str">
        <f t="shared" si="8"/>
        <v xml:space="preserve">'$ELAssLC2Tested' , </v>
      </c>
      <c r="DU4" t="str">
        <f t="shared" si="8"/>
        <v xml:space="preserve">'$ELAssLC2ReadingBG' , </v>
      </c>
      <c r="DV4" t="str">
        <f t="shared" si="8"/>
        <v xml:space="preserve">'$ELAssLC2ReadingLT' , </v>
      </c>
      <c r="DW4" t="str">
        <f t="shared" si="8"/>
        <v xml:space="preserve">'$ELAssLC2ReadingWD' , </v>
      </c>
      <c r="DX4" t="str">
        <f t="shared" si="8"/>
        <v xml:space="preserve">'$ELAssLC2ReadingPR' , </v>
      </c>
      <c r="DY4" t="str">
        <f t="shared" si="8"/>
        <v xml:space="preserve">'$ELAssLC2ReadingSY' , </v>
      </c>
      <c r="DZ4" t="str">
        <f t="shared" si="8"/>
        <v xml:space="preserve">'$ELAssLC2NumberBG' , </v>
      </c>
      <c r="EA4" t="str">
        <f t="shared" si="8"/>
        <v xml:space="preserve">'$ELAssLC2Number1Digit' , </v>
      </c>
      <c r="EB4" t="str">
        <f t="shared" si="8"/>
        <v xml:space="preserve">'$ELAssLC2Number2Digits' , </v>
      </c>
      <c r="EC4" t="str">
        <f t="shared" si="8"/>
        <v xml:space="preserve">'$ELAssLC2Number3Digits' , </v>
      </c>
      <c r="ED4" t="str">
        <f t="shared" si="8"/>
        <v xml:space="preserve">'$ELAssLC2OperationAC' , </v>
      </c>
      <c r="EE4" t="str">
        <f t="shared" si="8"/>
        <v xml:space="preserve">'$ELAssLC2OperationACN' , </v>
      </c>
      <c r="EF4" t="str">
        <f t="shared" si="8"/>
        <v xml:space="preserve">'$ELAssLC2OperationSC' , </v>
      </c>
      <c r="EG4" t="str">
        <f t="shared" si="8"/>
        <v xml:space="preserve">'$ELAssLC2OperationSCN' , </v>
      </c>
      <c r="EH4" t="str">
        <f t="shared" si="8"/>
        <v xml:space="preserve">'$ELAssLC2OperationMC' , </v>
      </c>
      <c r="EI4" t="str">
        <f t="shared" si="8"/>
        <v xml:space="preserve">'$ELAssLC2OperationMCN' , </v>
      </c>
      <c r="EJ4" t="str">
        <f t="shared" si="8"/>
        <v xml:space="preserve">'$ELAssLC2OperationDC' , </v>
      </c>
      <c r="EK4" t="str">
        <f t="shared" si="8"/>
        <v xml:space="preserve">'$ELAssLC2OperationDCN' , </v>
      </c>
      <c r="EL4" t="str">
        <f t="shared" si="8"/>
        <v xml:space="preserve">'$ELAssLC3Tested' , </v>
      </c>
      <c r="EM4" t="str">
        <f t="shared" si="8"/>
        <v xml:space="preserve">'$ELAssLC3ReadingBG' , </v>
      </c>
      <c r="EN4" t="str">
        <f t="shared" si="8"/>
        <v xml:space="preserve">'$ELAssLC3ReadingLT' , </v>
      </c>
      <c r="EO4" t="str">
        <f t="shared" si="8"/>
        <v xml:space="preserve">'$ELAssLC3ReadingWD' , </v>
      </c>
      <c r="EP4" t="str">
        <f t="shared" si="8"/>
        <v xml:space="preserve">'$ELAssLC3ReadingPR' , </v>
      </c>
      <c r="EQ4" t="str">
        <f t="shared" si="8"/>
        <v xml:space="preserve">'$ELAssLC3ReadingSY' , </v>
      </c>
      <c r="ER4" t="str">
        <f t="shared" si="8"/>
        <v xml:space="preserve">'$ELAssLC3NumberBG' , </v>
      </c>
      <c r="ES4" t="str">
        <f t="shared" si="8"/>
        <v xml:space="preserve">'$ELAssLC3Number1Digit' , </v>
      </c>
      <c r="ET4" t="str">
        <f t="shared" si="8"/>
        <v xml:space="preserve">'$ELAssLC3Number2Digits' , </v>
      </c>
      <c r="EU4" t="str">
        <f t="shared" si="8"/>
        <v xml:space="preserve">'$ELAssLC3Number3Digits' , </v>
      </c>
      <c r="EV4" t="str">
        <f t="shared" si="8"/>
        <v xml:space="preserve">'$ELAssLC3OperationAC' , </v>
      </c>
      <c r="EW4" t="str">
        <f t="shared" si="8"/>
        <v xml:space="preserve">'$ELAssLC3OperationACN' , </v>
      </c>
      <c r="EX4" t="str">
        <f t="shared" si="8"/>
        <v xml:space="preserve">'$ELAssLC3OperationSC' , </v>
      </c>
      <c r="EY4" t="str">
        <f t="shared" si="8"/>
        <v xml:space="preserve">'$ELAssLC3OperationSCN' , </v>
      </c>
      <c r="EZ4" t="str">
        <f t="shared" ref="EZ4:HK4" si="9">"'$"&amp;EZ1&amp;"' , "</f>
        <v xml:space="preserve">'$ELAssLC3OperationMC' , </v>
      </c>
      <c r="FA4" t="str">
        <f t="shared" si="9"/>
        <v xml:space="preserve">'$ELAssLC3OperationMCN' , </v>
      </c>
      <c r="FB4" t="str">
        <f t="shared" si="9"/>
        <v xml:space="preserve">'$ELAssLC3OperationDC' , </v>
      </c>
      <c r="FC4" t="str">
        <f t="shared" si="9"/>
        <v xml:space="preserve">'$ELAssLC3OperationDCN' , </v>
      </c>
      <c r="FD4" t="str">
        <f t="shared" si="9"/>
        <v xml:space="preserve">'$ELAssLC4Tested' , </v>
      </c>
      <c r="FE4" t="str">
        <f t="shared" si="9"/>
        <v xml:space="preserve">'$ELAssLC4ReadingBG' , </v>
      </c>
      <c r="FF4" t="str">
        <f t="shared" si="9"/>
        <v xml:space="preserve">'$ELAssLC4ReadingLT' , </v>
      </c>
      <c r="FG4" t="str">
        <f t="shared" si="9"/>
        <v xml:space="preserve">'$ELAssLC4ReadingWD' , </v>
      </c>
      <c r="FH4" t="str">
        <f t="shared" si="9"/>
        <v xml:space="preserve">'$ELAssLC4ReadingPR' , </v>
      </c>
      <c r="FI4" t="str">
        <f t="shared" si="9"/>
        <v xml:space="preserve">'$ELAssLC4ReadingSY' , </v>
      </c>
      <c r="FJ4" t="str">
        <f t="shared" si="9"/>
        <v xml:space="preserve">'$ELAssLC4NumberBG' , </v>
      </c>
      <c r="FK4" t="str">
        <f t="shared" si="9"/>
        <v xml:space="preserve">'$ELAssLC4Number1Digit' , </v>
      </c>
      <c r="FL4" t="str">
        <f t="shared" si="9"/>
        <v xml:space="preserve">'$ELAssLC4Number2Digits' , </v>
      </c>
      <c r="FM4" t="str">
        <f t="shared" si="9"/>
        <v xml:space="preserve">'$ELAssLC4Number3Digits' , </v>
      </c>
      <c r="FN4" t="str">
        <f t="shared" si="9"/>
        <v xml:space="preserve">'$ELAssLC4OperationAC' , </v>
      </c>
      <c r="FO4" t="str">
        <f t="shared" si="9"/>
        <v xml:space="preserve">'$ELAssLC4OperationACN' , </v>
      </c>
      <c r="FP4" t="str">
        <f t="shared" si="9"/>
        <v xml:space="preserve">'$ELAssLC4OperationSC' , </v>
      </c>
      <c r="FQ4" t="str">
        <f t="shared" si="9"/>
        <v xml:space="preserve">'$ELAssLC4OperationSCN' , </v>
      </c>
      <c r="FR4" t="str">
        <f t="shared" si="9"/>
        <v xml:space="preserve">'$ELAssLC4OperationMC' , </v>
      </c>
      <c r="FS4" t="str">
        <f t="shared" si="9"/>
        <v xml:space="preserve">'$ELAssLC4OperationMCN' , </v>
      </c>
      <c r="FT4" t="str">
        <f t="shared" si="9"/>
        <v xml:space="preserve">'$ELAssLC4OperationDC' , </v>
      </c>
      <c r="FU4" t="str">
        <f t="shared" si="9"/>
        <v xml:space="preserve">'$ELAssLC4OperationDCN' , </v>
      </c>
      <c r="FV4" t="str">
        <f t="shared" si="9"/>
        <v xml:space="preserve">'$ELAssConsELTested' , </v>
      </c>
      <c r="FW4" t="str">
        <f t="shared" si="9"/>
        <v xml:space="preserve">'$ELAssConsELReadingBG' , </v>
      </c>
      <c r="FX4" t="str">
        <f t="shared" si="9"/>
        <v xml:space="preserve">'$ELAssConsELReadingLT' , </v>
      </c>
      <c r="FY4" t="str">
        <f t="shared" si="9"/>
        <v xml:space="preserve">'$ELAssConsELReadingWD' , </v>
      </c>
      <c r="FZ4" t="str">
        <f t="shared" si="9"/>
        <v xml:space="preserve">'$ELAssConsELReadingPR' , </v>
      </c>
      <c r="GA4" t="str">
        <f t="shared" si="9"/>
        <v xml:space="preserve">'$ELAssConsELReadingSY' , </v>
      </c>
      <c r="GB4" t="str">
        <f t="shared" si="9"/>
        <v xml:space="preserve">'$ELAssConsELNumberBG' , </v>
      </c>
      <c r="GC4" t="str">
        <f t="shared" si="9"/>
        <v xml:space="preserve">'$ELAssConsELNumber1Digit' , </v>
      </c>
      <c r="GD4" t="str">
        <f t="shared" si="9"/>
        <v xml:space="preserve">'$ELAssConsELNumber2Digits' , </v>
      </c>
      <c r="GE4" t="str">
        <f t="shared" si="9"/>
        <v xml:space="preserve">'$ELAssConsELNumber3Digits' , </v>
      </c>
      <c r="GF4" t="str">
        <f t="shared" si="9"/>
        <v xml:space="preserve">'$ELAssConsELOperationAC' , </v>
      </c>
      <c r="GG4" t="str">
        <f t="shared" si="9"/>
        <v xml:space="preserve">'$ELAssConsELOperationACN' , </v>
      </c>
      <c r="GH4" t="str">
        <f t="shared" si="9"/>
        <v xml:space="preserve">'$ELAssConsELOperationSC' , </v>
      </c>
      <c r="GI4" t="str">
        <f t="shared" si="9"/>
        <v xml:space="preserve">'$ELAssConsELOperationSCN' , </v>
      </c>
      <c r="GJ4" t="str">
        <f t="shared" si="9"/>
        <v xml:space="preserve">'$ELAssConsELOperationMC' , </v>
      </c>
      <c r="GK4" t="str">
        <f t="shared" si="9"/>
        <v xml:space="preserve">'$ELAssConsELOperationMCN' , </v>
      </c>
      <c r="GL4" t="str">
        <f t="shared" si="9"/>
        <v xml:space="preserve">'$ELAssConsELOperationDC' , </v>
      </c>
      <c r="GM4" t="str">
        <f t="shared" si="9"/>
        <v xml:space="preserve">'$ELAssConsELOperationDCN' , </v>
      </c>
      <c r="GN4" t="str">
        <f t="shared" si="9"/>
        <v xml:space="preserve">'$progressAcrossReadingBGBG' , </v>
      </c>
      <c r="GO4" t="str">
        <f t="shared" si="9"/>
        <v xml:space="preserve">'$progressAcrossReadingBGLT' , </v>
      </c>
      <c r="GP4" t="str">
        <f t="shared" si="9"/>
        <v xml:space="preserve">'$progressAcrossReadingBGWD' , </v>
      </c>
      <c r="GQ4" t="str">
        <f t="shared" si="9"/>
        <v xml:space="preserve">'$progressAcrossReadingBGPR' , </v>
      </c>
      <c r="GR4" t="str">
        <f t="shared" si="9"/>
        <v xml:space="preserve">'$progressAcrossReadingBGSY' , </v>
      </c>
      <c r="GS4" t="str">
        <f t="shared" si="9"/>
        <v xml:space="preserve">'$progressAcrossReadingBGTotal' , </v>
      </c>
      <c r="GT4" t="str">
        <f t="shared" si="9"/>
        <v xml:space="preserve">'$progressAcrossReadingLTBG' , </v>
      </c>
      <c r="GU4" t="str">
        <f t="shared" si="9"/>
        <v xml:space="preserve">'$progressAcrossReadingLTLT' , </v>
      </c>
      <c r="GV4" t="str">
        <f t="shared" si="9"/>
        <v xml:space="preserve">'$progressAcrossReadingLTWD' , </v>
      </c>
      <c r="GW4" t="str">
        <f t="shared" si="9"/>
        <v xml:space="preserve">'$progressAcrossReadingLTPR' , </v>
      </c>
      <c r="GX4" t="str">
        <f t="shared" si="9"/>
        <v xml:space="preserve">'$progressAcrossReadingLTSY' , </v>
      </c>
      <c r="GY4" t="str">
        <f t="shared" si="9"/>
        <v xml:space="preserve">'$progressAcrossReadingLTTotal' , </v>
      </c>
      <c r="GZ4" t="str">
        <f t="shared" si="9"/>
        <v xml:space="preserve">'$progressAcrossReadingWDBG' , </v>
      </c>
      <c r="HA4" t="str">
        <f t="shared" si="9"/>
        <v xml:space="preserve">'$progressAcrossReadingWDLT' , </v>
      </c>
      <c r="HB4" t="str">
        <f t="shared" si="9"/>
        <v xml:space="preserve">'$progressAcrossReadingWDWD' , </v>
      </c>
      <c r="HC4" t="str">
        <f t="shared" si="9"/>
        <v xml:space="preserve">'$progressAcrossReadingWDPR' , </v>
      </c>
      <c r="HD4" t="str">
        <f t="shared" si="9"/>
        <v xml:space="preserve">'$progressAcrossReadingWDSY' , </v>
      </c>
      <c r="HE4" t="str">
        <f t="shared" si="9"/>
        <v xml:space="preserve">'$progressAcrossReadingWDTotal' , </v>
      </c>
      <c r="HF4" t="str">
        <f t="shared" si="9"/>
        <v xml:space="preserve">'$progressAcrossReadingPRBG' , </v>
      </c>
      <c r="HG4" t="str">
        <f t="shared" si="9"/>
        <v xml:space="preserve">'$progressAcrossReadingPRWD' , </v>
      </c>
      <c r="HH4" t="str">
        <f t="shared" si="9"/>
        <v xml:space="preserve">'$progressAcrossReadingPRLT' , </v>
      </c>
      <c r="HI4" t="str">
        <f t="shared" si="9"/>
        <v xml:space="preserve">'$progressAcrossReadingPRPR' , </v>
      </c>
      <c r="HJ4" t="str">
        <f t="shared" si="9"/>
        <v xml:space="preserve">'$progressAcrossReadingPRSY' , </v>
      </c>
      <c r="HK4" t="str">
        <f t="shared" si="9"/>
        <v xml:space="preserve">'$progressAcrossReadingPRTotal' , </v>
      </c>
      <c r="HL4" t="str">
        <f t="shared" ref="HL4:HQ4" si="10">"'$"&amp;HL1&amp;"' , "</f>
        <v xml:space="preserve">'$progressAcrossReadingSYBG' , </v>
      </c>
      <c r="HM4" t="str">
        <f t="shared" si="10"/>
        <v xml:space="preserve">'$proogressAcrossReadingSYLT' , </v>
      </c>
      <c r="HN4" t="str">
        <f t="shared" si="10"/>
        <v xml:space="preserve">'$proogressAcrossReadingSYWD' , </v>
      </c>
      <c r="HO4" t="str">
        <f t="shared" si="10"/>
        <v xml:space="preserve">'$progressAcrossReadingSYPR' , </v>
      </c>
      <c r="HP4" t="str">
        <f t="shared" si="10"/>
        <v xml:space="preserve">'$progressAcrossReadingSYSY' , </v>
      </c>
      <c r="HQ4" t="str">
        <f t="shared" si="10"/>
        <v xml:space="preserve">'$progressAcrossReadingSYTotal' , </v>
      </c>
      <c r="HX4" t="str">
        <f t="shared" ref="HX4:KI4" si="11">"'$"&amp;HX1&amp;"' , "</f>
        <v xml:space="preserve">'$std1_2BLChildren' , </v>
      </c>
      <c r="HY4" t="str">
        <f t="shared" si="11"/>
        <v xml:space="preserve">'$std1_2BLReadingBG' , </v>
      </c>
      <c r="HZ4" t="str">
        <f t="shared" si="11"/>
        <v xml:space="preserve">'$std1_2BLReadingLT' , </v>
      </c>
      <c r="IA4" t="str">
        <f t="shared" si="11"/>
        <v xml:space="preserve">'$std1_2BLReadingWD' , </v>
      </c>
      <c r="IB4" t="str">
        <f t="shared" si="11"/>
        <v xml:space="preserve">'$std1_2BLReadingPR' , </v>
      </c>
      <c r="IC4" t="str">
        <f t="shared" si="11"/>
        <v xml:space="preserve">'$std1_2BLReadingSY' , </v>
      </c>
      <c r="ID4" t="str">
        <f t="shared" si="11"/>
        <v xml:space="preserve">'$std1_2BLNumberBG' , </v>
      </c>
      <c r="IE4" t="str">
        <f t="shared" si="11"/>
        <v xml:space="preserve">'$std1_2BLNumber1Digit' , </v>
      </c>
      <c r="IF4" t="str">
        <f t="shared" si="11"/>
        <v xml:space="preserve">'$std1_2BLNumber2Digits' , </v>
      </c>
      <c r="IG4" t="str">
        <f t="shared" si="11"/>
        <v xml:space="preserve">'$std1_2BLOperationAC' , </v>
      </c>
      <c r="IH4" t="str">
        <f t="shared" si="11"/>
        <v xml:space="preserve">'$std1_2BLOperationACN' , </v>
      </c>
      <c r="II4" t="str">
        <f t="shared" si="11"/>
        <v xml:space="preserve">'$std1_2BLOperationSC' , </v>
      </c>
      <c r="IJ4" t="str">
        <f t="shared" si="11"/>
        <v xml:space="preserve">'$std1_2BLOperationSCN' , </v>
      </c>
      <c r="IK4" t="str">
        <f t="shared" si="11"/>
        <v xml:space="preserve">'$std1_2ELChildren' , </v>
      </c>
      <c r="IL4" t="str">
        <f t="shared" si="11"/>
        <v xml:space="preserve">'$std1_2ELReadingBG' , </v>
      </c>
      <c r="IM4" t="str">
        <f t="shared" si="11"/>
        <v xml:space="preserve">'$std1_2ELReadingLT' , </v>
      </c>
      <c r="IN4" t="str">
        <f t="shared" si="11"/>
        <v xml:space="preserve">'$std1_2ELReadingWD' , </v>
      </c>
      <c r="IO4" t="str">
        <f t="shared" si="11"/>
        <v xml:space="preserve">'$std1_2ELReadingPR' , </v>
      </c>
      <c r="IP4" t="str">
        <f t="shared" si="11"/>
        <v xml:space="preserve">'$std1_2ELReadingSY' , </v>
      </c>
      <c r="IQ4" t="str">
        <f t="shared" si="11"/>
        <v xml:space="preserve">'$std1_2ELNumberBG' , </v>
      </c>
      <c r="IR4" t="str">
        <f t="shared" si="11"/>
        <v xml:space="preserve">'$std1_2ELNumber1Digit' , </v>
      </c>
      <c r="IS4" t="str">
        <f t="shared" si="11"/>
        <v xml:space="preserve">'$std1_2ELNumber2Digits' , </v>
      </c>
      <c r="IT4" t="str">
        <f t="shared" si="11"/>
        <v xml:space="preserve">'$std1_2ELOperationAC' , </v>
      </c>
      <c r="IU4" t="str">
        <f t="shared" si="11"/>
        <v xml:space="preserve">'$std1_2ELOperationACN' , </v>
      </c>
      <c r="IV4" t="str">
        <f t="shared" si="11"/>
        <v xml:space="preserve">'$std1_2ELOperationSC' , </v>
      </c>
      <c r="IW4" t="str">
        <f t="shared" si="11"/>
        <v xml:space="preserve">'$std1_2ELOperationSCN' , </v>
      </c>
      <c r="IX4" t="str">
        <f t="shared" si="11"/>
        <v xml:space="preserve">'$camp1GovtOfficials' , </v>
      </c>
      <c r="IY4" t="str">
        <f t="shared" si="11"/>
        <v xml:space="preserve">'$camp1StateHead' , </v>
      </c>
      <c r="IZ4" t="str">
        <f t="shared" si="11"/>
        <v xml:space="preserve">'$camp1ContentSRG' , </v>
      </c>
      <c r="JA4" t="str">
        <f t="shared" si="11"/>
        <v xml:space="preserve">'$Camp1BCDRL' , </v>
      </c>
      <c r="JB4" t="str">
        <f t="shared" si="11"/>
        <v xml:space="preserve">'$camp1MMETeam' , </v>
      </c>
      <c r="JC4" t="str">
        <f t="shared" si="11"/>
        <v xml:space="preserve">'$camp1Community' , </v>
      </c>
      <c r="JD4" t="str">
        <f t="shared" si="11"/>
        <v xml:space="preserve">'$camp1Others' , </v>
      </c>
      <c r="JE4" t="str">
        <f t="shared" si="11"/>
        <v xml:space="preserve">'$camp2GovtOfficials' , </v>
      </c>
      <c r="JF4" t="str">
        <f t="shared" si="11"/>
        <v xml:space="preserve">'$camp2StateHead' , </v>
      </c>
      <c r="JG4" t="str">
        <f t="shared" si="11"/>
        <v xml:space="preserve">'$camp2ContentSRG' , </v>
      </c>
      <c r="JH4" t="str">
        <f t="shared" si="11"/>
        <v xml:space="preserve">'$camp2BCDRL' , </v>
      </c>
      <c r="JI4" t="str">
        <f t="shared" si="11"/>
        <v xml:space="preserve">'$camp2MMETeam' , </v>
      </c>
      <c r="JJ4" t="str">
        <f t="shared" si="11"/>
        <v xml:space="preserve">'$camp2Community' , </v>
      </c>
      <c r="JK4" t="str">
        <f t="shared" si="11"/>
        <v xml:space="preserve">'$camp2Others' , </v>
      </c>
      <c r="JL4" t="str">
        <f t="shared" si="11"/>
        <v xml:space="preserve">'$camp3GovtOfficials' , </v>
      </c>
      <c r="JM4" t="str">
        <f t="shared" si="11"/>
        <v xml:space="preserve">'$camp3StateHead' , </v>
      </c>
      <c r="JN4" t="str">
        <f t="shared" si="11"/>
        <v xml:space="preserve">'$camp3ContentSRG' , </v>
      </c>
      <c r="JO4" t="str">
        <f t="shared" si="11"/>
        <v xml:space="preserve">'$camp3BCDRL' , </v>
      </c>
      <c r="JP4" t="str">
        <f t="shared" si="11"/>
        <v xml:space="preserve">'$camp3MMETeam' , </v>
      </c>
      <c r="JQ4" t="str">
        <f t="shared" si="11"/>
        <v xml:space="preserve">'$camp3Community' , </v>
      </c>
      <c r="JR4" t="str">
        <f t="shared" si="11"/>
        <v xml:space="preserve">'$camp3Others' , </v>
      </c>
      <c r="JS4" t="str">
        <f t="shared" si="11"/>
        <v xml:space="preserve">'$camp4GovtOfficials' , </v>
      </c>
      <c r="JT4" t="str">
        <f t="shared" si="11"/>
        <v xml:space="preserve">'$camp4StateHead' , </v>
      </c>
      <c r="JU4" t="str">
        <f t="shared" si="11"/>
        <v xml:space="preserve">'$camp4ContentSRG' , </v>
      </c>
      <c r="JV4" t="str">
        <f t="shared" si="11"/>
        <v xml:space="preserve">'$camp4BCDRL' , </v>
      </c>
      <c r="JW4" t="str">
        <f t="shared" si="11"/>
        <v xml:space="preserve">'$camp4MMETeam' , </v>
      </c>
      <c r="JX4" t="str">
        <f t="shared" si="11"/>
        <v xml:space="preserve">'$camp4Community' , </v>
      </c>
      <c r="JY4" t="str">
        <f t="shared" si="11"/>
        <v xml:space="preserve">'$camp4Others' , </v>
      </c>
      <c r="JZ4" t="str">
        <f t="shared" si="11"/>
        <v xml:space="preserve">'$std3Enrolled' , </v>
      </c>
      <c r="KA4" t="str">
        <f t="shared" si="11"/>
        <v xml:space="preserve">'$std3Tested' , </v>
      </c>
      <c r="KB4" t="str">
        <f t="shared" si="11"/>
        <v xml:space="preserve">'$std3ReadingBG' , </v>
      </c>
      <c r="KC4" t="str">
        <f t="shared" si="11"/>
        <v xml:space="preserve">'$std3ReadingLT' , </v>
      </c>
      <c r="KD4" t="str">
        <f t="shared" si="11"/>
        <v xml:space="preserve">'$std3ReadingWD' , </v>
      </c>
      <c r="KE4" t="str">
        <f t="shared" si="11"/>
        <v xml:space="preserve">'$std3ReadingPR' , </v>
      </c>
      <c r="KF4" t="str">
        <f t="shared" si="11"/>
        <v xml:space="preserve">'$std3ReadingSY' , </v>
      </c>
      <c r="KG4" t="str">
        <f t="shared" si="11"/>
        <v xml:space="preserve">'$std3NumberBG' , </v>
      </c>
      <c r="KH4" t="str">
        <f t="shared" si="11"/>
        <v xml:space="preserve">'$std3Number1Digit' , </v>
      </c>
      <c r="KI4" t="str">
        <f t="shared" si="11"/>
        <v xml:space="preserve">'$std3Number2Digits' , </v>
      </c>
      <c r="KJ4" t="str">
        <f t="shared" ref="KJ4:MU4" si="12">"'$"&amp;KJ1&amp;"' , "</f>
        <v xml:space="preserve">'$std3Number3Digits' , </v>
      </c>
      <c r="KK4" t="str">
        <f t="shared" si="12"/>
        <v xml:space="preserve">'$std4Enrolled' , </v>
      </c>
      <c r="KL4" t="str">
        <f t="shared" si="12"/>
        <v xml:space="preserve">'$std4Tested' , </v>
      </c>
      <c r="KM4" t="str">
        <f t="shared" si="12"/>
        <v xml:space="preserve">'$std4ReadingBG' , </v>
      </c>
      <c r="KN4" t="str">
        <f t="shared" si="12"/>
        <v xml:space="preserve">'$std4ReadingLT' , </v>
      </c>
      <c r="KO4" t="str">
        <f t="shared" si="12"/>
        <v xml:space="preserve">'$std4ReadingWD' , </v>
      </c>
      <c r="KP4" t="str">
        <f t="shared" si="12"/>
        <v xml:space="preserve">'$std4ReadingPR' , </v>
      </c>
      <c r="KQ4" t="str">
        <f t="shared" si="12"/>
        <v xml:space="preserve">'$std4ReadingSY' , </v>
      </c>
      <c r="KR4" t="str">
        <f t="shared" si="12"/>
        <v xml:space="preserve">'$std4NumberBG' , </v>
      </c>
      <c r="KS4" t="str">
        <f t="shared" si="12"/>
        <v xml:space="preserve">'$std4Number1Digit' , </v>
      </c>
      <c r="KT4" t="str">
        <f t="shared" si="12"/>
        <v xml:space="preserve">'$std4Number2Digits' , </v>
      </c>
      <c r="KU4" t="str">
        <f t="shared" si="12"/>
        <v xml:space="preserve">'$std4Number3Digits' , </v>
      </c>
      <c r="KV4" t="str">
        <f t="shared" si="12"/>
        <v xml:space="preserve">'$std5Enrolled' , </v>
      </c>
      <c r="KW4" t="str">
        <f t="shared" si="12"/>
        <v xml:space="preserve">'$std5Tested' , </v>
      </c>
      <c r="KX4" t="str">
        <f t="shared" si="12"/>
        <v xml:space="preserve">'$std5ReadingBG' , </v>
      </c>
      <c r="KY4" t="str">
        <f t="shared" si="12"/>
        <v xml:space="preserve">'$std5ReadingLT' , </v>
      </c>
      <c r="KZ4" t="str">
        <f t="shared" si="12"/>
        <v xml:space="preserve">'$std5ReadingWD' , </v>
      </c>
      <c r="LA4" t="str">
        <f t="shared" si="12"/>
        <v xml:space="preserve">'$std5ReadingPR' , </v>
      </c>
      <c r="LB4" t="str">
        <f t="shared" si="12"/>
        <v xml:space="preserve">'$std5ReadingSY' , </v>
      </c>
      <c r="LC4" t="str">
        <f t="shared" si="12"/>
        <v xml:space="preserve">'$std5NumberBG' , </v>
      </c>
      <c r="LD4" t="str">
        <f t="shared" si="12"/>
        <v xml:space="preserve">'$std5Number1Digit' , </v>
      </c>
      <c r="LE4" t="str">
        <f t="shared" si="12"/>
        <v xml:space="preserve">'$std5Number2Digits' , </v>
      </c>
      <c r="LF4" t="str">
        <f t="shared" si="12"/>
        <v xml:space="preserve">'$std5Number3Digits' , </v>
      </c>
      <c r="LG4" t="str">
        <f t="shared" si="12"/>
        <v xml:space="preserve">'$firstBLBeforeEL1enrolled' , </v>
      </c>
      <c r="LH4" t="str">
        <f t="shared" si="12"/>
        <v xml:space="preserve">'$firstBLBeforeEL1tested' , </v>
      </c>
      <c r="LI4" t="str">
        <f t="shared" si="12"/>
        <v xml:space="preserve">'$firstBLBeforeEL1ReadingBG' , </v>
      </c>
      <c r="LJ4" t="str">
        <f t="shared" si="12"/>
        <v xml:space="preserve">'$firstBLBeforeEL1ReadingLT' , </v>
      </c>
      <c r="LK4" t="str">
        <f t="shared" si="12"/>
        <v xml:space="preserve">'$firstBLBeforeEL1ReadingWD' , </v>
      </c>
      <c r="LL4" t="str">
        <f t="shared" si="12"/>
        <v xml:space="preserve">'$firstBLBeforeEL1ReadingPR' , </v>
      </c>
      <c r="LM4" t="str">
        <f t="shared" si="12"/>
        <v xml:space="preserve">'$firstBLBeforeEL1ReadingSY' , </v>
      </c>
      <c r="LN4" t="str">
        <f t="shared" si="12"/>
        <v xml:space="preserve">'$firstBLBeforeEL1NumberBG' , </v>
      </c>
      <c r="LO4" t="str">
        <f t="shared" si="12"/>
        <v xml:space="preserve">'$firstBLBeforeEL1Number1Digit' , </v>
      </c>
      <c r="LP4" t="str">
        <f t="shared" si="12"/>
        <v xml:space="preserve">'$firstBLBeforeEL1Number2Digits' , </v>
      </c>
      <c r="LQ4" t="str">
        <f t="shared" si="12"/>
        <v xml:space="preserve">'$firstBLBeforeEL1Number3Digits' , </v>
      </c>
      <c r="LR4" t="str">
        <f t="shared" si="12"/>
        <v xml:space="preserve">'$additionalChildBeforeEL2Tested' , </v>
      </c>
      <c r="LS4" t="str">
        <f t="shared" si="12"/>
        <v xml:space="preserve">'$additionalChildBeforeEL2ReadingBG' , </v>
      </c>
      <c r="LT4" t="str">
        <f t="shared" si="12"/>
        <v xml:space="preserve">'$additionalChildBeforeEL2ReadingLT' , </v>
      </c>
      <c r="LU4" t="str">
        <f t="shared" si="12"/>
        <v xml:space="preserve">'$additionalChildBeforeEL2ReadingWD' , </v>
      </c>
      <c r="LV4" t="str">
        <f t="shared" si="12"/>
        <v xml:space="preserve">'$additionalChildBeforeEL2ReadingPR' , </v>
      </c>
      <c r="LW4" t="str">
        <f t="shared" si="12"/>
        <v xml:space="preserve">'$additionalChildBeforeEL2ReadingSY' , </v>
      </c>
      <c r="LX4" t="str">
        <f t="shared" si="12"/>
        <v xml:space="preserve">'$additionalChildBeforeEL2NumberBG' , </v>
      </c>
      <c r="LY4" t="str">
        <f t="shared" si="12"/>
        <v xml:space="preserve">'$additionalChildBeforeEL2Number1Digit' , </v>
      </c>
      <c r="LZ4" t="str">
        <f t="shared" si="12"/>
        <v xml:space="preserve">'$additionalChildBeforeEL2Number2Digits' , </v>
      </c>
      <c r="MA4" t="str">
        <f t="shared" si="12"/>
        <v xml:space="preserve">'$additionalChildBeforeEL2Number3Digits' , </v>
      </c>
      <c r="MB4" t="str">
        <f t="shared" si="12"/>
        <v xml:space="preserve">'$additionalChildBeforeEL3Tested' , </v>
      </c>
      <c r="MC4" t="str">
        <f t="shared" si="12"/>
        <v xml:space="preserve">'$additionalChildBeforeEL3ReadingBG' , </v>
      </c>
      <c r="MD4" t="str">
        <f t="shared" si="12"/>
        <v xml:space="preserve">'$additionalChildBeforeEL3ReadingLT' , </v>
      </c>
      <c r="ME4" t="str">
        <f t="shared" si="12"/>
        <v xml:space="preserve">'$additionalChildBeforeEL3ReadingWD' , </v>
      </c>
      <c r="MF4" t="str">
        <f t="shared" si="12"/>
        <v xml:space="preserve">'$additionalChildBeforeEL3ReadingPR' , </v>
      </c>
      <c r="MG4" t="str">
        <f t="shared" si="12"/>
        <v xml:space="preserve">'$additionalChildBeforeEL3ReadingSY' , </v>
      </c>
      <c r="MH4" t="str">
        <f t="shared" si="12"/>
        <v xml:space="preserve">'$additionalChildBeforeEL3NumberBG' , </v>
      </c>
      <c r="MI4" t="str">
        <f t="shared" si="12"/>
        <v xml:space="preserve">'$additionalChildBeforeEL3Number1Digit' , </v>
      </c>
      <c r="MJ4" t="str">
        <f t="shared" si="12"/>
        <v xml:space="preserve">'$additionalChildBeforeEL3Number2Digits' , </v>
      </c>
      <c r="MK4" t="str">
        <f t="shared" si="12"/>
        <v xml:space="preserve">'$additionalChildBeforeEL3Number3Digits' , </v>
      </c>
      <c r="ML4" t="str">
        <f t="shared" si="12"/>
        <v xml:space="preserve">'$additionalChildBeforeEL4Tested' , </v>
      </c>
      <c r="MM4" t="str">
        <f t="shared" si="12"/>
        <v xml:space="preserve">'$additionalChildBeforeEL4ReadingBG' , </v>
      </c>
      <c r="MN4" t="str">
        <f t="shared" si="12"/>
        <v xml:space="preserve">'$additionalChildBeforeEL4ReadingLT' , </v>
      </c>
      <c r="MO4" t="str">
        <f t="shared" si="12"/>
        <v xml:space="preserve">'$additionalChildBeforeEL4ReadingWD' , </v>
      </c>
      <c r="MP4" t="str">
        <f t="shared" si="12"/>
        <v xml:space="preserve">'$additionalChildBeforeEL4ReadingPR' , </v>
      </c>
      <c r="MQ4" t="str">
        <f t="shared" si="12"/>
        <v xml:space="preserve">'$additionalChildBeforeEL4ReadingSY' , </v>
      </c>
      <c r="MR4" t="str">
        <f t="shared" si="12"/>
        <v xml:space="preserve">'$additionalChildBeforeEL4NumberBG' , </v>
      </c>
      <c r="MS4" t="str">
        <f t="shared" si="12"/>
        <v xml:space="preserve">'$additionalChildBeforeEL4Number1Digit' , </v>
      </c>
      <c r="MT4" t="str">
        <f t="shared" si="12"/>
        <v xml:space="preserve">'$additionalChildBeforeEL4Number2Digits' , </v>
      </c>
      <c r="MU4" t="str">
        <f t="shared" si="12"/>
        <v xml:space="preserve">'$additionalChildBeforeEL4Number3Digits' , </v>
      </c>
      <c r="MV4" t="str">
        <f t="shared" ref="MV4:NF4" si="13">"'$"&amp;MV1&amp;"' , "</f>
        <v xml:space="preserve">'$consolidateBLEnrolled' , </v>
      </c>
      <c r="MW4" t="str">
        <f t="shared" si="13"/>
        <v xml:space="preserve">'$consolidateBLTested' , </v>
      </c>
      <c r="MX4" t="str">
        <f t="shared" si="13"/>
        <v xml:space="preserve">'$consolidateBLReadingBG' , </v>
      </c>
      <c r="MY4" t="str">
        <f t="shared" si="13"/>
        <v xml:space="preserve">'$consolidateBLReadingLT' , </v>
      </c>
      <c r="MZ4" t="str">
        <f t="shared" si="13"/>
        <v xml:space="preserve">'$consolidateBLReadingWD' , </v>
      </c>
      <c r="NA4" t="str">
        <f t="shared" si="13"/>
        <v xml:space="preserve">'$consolidateBLReadingPR' , </v>
      </c>
      <c r="NB4" t="str">
        <f t="shared" si="13"/>
        <v xml:space="preserve">'$consolidateBLReadingSY' , </v>
      </c>
      <c r="NC4" t="str">
        <f t="shared" si="13"/>
        <v xml:space="preserve">'$consolidateBLNumberBG' , </v>
      </c>
      <c r="ND4" t="str">
        <f t="shared" si="13"/>
        <v xml:space="preserve">'$consolidateBLNumber1Digit' , </v>
      </c>
      <c r="NE4" t="str">
        <f t="shared" si="13"/>
        <v xml:space="preserve">'$consolidateBLNumber2Digits' , </v>
      </c>
      <c r="NF4" t="str">
        <f t="shared" si="13"/>
        <v xml:space="preserve">'$consolidateBLNumber3Digits' , </v>
      </c>
    </row>
    <row r="5" spans="1:370" hidden="1" x14ac:dyDescent="0.25">
      <c r="A5" t="s">
        <v>248</v>
      </c>
      <c r="F5" s="2"/>
      <c r="H5" s="2"/>
      <c r="J5" s="2"/>
      <c r="L5" s="2"/>
      <c r="N5" s="2"/>
    </row>
    <row r="6" spans="1:370" hidden="1" x14ac:dyDescent="0.25">
      <c r="A6" t="s">
        <v>249</v>
      </c>
      <c r="F6" s="2"/>
      <c r="G6" t="s">
        <v>1623</v>
      </c>
      <c r="H6" s="2"/>
      <c r="I6" t="s">
        <v>1623</v>
      </c>
      <c r="J6" s="2"/>
      <c r="K6" t="s">
        <v>1623</v>
      </c>
      <c r="L6" s="2"/>
      <c r="M6" t="s">
        <v>1623</v>
      </c>
      <c r="N6" s="2"/>
      <c r="O6" t="s">
        <v>1623</v>
      </c>
    </row>
    <row r="7" spans="1:370" x14ac:dyDescent="0.25">
      <c r="A7" t="s">
        <v>0</v>
      </c>
      <c r="B7" t="s">
        <v>37</v>
      </c>
      <c r="C7" t="s">
        <v>239</v>
      </c>
      <c r="F7" s="2" t="s">
        <v>1625</v>
      </c>
      <c r="G7" t="str">
        <f>"$('#"&amp;$A7&amp;"').prop('disabled',"&amp;F7&amp;");"</f>
        <v>$('#id_schoolcode').prop('disabled',false);</v>
      </c>
      <c r="H7" s="2" t="s">
        <v>1625</v>
      </c>
      <c r="I7" t="str">
        <f>"$('#"&amp;$A7&amp;"').prop('disabled',"&amp;H7&amp;");"</f>
        <v>$('#id_schoolcode').prop('disabled',false);</v>
      </c>
      <c r="J7" s="2" t="s">
        <v>1625</v>
      </c>
      <c r="K7" t="str">
        <f>"$('#"&amp;$A7&amp;"').prop('disabled',"&amp;J7&amp;");"</f>
        <v>$('#id_schoolcode').prop('disabled',false);</v>
      </c>
      <c r="L7" s="2" t="s">
        <v>1626</v>
      </c>
      <c r="M7" t="str">
        <f>"$('#"&amp;$A7&amp;"').prop('disabled',"&amp;L7&amp;");"</f>
        <v>$('#id_schoolcode').prop('disabled',true);</v>
      </c>
      <c r="N7" s="2" t="s">
        <v>1625</v>
      </c>
      <c r="O7" t="str">
        <f>"$('#"&amp;$A7&amp;"').prop('disabled',"&amp;N7&amp;");"</f>
        <v>$('#id_schoolcode').prop('disabled',false);</v>
      </c>
    </row>
    <row r="8" spans="1:370" x14ac:dyDescent="0.25">
      <c r="A8" t="s">
        <v>1</v>
      </c>
      <c r="B8" t="s">
        <v>38</v>
      </c>
      <c r="C8" t="s">
        <v>239</v>
      </c>
      <c r="D8" s="2" t="s">
        <v>1625</v>
      </c>
      <c r="E8" t="str">
        <f t="shared" ref="E8:I71" si="14">"$('#"&amp;$A8&amp;"').prop('disabled',"&amp;D8&amp;");"</f>
        <v>$('#id_campModel').prop('disabled',false);</v>
      </c>
      <c r="F8" s="2" t="s">
        <v>1626</v>
      </c>
      <c r="G8" t="str">
        <f t="shared" si="14"/>
        <v>$('#id_campModel').prop('disabled',true);</v>
      </c>
      <c r="H8" s="2" t="s">
        <v>1626</v>
      </c>
      <c r="I8" t="str">
        <f t="shared" si="14"/>
        <v>$('#id_campModel').prop('disabled',true);</v>
      </c>
      <c r="J8" s="2" t="s">
        <v>1626</v>
      </c>
      <c r="K8" t="str">
        <f t="shared" ref="K8:M8" si="15">"$('#"&amp;$A8&amp;"').prop('disabled',"&amp;J8&amp;");"</f>
        <v>$('#id_campModel').prop('disabled',true);</v>
      </c>
      <c r="L8" s="2" t="s">
        <v>1626</v>
      </c>
      <c r="M8" t="str">
        <f t="shared" si="15"/>
        <v>$('#id_campModel').prop('disabled',true);</v>
      </c>
      <c r="N8" s="2" t="s">
        <v>1625</v>
      </c>
      <c r="O8" t="str">
        <f t="shared" ref="O8" si="16">"$('#"&amp;$A8&amp;"').prop('disabled',"&amp;N8&amp;");"</f>
        <v>$('#id_campModel').prop('disabled',false);</v>
      </c>
    </row>
    <row r="9" spans="1:370" x14ac:dyDescent="0.25">
      <c r="A9" t="s">
        <v>2</v>
      </c>
      <c r="B9" t="s">
        <v>39</v>
      </c>
      <c r="C9" t="s">
        <v>239</v>
      </c>
      <c r="D9" s="2" t="s">
        <v>1625</v>
      </c>
      <c r="E9" t="str">
        <f t="shared" si="14"/>
        <v>$('#id_campPhase').prop('disabled',false);</v>
      </c>
      <c r="F9" s="2" t="s">
        <v>1626</v>
      </c>
      <c r="G9" t="str">
        <f t="shared" si="14"/>
        <v>$('#id_campPhase').prop('disabled',true);</v>
      </c>
      <c r="H9" s="2" t="s">
        <v>1626</v>
      </c>
      <c r="I9" t="str">
        <f t="shared" si="14"/>
        <v>$('#id_campPhase').prop('disabled',true);</v>
      </c>
      <c r="J9" s="2" t="s">
        <v>1626</v>
      </c>
      <c r="K9" t="str">
        <f t="shared" ref="K9:M9" si="17">"$('#"&amp;$A9&amp;"').prop('disabled',"&amp;J9&amp;");"</f>
        <v>$('#id_campPhase').prop('disabled',true);</v>
      </c>
      <c r="L9" s="2" t="s">
        <v>1626</v>
      </c>
      <c r="M9" t="str">
        <f t="shared" si="17"/>
        <v>$('#id_campPhase').prop('disabled',true);</v>
      </c>
      <c r="N9" s="2" t="s">
        <v>1625</v>
      </c>
      <c r="O9" t="str">
        <f t="shared" ref="O9" si="18">"$('#"&amp;$A9&amp;"').prop('disabled',"&amp;N9&amp;");"</f>
        <v>$('#id_campPhase').prop('disabled',false);</v>
      </c>
    </row>
    <row r="10" spans="1:370" x14ac:dyDescent="0.25">
      <c r="A10" t="s">
        <v>3</v>
      </c>
      <c r="B10" t="s">
        <v>40</v>
      </c>
      <c r="C10" t="s">
        <v>239</v>
      </c>
      <c r="D10" s="2" t="s">
        <v>1626</v>
      </c>
      <c r="E10" t="str">
        <f t="shared" si="14"/>
        <v>$('#id_commonchildren').prop('disabled',true);</v>
      </c>
      <c r="F10" s="2" t="s">
        <v>1626</v>
      </c>
      <c r="G10" t="str">
        <f t="shared" si="14"/>
        <v>$('#id_commonchildren').prop('disabled',true);</v>
      </c>
      <c r="H10" s="2" t="s">
        <v>1626</v>
      </c>
      <c r="I10" t="str">
        <f t="shared" si="14"/>
        <v>$('#id_commonchildren').prop('disabled',true);</v>
      </c>
      <c r="J10" s="2" t="s">
        <v>1626</v>
      </c>
      <c r="K10" t="str">
        <f t="shared" ref="K10:M10" si="19">"$('#"&amp;$A10&amp;"').prop('disabled',"&amp;J10&amp;");"</f>
        <v>$('#id_commonchildren').prop('disabled',true);</v>
      </c>
      <c r="L10" s="2" t="s">
        <v>1625</v>
      </c>
      <c r="M10" t="str">
        <f t="shared" si="19"/>
        <v>$('#id_commonchildren').prop('disabled',false);</v>
      </c>
      <c r="N10" s="2" t="s">
        <v>1625</v>
      </c>
      <c r="O10" t="str">
        <f t="shared" ref="O10" si="20">"$('#"&amp;$A10&amp;"').prop('disabled',"&amp;N10&amp;");"</f>
        <v>$('#id_commonchildren').prop('disabled',false);</v>
      </c>
    </row>
    <row r="11" spans="1:370" x14ac:dyDescent="0.25">
      <c r="A11" t="s">
        <v>4</v>
      </c>
      <c r="B11" t="s">
        <v>41</v>
      </c>
      <c r="C11" t="s">
        <v>239</v>
      </c>
      <c r="D11" s="2" t="s">
        <v>1625</v>
      </c>
      <c r="E11" t="str">
        <f t="shared" si="14"/>
        <v>$('#id_disecode').prop('disabled',false);</v>
      </c>
      <c r="F11" s="2" t="s">
        <v>1626</v>
      </c>
      <c r="G11" t="str">
        <f t="shared" si="14"/>
        <v>$('#id_disecode').prop('disabled',true);</v>
      </c>
      <c r="H11" s="2" t="s">
        <v>1626</v>
      </c>
      <c r="I11" t="str">
        <f t="shared" si="14"/>
        <v>$('#id_disecode').prop('disabled',true);</v>
      </c>
      <c r="J11" s="2" t="s">
        <v>1626</v>
      </c>
      <c r="K11" t="str">
        <f t="shared" ref="K11:M11" si="21">"$('#"&amp;$A11&amp;"').prop('disabled',"&amp;J11&amp;");"</f>
        <v>$('#id_disecode').prop('disabled',true);</v>
      </c>
      <c r="L11" s="2" t="s">
        <v>1626</v>
      </c>
      <c r="M11" t="str">
        <f t="shared" si="21"/>
        <v>$('#id_disecode').prop('disabled',true);</v>
      </c>
      <c r="N11" s="2" t="s">
        <v>1625</v>
      </c>
      <c r="O11" t="str">
        <f t="shared" ref="O11" si="22">"$('#"&amp;$A11&amp;"').prop('disabled',"&amp;N11&amp;");"</f>
        <v>$('#id_disecode').prop('disabled',false);</v>
      </c>
    </row>
    <row r="12" spans="1:370" x14ac:dyDescent="0.25">
      <c r="A12" t="s">
        <v>5</v>
      </c>
      <c r="B12" t="s">
        <v>42</v>
      </c>
      <c r="C12" t="s">
        <v>239</v>
      </c>
      <c r="D12" s="2" t="s">
        <v>1625</v>
      </c>
      <c r="E12" t="str">
        <f t="shared" si="14"/>
        <v>$('#id_villagename').prop('disabled',false);</v>
      </c>
      <c r="F12" s="2" t="s">
        <v>1626</v>
      </c>
      <c r="G12" t="str">
        <f t="shared" si="14"/>
        <v>$('#id_villagename').prop('disabled',true);</v>
      </c>
      <c r="H12" s="2" t="s">
        <v>1626</v>
      </c>
      <c r="I12" t="str">
        <f t="shared" si="14"/>
        <v>$('#id_villagename').prop('disabled',true);</v>
      </c>
      <c r="J12" s="2" t="s">
        <v>1626</v>
      </c>
      <c r="K12" t="str">
        <f t="shared" ref="K12:M12" si="23">"$('#"&amp;$A12&amp;"').prop('disabled',"&amp;J12&amp;");"</f>
        <v>$('#id_villagename').prop('disabled',true);</v>
      </c>
      <c r="L12" s="2" t="s">
        <v>1626</v>
      </c>
      <c r="M12" t="str">
        <f t="shared" si="23"/>
        <v>$('#id_villagename').prop('disabled',true);</v>
      </c>
      <c r="N12" s="2" t="s">
        <v>1625</v>
      </c>
      <c r="O12" t="str">
        <f t="shared" ref="O12" si="24">"$('#"&amp;$A12&amp;"').prop('disabled',"&amp;N12&amp;");"</f>
        <v>$('#id_villagename').prop('disabled',false);</v>
      </c>
    </row>
    <row r="13" spans="1:370" x14ac:dyDescent="0.25">
      <c r="A13" t="s">
        <v>6</v>
      </c>
      <c r="B13" t="s">
        <v>46</v>
      </c>
      <c r="C13" t="s">
        <v>239</v>
      </c>
      <c r="D13" s="2" t="s">
        <v>1625</v>
      </c>
      <c r="E13" t="str">
        <f t="shared" si="14"/>
        <v>$('#id_totalTeacher').prop('disabled',false);</v>
      </c>
      <c r="F13" s="2" t="s">
        <v>1626</v>
      </c>
      <c r="G13" t="str">
        <f t="shared" si="14"/>
        <v>$('#id_totalTeacher').prop('disabled',true);</v>
      </c>
      <c r="H13" s="2" t="s">
        <v>1626</v>
      </c>
      <c r="I13" t="str">
        <f t="shared" si="14"/>
        <v>$('#id_totalTeacher').prop('disabled',true);</v>
      </c>
      <c r="J13" s="2" t="s">
        <v>1626</v>
      </c>
      <c r="K13" t="str">
        <f t="shared" ref="K13:M13" si="25">"$('#"&amp;$A13&amp;"').prop('disabled',"&amp;J13&amp;");"</f>
        <v>$('#id_totalTeacher').prop('disabled',true);</v>
      </c>
      <c r="L13" s="2" t="s">
        <v>1626</v>
      </c>
      <c r="M13" t="str">
        <f t="shared" si="25"/>
        <v>$('#id_totalTeacher').prop('disabled',true);</v>
      </c>
      <c r="N13" s="2" t="s">
        <v>1625</v>
      </c>
      <c r="O13" t="str">
        <f t="shared" ref="O13" si="26">"$('#"&amp;$A13&amp;"').prop('disabled',"&amp;N13&amp;");"</f>
        <v>$('#id_totalTeacher').prop('disabled',false);</v>
      </c>
    </row>
    <row r="14" spans="1:370" x14ac:dyDescent="0.25">
      <c r="A14" t="s">
        <v>7</v>
      </c>
      <c r="B14" t="s">
        <v>47</v>
      </c>
      <c r="C14" t="s">
        <v>239</v>
      </c>
      <c r="D14" s="2" t="s">
        <v>1625</v>
      </c>
      <c r="E14" t="str">
        <f t="shared" si="14"/>
        <v>$('#id_classX').prop('disabled',false);</v>
      </c>
      <c r="F14" s="2" t="s">
        <v>1626</v>
      </c>
      <c r="G14" t="str">
        <f t="shared" si="14"/>
        <v>$('#id_classX').prop('disabled',true);</v>
      </c>
      <c r="H14" s="2" t="s">
        <v>1626</v>
      </c>
      <c r="I14" t="str">
        <f t="shared" si="14"/>
        <v>$('#id_classX').prop('disabled',true);</v>
      </c>
      <c r="J14" s="2" t="s">
        <v>1626</v>
      </c>
      <c r="K14" t="str">
        <f t="shared" ref="K14:M14" si="27">"$('#"&amp;$A14&amp;"').prop('disabled',"&amp;J14&amp;");"</f>
        <v>$('#id_classX').prop('disabled',true);</v>
      </c>
      <c r="L14" s="2" t="s">
        <v>1626</v>
      </c>
      <c r="M14" t="str">
        <f t="shared" si="27"/>
        <v>$('#id_classX').prop('disabled',true);</v>
      </c>
      <c r="N14" s="2" t="s">
        <v>1625</v>
      </c>
      <c r="O14" t="str">
        <f t="shared" ref="O14" si="28">"$('#"&amp;$A14&amp;"').prop('disabled',"&amp;N14&amp;");"</f>
        <v>$('#id_classX').prop('disabled',false);</v>
      </c>
    </row>
    <row r="15" spans="1:370" x14ac:dyDescent="0.25">
      <c r="A15" t="s">
        <v>8</v>
      </c>
      <c r="B15" t="s">
        <v>48</v>
      </c>
      <c r="C15" t="s">
        <v>239</v>
      </c>
      <c r="D15" s="2" t="s">
        <v>1625</v>
      </c>
      <c r="E15" t="str">
        <f t="shared" si="14"/>
        <v>$('#id_classY').prop('disabled',false);</v>
      </c>
      <c r="F15" s="2" t="s">
        <v>1626</v>
      </c>
      <c r="G15" t="str">
        <f t="shared" si="14"/>
        <v>$('#id_classY').prop('disabled',true);</v>
      </c>
      <c r="H15" s="2" t="s">
        <v>1626</v>
      </c>
      <c r="I15" t="str">
        <f t="shared" si="14"/>
        <v>$('#id_classY').prop('disabled',true);</v>
      </c>
      <c r="J15" s="2" t="s">
        <v>1626</v>
      </c>
      <c r="K15" t="str">
        <f t="shared" ref="K15:M15" si="29">"$('#"&amp;$A15&amp;"').prop('disabled',"&amp;J15&amp;");"</f>
        <v>$('#id_classY').prop('disabled',true);</v>
      </c>
      <c r="L15" s="2" t="s">
        <v>1626</v>
      </c>
      <c r="M15" t="str">
        <f t="shared" si="29"/>
        <v>$('#id_classY').prop('disabled',true);</v>
      </c>
      <c r="N15" s="2" t="s">
        <v>1625</v>
      </c>
      <c r="O15" t="str">
        <f t="shared" ref="O15" si="30">"$('#"&amp;$A15&amp;"').prop('disabled',"&amp;N15&amp;");"</f>
        <v>$('#id_classY').prop('disabled',false);</v>
      </c>
    </row>
    <row r="16" spans="1:370" x14ac:dyDescent="0.25">
      <c r="A16" t="s">
        <v>9</v>
      </c>
      <c r="B16" t="s">
        <v>43</v>
      </c>
      <c r="C16" t="s">
        <v>239</v>
      </c>
      <c r="D16" s="2" t="s">
        <v>1625</v>
      </c>
      <c r="E16" t="str">
        <f t="shared" si="14"/>
        <v>$('#id_std3').prop('disabled',false);</v>
      </c>
      <c r="F16" s="2" t="s">
        <v>1626</v>
      </c>
      <c r="G16" t="str">
        <f t="shared" si="14"/>
        <v>$('#id_std3').prop('disabled',true);</v>
      </c>
      <c r="H16" s="2" t="s">
        <v>1626</v>
      </c>
      <c r="I16" t="str">
        <f t="shared" si="14"/>
        <v>$('#id_std3').prop('disabled',true);</v>
      </c>
      <c r="J16" s="2" t="s">
        <v>1626</v>
      </c>
      <c r="K16" t="str">
        <f t="shared" ref="K16:M16" si="31">"$('#"&amp;$A16&amp;"').prop('disabled',"&amp;J16&amp;");"</f>
        <v>$('#id_std3').prop('disabled',true);</v>
      </c>
      <c r="L16" s="2" t="s">
        <v>1626</v>
      </c>
      <c r="M16" t="str">
        <f t="shared" si="31"/>
        <v>$('#id_std3').prop('disabled',true);</v>
      </c>
      <c r="N16" s="2" t="s">
        <v>1625</v>
      </c>
      <c r="O16" t="str">
        <f t="shared" ref="O16" si="32">"$('#"&amp;$A16&amp;"').prop('disabled',"&amp;N16&amp;");"</f>
        <v>$('#id_std3').prop('disabled',false);</v>
      </c>
    </row>
    <row r="17" spans="1:15" x14ac:dyDescent="0.25">
      <c r="A17" t="s">
        <v>10</v>
      </c>
      <c r="B17" t="s">
        <v>44</v>
      </c>
      <c r="C17" t="s">
        <v>239</v>
      </c>
      <c r="D17" s="2" t="s">
        <v>1625</v>
      </c>
      <c r="E17" t="str">
        <f t="shared" si="14"/>
        <v>$('#id_std4').prop('disabled',false);</v>
      </c>
      <c r="F17" s="2" t="s">
        <v>1626</v>
      </c>
      <c r="G17" t="str">
        <f t="shared" si="14"/>
        <v>$('#id_std4').prop('disabled',true);</v>
      </c>
      <c r="H17" s="2" t="s">
        <v>1626</v>
      </c>
      <c r="I17" t="str">
        <f t="shared" si="14"/>
        <v>$('#id_std4').prop('disabled',true);</v>
      </c>
      <c r="J17" s="2" t="s">
        <v>1626</v>
      </c>
      <c r="K17" t="str">
        <f t="shared" ref="K17:M17" si="33">"$('#"&amp;$A17&amp;"').prop('disabled',"&amp;J17&amp;");"</f>
        <v>$('#id_std4').prop('disabled',true);</v>
      </c>
      <c r="L17" s="2" t="s">
        <v>1626</v>
      </c>
      <c r="M17" t="str">
        <f t="shared" si="33"/>
        <v>$('#id_std4').prop('disabled',true);</v>
      </c>
      <c r="N17" s="2" t="s">
        <v>1625</v>
      </c>
      <c r="O17" t="str">
        <f t="shared" ref="O17" si="34">"$('#"&amp;$A17&amp;"').prop('disabled',"&amp;N17&amp;");"</f>
        <v>$('#id_std4').prop('disabled',false);</v>
      </c>
    </row>
    <row r="18" spans="1:15" x14ac:dyDescent="0.25">
      <c r="A18" t="s">
        <v>11</v>
      </c>
      <c r="B18" t="s">
        <v>45</v>
      </c>
      <c r="C18" t="s">
        <v>239</v>
      </c>
      <c r="D18" s="2" t="s">
        <v>1625</v>
      </c>
      <c r="E18" t="str">
        <f t="shared" si="14"/>
        <v>$('#id_std5').prop('disabled',false);</v>
      </c>
      <c r="F18" s="2" t="s">
        <v>1626</v>
      </c>
      <c r="G18" t="str">
        <f t="shared" si="14"/>
        <v>$('#id_std5').prop('disabled',true);</v>
      </c>
      <c r="H18" s="2" t="s">
        <v>1626</v>
      </c>
      <c r="I18" t="str">
        <f t="shared" si="14"/>
        <v>$('#id_std5').prop('disabled',true);</v>
      </c>
      <c r="J18" s="2" t="s">
        <v>1626</v>
      </c>
      <c r="K18" t="str">
        <f t="shared" ref="K18:M18" si="35">"$('#"&amp;$A18&amp;"').prop('disabled',"&amp;J18&amp;");"</f>
        <v>$('#id_std5').prop('disabled',true);</v>
      </c>
      <c r="L18" s="2" t="s">
        <v>1626</v>
      </c>
      <c r="M18" t="str">
        <f t="shared" si="35"/>
        <v>$('#id_std5').prop('disabled',true);</v>
      </c>
      <c r="N18" s="2" t="s">
        <v>1625</v>
      </c>
      <c r="O18" t="str">
        <f t="shared" ref="O18" si="36">"$('#"&amp;$A18&amp;"').prop('disabled',"&amp;N18&amp;");"</f>
        <v>$('#id_std5').prop('disabled',false);</v>
      </c>
    </row>
    <row r="19" spans="1:15" x14ac:dyDescent="0.25">
      <c r="A19" t="s">
        <v>12</v>
      </c>
      <c r="B19" t="s">
        <v>49</v>
      </c>
      <c r="C19" t="s">
        <v>239</v>
      </c>
      <c r="D19" s="2" t="s">
        <v>1625</v>
      </c>
      <c r="E19" t="str">
        <f t="shared" si="14"/>
        <v>$('#id_childrenMale').prop('disabled',false);</v>
      </c>
      <c r="F19" s="2" t="s">
        <v>1626</v>
      </c>
      <c r="G19" t="str">
        <f t="shared" si="14"/>
        <v>$('#id_childrenMale').prop('disabled',true);</v>
      </c>
      <c r="H19" s="2" t="s">
        <v>1626</v>
      </c>
      <c r="I19" t="str">
        <f t="shared" si="14"/>
        <v>$('#id_childrenMale').prop('disabled',true);</v>
      </c>
      <c r="J19" s="2" t="s">
        <v>1626</v>
      </c>
      <c r="K19" t="str">
        <f t="shared" ref="K19:M19" si="37">"$('#"&amp;$A19&amp;"').prop('disabled',"&amp;J19&amp;");"</f>
        <v>$('#id_childrenMale').prop('disabled',true);</v>
      </c>
      <c r="L19" s="2" t="s">
        <v>1626</v>
      </c>
      <c r="M19" t="str">
        <f t="shared" si="37"/>
        <v>$('#id_childrenMale').prop('disabled',true);</v>
      </c>
      <c r="N19" s="2" t="s">
        <v>1625</v>
      </c>
      <c r="O19" t="str">
        <f t="shared" ref="O19" si="38">"$('#"&amp;$A19&amp;"').prop('disabled',"&amp;N19&amp;");"</f>
        <v>$('#id_childrenMale').prop('disabled',false);</v>
      </c>
    </row>
    <row r="20" spans="1:15" x14ac:dyDescent="0.25">
      <c r="A20" t="s">
        <v>13</v>
      </c>
      <c r="B20" t="s">
        <v>50</v>
      </c>
      <c r="C20" t="s">
        <v>239</v>
      </c>
      <c r="D20" s="2" t="s">
        <v>1625</v>
      </c>
      <c r="E20" t="str">
        <f t="shared" si="14"/>
        <v>$('#id_childrenFemale').prop('disabled',false);</v>
      </c>
      <c r="F20" s="2" t="s">
        <v>1626</v>
      </c>
      <c r="G20" t="str">
        <f t="shared" si="14"/>
        <v>$('#id_childrenFemale').prop('disabled',true);</v>
      </c>
      <c r="H20" s="2" t="s">
        <v>1626</v>
      </c>
      <c r="I20" t="str">
        <f t="shared" si="14"/>
        <v>$('#id_childrenFemale').prop('disabled',true);</v>
      </c>
      <c r="J20" s="2" t="s">
        <v>1626</v>
      </c>
      <c r="K20" t="str">
        <f t="shared" ref="K20:M20" si="39">"$('#"&amp;$A20&amp;"').prop('disabled',"&amp;J20&amp;");"</f>
        <v>$('#id_childrenFemale').prop('disabled',true);</v>
      </c>
      <c r="L20" s="2" t="s">
        <v>1626</v>
      </c>
      <c r="M20" t="str">
        <f t="shared" si="39"/>
        <v>$('#id_childrenFemale').prop('disabled',true);</v>
      </c>
      <c r="N20" s="2" t="s">
        <v>1625</v>
      </c>
      <c r="O20" t="str">
        <f t="shared" ref="O20" si="40">"$('#"&amp;$A20&amp;"').prop('disabled',"&amp;N20&amp;");"</f>
        <v>$('#id_childrenFemale').prop('disabled',false);</v>
      </c>
    </row>
    <row r="21" spans="1:15" x14ac:dyDescent="0.25">
      <c r="A21" t="s">
        <v>14</v>
      </c>
      <c r="B21" t="s">
        <v>51</v>
      </c>
      <c r="C21" t="s">
        <v>239</v>
      </c>
      <c r="D21" s="2" t="s">
        <v>1625</v>
      </c>
      <c r="E21" t="str">
        <f t="shared" si="14"/>
        <v>$('#id_teachingdays_camp1').prop('disabled',false);</v>
      </c>
      <c r="F21" s="2" t="s">
        <v>1626</v>
      </c>
      <c r="G21" t="str">
        <f t="shared" si="14"/>
        <v>$('#id_teachingdays_camp1').prop('disabled',true);</v>
      </c>
      <c r="H21" s="2" t="s">
        <v>1626</v>
      </c>
      <c r="I21" t="str">
        <f t="shared" si="14"/>
        <v>$('#id_teachingdays_camp1').prop('disabled',true);</v>
      </c>
      <c r="J21" s="2" t="s">
        <v>1626</v>
      </c>
      <c r="K21" t="str">
        <f t="shared" ref="K21:M21" si="41">"$('#"&amp;$A21&amp;"').prop('disabled',"&amp;J21&amp;");"</f>
        <v>$('#id_teachingdays_camp1').prop('disabled',true);</v>
      </c>
      <c r="L21" s="2" t="s">
        <v>1626</v>
      </c>
      <c r="M21" t="str">
        <f t="shared" si="41"/>
        <v>$('#id_teachingdays_camp1').prop('disabled',true);</v>
      </c>
      <c r="N21" s="2" t="s">
        <v>1625</v>
      </c>
      <c r="O21" t="str">
        <f t="shared" ref="O21" si="42">"$('#"&amp;$A21&amp;"').prop('disabled',"&amp;N21&amp;");"</f>
        <v>$('#id_teachingdays_camp1').prop('disabled',false);</v>
      </c>
    </row>
    <row r="22" spans="1:15" x14ac:dyDescent="0.25">
      <c r="A22" t="s">
        <v>19</v>
      </c>
      <c r="B22" t="s">
        <v>1610</v>
      </c>
      <c r="C22" t="s">
        <v>239</v>
      </c>
      <c r="D22" s="2" t="s">
        <v>1626</v>
      </c>
      <c r="E22" t="str">
        <f t="shared" si="14"/>
        <v>$('#id_teachingdays_camp2').prop('disabled',true);</v>
      </c>
      <c r="F22" s="2" t="s">
        <v>1625</v>
      </c>
      <c r="G22" t="str">
        <f t="shared" si="14"/>
        <v>$('#id_teachingdays_camp2').prop('disabled',false);</v>
      </c>
      <c r="H22" s="2" t="s">
        <v>1626</v>
      </c>
      <c r="I22" t="str">
        <f t="shared" si="14"/>
        <v>$('#id_teachingdays_camp2').prop('disabled',true);</v>
      </c>
      <c r="J22" s="2" t="s">
        <v>1626</v>
      </c>
      <c r="K22" t="str">
        <f t="shared" ref="K22:M22" si="43">"$('#"&amp;$A22&amp;"').prop('disabled',"&amp;J22&amp;");"</f>
        <v>$('#id_teachingdays_camp2').prop('disabled',true);</v>
      </c>
      <c r="L22" s="2" t="s">
        <v>1626</v>
      </c>
      <c r="M22" t="str">
        <f t="shared" si="43"/>
        <v>$('#id_teachingdays_camp2').prop('disabled',true);</v>
      </c>
      <c r="N22" s="2" t="s">
        <v>1626</v>
      </c>
      <c r="O22" t="str">
        <f t="shared" ref="O22" si="44">"$('#"&amp;$A22&amp;"').prop('disabled',"&amp;N22&amp;");"</f>
        <v>$('#id_teachingdays_camp2').prop('disabled',true);</v>
      </c>
    </row>
    <row r="23" spans="1:15" x14ac:dyDescent="0.25">
      <c r="A23" t="s">
        <v>24</v>
      </c>
      <c r="B23" t="s">
        <v>1611</v>
      </c>
      <c r="C23" t="s">
        <v>239</v>
      </c>
      <c r="D23" s="2" t="s">
        <v>1626</v>
      </c>
      <c r="E23" t="str">
        <f t="shared" si="14"/>
        <v>$('#id_teachingdays_camp3').prop('disabled',true);</v>
      </c>
      <c r="F23" s="2" t="s">
        <v>1626</v>
      </c>
      <c r="G23" t="str">
        <f t="shared" si="14"/>
        <v>$('#id_teachingdays_camp3').prop('disabled',true);</v>
      </c>
      <c r="H23" s="2" t="s">
        <v>1625</v>
      </c>
      <c r="I23" t="str">
        <f t="shared" si="14"/>
        <v>$('#id_teachingdays_camp3').prop('disabled',false);</v>
      </c>
      <c r="J23" s="2" t="s">
        <v>1626</v>
      </c>
      <c r="K23" t="str">
        <f t="shared" ref="K23:M23" si="45">"$('#"&amp;$A23&amp;"').prop('disabled',"&amp;J23&amp;");"</f>
        <v>$('#id_teachingdays_camp3').prop('disabled',true);</v>
      </c>
      <c r="L23" s="2" t="s">
        <v>1626</v>
      </c>
      <c r="M23" t="str">
        <f t="shared" si="45"/>
        <v>$('#id_teachingdays_camp3').prop('disabled',true);</v>
      </c>
      <c r="N23" s="2" t="s">
        <v>1626</v>
      </c>
      <c r="O23" t="str">
        <f t="shared" ref="O23" si="46">"$('#"&amp;$A23&amp;"').prop('disabled',"&amp;N23&amp;");"</f>
        <v>$('#id_teachingdays_camp3').prop('disabled',true);</v>
      </c>
    </row>
    <row r="24" spans="1:15" x14ac:dyDescent="0.25">
      <c r="A24" t="s">
        <v>28</v>
      </c>
      <c r="B24" t="s">
        <v>1612</v>
      </c>
      <c r="C24" t="s">
        <v>239</v>
      </c>
      <c r="D24" s="2" t="s">
        <v>1625</v>
      </c>
      <c r="E24" t="str">
        <f t="shared" si="14"/>
        <v>$('#id_teachingdays_camp4').prop('disabled',false);</v>
      </c>
      <c r="F24" s="2" t="s">
        <v>1626</v>
      </c>
      <c r="G24" t="str">
        <f t="shared" si="14"/>
        <v>$('#id_teachingdays_camp4').prop('disabled',true);</v>
      </c>
      <c r="H24" s="2" t="s">
        <v>1626</v>
      </c>
      <c r="I24" t="str">
        <f t="shared" si="14"/>
        <v>$('#id_teachingdays_camp4').prop('disabled',true);</v>
      </c>
      <c r="J24" s="2" t="s">
        <v>1625</v>
      </c>
      <c r="K24" t="str">
        <f t="shared" ref="K24:M24" si="47">"$('#"&amp;$A24&amp;"').prop('disabled',"&amp;J24&amp;");"</f>
        <v>$('#id_teachingdays_camp4').prop('disabled',false);</v>
      </c>
      <c r="L24" s="2" t="s">
        <v>1626</v>
      </c>
      <c r="M24" t="str">
        <f t="shared" si="47"/>
        <v>$('#id_teachingdays_camp4').prop('disabled',true);</v>
      </c>
      <c r="N24" s="2" t="s">
        <v>1626</v>
      </c>
      <c r="O24" t="str">
        <f t="shared" ref="O24" si="48">"$('#"&amp;$A24&amp;"').prop('disabled',"&amp;N24&amp;");"</f>
        <v>$('#id_teachingdays_camp4').prop('disabled',true);</v>
      </c>
    </row>
    <row r="25" spans="1:15" x14ac:dyDescent="0.25">
      <c r="A25" t="s">
        <v>15</v>
      </c>
      <c r="B25" t="s">
        <v>52</v>
      </c>
      <c r="C25" t="s">
        <v>239</v>
      </c>
      <c r="D25" s="2" t="s">
        <v>1626</v>
      </c>
      <c r="E25" t="str">
        <f t="shared" si="14"/>
        <v>$('#id_teachingstart_date_camp1').prop('disabled',true);</v>
      </c>
      <c r="F25" s="2" t="s">
        <v>1626</v>
      </c>
      <c r="G25" t="str">
        <f t="shared" si="14"/>
        <v>$('#id_teachingstart_date_camp1').prop('disabled',true);</v>
      </c>
      <c r="H25" s="2" t="s">
        <v>1626</v>
      </c>
      <c r="I25" t="str">
        <f t="shared" si="14"/>
        <v>$('#id_teachingstart_date_camp1').prop('disabled',true);</v>
      </c>
      <c r="J25" s="2" t="s">
        <v>1626</v>
      </c>
      <c r="K25" t="str">
        <f t="shared" ref="K25:M25" si="49">"$('#"&amp;$A25&amp;"').prop('disabled',"&amp;J25&amp;");"</f>
        <v>$('#id_teachingstart_date_camp1').prop('disabled',true);</v>
      </c>
      <c r="L25" s="2" t="s">
        <v>1626</v>
      </c>
      <c r="M25" t="str">
        <f t="shared" si="49"/>
        <v>$('#id_teachingstart_date_camp1').prop('disabled',true);</v>
      </c>
      <c r="N25" s="2" t="s">
        <v>1625</v>
      </c>
      <c r="O25" t="str">
        <f t="shared" ref="O25" si="50">"$('#"&amp;$A25&amp;"').prop('disabled',"&amp;N25&amp;");"</f>
        <v>$('#id_teachingstart_date_camp1').prop('disabled',false);</v>
      </c>
    </row>
    <row r="26" spans="1:15" x14ac:dyDescent="0.25">
      <c r="A26" t="s">
        <v>20</v>
      </c>
      <c r="B26" t="s">
        <v>1613</v>
      </c>
      <c r="C26" t="s">
        <v>239</v>
      </c>
      <c r="D26" s="2" t="s">
        <v>1625</v>
      </c>
      <c r="E26" t="str">
        <f t="shared" si="14"/>
        <v>$('#id_teachingstart_date_camp2').prop('disabled',false);</v>
      </c>
      <c r="F26" s="2" t="s">
        <v>1625</v>
      </c>
      <c r="G26" t="str">
        <f t="shared" si="14"/>
        <v>$('#id_teachingstart_date_camp2').prop('disabled',false);</v>
      </c>
      <c r="H26" s="2" t="s">
        <v>1626</v>
      </c>
      <c r="I26" t="str">
        <f t="shared" si="14"/>
        <v>$('#id_teachingstart_date_camp2').prop('disabled',true);</v>
      </c>
      <c r="J26" s="2" t="s">
        <v>1626</v>
      </c>
      <c r="K26" t="str">
        <f t="shared" ref="K26:M26" si="51">"$('#"&amp;$A26&amp;"').prop('disabled',"&amp;J26&amp;");"</f>
        <v>$('#id_teachingstart_date_camp2').prop('disabled',true);</v>
      </c>
      <c r="L26" s="2" t="s">
        <v>1626</v>
      </c>
      <c r="M26" t="str">
        <f t="shared" si="51"/>
        <v>$('#id_teachingstart_date_camp2').prop('disabled',true);</v>
      </c>
      <c r="N26" s="2" t="s">
        <v>1626</v>
      </c>
      <c r="O26" t="str">
        <f t="shared" ref="O26" si="52">"$('#"&amp;$A26&amp;"').prop('disabled',"&amp;N26&amp;");"</f>
        <v>$('#id_teachingstart_date_camp2').prop('disabled',true);</v>
      </c>
    </row>
    <row r="27" spans="1:15" x14ac:dyDescent="0.25">
      <c r="A27" t="s">
        <v>25</v>
      </c>
      <c r="B27" t="s">
        <v>1614</v>
      </c>
      <c r="C27" t="s">
        <v>239</v>
      </c>
      <c r="D27" s="2" t="s">
        <v>1625</v>
      </c>
      <c r="E27" t="str">
        <f t="shared" si="14"/>
        <v>$('#id_teachingstart_date_camp3').prop('disabled',false);</v>
      </c>
      <c r="F27" s="2" t="s">
        <v>1626</v>
      </c>
      <c r="G27" t="str">
        <f t="shared" si="14"/>
        <v>$('#id_teachingstart_date_camp3').prop('disabled',true);</v>
      </c>
      <c r="H27" s="2" t="s">
        <v>1625</v>
      </c>
      <c r="I27" t="str">
        <f t="shared" si="14"/>
        <v>$('#id_teachingstart_date_camp3').prop('disabled',false);</v>
      </c>
      <c r="J27" s="2" t="s">
        <v>1626</v>
      </c>
      <c r="K27" t="str">
        <f t="shared" ref="K27:M27" si="53">"$('#"&amp;$A27&amp;"').prop('disabled',"&amp;J27&amp;");"</f>
        <v>$('#id_teachingstart_date_camp3').prop('disabled',true);</v>
      </c>
      <c r="L27" s="2" t="s">
        <v>1626</v>
      </c>
      <c r="M27" t="str">
        <f t="shared" si="53"/>
        <v>$('#id_teachingstart_date_camp3').prop('disabled',true);</v>
      </c>
      <c r="N27" s="2" t="s">
        <v>1626</v>
      </c>
      <c r="O27" t="str">
        <f t="shared" ref="O27" si="54">"$('#"&amp;$A27&amp;"').prop('disabled',"&amp;N27&amp;");"</f>
        <v>$('#id_teachingstart_date_camp3').prop('disabled',true);</v>
      </c>
    </row>
    <row r="28" spans="1:15" x14ac:dyDescent="0.25">
      <c r="A28" t="s">
        <v>29</v>
      </c>
      <c r="B28" t="s">
        <v>1615</v>
      </c>
      <c r="C28" t="s">
        <v>239</v>
      </c>
      <c r="D28" s="2" t="s">
        <v>1625</v>
      </c>
      <c r="E28" t="str">
        <f t="shared" si="14"/>
        <v>$('#id_teachingstart_date_camp4').prop('disabled',false);</v>
      </c>
      <c r="F28" s="2" t="s">
        <v>1626</v>
      </c>
      <c r="G28" t="str">
        <f t="shared" si="14"/>
        <v>$('#id_teachingstart_date_camp4').prop('disabled',true);</v>
      </c>
      <c r="H28" s="2" t="s">
        <v>1626</v>
      </c>
      <c r="I28" t="str">
        <f t="shared" si="14"/>
        <v>$('#id_teachingstart_date_camp4').prop('disabled',true);</v>
      </c>
      <c r="J28" s="2" t="s">
        <v>1625</v>
      </c>
      <c r="K28" t="str">
        <f t="shared" ref="K28:M28" si="55">"$('#"&amp;$A28&amp;"').prop('disabled',"&amp;J28&amp;");"</f>
        <v>$('#id_teachingstart_date_camp4').prop('disabled',false);</v>
      </c>
      <c r="L28" s="2" t="s">
        <v>1626</v>
      </c>
      <c r="M28" t="str">
        <f t="shared" si="55"/>
        <v>$('#id_teachingstart_date_camp4').prop('disabled',true);</v>
      </c>
      <c r="N28" s="2" t="s">
        <v>1626</v>
      </c>
      <c r="O28" t="str">
        <f t="shared" ref="O28" si="56">"$('#"&amp;$A28&amp;"').prop('disabled',"&amp;N28&amp;");"</f>
        <v>$('#id_teachingstart_date_camp4').prop('disabled',true);</v>
      </c>
    </row>
    <row r="29" spans="1:15" x14ac:dyDescent="0.25">
      <c r="A29" t="s">
        <v>16</v>
      </c>
      <c r="B29" t="s">
        <v>53</v>
      </c>
      <c r="C29" t="s">
        <v>239</v>
      </c>
      <c r="D29" s="2" t="s">
        <v>1625</v>
      </c>
      <c r="E29" t="str">
        <f t="shared" si="14"/>
        <v>$('#id_teachingend_date_camp1').prop('disabled',false);</v>
      </c>
      <c r="F29" s="2" t="s">
        <v>1626</v>
      </c>
      <c r="G29" t="str">
        <f t="shared" si="14"/>
        <v>$('#id_teachingend_date_camp1').prop('disabled',true);</v>
      </c>
      <c r="H29" s="2" t="s">
        <v>1626</v>
      </c>
      <c r="I29" t="str">
        <f t="shared" si="14"/>
        <v>$('#id_teachingend_date_camp1').prop('disabled',true);</v>
      </c>
      <c r="J29" s="2" t="s">
        <v>1626</v>
      </c>
      <c r="K29" t="str">
        <f t="shared" ref="K29:M29" si="57">"$('#"&amp;$A29&amp;"').prop('disabled',"&amp;J29&amp;");"</f>
        <v>$('#id_teachingend_date_camp1').prop('disabled',true);</v>
      </c>
      <c r="L29" s="2" t="s">
        <v>1626</v>
      </c>
      <c r="M29" t="str">
        <f t="shared" si="57"/>
        <v>$('#id_teachingend_date_camp1').prop('disabled',true);</v>
      </c>
      <c r="N29" s="2" t="s">
        <v>1625</v>
      </c>
      <c r="O29" t="str">
        <f t="shared" ref="O29" si="58">"$('#"&amp;$A29&amp;"').prop('disabled',"&amp;N29&amp;");"</f>
        <v>$('#id_teachingend_date_camp1').prop('disabled',false);</v>
      </c>
    </row>
    <row r="30" spans="1:15" x14ac:dyDescent="0.25">
      <c r="A30" t="s">
        <v>21</v>
      </c>
      <c r="B30" t="s">
        <v>1616</v>
      </c>
      <c r="C30" t="s">
        <v>239</v>
      </c>
      <c r="D30" s="2" t="s">
        <v>1626</v>
      </c>
      <c r="E30" t="str">
        <f t="shared" si="14"/>
        <v>$('#id_teachingend_date_camp2').prop('disabled',true);</v>
      </c>
      <c r="F30" s="2" t="s">
        <v>1625</v>
      </c>
      <c r="G30" t="str">
        <f t="shared" si="14"/>
        <v>$('#id_teachingend_date_camp2').prop('disabled',false);</v>
      </c>
      <c r="H30" s="2" t="s">
        <v>1626</v>
      </c>
      <c r="I30" t="str">
        <f t="shared" si="14"/>
        <v>$('#id_teachingend_date_camp2').prop('disabled',true);</v>
      </c>
      <c r="J30" s="2" t="s">
        <v>1626</v>
      </c>
      <c r="K30" t="str">
        <f t="shared" ref="K30:M30" si="59">"$('#"&amp;$A30&amp;"').prop('disabled',"&amp;J30&amp;");"</f>
        <v>$('#id_teachingend_date_camp2').prop('disabled',true);</v>
      </c>
      <c r="L30" s="2" t="s">
        <v>1626</v>
      </c>
      <c r="M30" t="str">
        <f t="shared" si="59"/>
        <v>$('#id_teachingend_date_camp2').prop('disabled',true);</v>
      </c>
      <c r="N30" s="2" t="s">
        <v>1626</v>
      </c>
      <c r="O30" t="str">
        <f t="shared" ref="O30" si="60">"$('#"&amp;$A30&amp;"').prop('disabled',"&amp;N30&amp;");"</f>
        <v>$('#id_teachingend_date_camp2').prop('disabled',true);</v>
      </c>
    </row>
    <row r="31" spans="1:15" x14ac:dyDescent="0.25">
      <c r="A31" t="s">
        <v>1627</v>
      </c>
      <c r="B31" t="s">
        <v>1617</v>
      </c>
      <c r="C31" t="s">
        <v>239</v>
      </c>
      <c r="D31" s="2" t="s">
        <v>1626</v>
      </c>
      <c r="E31" t="str">
        <f t="shared" si="14"/>
        <v>$('#id_teachingend_date_camp3').prop('disabled',true);</v>
      </c>
      <c r="F31" s="2" t="s">
        <v>1626</v>
      </c>
      <c r="G31" t="str">
        <f t="shared" si="14"/>
        <v>$('#id_teachingend_date_camp3').prop('disabled',true);</v>
      </c>
      <c r="H31" s="2" t="s">
        <v>1625</v>
      </c>
      <c r="I31" t="str">
        <f t="shared" si="14"/>
        <v>$('#id_teachingend_date_camp3').prop('disabled',false);</v>
      </c>
      <c r="J31" s="2" t="s">
        <v>1626</v>
      </c>
      <c r="K31" t="str">
        <f t="shared" ref="K31:M31" si="61">"$('#"&amp;$A31&amp;"').prop('disabled',"&amp;J31&amp;");"</f>
        <v>$('#id_teachingend_date_camp3').prop('disabled',true);</v>
      </c>
      <c r="L31" s="2" t="s">
        <v>1626</v>
      </c>
      <c r="M31" t="str">
        <f t="shared" si="61"/>
        <v>$('#id_teachingend_date_camp3').prop('disabled',true);</v>
      </c>
      <c r="N31" s="2" t="s">
        <v>1626</v>
      </c>
      <c r="O31" t="str">
        <f t="shared" ref="O31" si="62">"$('#"&amp;$A31&amp;"').prop('disabled',"&amp;N31&amp;");"</f>
        <v>$('#id_teachingend_date_camp3').prop('disabled',true);</v>
      </c>
    </row>
    <row r="32" spans="1:15" x14ac:dyDescent="0.25">
      <c r="A32" t="s">
        <v>30</v>
      </c>
      <c r="B32" t="s">
        <v>1618</v>
      </c>
      <c r="C32" t="s">
        <v>239</v>
      </c>
      <c r="D32" s="2" t="s">
        <v>1626</v>
      </c>
      <c r="E32" t="str">
        <f t="shared" si="14"/>
        <v>$('#id_teachingend_date_camp4').prop('disabled',true);</v>
      </c>
      <c r="F32" s="2" t="s">
        <v>1626</v>
      </c>
      <c r="G32" t="str">
        <f t="shared" si="14"/>
        <v>$('#id_teachingend_date_camp4').prop('disabled',true);</v>
      </c>
      <c r="H32" s="2" t="s">
        <v>1626</v>
      </c>
      <c r="I32" t="str">
        <f t="shared" si="14"/>
        <v>$('#id_teachingend_date_camp4').prop('disabled',true);</v>
      </c>
      <c r="J32" s="2" t="s">
        <v>1625</v>
      </c>
      <c r="K32" t="str">
        <f t="shared" ref="K32:M32" si="63">"$('#"&amp;$A32&amp;"').prop('disabled',"&amp;J32&amp;");"</f>
        <v>$('#id_teachingend_date_camp4').prop('disabled',false);</v>
      </c>
      <c r="L32" s="2" t="s">
        <v>1626</v>
      </c>
      <c r="M32" t="str">
        <f t="shared" si="63"/>
        <v>$('#id_teachingend_date_camp4').prop('disabled',true);</v>
      </c>
      <c r="N32" s="2" t="s">
        <v>1626</v>
      </c>
      <c r="O32" t="str">
        <f t="shared" ref="O32" si="64">"$('#"&amp;$A32&amp;"').prop('disabled',"&amp;N32&amp;");"</f>
        <v>$('#id_teachingend_date_camp4').prop('disabled',true);</v>
      </c>
    </row>
    <row r="33" spans="1:15" x14ac:dyDescent="0.25">
      <c r="A33" t="s">
        <v>17</v>
      </c>
      <c r="B33" t="s">
        <v>54</v>
      </c>
      <c r="C33" t="s">
        <v>239</v>
      </c>
      <c r="D33" s="2" t="s">
        <v>1625</v>
      </c>
      <c r="E33" t="str">
        <f t="shared" si="14"/>
        <v>$('#id_nameBRGCamp1').prop('disabled',false);</v>
      </c>
      <c r="F33" s="2" t="s">
        <v>1626</v>
      </c>
      <c r="G33" t="str">
        <f t="shared" si="14"/>
        <v>$('#id_nameBRGCamp1').prop('disabled',true);</v>
      </c>
      <c r="H33" s="2" t="s">
        <v>1626</v>
      </c>
      <c r="I33" t="str">
        <f t="shared" si="14"/>
        <v>$('#id_nameBRGCamp1').prop('disabled',true);</v>
      </c>
      <c r="J33" s="2" t="s">
        <v>1626</v>
      </c>
      <c r="K33" t="str">
        <f t="shared" ref="K33:M33" si="65">"$('#"&amp;$A33&amp;"').prop('disabled',"&amp;J33&amp;");"</f>
        <v>$('#id_nameBRGCamp1').prop('disabled',true);</v>
      </c>
      <c r="L33" s="2" t="s">
        <v>1626</v>
      </c>
      <c r="M33" t="str">
        <f t="shared" si="65"/>
        <v>$('#id_nameBRGCamp1').prop('disabled',true);</v>
      </c>
      <c r="N33" s="2" t="s">
        <v>1625</v>
      </c>
      <c r="O33" t="str">
        <f t="shared" ref="O33" si="66">"$('#"&amp;$A33&amp;"').prop('disabled',"&amp;N33&amp;");"</f>
        <v>$('#id_nameBRGCamp1').prop('disabled',false);</v>
      </c>
    </row>
    <row r="34" spans="1:15" x14ac:dyDescent="0.25">
      <c r="A34" t="s">
        <v>22</v>
      </c>
      <c r="B34" t="s">
        <v>1619</v>
      </c>
      <c r="C34" t="s">
        <v>239</v>
      </c>
      <c r="D34" s="2" t="s">
        <v>1626</v>
      </c>
      <c r="E34" t="str">
        <f t="shared" si="14"/>
        <v>$('#id_nameBRGCamp2').prop('disabled',true);</v>
      </c>
      <c r="F34" s="2" t="s">
        <v>1625</v>
      </c>
      <c r="G34" t="str">
        <f t="shared" si="14"/>
        <v>$('#id_nameBRGCamp2').prop('disabled',false);</v>
      </c>
      <c r="H34" s="2" t="s">
        <v>1626</v>
      </c>
      <c r="I34" t="str">
        <f t="shared" si="14"/>
        <v>$('#id_nameBRGCamp2').prop('disabled',true);</v>
      </c>
      <c r="J34" s="2" t="s">
        <v>1626</v>
      </c>
      <c r="K34" t="str">
        <f t="shared" ref="K34:M34" si="67">"$('#"&amp;$A34&amp;"').prop('disabled',"&amp;J34&amp;");"</f>
        <v>$('#id_nameBRGCamp2').prop('disabled',true);</v>
      </c>
      <c r="L34" s="2" t="s">
        <v>1626</v>
      </c>
      <c r="M34" t="str">
        <f t="shared" si="67"/>
        <v>$('#id_nameBRGCamp2').prop('disabled',true);</v>
      </c>
      <c r="N34" s="2" t="s">
        <v>1626</v>
      </c>
      <c r="O34" t="str">
        <f t="shared" ref="O34" si="68">"$('#"&amp;$A34&amp;"').prop('disabled',"&amp;N34&amp;");"</f>
        <v>$('#id_nameBRGCamp2').prop('disabled',true);</v>
      </c>
    </row>
    <row r="35" spans="1:15" x14ac:dyDescent="0.25">
      <c r="A35" t="s">
        <v>26</v>
      </c>
      <c r="B35" t="s">
        <v>1620</v>
      </c>
      <c r="C35" t="s">
        <v>239</v>
      </c>
      <c r="D35" s="2" t="s">
        <v>1626</v>
      </c>
      <c r="E35" t="str">
        <f t="shared" si="14"/>
        <v>$('#id_nameBRGCamp3').prop('disabled',true);</v>
      </c>
      <c r="F35" s="2" t="s">
        <v>1626</v>
      </c>
      <c r="G35" t="str">
        <f t="shared" si="14"/>
        <v>$('#id_nameBRGCamp3').prop('disabled',true);</v>
      </c>
      <c r="H35" s="2" t="s">
        <v>1625</v>
      </c>
      <c r="I35" t="str">
        <f t="shared" si="14"/>
        <v>$('#id_nameBRGCamp3').prop('disabled',false);</v>
      </c>
      <c r="J35" s="2" t="s">
        <v>1626</v>
      </c>
      <c r="K35" t="str">
        <f t="shared" ref="K35:M35" si="69">"$('#"&amp;$A35&amp;"').prop('disabled',"&amp;J35&amp;");"</f>
        <v>$('#id_nameBRGCamp3').prop('disabled',true);</v>
      </c>
      <c r="L35" s="2" t="s">
        <v>1626</v>
      </c>
      <c r="M35" t="str">
        <f t="shared" si="69"/>
        <v>$('#id_nameBRGCamp3').prop('disabled',true);</v>
      </c>
      <c r="N35" s="2" t="s">
        <v>1626</v>
      </c>
      <c r="O35" t="str">
        <f t="shared" ref="O35" si="70">"$('#"&amp;$A35&amp;"').prop('disabled',"&amp;N35&amp;");"</f>
        <v>$('#id_nameBRGCamp3').prop('disabled',true);</v>
      </c>
    </row>
    <row r="36" spans="1:15" x14ac:dyDescent="0.25">
      <c r="A36" t="s">
        <v>31</v>
      </c>
      <c r="B36" t="s">
        <v>1621</v>
      </c>
      <c r="C36" t="s">
        <v>239</v>
      </c>
      <c r="D36" s="2" t="s">
        <v>1626</v>
      </c>
      <c r="E36" t="str">
        <f t="shared" si="14"/>
        <v>$('#id_nameBRGCamp4').prop('disabled',true);</v>
      </c>
      <c r="F36" s="2" t="s">
        <v>1626</v>
      </c>
      <c r="G36" t="str">
        <f t="shared" si="14"/>
        <v>$('#id_nameBRGCamp4').prop('disabled',true);</v>
      </c>
      <c r="H36" s="2" t="s">
        <v>1626</v>
      </c>
      <c r="I36" t="str">
        <f t="shared" si="14"/>
        <v>$('#id_nameBRGCamp4').prop('disabled',true);</v>
      </c>
      <c r="J36" s="2" t="s">
        <v>1625</v>
      </c>
      <c r="K36" t="str">
        <f t="shared" ref="K36:M36" si="71">"$('#"&amp;$A36&amp;"').prop('disabled',"&amp;J36&amp;");"</f>
        <v>$('#id_nameBRGCamp4').prop('disabled',false);</v>
      </c>
      <c r="L36" s="2" t="s">
        <v>1626</v>
      </c>
      <c r="M36" t="str">
        <f t="shared" si="71"/>
        <v>$('#id_nameBRGCamp4').prop('disabled',true);</v>
      </c>
      <c r="N36" s="2" t="s">
        <v>1626</v>
      </c>
      <c r="O36" t="str">
        <f t="shared" ref="O36" si="72">"$('#"&amp;$A36&amp;"').prop('disabled',"&amp;N36&amp;");"</f>
        <v>$('#id_nameBRGCamp4').prop('disabled',true);</v>
      </c>
    </row>
    <row r="37" spans="1:15" x14ac:dyDescent="0.25">
      <c r="A37" t="s">
        <v>18</v>
      </c>
      <c r="B37" t="s">
        <v>55</v>
      </c>
      <c r="C37" t="s">
        <v>239</v>
      </c>
      <c r="D37" s="2" t="s">
        <v>1626</v>
      </c>
      <c r="E37" t="str">
        <f t="shared" si="14"/>
        <v>$('#id_totalchildren_0to20').prop('disabled',true);</v>
      </c>
      <c r="F37" s="2" t="s">
        <v>1626</v>
      </c>
      <c r="G37" t="str">
        <f t="shared" si="14"/>
        <v>$('#id_totalchildren_0to20').prop('disabled',true);</v>
      </c>
      <c r="H37" s="2" t="s">
        <v>1626</v>
      </c>
      <c r="I37" t="str">
        <f t="shared" si="14"/>
        <v>$('#id_totalchildren_0to20').prop('disabled',true);</v>
      </c>
      <c r="J37" s="2" t="s">
        <v>1626</v>
      </c>
      <c r="K37" t="str">
        <f t="shared" ref="K37:M37" si="73">"$('#"&amp;$A37&amp;"').prop('disabled',"&amp;J37&amp;");"</f>
        <v>$('#id_totalchildren_0to20').prop('disabled',true);</v>
      </c>
      <c r="L37" s="2" t="s">
        <v>1625</v>
      </c>
      <c r="M37" t="str">
        <f t="shared" si="73"/>
        <v>$('#id_totalchildren_0to20').prop('disabled',false);</v>
      </c>
      <c r="N37" s="2" t="s">
        <v>1625</v>
      </c>
      <c r="O37" t="str">
        <f t="shared" ref="O37" si="74">"$('#"&amp;$A37&amp;"').prop('disabled',"&amp;N37&amp;");"</f>
        <v>$('#id_totalchildren_0to20').prop('disabled',false);</v>
      </c>
    </row>
    <row r="38" spans="1:15" x14ac:dyDescent="0.25">
      <c r="A38" t="s">
        <v>23</v>
      </c>
      <c r="B38" t="s">
        <v>56</v>
      </c>
      <c r="C38" t="s">
        <v>239</v>
      </c>
      <c r="D38" s="2" t="s">
        <v>1626</v>
      </c>
      <c r="E38" t="str">
        <f t="shared" si="14"/>
        <v>$('#id_totalchildren_21to50').prop('disabled',true);</v>
      </c>
      <c r="F38" s="2" t="s">
        <v>1626</v>
      </c>
      <c r="G38" t="str">
        <f t="shared" si="14"/>
        <v>$('#id_totalchildren_21to50').prop('disabled',true);</v>
      </c>
      <c r="H38" s="2" t="s">
        <v>1626</v>
      </c>
      <c r="I38" t="str">
        <f t="shared" si="14"/>
        <v>$('#id_totalchildren_21to50').prop('disabled',true);</v>
      </c>
      <c r="J38" s="2" t="s">
        <v>1626</v>
      </c>
      <c r="K38" t="str">
        <f t="shared" ref="K38:M38" si="75">"$('#"&amp;$A38&amp;"').prop('disabled',"&amp;J38&amp;");"</f>
        <v>$('#id_totalchildren_21to50').prop('disabled',true);</v>
      </c>
      <c r="L38" s="2" t="s">
        <v>1625</v>
      </c>
      <c r="M38" t="str">
        <f t="shared" si="75"/>
        <v>$('#id_totalchildren_21to50').prop('disabled',false);</v>
      </c>
      <c r="N38" s="2" t="s">
        <v>1625</v>
      </c>
      <c r="O38" t="str">
        <f t="shared" ref="O38" si="76">"$('#"&amp;$A38&amp;"').prop('disabled',"&amp;N38&amp;");"</f>
        <v>$('#id_totalchildren_21to50').prop('disabled',false);</v>
      </c>
    </row>
    <row r="39" spans="1:15" x14ac:dyDescent="0.25">
      <c r="A39" t="s">
        <v>27</v>
      </c>
      <c r="B39" t="s">
        <v>57</v>
      </c>
      <c r="C39" t="s">
        <v>239</v>
      </c>
      <c r="D39" s="2" t="s">
        <v>1626</v>
      </c>
      <c r="E39" t="str">
        <f t="shared" si="14"/>
        <v>$('#id_totalchildren_51to70').prop('disabled',true);</v>
      </c>
      <c r="F39" s="2" t="s">
        <v>1626</v>
      </c>
      <c r="G39" t="str">
        <f t="shared" si="14"/>
        <v>$('#id_totalchildren_51to70').prop('disabled',true);</v>
      </c>
      <c r="H39" s="2" t="s">
        <v>1626</v>
      </c>
      <c r="I39" t="str">
        <f t="shared" si="14"/>
        <v>$('#id_totalchildren_51to70').prop('disabled',true);</v>
      </c>
      <c r="J39" s="2" t="s">
        <v>1626</v>
      </c>
      <c r="K39" t="str">
        <f t="shared" ref="K39:M39" si="77">"$('#"&amp;$A39&amp;"').prop('disabled',"&amp;J39&amp;");"</f>
        <v>$('#id_totalchildren_51to70').prop('disabled',true);</v>
      </c>
      <c r="L39" s="2" t="s">
        <v>1625</v>
      </c>
      <c r="M39" t="str">
        <f t="shared" si="77"/>
        <v>$('#id_totalchildren_51to70').prop('disabled',false);</v>
      </c>
      <c r="N39" s="2" t="s">
        <v>1625</v>
      </c>
      <c r="O39" t="str">
        <f t="shared" ref="O39" si="78">"$('#"&amp;$A39&amp;"').prop('disabled',"&amp;N39&amp;");"</f>
        <v>$('#id_totalchildren_51to70').prop('disabled',false);</v>
      </c>
    </row>
    <row r="40" spans="1:15" x14ac:dyDescent="0.25">
      <c r="A40" t="s">
        <v>1690</v>
      </c>
      <c r="B40" t="s">
        <v>58</v>
      </c>
      <c r="C40" t="s">
        <v>239</v>
      </c>
      <c r="D40" s="2" t="s">
        <v>1626</v>
      </c>
      <c r="E40" t="str">
        <f t="shared" si="14"/>
        <v>$('#id_totalchildren_71to100').prop('disabled',true);</v>
      </c>
      <c r="F40" s="2" t="s">
        <v>1625</v>
      </c>
      <c r="G40" t="str">
        <f t="shared" si="14"/>
        <v>$('#id_totalchildren_71to100').prop('disabled',false);</v>
      </c>
      <c r="H40" s="2" t="s">
        <v>1626</v>
      </c>
      <c r="I40" t="str">
        <f t="shared" si="14"/>
        <v>$('#id_totalchildren_71to100').prop('disabled',true);</v>
      </c>
      <c r="J40" s="2" t="s">
        <v>1626</v>
      </c>
      <c r="K40" t="str">
        <f t="shared" ref="K40:M40" si="79">"$('#"&amp;$A40&amp;"').prop('disabled',"&amp;J40&amp;");"</f>
        <v>$('#id_totalchildren_71to100').prop('disabled',true);</v>
      </c>
      <c r="L40" s="2" t="s">
        <v>1625</v>
      </c>
      <c r="M40" t="str">
        <f t="shared" si="79"/>
        <v>$('#id_totalchildren_71to100').prop('disabled',false);</v>
      </c>
      <c r="N40" s="2" t="s">
        <v>1625</v>
      </c>
      <c r="O40" t="str">
        <f t="shared" ref="O40" si="80">"$('#"&amp;$A40&amp;"').prop('disabled',"&amp;N40&amp;");"</f>
        <v>$('#id_totalchildren_71to100').prop('disabled',false);</v>
      </c>
    </row>
    <row r="41" spans="1:15" hidden="1" x14ac:dyDescent="0.25">
      <c r="A41" t="s">
        <v>251</v>
      </c>
      <c r="B41" t="s">
        <v>483</v>
      </c>
      <c r="C41" t="s">
        <v>250</v>
      </c>
      <c r="D41" s="2" t="s">
        <v>1625</v>
      </c>
      <c r="E41" t="str">
        <f t="shared" si="14"/>
        <v>$('#id_communityMeetings').prop('disabled',false);</v>
      </c>
      <c r="F41" s="2" t="s">
        <v>1626</v>
      </c>
      <c r="G41" t="str">
        <f t="shared" si="14"/>
        <v>$('#id_communityMeetings').prop('disabled',true);</v>
      </c>
      <c r="H41" s="2" t="s">
        <v>1626</v>
      </c>
      <c r="I41" t="str">
        <f t="shared" si="14"/>
        <v>$('#id_communityMeetings').prop('disabled',true);</v>
      </c>
      <c r="J41" s="2" t="s">
        <v>1626</v>
      </c>
      <c r="K41" t="str">
        <f t="shared" ref="K41:M41" si="81">"$('#"&amp;$A41&amp;"').prop('disabled',"&amp;J41&amp;");"</f>
        <v>$('#id_communityMeetings').prop('disabled',true);</v>
      </c>
      <c r="L41" s="2" t="s">
        <v>1626</v>
      </c>
      <c r="M41" t="str">
        <f t="shared" si="81"/>
        <v>$('#id_communityMeetings').prop('disabled',true);</v>
      </c>
      <c r="N41" s="2" t="s">
        <v>1625</v>
      </c>
      <c r="O41" t="str">
        <f t="shared" ref="O41" si="82">"$('#"&amp;$A41&amp;"').prop('disabled',"&amp;N41&amp;");"</f>
        <v>$('#id_communityMeetings').prop('disabled',false);</v>
      </c>
    </row>
    <row r="42" spans="1:15" hidden="1" x14ac:dyDescent="0.25">
      <c r="A42" t="s">
        <v>252</v>
      </c>
      <c r="B42" t="s">
        <v>484</v>
      </c>
      <c r="C42" t="s">
        <v>250</v>
      </c>
      <c r="D42" s="2" t="s">
        <v>1625</v>
      </c>
      <c r="E42" t="str">
        <f t="shared" si="14"/>
        <v>$('#id_noofvisits_camp1').prop('disabled',false);</v>
      </c>
      <c r="F42" s="2" t="s">
        <v>1626</v>
      </c>
      <c r="G42" t="str">
        <f t="shared" si="14"/>
        <v>$('#id_noofvisits_camp1').prop('disabled',true);</v>
      </c>
      <c r="H42" s="2" t="s">
        <v>1626</v>
      </c>
      <c r="I42" t="str">
        <f t="shared" si="14"/>
        <v>$('#id_noofvisits_camp1').prop('disabled',true);</v>
      </c>
      <c r="J42" s="2" t="s">
        <v>1626</v>
      </c>
      <c r="K42" t="str">
        <f t="shared" ref="K42:M42" si="83">"$('#"&amp;$A42&amp;"').prop('disabled',"&amp;J42&amp;");"</f>
        <v>$('#id_noofvisits_camp1').prop('disabled',true);</v>
      </c>
      <c r="L42" s="2" t="s">
        <v>1626</v>
      </c>
      <c r="M42" t="str">
        <f t="shared" si="83"/>
        <v>$('#id_noofvisits_camp1').prop('disabled',true);</v>
      </c>
      <c r="N42" s="2" t="s">
        <v>1625</v>
      </c>
      <c r="O42" t="str">
        <f t="shared" ref="O42" si="84">"$('#"&amp;$A42&amp;"').prop('disabled',"&amp;N42&amp;");"</f>
        <v>$('#id_noofvisits_camp1').prop('disabled',false);</v>
      </c>
    </row>
    <row r="43" spans="1:15" hidden="1" x14ac:dyDescent="0.25">
      <c r="A43" t="s">
        <v>253</v>
      </c>
      <c r="B43" t="s">
        <v>485</v>
      </c>
      <c r="C43" t="s">
        <v>250</v>
      </c>
      <c r="D43" s="2" t="s">
        <v>1626</v>
      </c>
      <c r="E43" t="str">
        <f t="shared" si="14"/>
        <v>$('#id_noofvisits_camp2').prop('disabled',true);</v>
      </c>
      <c r="F43" s="2" t="s">
        <v>1625</v>
      </c>
      <c r="G43" t="str">
        <f t="shared" si="14"/>
        <v>$('#id_noofvisits_camp2').prop('disabled',false);</v>
      </c>
      <c r="H43" s="2" t="s">
        <v>1625</v>
      </c>
      <c r="I43" t="str">
        <f t="shared" si="14"/>
        <v>$('#id_noofvisits_camp2').prop('disabled',false);</v>
      </c>
      <c r="J43" s="2" t="s">
        <v>1626</v>
      </c>
      <c r="K43" t="str">
        <f t="shared" ref="K43:M43" si="85">"$('#"&amp;$A43&amp;"').prop('disabled',"&amp;J43&amp;");"</f>
        <v>$('#id_noofvisits_camp2').prop('disabled',true);</v>
      </c>
      <c r="L43" s="2" t="s">
        <v>1626</v>
      </c>
      <c r="M43" t="str">
        <f t="shared" si="85"/>
        <v>$('#id_noofvisits_camp2').prop('disabled',true);</v>
      </c>
      <c r="N43" s="2" t="s">
        <v>1626</v>
      </c>
      <c r="O43" t="str">
        <f t="shared" ref="O43" si="86">"$('#"&amp;$A43&amp;"').prop('disabled',"&amp;N43&amp;");"</f>
        <v>$('#id_noofvisits_camp2').prop('disabled',true);</v>
      </c>
    </row>
    <row r="44" spans="1:15" hidden="1" x14ac:dyDescent="0.25">
      <c r="A44" t="s">
        <v>254</v>
      </c>
      <c r="B44" t="s">
        <v>486</v>
      </c>
      <c r="C44" t="s">
        <v>250</v>
      </c>
      <c r="D44" s="2" t="s">
        <v>1626</v>
      </c>
      <c r="E44" t="str">
        <f t="shared" si="14"/>
        <v>$('#id_noofvisits_camp3').prop('disabled',true);</v>
      </c>
      <c r="F44" s="2" t="s">
        <v>1626</v>
      </c>
      <c r="G44" t="str">
        <f t="shared" si="14"/>
        <v>$('#id_noofvisits_camp3').prop('disabled',true);</v>
      </c>
      <c r="H44" s="2" t="s">
        <v>1626</v>
      </c>
      <c r="I44" t="str">
        <f t="shared" si="14"/>
        <v>$('#id_noofvisits_camp3').prop('disabled',true);</v>
      </c>
      <c r="J44" s="2" t="s">
        <v>1626</v>
      </c>
      <c r="K44" t="str">
        <f t="shared" ref="K44:M44" si="87">"$('#"&amp;$A44&amp;"').prop('disabled',"&amp;J44&amp;");"</f>
        <v>$('#id_noofvisits_camp3').prop('disabled',true);</v>
      </c>
      <c r="L44" s="2" t="s">
        <v>1626</v>
      </c>
      <c r="M44" t="str">
        <f t="shared" si="87"/>
        <v>$('#id_noofvisits_camp3').prop('disabled',true);</v>
      </c>
      <c r="N44" s="2" t="s">
        <v>1626</v>
      </c>
      <c r="O44" t="str">
        <f t="shared" ref="O44" si="88">"$('#"&amp;$A44&amp;"').prop('disabled',"&amp;N44&amp;");"</f>
        <v>$('#id_noofvisits_camp3').prop('disabled',true);</v>
      </c>
    </row>
    <row r="45" spans="1:15" hidden="1" x14ac:dyDescent="0.25">
      <c r="A45" t="s">
        <v>255</v>
      </c>
      <c r="B45" t="s">
        <v>487</v>
      </c>
      <c r="C45" t="s">
        <v>250</v>
      </c>
      <c r="D45" s="2" t="s">
        <v>1626</v>
      </c>
      <c r="E45" t="str">
        <f t="shared" si="14"/>
        <v>$('#id_noofvisits_camp4').prop('disabled',true);</v>
      </c>
      <c r="F45" s="2" t="s">
        <v>1626</v>
      </c>
      <c r="G45" t="str">
        <f t="shared" si="14"/>
        <v>$('#id_noofvisits_camp4').prop('disabled',true);</v>
      </c>
      <c r="H45" s="2" t="s">
        <v>1626</v>
      </c>
      <c r="I45" t="str">
        <f t="shared" si="14"/>
        <v>$('#id_noofvisits_camp4').prop('disabled',true);</v>
      </c>
      <c r="J45" s="2" t="s">
        <v>1625</v>
      </c>
      <c r="K45" t="str">
        <f t="shared" ref="K45:M45" si="89">"$('#"&amp;$A45&amp;"').prop('disabled',"&amp;J45&amp;");"</f>
        <v>$('#id_noofvisits_camp4').prop('disabled',false);</v>
      </c>
      <c r="L45" s="2" t="s">
        <v>1626</v>
      </c>
      <c r="M45" t="str">
        <f t="shared" si="89"/>
        <v>$('#id_noofvisits_camp4').prop('disabled',true);</v>
      </c>
      <c r="N45" s="2" t="s">
        <v>1626</v>
      </c>
      <c r="O45" t="str">
        <f t="shared" ref="O45" si="90">"$('#"&amp;$A45&amp;"').prop('disabled',"&amp;N45&amp;");"</f>
        <v>$('#id_noofvisits_camp4').prop('disabled',true);</v>
      </c>
    </row>
    <row r="46" spans="1:15" hidden="1" x14ac:dyDescent="0.25">
      <c r="A46" t="s">
        <v>256</v>
      </c>
      <c r="B46" t="s">
        <v>488</v>
      </c>
      <c r="C46" t="s">
        <v>250</v>
      </c>
      <c r="D46" s="2" t="s">
        <v>1625</v>
      </c>
      <c r="E46" t="str">
        <f t="shared" si="14"/>
        <v>$('#id_noofamilymember_camp1').prop('disabled',false);</v>
      </c>
      <c r="F46" s="2" t="s">
        <v>1626</v>
      </c>
      <c r="G46" t="str">
        <f t="shared" si="14"/>
        <v>$('#id_noofamilymember_camp1').prop('disabled',true);</v>
      </c>
      <c r="H46" s="2" t="s">
        <v>1626</v>
      </c>
      <c r="I46" t="str">
        <f t="shared" si="14"/>
        <v>$('#id_noofamilymember_camp1').prop('disabled',true);</v>
      </c>
      <c r="J46" s="2" t="s">
        <v>1626</v>
      </c>
      <c r="K46" t="str">
        <f t="shared" ref="K46:M46" si="91">"$('#"&amp;$A46&amp;"').prop('disabled',"&amp;J46&amp;");"</f>
        <v>$('#id_noofamilymember_camp1').prop('disabled',true);</v>
      </c>
      <c r="L46" s="2" t="s">
        <v>1626</v>
      </c>
      <c r="M46" t="str">
        <f t="shared" si="91"/>
        <v>$('#id_noofamilymember_camp1').prop('disabled',true);</v>
      </c>
      <c r="N46" s="2" t="s">
        <v>1625</v>
      </c>
      <c r="O46" t="str">
        <f t="shared" ref="O46" si="92">"$('#"&amp;$A46&amp;"').prop('disabled',"&amp;N46&amp;");"</f>
        <v>$('#id_noofamilymember_camp1').prop('disabled',false);</v>
      </c>
    </row>
    <row r="47" spans="1:15" hidden="1" x14ac:dyDescent="0.25">
      <c r="A47" t="s">
        <v>257</v>
      </c>
      <c r="B47" t="s">
        <v>489</v>
      </c>
      <c r="C47" t="s">
        <v>250</v>
      </c>
      <c r="D47" s="2" t="s">
        <v>1626</v>
      </c>
      <c r="E47" t="str">
        <f t="shared" si="14"/>
        <v>$('#id_noofamilymember_camp2').prop('disabled',true);</v>
      </c>
      <c r="F47" s="2" t="s">
        <v>1625</v>
      </c>
      <c r="G47" t="str">
        <f t="shared" si="14"/>
        <v>$('#id_noofamilymember_camp2').prop('disabled',false);</v>
      </c>
      <c r="H47" s="2" t="s">
        <v>1625</v>
      </c>
      <c r="I47" t="str">
        <f t="shared" si="14"/>
        <v>$('#id_noofamilymember_camp2').prop('disabled',false);</v>
      </c>
      <c r="J47" s="2" t="s">
        <v>1626</v>
      </c>
      <c r="K47" t="str">
        <f t="shared" ref="K47:M47" si="93">"$('#"&amp;$A47&amp;"').prop('disabled',"&amp;J47&amp;");"</f>
        <v>$('#id_noofamilymember_camp2').prop('disabled',true);</v>
      </c>
      <c r="L47" s="2" t="s">
        <v>1626</v>
      </c>
      <c r="M47" t="str">
        <f t="shared" si="93"/>
        <v>$('#id_noofamilymember_camp2').prop('disabled',true);</v>
      </c>
      <c r="N47" s="2" t="s">
        <v>1626</v>
      </c>
      <c r="O47" t="str">
        <f t="shared" ref="O47" si="94">"$('#"&amp;$A47&amp;"').prop('disabled',"&amp;N47&amp;");"</f>
        <v>$('#id_noofamilymember_camp2').prop('disabled',true);</v>
      </c>
    </row>
    <row r="48" spans="1:15" hidden="1" x14ac:dyDescent="0.25">
      <c r="A48" t="s">
        <v>258</v>
      </c>
      <c r="B48" t="s">
        <v>490</v>
      </c>
      <c r="C48" t="s">
        <v>250</v>
      </c>
      <c r="D48" s="2" t="s">
        <v>1626</v>
      </c>
      <c r="E48" t="str">
        <f t="shared" si="14"/>
        <v>$('#id_noofamilymember_camp3').prop('disabled',true);</v>
      </c>
      <c r="F48" s="2" t="s">
        <v>1626</v>
      </c>
      <c r="G48" t="str">
        <f t="shared" si="14"/>
        <v>$('#id_noofamilymember_camp3').prop('disabled',true);</v>
      </c>
      <c r="H48" s="2" t="s">
        <v>1626</v>
      </c>
      <c r="I48" t="str">
        <f t="shared" si="14"/>
        <v>$('#id_noofamilymember_camp3').prop('disabled',true);</v>
      </c>
      <c r="J48" s="2" t="s">
        <v>1626</v>
      </c>
      <c r="K48" t="str">
        <f t="shared" ref="K48:M48" si="95">"$('#"&amp;$A48&amp;"').prop('disabled',"&amp;J48&amp;");"</f>
        <v>$('#id_noofamilymember_camp3').prop('disabled',true);</v>
      </c>
      <c r="L48" s="2" t="s">
        <v>1626</v>
      </c>
      <c r="M48" t="str">
        <f t="shared" si="95"/>
        <v>$('#id_noofamilymember_camp3').prop('disabled',true);</v>
      </c>
      <c r="N48" s="2" t="s">
        <v>1626</v>
      </c>
      <c r="O48" t="str">
        <f t="shared" ref="O48" si="96">"$('#"&amp;$A48&amp;"').prop('disabled',"&amp;N48&amp;");"</f>
        <v>$('#id_noofamilymember_camp3').prop('disabled',true);</v>
      </c>
    </row>
    <row r="49" spans="1:15" hidden="1" x14ac:dyDescent="0.25">
      <c r="A49" t="s">
        <v>259</v>
      </c>
      <c r="B49" t="s">
        <v>491</v>
      </c>
      <c r="C49" t="s">
        <v>250</v>
      </c>
      <c r="D49" s="2" t="s">
        <v>1626</v>
      </c>
      <c r="E49" t="str">
        <f t="shared" si="14"/>
        <v>$('#id_noofamilymember_camp4').prop('disabled',true);</v>
      </c>
      <c r="F49" s="2" t="s">
        <v>1626</v>
      </c>
      <c r="G49" t="str">
        <f t="shared" si="14"/>
        <v>$('#id_noofamilymember_camp4').prop('disabled',true);</v>
      </c>
      <c r="H49" s="2" t="s">
        <v>1626</v>
      </c>
      <c r="I49" t="str">
        <f t="shared" si="14"/>
        <v>$('#id_noofamilymember_camp4').prop('disabled',true);</v>
      </c>
      <c r="J49" s="2" t="s">
        <v>1625</v>
      </c>
      <c r="K49" t="str">
        <f t="shared" ref="K49:M49" si="97">"$('#"&amp;$A49&amp;"').prop('disabled',"&amp;J49&amp;");"</f>
        <v>$('#id_noofamilymember_camp4').prop('disabled',false);</v>
      </c>
      <c r="L49" s="2" t="s">
        <v>1626</v>
      </c>
      <c r="M49" t="str">
        <f t="shared" si="97"/>
        <v>$('#id_noofamilymember_camp4').prop('disabled',true);</v>
      </c>
      <c r="N49" s="2" t="s">
        <v>1626</v>
      </c>
      <c r="O49" t="str">
        <f t="shared" ref="O49" si="98">"$('#"&amp;$A49&amp;"').prop('disabled',"&amp;N49&amp;");"</f>
        <v>$('#id_noofamilymember_camp4').prop('disabled',true);</v>
      </c>
    </row>
    <row r="50" spans="1:15" hidden="1" x14ac:dyDescent="0.25">
      <c r="A50" t="s">
        <v>260</v>
      </c>
      <c r="B50" t="s">
        <v>492</v>
      </c>
      <c r="C50" t="s">
        <v>475</v>
      </c>
      <c r="D50" s="2" t="s">
        <v>1625</v>
      </c>
      <c r="E50" t="str">
        <f t="shared" si="14"/>
        <v>$('#id_volunteer1_type').prop('disabled',false);</v>
      </c>
      <c r="F50" s="2" t="s">
        <v>1625</v>
      </c>
      <c r="G50" t="str">
        <f t="shared" si="14"/>
        <v>$('#id_volunteer1_type').prop('disabled',false);</v>
      </c>
      <c r="H50" s="2" t="s">
        <v>1625</v>
      </c>
      <c r="I50" t="str">
        <f t="shared" si="14"/>
        <v>$('#id_volunteer1_type').prop('disabled',false);</v>
      </c>
      <c r="J50" s="2" t="s">
        <v>1625</v>
      </c>
      <c r="K50" t="str">
        <f t="shared" ref="K50:M50" si="99">"$('#"&amp;$A50&amp;"').prop('disabled',"&amp;J50&amp;");"</f>
        <v>$('#id_volunteer1_type').prop('disabled',false);</v>
      </c>
      <c r="L50" s="2" t="s">
        <v>1626</v>
      </c>
      <c r="M50" t="str">
        <f t="shared" si="99"/>
        <v>$('#id_volunteer1_type').prop('disabled',true);</v>
      </c>
      <c r="N50" s="2" t="s">
        <v>1625</v>
      </c>
      <c r="O50" t="str">
        <f t="shared" ref="O50" si="100">"$('#"&amp;$A50&amp;"').prop('disabled',"&amp;N50&amp;");"</f>
        <v>$('#id_volunteer1_type').prop('disabled',false);</v>
      </c>
    </row>
    <row r="51" spans="1:15" hidden="1" x14ac:dyDescent="0.25">
      <c r="A51" t="s">
        <v>261</v>
      </c>
      <c r="B51" t="s">
        <v>493</v>
      </c>
      <c r="C51" t="s">
        <v>475</v>
      </c>
      <c r="D51" s="2" t="s">
        <v>1625</v>
      </c>
      <c r="E51" t="str">
        <f t="shared" si="14"/>
        <v>$('#id_volunteer1_edu').prop('disabled',false);</v>
      </c>
      <c r="F51" s="2" t="s">
        <v>1625</v>
      </c>
      <c r="G51" t="str">
        <f t="shared" si="14"/>
        <v>$('#id_volunteer1_edu').prop('disabled',false);</v>
      </c>
      <c r="H51" s="2" t="s">
        <v>1625</v>
      </c>
      <c r="I51" t="str">
        <f t="shared" si="14"/>
        <v>$('#id_volunteer1_edu').prop('disabled',false);</v>
      </c>
      <c r="J51" s="2" t="s">
        <v>1625</v>
      </c>
      <c r="K51" t="str">
        <f t="shared" ref="K51:M51" si="101">"$('#"&amp;$A51&amp;"').prop('disabled',"&amp;J51&amp;");"</f>
        <v>$('#id_volunteer1_edu').prop('disabled',false);</v>
      </c>
      <c r="L51" s="2" t="s">
        <v>1626</v>
      </c>
      <c r="M51" t="str">
        <f t="shared" si="101"/>
        <v>$('#id_volunteer1_edu').prop('disabled',true);</v>
      </c>
      <c r="N51" s="2" t="s">
        <v>1625</v>
      </c>
      <c r="O51" t="str">
        <f t="shared" ref="O51" si="102">"$('#"&amp;$A51&amp;"').prop('disabled',"&amp;N51&amp;");"</f>
        <v>$('#id_volunteer1_edu').prop('disabled',false);</v>
      </c>
    </row>
    <row r="52" spans="1:15" hidden="1" x14ac:dyDescent="0.25">
      <c r="A52" t="s">
        <v>262</v>
      </c>
      <c r="B52" t="s">
        <v>494</v>
      </c>
      <c r="C52" t="s">
        <v>475</v>
      </c>
      <c r="D52" s="2" t="s">
        <v>1625</v>
      </c>
      <c r="E52" t="str">
        <f t="shared" si="14"/>
        <v>$('#id_volunteer1_attendance_camp1').prop('disabled',false);</v>
      </c>
      <c r="F52" s="2" t="s">
        <v>1626</v>
      </c>
      <c r="G52" t="str">
        <f t="shared" si="14"/>
        <v>$('#id_volunteer1_attendance_camp1').prop('disabled',true);</v>
      </c>
      <c r="H52" s="2" t="s">
        <v>1626</v>
      </c>
      <c r="I52" t="str">
        <f t="shared" si="14"/>
        <v>$('#id_volunteer1_attendance_camp1').prop('disabled',true);</v>
      </c>
      <c r="J52" s="2" t="s">
        <v>1626</v>
      </c>
      <c r="K52" t="str">
        <f t="shared" ref="K52:M52" si="103">"$('#"&amp;$A52&amp;"').prop('disabled',"&amp;J52&amp;");"</f>
        <v>$('#id_volunteer1_attendance_camp1').prop('disabled',true);</v>
      </c>
      <c r="L52" s="2" t="s">
        <v>1626</v>
      </c>
      <c r="M52" t="str">
        <f t="shared" si="103"/>
        <v>$('#id_volunteer1_attendance_camp1').prop('disabled',true);</v>
      </c>
      <c r="N52" s="2" t="s">
        <v>1625</v>
      </c>
      <c r="O52" t="str">
        <f t="shared" ref="O52" si="104">"$('#"&amp;$A52&amp;"').prop('disabled',"&amp;N52&amp;");"</f>
        <v>$('#id_volunteer1_attendance_camp1').prop('disabled',false);</v>
      </c>
    </row>
    <row r="53" spans="1:15" hidden="1" x14ac:dyDescent="0.25">
      <c r="A53" t="s">
        <v>263</v>
      </c>
      <c r="B53" t="s">
        <v>495</v>
      </c>
      <c r="C53" t="s">
        <v>475</v>
      </c>
      <c r="D53" s="2" t="s">
        <v>1626</v>
      </c>
      <c r="E53" t="str">
        <f t="shared" si="14"/>
        <v>$('#id_volunteer1_attendance_camp2').prop('disabled',true);</v>
      </c>
      <c r="F53" s="2" t="s">
        <v>1625</v>
      </c>
      <c r="G53" t="str">
        <f t="shared" si="14"/>
        <v>$('#id_volunteer1_attendance_camp2').prop('disabled',false);</v>
      </c>
      <c r="H53" s="2" t="s">
        <v>1626</v>
      </c>
      <c r="I53" t="str">
        <f t="shared" si="14"/>
        <v>$('#id_volunteer1_attendance_camp2').prop('disabled',true);</v>
      </c>
      <c r="J53" s="2" t="s">
        <v>1626</v>
      </c>
      <c r="K53" t="str">
        <f t="shared" ref="K53:M53" si="105">"$('#"&amp;$A53&amp;"').prop('disabled',"&amp;J53&amp;");"</f>
        <v>$('#id_volunteer1_attendance_camp2').prop('disabled',true);</v>
      </c>
      <c r="L53" s="2" t="s">
        <v>1626</v>
      </c>
      <c r="M53" t="str">
        <f t="shared" si="105"/>
        <v>$('#id_volunteer1_attendance_camp2').prop('disabled',true);</v>
      </c>
      <c r="N53" s="2" t="s">
        <v>1625</v>
      </c>
      <c r="O53" t="str">
        <f t="shared" ref="O53" si="106">"$('#"&amp;$A53&amp;"').prop('disabled',"&amp;N53&amp;");"</f>
        <v>$('#id_volunteer1_attendance_camp2').prop('disabled',false);</v>
      </c>
    </row>
    <row r="54" spans="1:15" hidden="1" x14ac:dyDescent="0.25">
      <c r="A54" t="s">
        <v>264</v>
      </c>
      <c r="B54" t="s">
        <v>496</v>
      </c>
      <c r="C54" t="s">
        <v>475</v>
      </c>
      <c r="D54" s="2" t="s">
        <v>1626</v>
      </c>
      <c r="E54" t="str">
        <f t="shared" si="14"/>
        <v>$('#id_volunteer1_attendance_camp3').prop('disabled',true);</v>
      </c>
      <c r="F54" s="2" t="s">
        <v>1626</v>
      </c>
      <c r="G54" t="str">
        <f t="shared" si="14"/>
        <v>$('#id_volunteer1_attendance_camp3').prop('disabled',true);</v>
      </c>
      <c r="H54" s="2" t="s">
        <v>1625</v>
      </c>
      <c r="I54" t="str">
        <f t="shared" si="14"/>
        <v>$('#id_volunteer1_attendance_camp3').prop('disabled',false);</v>
      </c>
      <c r="J54" s="2" t="s">
        <v>1626</v>
      </c>
      <c r="K54" t="str">
        <f t="shared" ref="K54:M54" si="107">"$('#"&amp;$A54&amp;"').prop('disabled',"&amp;J54&amp;");"</f>
        <v>$('#id_volunteer1_attendance_camp3').prop('disabled',true);</v>
      </c>
      <c r="L54" s="2" t="s">
        <v>1626</v>
      </c>
      <c r="M54" t="str">
        <f t="shared" si="107"/>
        <v>$('#id_volunteer1_attendance_camp3').prop('disabled',true);</v>
      </c>
      <c r="N54" s="2" t="s">
        <v>1625</v>
      </c>
      <c r="O54" t="str">
        <f t="shared" ref="O54" si="108">"$('#"&amp;$A54&amp;"').prop('disabled',"&amp;N54&amp;");"</f>
        <v>$('#id_volunteer1_attendance_camp3').prop('disabled',false);</v>
      </c>
    </row>
    <row r="55" spans="1:15" hidden="1" x14ac:dyDescent="0.25">
      <c r="A55" t="s">
        <v>265</v>
      </c>
      <c r="B55" t="s">
        <v>497</v>
      </c>
      <c r="C55" t="s">
        <v>475</v>
      </c>
      <c r="D55" s="2" t="s">
        <v>1626</v>
      </c>
      <c r="E55" t="str">
        <f t="shared" si="14"/>
        <v>$('#id_volunteer1_attendance_camp4').prop('disabled',true);</v>
      </c>
      <c r="F55" s="2" t="s">
        <v>1626</v>
      </c>
      <c r="G55" t="str">
        <f t="shared" si="14"/>
        <v>$('#id_volunteer1_attendance_camp4').prop('disabled',true);</v>
      </c>
      <c r="H55" s="2" t="s">
        <v>1626</v>
      </c>
      <c r="I55" t="str">
        <f t="shared" si="14"/>
        <v>$('#id_volunteer1_attendance_camp4').prop('disabled',true);</v>
      </c>
      <c r="J55" s="2" t="s">
        <v>1625</v>
      </c>
      <c r="K55" t="str">
        <f t="shared" ref="K55:M55" si="109">"$('#"&amp;$A55&amp;"').prop('disabled',"&amp;J55&amp;");"</f>
        <v>$('#id_volunteer1_attendance_camp4').prop('disabled',false);</v>
      </c>
      <c r="L55" s="2" t="s">
        <v>1626</v>
      </c>
      <c r="M55" t="str">
        <f t="shared" si="109"/>
        <v>$('#id_volunteer1_attendance_camp4').prop('disabled',true);</v>
      </c>
      <c r="N55" s="2" t="s">
        <v>1625</v>
      </c>
      <c r="O55" t="str">
        <f t="shared" ref="O55" si="110">"$('#"&amp;$A55&amp;"').prop('disabled',"&amp;N55&amp;");"</f>
        <v>$('#id_volunteer1_attendance_camp4').prop('disabled',false);</v>
      </c>
    </row>
    <row r="56" spans="1:15" hidden="1" x14ac:dyDescent="0.25">
      <c r="A56" t="s">
        <v>266</v>
      </c>
      <c r="B56" t="s">
        <v>498</v>
      </c>
      <c r="C56" t="s">
        <v>475</v>
      </c>
      <c r="D56" s="2" t="s">
        <v>1625</v>
      </c>
      <c r="E56" t="str">
        <f t="shared" si="14"/>
        <v>$('#id_volunteer2_type').prop('disabled',false);</v>
      </c>
      <c r="F56" s="2" t="s">
        <v>1625</v>
      </c>
      <c r="G56" t="str">
        <f t="shared" si="14"/>
        <v>$('#id_volunteer2_type').prop('disabled',false);</v>
      </c>
      <c r="H56" s="2" t="s">
        <v>1625</v>
      </c>
      <c r="I56" t="str">
        <f t="shared" si="14"/>
        <v>$('#id_volunteer2_type').prop('disabled',false);</v>
      </c>
      <c r="J56" s="2" t="s">
        <v>1626</v>
      </c>
      <c r="K56" t="str">
        <f t="shared" ref="K56:M56" si="111">"$('#"&amp;$A56&amp;"').prop('disabled',"&amp;J56&amp;");"</f>
        <v>$('#id_volunteer2_type').prop('disabled',true);</v>
      </c>
      <c r="L56" s="2" t="s">
        <v>1626</v>
      </c>
      <c r="M56" t="str">
        <f t="shared" si="111"/>
        <v>$('#id_volunteer2_type').prop('disabled',true);</v>
      </c>
      <c r="N56" s="2" t="s">
        <v>1625</v>
      </c>
      <c r="O56" t="str">
        <f t="shared" ref="O56" si="112">"$('#"&amp;$A56&amp;"').prop('disabled',"&amp;N56&amp;");"</f>
        <v>$('#id_volunteer2_type').prop('disabled',false);</v>
      </c>
    </row>
    <row r="57" spans="1:15" hidden="1" x14ac:dyDescent="0.25">
      <c r="A57" t="s">
        <v>267</v>
      </c>
      <c r="B57" t="s">
        <v>499</v>
      </c>
      <c r="C57" t="s">
        <v>475</v>
      </c>
      <c r="D57" s="2" t="s">
        <v>1625</v>
      </c>
      <c r="E57" t="str">
        <f t="shared" si="14"/>
        <v>$('#id_volunteer2_edu').prop('disabled',false);</v>
      </c>
      <c r="F57" s="2" t="s">
        <v>1625</v>
      </c>
      <c r="G57" t="str">
        <f t="shared" si="14"/>
        <v>$('#id_volunteer2_edu').prop('disabled',false);</v>
      </c>
      <c r="H57" s="2" t="s">
        <v>1625</v>
      </c>
      <c r="I57" t="str">
        <f t="shared" si="14"/>
        <v>$('#id_volunteer2_edu').prop('disabled',false);</v>
      </c>
      <c r="J57" s="2" t="s">
        <v>1626</v>
      </c>
      <c r="K57" t="str">
        <f t="shared" ref="K57:M57" si="113">"$('#"&amp;$A57&amp;"').prop('disabled',"&amp;J57&amp;");"</f>
        <v>$('#id_volunteer2_edu').prop('disabled',true);</v>
      </c>
      <c r="L57" s="2" t="s">
        <v>1626</v>
      </c>
      <c r="M57" t="str">
        <f t="shared" si="113"/>
        <v>$('#id_volunteer2_edu').prop('disabled',true);</v>
      </c>
      <c r="N57" s="2" t="s">
        <v>1625</v>
      </c>
      <c r="O57" t="str">
        <f t="shared" ref="O57" si="114">"$('#"&amp;$A57&amp;"').prop('disabled',"&amp;N57&amp;");"</f>
        <v>$('#id_volunteer2_edu').prop('disabled',false);</v>
      </c>
    </row>
    <row r="58" spans="1:15" hidden="1" x14ac:dyDescent="0.25">
      <c r="A58" t="s">
        <v>268</v>
      </c>
      <c r="B58" t="s">
        <v>500</v>
      </c>
      <c r="C58" t="s">
        <v>475</v>
      </c>
      <c r="D58" s="2" t="s">
        <v>1625</v>
      </c>
      <c r="E58" t="str">
        <f t="shared" si="14"/>
        <v>$('#id_volunteer2_attendance_camp1').prop('disabled',false);</v>
      </c>
      <c r="F58" s="2" t="s">
        <v>1626</v>
      </c>
      <c r="G58" t="str">
        <f t="shared" si="14"/>
        <v>$('#id_volunteer2_attendance_camp1').prop('disabled',true);</v>
      </c>
      <c r="H58" s="2" t="s">
        <v>1626</v>
      </c>
      <c r="I58" t="str">
        <f t="shared" si="14"/>
        <v>$('#id_volunteer2_attendance_camp1').prop('disabled',true);</v>
      </c>
      <c r="J58" s="2" t="s">
        <v>1626</v>
      </c>
      <c r="K58" t="str">
        <f t="shared" ref="K58:M58" si="115">"$('#"&amp;$A58&amp;"').prop('disabled',"&amp;J58&amp;");"</f>
        <v>$('#id_volunteer2_attendance_camp1').prop('disabled',true);</v>
      </c>
      <c r="L58" s="2" t="s">
        <v>1626</v>
      </c>
      <c r="M58" t="str">
        <f t="shared" si="115"/>
        <v>$('#id_volunteer2_attendance_camp1').prop('disabled',true);</v>
      </c>
      <c r="N58" s="2" t="s">
        <v>1625</v>
      </c>
      <c r="O58" t="str">
        <f t="shared" ref="O58" si="116">"$('#"&amp;$A58&amp;"').prop('disabled',"&amp;N58&amp;");"</f>
        <v>$('#id_volunteer2_attendance_camp1').prop('disabled',false);</v>
      </c>
    </row>
    <row r="59" spans="1:15" hidden="1" x14ac:dyDescent="0.25">
      <c r="A59" t="s">
        <v>269</v>
      </c>
      <c r="B59" t="s">
        <v>501</v>
      </c>
      <c r="C59" t="s">
        <v>475</v>
      </c>
      <c r="D59" s="2" t="s">
        <v>1626</v>
      </c>
      <c r="E59" t="str">
        <f t="shared" si="14"/>
        <v>$('#id_volunteer2_attendance_camp2').prop('disabled',true);</v>
      </c>
      <c r="F59" s="2" t="s">
        <v>1625</v>
      </c>
      <c r="G59" t="str">
        <f t="shared" si="14"/>
        <v>$('#id_volunteer2_attendance_camp2').prop('disabled',false);</v>
      </c>
      <c r="H59" s="2" t="s">
        <v>1626</v>
      </c>
      <c r="I59" t="str">
        <f t="shared" si="14"/>
        <v>$('#id_volunteer2_attendance_camp2').prop('disabled',true);</v>
      </c>
      <c r="J59" s="2" t="s">
        <v>1626</v>
      </c>
      <c r="K59" t="str">
        <f t="shared" ref="K59:M59" si="117">"$('#"&amp;$A59&amp;"').prop('disabled',"&amp;J59&amp;");"</f>
        <v>$('#id_volunteer2_attendance_camp2').prop('disabled',true);</v>
      </c>
      <c r="L59" s="2" t="s">
        <v>1626</v>
      </c>
      <c r="M59" t="str">
        <f t="shared" si="117"/>
        <v>$('#id_volunteer2_attendance_camp2').prop('disabled',true);</v>
      </c>
      <c r="N59" s="2" t="s">
        <v>1625</v>
      </c>
      <c r="O59" t="str">
        <f t="shared" ref="O59" si="118">"$('#"&amp;$A59&amp;"').prop('disabled',"&amp;N59&amp;");"</f>
        <v>$('#id_volunteer2_attendance_camp2').prop('disabled',false);</v>
      </c>
    </row>
    <row r="60" spans="1:15" hidden="1" x14ac:dyDescent="0.25">
      <c r="A60" t="s">
        <v>270</v>
      </c>
      <c r="B60" t="s">
        <v>502</v>
      </c>
      <c r="C60" t="s">
        <v>475</v>
      </c>
      <c r="D60" s="2" t="s">
        <v>1626</v>
      </c>
      <c r="E60" t="str">
        <f t="shared" si="14"/>
        <v>$('#id_volunteer2_attendance_camp3').prop('disabled',true);</v>
      </c>
      <c r="F60" s="2" t="s">
        <v>1626</v>
      </c>
      <c r="G60" t="str">
        <f t="shared" si="14"/>
        <v>$('#id_volunteer2_attendance_camp3').prop('disabled',true);</v>
      </c>
      <c r="H60" s="2" t="s">
        <v>1625</v>
      </c>
      <c r="I60" t="str">
        <f t="shared" si="14"/>
        <v>$('#id_volunteer2_attendance_camp3').prop('disabled',false);</v>
      </c>
      <c r="J60" s="2" t="s">
        <v>1626</v>
      </c>
      <c r="K60" t="str">
        <f t="shared" ref="K60:M60" si="119">"$('#"&amp;$A60&amp;"').prop('disabled',"&amp;J60&amp;");"</f>
        <v>$('#id_volunteer2_attendance_camp3').prop('disabled',true);</v>
      </c>
      <c r="L60" s="2" t="s">
        <v>1626</v>
      </c>
      <c r="M60" t="str">
        <f t="shared" si="119"/>
        <v>$('#id_volunteer2_attendance_camp3').prop('disabled',true);</v>
      </c>
      <c r="N60" s="2" t="s">
        <v>1625</v>
      </c>
      <c r="O60" t="str">
        <f t="shared" ref="O60" si="120">"$('#"&amp;$A60&amp;"').prop('disabled',"&amp;N60&amp;");"</f>
        <v>$('#id_volunteer2_attendance_camp3').prop('disabled',false);</v>
      </c>
    </row>
    <row r="61" spans="1:15" hidden="1" x14ac:dyDescent="0.25">
      <c r="A61" t="s">
        <v>271</v>
      </c>
      <c r="B61" t="s">
        <v>503</v>
      </c>
      <c r="C61" t="s">
        <v>475</v>
      </c>
      <c r="D61" s="2" t="s">
        <v>1626</v>
      </c>
      <c r="E61" t="str">
        <f t="shared" si="14"/>
        <v>$('#id_volunteer2_attendance_camp4').prop('disabled',true);</v>
      </c>
      <c r="F61" s="2" t="s">
        <v>1626</v>
      </c>
      <c r="G61" t="str">
        <f t="shared" si="14"/>
        <v>$('#id_volunteer2_attendance_camp4').prop('disabled',true);</v>
      </c>
      <c r="H61" s="2" t="s">
        <v>1626</v>
      </c>
      <c r="I61" t="str">
        <f t="shared" si="14"/>
        <v>$('#id_volunteer2_attendance_camp4').prop('disabled',true);</v>
      </c>
      <c r="J61" s="2" t="s">
        <v>1625</v>
      </c>
      <c r="K61" t="str">
        <f t="shared" ref="K61:M61" si="121">"$('#"&amp;$A61&amp;"').prop('disabled',"&amp;J61&amp;");"</f>
        <v>$('#id_volunteer2_attendance_camp4').prop('disabled',false);</v>
      </c>
      <c r="L61" s="2" t="s">
        <v>1626</v>
      </c>
      <c r="M61" t="str">
        <f t="shared" si="121"/>
        <v>$('#id_volunteer2_attendance_camp4').prop('disabled',true);</v>
      </c>
      <c r="N61" s="2" t="s">
        <v>1625</v>
      </c>
      <c r="O61" t="str">
        <f t="shared" ref="O61" si="122">"$('#"&amp;$A61&amp;"').prop('disabled',"&amp;N61&amp;");"</f>
        <v>$('#id_volunteer2_attendance_camp4').prop('disabled',false);</v>
      </c>
    </row>
    <row r="62" spans="1:15" hidden="1" x14ac:dyDescent="0.25">
      <c r="A62" t="s">
        <v>272</v>
      </c>
      <c r="B62" t="s">
        <v>504</v>
      </c>
      <c r="C62" t="s">
        <v>475</v>
      </c>
      <c r="D62" s="2" t="s">
        <v>1625</v>
      </c>
      <c r="E62" t="str">
        <f t="shared" si="14"/>
        <v>$('#id_volunteer3_type').prop('disabled',false);</v>
      </c>
      <c r="F62" s="2" t="s">
        <v>1625</v>
      </c>
      <c r="G62" t="str">
        <f t="shared" si="14"/>
        <v>$('#id_volunteer3_type').prop('disabled',false);</v>
      </c>
      <c r="H62" s="2" t="s">
        <v>1625</v>
      </c>
      <c r="I62" t="str">
        <f t="shared" si="14"/>
        <v>$('#id_volunteer3_type').prop('disabled',false);</v>
      </c>
      <c r="J62" s="2" t="s">
        <v>1625</v>
      </c>
      <c r="K62" t="str">
        <f t="shared" ref="K62:M62" si="123">"$('#"&amp;$A62&amp;"').prop('disabled',"&amp;J62&amp;");"</f>
        <v>$('#id_volunteer3_type').prop('disabled',false);</v>
      </c>
      <c r="L62" s="2" t="s">
        <v>1626</v>
      </c>
      <c r="M62" t="str">
        <f t="shared" si="123"/>
        <v>$('#id_volunteer3_type').prop('disabled',true);</v>
      </c>
      <c r="N62" s="2" t="s">
        <v>1625</v>
      </c>
      <c r="O62" t="str">
        <f t="shared" ref="O62" si="124">"$('#"&amp;$A62&amp;"').prop('disabled',"&amp;N62&amp;");"</f>
        <v>$('#id_volunteer3_type').prop('disabled',false);</v>
      </c>
    </row>
    <row r="63" spans="1:15" hidden="1" x14ac:dyDescent="0.25">
      <c r="A63" t="s">
        <v>273</v>
      </c>
      <c r="B63" t="s">
        <v>505</v>
      </c>
      <c r="C63" t="s">
        <v>475</v>
      </c>
      <c r="D63" s="2" t="s">
        <v>1625</v>
      </c>
      <c r="E63" t="str">
        <f t="shared" si="14"/>
        <v>$('#id_volunteer3_edu').prop('disabled',false);</v>
      </c>
      <c r="F63" s="2" t="s">
        <v>1625</v>
      </c>
      <c r="G63" t="str">
        <f t="shared" si="14"/>
        <v>$('#id_volunteer3_edu').prop('disabled',false);</v>
      </c>
      <c r="H63" s="2" t="s">
        <v>1625</v>
      </c>
      <c r="I63" t="str">
        <f t="shared" si="14"/>
        <v>$('#id_volunteer3_edu').prop('disabled',false);</v>
      </c>
      <c r="J63" s="2" t="s">
        <v>1625</v>
      </c>
      <c r="K63" t="str">
        <f t="shared" ref="K63:M63" si="125">"$('#"&amp;$A63&amp;"').prop('disabled',"&amp;J63&amp;");"</f>
        <v>$('#id_volunteer3_edu').prop('disabled',false);</v>
      </c>
      <c r="L63" s="2" t="s">
        <v>1626</v>
      </c>
      <c r="M63" t="str">
        <f t="shared" si="125"/>
        <v>$('#id_volunteer3_edu').prop('disabled',true);</v>
      </c>
      <c r="N63" s="2" t="s">
        <v>1625</v>
      </c>
      <c r="O63" t="str">
        <f t="shared" ref="O63" si="126">"$('#"&amp;$A63&amp;"').prop('disabled',"&amp;N63&amp;");"</f>
        <v>$('#id_volunteer3_edu').prop('disabled',false);</v>
      </c>
    </row>
    <row r="64" spans="1:15" hidden="1" x14ac:dyDescent="0.25">
      <c r="A64" t="s">
        <v>274</v>
      </c>
      <c r="B64" t="s">
        <v>506</v>
      </c>
      <c r="C64" t="s">
        <v>475</v>
      </c>
      <c r="D64" s="2" t="s">
        <v>1625</v>
      </c>
      <c r="E64" t="str">
        <f t="shared" si="14"/>
        <v>$('#id_volunteer3_attendance_camp1').prop('disabled',false);</v>
      </c>
      <c r="F64" s="2" t="s">
        <v>1625</v>
      </c>
      <c r="G64" t="str">
        <f t="shared" si="14"/>
        <v>$('#id_volunteer3_attendance_camp1').prop('disabled',false);</v>
      </c>
      <c r="H64" s="2" t="s">
        <v>1626</v>
      </c>
      <c r="I64" t="str">
        <f t="shared" si="14"/>
        <v>$('#id_volunteer3_attendance_camp1').prop('disabled',true);</v>
      </c>
      <c r="J64" s="2" t="s">
        <v>1626</v>
      </c>
      <c r="K64" t="str">
        <f t="shared" ref="K64:M64" si="127">"$('#"&amp;$A64&amp;"').prop('disabled',"&amp;J64&amp;");"</f>
        <v>$('#id_volunteer3_attendance_camp1').prop('disabled',true);</v>
      </c>
      <c r="L64" s="2" t="s">
        <v>1626</v>
      </c>
      <c r="M64" t="str">
        <f t="shared" si="127"/>
        <v>$('#id_volunteer3_attendance_camp1').prop('disabled',true);</v>
      </c>
      <c r="N64" s="2" t="s">
        <v>1625</v>
      </c>
      <c r="O64" t="str">
        <f t="shared" ref="O64" si="128">"$('#"&amp;$A64&amp;"').prop('disabled',"&amp;N64&amp;");"</f>
        <v>$('#id_volunteer3_attendance_camp1').prop('disabled',false);</v>
      </c>
    </row>
    <row r="65" spans="1:15" hidden="1" x14ac:dyDescent="0.25">
      <c r="A65" t="s">
        <v>275</v>
      </c>
      <c r="B65" t="s">
        <v>507</v>
      </c>
      <c r="C65" t="s">
        <v>475</v>
      </c>
      <c r="D65" s="2" t="s">
        <v>1626</v>
      </c>
      <c r="E65" t="str">
        <f t="shared" si="14"/>
        <v>$('#id_volunteer3_attendance_camp2').prop('disabled',true);</v>
      </c>
      <c r="F65" s="2" t="s">
        <v>1626</v>
      </c>
      <c r="G65" t="str">
        <f t="shared" si="14"/>
        <v>$('#id_volunteer3_attendance_camp2').prop('disabled',true);</v>
      </c>
      <c r="H65" s="2" t="s">
        <v>1626</v>
      </c>
      <c r="I65" t="str">
        <f t="shared" si="14"/>
        <v>$('#id_volunteer3_attendance_camp2').prop('disabled',true);</v>
      </c>
      <c r="J65" s="2" t="s">
        <v>1626</v>
      </c>
      <c r="K65" t="str">
        <f t="shared" ref="K65:M65" si="129">"$('#"&amp;$A65&amp;"').prop('disabled',"&amp;J65&amp;");"</f>
        <v>$('#id_volunteer3_attendance_camp2').prop('disabled',true);</v>
      </c>
      <c r="L65" s="2" t="s">
        <v>1626</v>
      </c>
      <c r="M65" t="str">
        <f t="shared" si="129"/>
        <v>$('#id_volunteer3_attendance_camp2').prop('disabled',true);</v>
      </c>
      <c r="N65" s="2" t="s">
        <v>1625</v>
      </c>
      <c r="O65" t="str">
        <f t="shared" ref="O65" si="130">"$('#"&amp;$A65&amp;"').prop('disabled',"&amp;N65&amp;");"</f>
        <v>$('#id_volunteer3_attendance_camp2').prop('disabled',false);</v>
      </c>
    </row>
    <row r="66" spans="1:15" hidden="1" x14ac:dyDescent="0.25">
      <c r="A66" t="s">
        <v>276</v>
      </c>
      <c r="B66" t="s">
        <v>508</v>
      </c>
      <c r="C66" t="s">
        <v>475</v>
      </c>
      <c r="D66" s="2" t="s">
        <v>1626</v>
      </c>
      <c r="E66" t="str">
        <f t="shared" si="14"/>
        <v>$('#id_volunteer3_attendance_camp3').prop('disabled',true);</v>
      </c>
      <c r="F66" s="2" t="s">
        <v>1626</v>
      </c>
      <c r="G66" t="str">
        <f t="shared" si="14"/>
        <v>$('#id_volunteer3_attendance_camp3').prop('disabled',true);</v>
      </c>
      <c r="H66" s="2" t="s">
        <v>1625</v>
      </c>
      <c r="I66" t="str">
        <f t="shared" si="14"/>
        <v>$('#id_volunteer3_attendance_camp3').prop('disabled',false);</v>
      </c>
      <c r="J66" s="2" t="s">
        <v>1626</v>
      </c>
      <c r="K66" t="str">
        <f t="shared" ref="K66:M66" si="131">"$('#"&amp;$A66&amp;"').prop('disabled',"&amp;J66&amp;");"</f>
        <v>$('#id_volunteer3_attendance_camp3').prop('disabled',true);</v>
      </c>
      <c r="L66" s="2" t="s">
        <v>1626</v>
      </c>
      <c r="M66" t="str">
        <f t="shared" si="131"/>
        <v>$('#id_volunteer3_attendance_camp3').prop('disabled',true);</v>
      </c>
      <c r="N66" s="2" t="s">
        <v>1625</v>
      </c>
      <c r="O66" t="str">
        <f t="shared" ref="O66" si="132">"$('#"&amp;$A66&amp;"').prop('disabled',"&amp;N66&amp;");"</f>
        <v>$('#id_volunteer3_attendance_camp3').prop('disabled',false);</v>
      </c>
    </row>
    <row r="67" spans="1:15" hidden="1" x14ac:dyDescent="0.25">
      <c r="A67" t="s">
        <v>277</v>
      </c>
      <c r="B67" t="s">
        <v>509</v>
      </c>
      <c r="C67" t="s">
        <v>475</v>
      </c>
      <c r="D67" s="2" t="s">
        <v>1626</v>
      </c>
      <c r="E67" t="str">
        <f t="shared" si="14"/>
        <v>$('#id_volunteer3_attendance_camp4').prop('disabled',true);</v>
      </c>
      <c r="F67" s="2" t="s">
        <v>1626</v>
      </c>
      <c r="G67" t="str">
        <f t="shared" si="14"/>
        <v>$('#id_volunteer3_attendance_camp4').prop('disabled',true);</v>
      </c>
      <c r="H67" s="2" t="s">
        <v>1626</v>
      </c>
      <c r="I67" t="str">
        <f t="shared" si="14"/>
        <v>$('#id_volunteer3_attendance_camp4').prop('disabled',true);</v>
      </c>
      <c r="J67" s="2" t="s">
        <v>1625</v>
      </c>
      <c r="K67" t="str">
        <f t="shared" ref="K67:M67" si="133">"$('#"&amp;$A67&amp;"').prop('disabled',"&amp;J67&amp;");"</f>
        <v>$('#id_volunteer3_attendance_camp4').prop('disabled',false);</v>
      </c>
      <c r="L67" s="2" t="s">
        <v>1626</v>
      </c>
      <c r="M67" t="str">
        <f t="shared" si="133"/>
        <v>$('#id_volunteer3_attendance_camp4').prop('disabled',true);</v>
      </c>
      <c r="N67" s="2" t="s">
        <v>1625</v>
      </c>
      <c r="O67" t="str">
        <f t="shared" ref="O67" si="134">"$('#"&amp;$A67&amp;"').prop('disabled',"&amp;N67&amp;");"</f>
        <v>$('#id_volunteer3_attendance_camp4').prop('disabled',false);</v>
      </c>
    </row>
    <row r="68" spans="1:15" hidden="1" x14ac:dyDescent="0.25">
      <c r="A68" t="s">
        <v>278</v>
      </c>
      <c r="B68" t="s">
        <v>510</v>
      </c>
      <c r="C68" t="s">
        <v>475</v>
      </c>
      <c r="D68" s="2" t="s">
        <v>1625</v>
      </c>
      <c r="E68" t="str">
        <f t="shared" si="14"/>
        <v>$('#id_volunteer4_type').prop('disabled',false);</v>
      </c>
      <c r="F68" s="2" t="s">
        <v>1625</v>
      </c>
      <c r="G68" t="str">
        <f t="shared" si="14"/>
        <v>$('#id_volunteer4_type').prop('disabled',false);</v>
      </c>
      <c r="H68" s="2" t="s">
        <v>1625</v>
      </c>
      <c r="I68" t="str">
        <f t="shared" si="14"/>
        <v>$('#id_volunteer4_type').prop('disabled',false);</v>
      </c>
      <c r="J68" s="2" t="s">
        <v>1625</v>
      </c>
      <c r="K68" t="str">
        <f t="shared" ref="K68:M68" si="135">"$('#"&amp;$A68&amp;"').prop('disabled',"&amp;J68&amp;");"</f>
        <v>$('#id_volunteer4_type').prop('disabled',false);</v>
      </c>
      <c r="L68" s="2" t="s">
        <v>1626</v>
      </c>
      <c r="M68" t="str">
        <f t="shared" si="135"/>
        <v>$('#id_volunteer4_type').prop('disabled',true);</v>
      </c>
      <c r="N68" s="2" t="s">
        <v>1625</v>
      </c>
      <c r="O68" t="str">
        <f t="shared" ref="O68" si="136">"$('#"&amp;$A68&amp;"').prop('disabled',"&amp;N68&amp;");"</f>
        <v>$('#id_volunteer4_type').prop('disabled',false);</v>
      </c>
    </row>
    <row r="69" spans="1:15" hidden="1" x14ac:dyDescent="0.25">
      <c r="A69" t="s">
        <v>279</v>
      </c>
      <c r="B69" t="s">
        <v>511</v>
      </c>
      <c r="C69" t="s">
        <v>475</v>
      </c>
      <c r="D69" s="2" t="s">
        <v>1625</v>
      </c>
      <c r="E69" t="str">
        <f t="shared" si="14"/>
        <v>$('#id_volunteer4_edu').prop('disabled',false);</v>
      </c>
      <c r="F69" s="2" t="s">
        <v>1625</v>
      </c>
      <c r="G69" t="str">
        <f t="shared" si="14"/>
        <v>$('#id_volunteer4_edu').prop('disabled',false);</v>
      </c>
      <c r="H69" s="2" t="s">
        <v>1625</v>
      </c>
      <c r="I69" t="str">
        <f t="shared" si="14"/>
        <v>$('#id_volunteer4_edu').prop('disabled',false);</v>
      </c>
      <c r="J69" s="2" t="s">
        <v>1625</v>
      </c>
      <c r="K69" t="str">
        <f t="shared" ref="K69:M69" si="137">"$('#"&amp;$A69&amp;"').prop('disabled',"&amp;J69&amp;");"</f>
        <v>$('#id_volunteer4_edu').prop('disabled',false);</v>
      </c>
      <c r="L69" s="2" t="s">
        <v>1626</v>
      </c>
      <c r="M69" t="str">
        <f t="shared" si="137"/>
        <v>$('#id_volunteer4_edu').prop('disabled',true);</v>
      </c>
      <c r="N69" s="2" t="s">
        <v>1625</v>
      </c>
      <c r="O69" t="str">
        <f t="shared" ref="O69" si="138">"$('#"&amp;$A69&amp;"').prop('disabled',"&amp;N69&amp;");"</f>
        <v>$('#id_volunteer4_edu').prop('disabled',false);</v>
      </c>
    </row>
    <row r="70" spans="1:15" hidden="1" x14ac:dyDescent="0.25">
      <c r="A70" t="s">
        <v>280</v>
      </c>
      <c r="B70" t="s">
        <v>512</v>
      </c>
      <c r="C70" t="s">
        <v>475</v>
      </c>
      <c r="D70" s="2" t="s">
        <v>1625</v>
      </c>
      <c r="E70" t="str">
        <f t="shared" si="14"/>
        <v>$('#id_volunteer4_attendance_camp1').prop('disabled',false);</v>
      </c>
      <c r="F70" s="2" t="s">
        <v>1626</v>
      </c>
      <c r="G70" t="str">
        <f t="shared" si="14"/>
        <v>$('#id_volunteer4_attendance_camp1').prop('disabled',true);</v>
      </c>
      <c r="H70" s="2" t="s">
        <v>1626</v>
      </c>
      <c r="I70" t="str">
        <f t="shared" si="14"/>
        <v>$('#id_volunteer4_attendance_camp1').prop('disabled',true);</v>
      </c>
      <c r="J70" s="2" t="s">
        <v>1626</v>
      </c>
      <c r="K70" t="str">
        <f t="shared" ref="K70:M70" si="139">"$('#"&amp;$A70&amp;"').prop('disabled',"&amp;J70&amp;");"</f>
        <v>$('#id_volunteer4_attendance_camp1').prop('disabled',true);</v>
      </c>
      <c r="L70" s="2" t="s">
        <v>1626</v>
      </c>
      <c r="M70" t="str">
        <f t="shared" si="139"/>
        <v>$('#id_volunteer4_attendance_camp1').prop('disabled',true);</v>
      </c>
      <c r="N70" s="2" t="s">
        <v>1625</v>
      </c>
      <c r="O70" t="str">
        <f t="shared" ref="O70" si="140">"$('#"&amp;$A70&amp;"').prop('disabled',"&amp;N70&amp;");"</f>
        <v>$('#id_volunteer4_attendance_camp1').prop('disabled',false);</v>
      </c>
    </row>
    <row r="71" spans="1:15" hidden="1" x14ac:dyDescent="0.25">
      <c r="A71" t="s">
        <v>281</v>
      </c>
      <c r="B71" t="s">
        <v>513</v>
      </c>
      <c r="C71" t="s">
        <v>475</v>
      </c>
      <c r="D71" s="2" t="s">
        <v>1626</v>
      </c>
      <c r="E71" t="str">
        <f t="shared" si="14"/>
        <v>$('#id_volunteer4_attendance_camp2').prop('disabled',true);</v>
      </c>
      <c r="F71" s="2" t="s">
        <v>1625</v>
      </c>
      <c r="G71" t="str">
        <f t="shared" si="14"/>
        <v>$('#id_volunteer4_attendance_camp2').prop('disabled',false);</v>
      </c>
      <c r="H71" s="2" t="s">
        <v>1626</v>
      </c>
      <c r="I71" t="str">
        <f t="shared" si="14"/>
        <v>$('#id_volunteer4_attendance_camp2').prop('disabled',true);</v>
      </c>
      <c r="J71" s="2" t="s">
        <v>1626</v>
      </c>
      <c r="K71" t="str">
        <f t="shared" ref="K71:M71" si="141">"$('#"&amp;$A71&amp;"').prop('disabled',"&amp;J71&amp;");"</f>
        <v>$('#id_volunteer4_attendance_camp2').prop('disabled',true);</v>
      </c>
      <c r="L71" s="2" t="s">
        <v>1626</v>
      </c>
      <c r="M71" t="str">
        <f t="shared" si="141"/>
        <v>$('#id_volunteer4_attendance_camp2').prop('disabled',true);</v>
      </c>
      <c r="N71" s="2" t="s">
        <v>1625</v>
      </c>
      <c r="O71" t="str">
        <f t="shared" ref="O71" si="142">"$('#"&amp;$A71&amp;"').prop('disabled',"&amp;N71&amp;");"</f>
        <v>$('#id_volunteer4_attendance_camp2').prop('disabled',false);</v>
      </c>
    </row>
    <row r="72" spans="1:15" hidden="1" x14ac:dyDescent="0.25">
      <c r="A72" t="s">
        <v>282</v>
      </c>
      <c r="B72" t="s">
        <v>514</v>
      </c>
      <c r="C72" t="s">
        <v>475</v>
      </c>
      <c r="D72" s="2" t="s">
        <v>1626</v>
      </c>
      <c r="E72" t="str">
        <f t="shared" ref="E72:E135" si="143">"$('#"&amp;$A72&amp;"').prop('disabled',"&amp;D72&amp;");"</f>
        <v>$('#id_volunteer4_attendance_camp3').prop('disabled',true);</v>
      </c>
      <c r="F72" s="2" t="s">
        <v>1626</v>
      </c>
      <c r="G72" t="str">
        <f t="shared" ref="G72:I135" si="144">"$('#"&amp;$A72&amp;"').prop('disabled',"&amp;F72&amp;");"</f>
        <v>$('#id_volunteer4_attendance_camp3').prop('disabled',true);</v>
      </c>
      <c r="H72" s="2" t="s">
        <v>1625</v>
      </c>
      <c r="I72" t="str">
        <f t="shared" si="144"/>
        <v>$('#id_volunteer4_attendance_camp3').prop('disabled',false);</v>
      </c>
      <c r="J72" s="2" t="s">
        <v>1626</v>
      </c>
      <c r="K72" t="str">
        <f t="shared" ref="K72:M72" si="145">"$('#"&amp;$A72&amp;"').prop('disabled',"&amp;J72&amp;");"</f>
        <v>$('#id_volunteer4_attendance_camp3').prop('disabled',true);</v>
      </c>
      <c r="L72" s="2" t="s">
        <v>1626</v>
      </c>
      <c r="M72" t="str">
        <f t="shared" si="145"/>
        <v>$('#id_volunteer4_attendance_camp3').prop('disabled',true);</v>
      </c>
      <c r="N72" s="2" t="s">
        <v>1625</v>
      </c>
      <c r="O72" t="str">
        <f t="shared" ref="O72" si="146">"$('#"&amp;$A72&amp;"').prop('disabled',"&amp;N72&amp;");"</f>
        <v>$('#id_volunteer4_attendance_camp3').prop('disabled',false);</v>
      </c>
    </row>
    <row r="73" spans="1:15" hidden="1" x14ac:dyDescent="0.25">
      <c r="A73" t="s">
        <v>283</v>
      </c>
      <c r="B73" t="s">
        <v>515</v>
      </c>
      <c r="C73" t="s">
        <v>475</v>
      </c>
      <c r="D73" s="2" t="s">
        <v>1626</v>
      </c>
      <c r="E73" t="str">
        <f t="shared" si="143"/>
        <v>$('#id_volunteer4_attendance_camp4').prop('disabled',true);</v>
      </c>
      <c r="F73" s="2" t="s">
        <v>1626</v>
      </c>
      <c r="G73" t="str">
        <f t="shared" si="144"/>
        <v>$('#id_volunteer4_attendance_camp4').prop('disabled',true);</v>
      </c>
      <c r="H73" s="2" t="s">
        <v>1626</v>
      </c>
      <c r="I73" t="str">
        <f t="shared" si="144"/>
        <v>$('#id_volunteer4_attendance_camp4').prop('disabled',true);</v>
      </c>
      <c r="J73" s="2" t="s">
        <v>1625</v>
      </c>
      <c r="K73" t="str">
        <f t="shared" ref="K73:M73" si="147">"$('#"&amp;$A73&amp;"').prop('disabled',"&amp;J73&amp;");"</f>
        <v>$('#id_volunteer4_attendance_camp4').prop('disabled',false);</v>
      </c>
      <c r="L73" s="2" t="s">
        <v>1626</v>
      </c>
      <c r="M73" t="str">
        <f t="shared" si="147"/>
        <v>$('#id_volunteer4_attendance_camp4').prop('disabled',true);</v>
      </c>
      <c r="N73" s="2" t="s">
        <v>1625</v>
      </c>
      <c r="O73" t="str">
        <f t="shared" ref="O73" si="148">"$('#"&amp;$A73&amp;"').prop('disabled',"&amp;N73&amp;");"</f>
        <v>$('#id_volunteer4_attendance_camp4').prop('disabled',false);</v>
      </c>
    </row>
    <row r="74" spans="1:15" hidden="1" x14ac:dyDescent="0.25">
      <c r="A74" t="s">
        <v>284</v>
      </c>
      <c r="B74" t="s">
        <v>516</v>
      </c>
      <c r="C74" t="s">
        <v>475</v>
      </c>
      <c r="D74" s="2" t="s">
        <v>1625</v>
      </c>
      <c r="E74" t="str">
        <f t="shared" si="143"/>
        <v>$('#id_volunteer5_type').prop('disabled',false);</v>
      </c>
      <c r="F74" s="2" t="s">
        <v>1625</v>
      </c>
      <c r="G74" t="str">
        <f t="shared" si="144"/>
        <v>$('#id_volunteer5_type').prop('disabled',false);</v>
      </c>
      <c r="H74" s="2" t="s">
        <v>1625</v>
      </c>
      <c r="I74" t="str">
        <f t="shared" si="144"/>
        <v>$('#id_volunteer5_type').prop('disabled',false);</v>
      </c>
      <c r="J74" s="2" t="s">
        <v>1625</v>
      </c>
      <c r="K74" t="str">
        <f t="shared" ref="K74:M74" si="149">"$('#"&amp;$A74&amp;"').prop('disabled',"&amp;J74&amp;");"</f>
        <v>$('#id_volunteer5_type').prop('disabled',false);</v>
      </c>
      <c r="L74" s="2" t="s">
        <v>1626</v>
      </c>
      <c r="M74" t="str">
        <f t="shared" si="149"/>
        <v>$('#id_volunteer5_type').prop('disabled',true);</v>
      </c>
      <c r="N74" s="2" t="s">
        <v>1625</v>
      </c>
      <c r="O74" t="str">
        <f t="shared" ref="O74" si="150">"$('#"&amp;$A74&amp;"').prop('disabled',"&amp;N74&amp;");"</f>
        <v>$('#id_volunteer5_type').prop('disabled',false);</v>
      </c>
    </row>
    <row r="75" spans="1:15" hidden="1" x14ac:dyDescent="0.25">
      <c r="A75" t="s">
        <v>285</v>
      </c>
      <c r="B75" t="s">
        <v>517</v>
      </c>
      <c r="C75" t="s">
        <v>475</v>
      </c>
      <c r="D75" s="2" t="s">
        <v>1625</v>
      </c>
      <c r="E75" t="str">
        <f t="shared" si="143"/>
        <v>$('#id_volunteer5_edu').prop('disabled',false);</v>
      </c>
      <c r="F75" s="2" t="s">
        <v>1625</v>
      </c>
      <c r="G75" t="str">
        <f t="shared" si="144"/>
        <v>$('#id_volunteer5_edu').prop('disabled',false);</v>
      </c>
      <c r="H75" s="2" t="s">
        <v>1625</v>
      </c>
      <c r="I75" t="str">
        <f t="shared" si="144"/>
        <v>$('#id_volunteer5_edu').prop('disabled',false);</v>
      </c>
      <c r="J75" s="2" t="s">
        <v>1625</v>
      </c>
      <c r="K75" t="str">
        <f t="shared" ref="K75:M75" si="151">"$('#"&amp;$A75&amp;"').prop('disabled',"&amp;J75&amp;");"</f>
        <v>$('#id_volunteer5_edu').prop('disabled',false);</v>
      </c>
      <c r="L75" s="2" t="s">
        <v>1626</v>
      </c>
      <c r="M75" t="str">
        <f t="shared" si="151"/>
        <v>$('#id_volunteer5_edu').prop('disabled',true);</v>
      </c>
      <c r="N75" s="2" t="s">
        <v>1625</v>
      </c>
      <c r="O75" t="str">
        <f t="shared" ref="O75" si="152">"$('#"&amp;$A75&amp;"').prop('disabled',"&amp;N75&amp;");"</f>
        <v>$('#id_volunteer5_edu').prop('disabled',false);</v>
      </c>
    </row>
    <row r="76" spans="1:15" hidden="1" x14ac:dyDescent="0.25">
      <c r="A76" t="s">
        <v>286</v>
      </c>
      <c r="B76" t="s">
        <v>518</v>
      </c>
      <c r="C76" t="s">
        <v>475</v>
      </c>
      <c r="D76" s="2" t="s">
        <v>1625</v>
      </c>
      <c r="E76" t="str">
        <f t="shared" si="143"/>
        <v>$('#id_volunteer5_attendance_camp1').prop('disabled',false);</v>
      </c>
      <c r="F76" s="2" t="s">
        <v>1626</v>
      </c>
      <c r="G76" t="str">
        <f t="shared" si="144"/>
        <v>$('#id_volunteer5_attendance_camp1').prop('disabled',true);</v>
      </c>
      <c r="H76" s="2" t="s">
        <v>1626</v>
      </c>
      <c r="I76" t="str">
        <f t="shared" si="144"/>
        <v>$('#id_volunteer5_attendance_camp1').prop('disabled',true);</v>
      </c>
      <c r="J76" s="2" t="s">
        <v>1626</v>
      </c>
      <c r="K76" t="str">
        <f t="shared" ref="K76:M76" si="153">"$('#"&amp;$A76&amp;"').prop('disabled',"&amp;J76&amp;");"</f>
        <v>$('#id_volunteer5_attendance_camp1').prop('disabled',true);</v>
      </c>
      <c r="L76" s="2" t="s">
        <v>1626</v>
      </c>
      <c r="M76" t="str">
        <f t="shared" si="153"/>
        <v>$('#id_volunteer5_attendance_camp1').prop('disabled',true);</v>
      </c>
      <c r="N76" s="2" t="s">
        <v>1625</v>
      </c>
      <c r="O76" t="str">
        <f t="shared" ref="O76" si="154">"$('#"&amp;$A76&amp;"').prop('disabled',"&amp;N76&amp;");"</f>
        <v>$('#id_volunteer5_attendance_camp1').prop('disabled',false);</v>
      </c>
    </row>
    <row r="77" spans="1:15" hidden="1" x14ac:dyDescent="0.25">
      <c r="A77" t="s">
        <v>287</v>
      </c>
      <c r="B77" t="s">
        <v>519</v>
      </c>
      <c r="C77" t="s">
        <v>475</v>
      </c>
      <c r="D77" s="2" t="s">
        <v>1626</v>
      </c>
      <c r="E77" t="str">
        <f t="shared" si="143"/>
        <v>$('#id_volunteer5_attendance_camp2').prop('disabled',true);</v>
      </c>
      <c r="F77" s="2" t="s">
        <v>1625</v>
      </c>
      <c r="G77" t="str">
        <f t="shared" si="144"/>
        <v>$('#id_volunteer5_attendance_camp2').prop('disabled',false);</v>
      </c>
      <c r="H77" s="2" t="s">
        <v>1626</v>
      </c>
      <c r="I77" t="str">
        <f t="shared" si="144"/>
        <v>$('#id_volunteer5_attendance_camp2').prop('disabled',true);</v>
      </c>
      <c r="J77" s="2" t="s">
        <v>1626</v>
      </c>
      <c r="K77" t="str">
        <f t="shared" ref="K77:M77" si="155">"$('#"&amp;$A77&amp;"').prop('disabled',"&amp;J77&amp;");"</f>
        <v>$('#id_volunteer5_attendance_camp2').prop('disabled',true);</v>
      </c>
      <c r="L77" s="2" t="s">
        <v>1626</v>
      </c>
      <c r="M77" t="str">
        <f t="shared" si="155"/>
        <v>$('#id_volunteer5_attendance_camp2').prop('disabled',true);</v>
      </c>
      <c r="N77" s="2" t="s">
        <v>1625</v>
      </c>
      <c r="O77" t="str">
        <f t="shared" ref="O77" si="156">"$('#"&amp;$A77&amp;"').prop('disabled',"&amp;N77&amp;");"</f>
        <v>$('#id_volunteer5_attendance_camp2').prop('disabled',false);</v>
      </c>
    </row>
    <row r="78" spans="1:15" hidden="1" x14ac:dyDescent="0.25">
      <c r="A78" t="s">
        <v>288</v>
      </c>
      <c r="B78" t="s">
        <v>520</v>
      </c>
      <c r="C78" t="s">
        <v>475</v>
      </c>
      <c r="D78" s="2" t="s">
        <v>1626</v>
      </c>
      <c r="E78" t="str">
        <f t="shared" si="143"/>
        <v>$('#id_volunteer5_attendance_camp3').prop('disabled',true);</v>
      </c>
      <c r="F78" s="2" t="s">
        <v>1626</v>
      </c>
      <c r="G78" t="str">
        <f t="shared" si="144"/>
        <v>$('#id_volunteer5_attendance_camp3').prop('disabled',true);</v>
      </c>
      <c r="H78" s="2" t="s">
        <v>1625</v>
      </c>
      <c r="I78" t="str">
        <f t="shared" si="144"/>
        <v>$('#id_volunteer5_attendance_camp3').prop('disabled',false);</v>
      </c>
      <c r="J78" s="2" t="s">
        <v>1626</v>
      </c>
      <c r="K78" t="str">
        <f t="shared" ref="K78:M78" si="157">"$('#"&amp;$A78&amp;"').prop('disabled',"&amp;J78&amp;");"</f>
        <v>$('#id_volunteer5_attendance_camp3').prop('disabled',true);</v>
      </c>
      <c r="L78" s="2" t="s">
        <v>1626</v>
      </c>
      <c r="M78" t="str">
        <f t="shared" si="157"/>
        <v>$('#id_volunteer5_attendance_camp3').prop('disabled',true);</v>
      </c>
      <c r="N78" s="2" t="s">
        <v>1625</v>
      </c>
      <c r="O78" t="str">
        <f t="shared" ref="O78" si="158">"$('#"&amp;$A78&amp;"').prop('disabled',"&amp;N78&amp;");"</f>
        <v>$('#id_volunteer5_attendance_camp3').prop('disabled',false);</v>
      </c>
    </row>
    <row r="79" spans="1:15" hidden="1" x14ac:dyDescent="0.25">
      <c r="A79" t="s">
        <v>289</v>
      </c>
      <c r="B79" t="s">
        <v>521</v>
      </c>
      <c r="C79" t="s">
        <v>475</v>
      </c>
      <c r="D79" s="2" t="s">
        <v>1626</v>
      </c>
      <c r="E79" t="str">
        <f t="shared" si="143"/>
        <v>$('#id_volunteer5_attendance_camp4').prop('disabled',true);</v>
      </c>
      <c r="F79" s="2" t="s">
        <v>1626</v>
      </c>
      <c r="G79" t="str">
        <f t="shared" si="144"/>
        <v>$('#id_volunteer5_attendance_camp4').prop('disabled',true);</v>
      </c>
      <c r="H79" s="2" t="s">
        <v>1626</v>
      </c>
      <c r="I79" t="str">
        <f t="shared" si="144"/>
        <v>$('#id_volunteer5_attendance_camp4').prop('disabled',true);</v>
      </c>
      <c r="J79" s="2" t="s">
        <v>1625</v>
      </c>
      <c r="K79" t="str">
        <f t="shared" ref="K79:M79" si="159">"$('#"&amp;$A79&amp;"').prop('disabled',"&amp;J79&amp;");"</f>
        <v>$('#id_volunteer5_attendance_camp4').prop('disabled',false);</v>
      </c>
      <c r="L79" s="2" t="s">
        <v>1626</v>
      </c>
      <c r="M79" t="str">
        <f t="shared" si="159"/>
        <v>$('#id_volunteer5_attendance_camp4').prop('disabled',true);</v>
      </c>
      <c r="N79" s="2" t="s">
        <v>1625</v>
      </c>
      <c r="O79" t="str">
        <f t="shared" ref="O79" si="160">"$('#"&amp;$A79&amp;"').prop('disabled',"&amp;N79&amp;");"</f>
        <v>$('#id_volunteer5_attendance_camp4').prop('disabled',false);</v>
      </c>
    </row>
    <row r="80" spans="1:15" hidden="1" x14ac:dyDescent="0.25">
      <c r="A80" t="s">
        <v>290</v>
      </c>
      <c r="B80" t="s">
        <v>522</v>
      </c>
      <c r="C80" t="s">
        <v>475</v>
      </c>
      <c r="D80" s="2" t="s">
        <v>1625</v>
      </c>
      <c r="E80" t="str">
        <f t="shared" si="143"/>
        <v>$('#id_volunteer6_type').prop('disabled',false);</v>
      </c>
      <c r="F80" s="2" t="s">
        <v>1625</v>
      </c>
      <c r="G80" t="str">
        <f t="shared" si="144"/>
        <v>$('#id_volunteer6_type').prop('disabled',false);</v>
      </c>
      <c r="H80" s="2" t="s">
        <v>1625</v>
      </c>
      <c r="I80" t="str">
        <f t="shared" si="144"/>
        <v>$('#id_volunteer6_type').prop('disabled',false);</v>
      </c>
      <c r="J80" s="2" t="s">
        <v>1625</v>
      </c>
      <c r="K80" t="str">
        <f t="shared" ref="K80:M80" si="161">"$('#"&amp;$A80&amp;"').prop('disabled',"&amp;J80&amp;");"</f>
        <v>$('#id_volunteer6_type').prop('disabled',false);</v>
      </c>
      <c r="L80" s="2" t="s">
        <v>1626</v>
      </c>
      <c r="M80" t="str">
        <f t="shared" si="161"/>
        <v>$('#id_volunteer6_type').prop('disabled',true);</v>
      </c>
      <c r="N80" s="2" t="s">
        <v>1625</v>
      </c>
      <c r="O80" t="str">
        <f t="shared" ref="O80" si="162">"$('#"&amp;$A80&amp;"').prop('disabled',"&amp;N80&amp;");"</f>
        <v>$('#id_volunteer6_type').prop('disabled',false);</v>
      </c>
    </row>
    <row r="81" spans="1:15" hidden="1" x14ac:dyDescent="0.25">
      <c r="A81" t="s">
        <v>291</v>
      </c>
      <c r="B81" t="s">
        <v>523</v>
      </c>
      <c r="C81" t="s">
        <v>475</v>
      </c>
      <c r="D81" s="2" t="s">
        <v>1625</v>
      </c>
      <c r="E81" t="str">
        <f t="shared" si="143"/>
        <v>$('#id_volunteer6_edu').prop('disabled',false);</v>
      </c>
      <c r="F81" s="2" t="s">
        <v>1625</v>
      </c>
      <c r="G81" t="str">
        <f t="shared" si="144"/>
        <v>$('#id_volunteer6_edu').prop('disabled',false);</v>
      </c>
      <c r="H81" s="2" t="s">
        <v>1625</v>
      </c>
      <c r="I81" t="str">
        <f t="shared" si="144"/>
        <v>$('#id_volunteer6_edu').prop('disabled',false);</v>
      </c>
      <c r="J81" s="2" t="s">
        <v>1625</v>
      </c>
      <c r="K81" t="str">
        <f t="shared" ref="K81:M81" si="163">"$('#"&amp;$A81&amp;"').prop('disabled',"&amp;J81&amp;");"</f>
        <v>$('#id_volunteer6_edu').prop('disabled',false);</v>
      </c>
      <c r="L81" s="2" t="s">
        <v>1626</v>
      </c>
      <c r="M81" t="str">
        <f t="shared" si="163"/>
        <v>$('#id_volunteer6_edu').prop('disabled',true);</v>
      </c>
      <c r="N81" s="2" t="s">
        <v>1625</v>
      </c>
      <c r="O81" t="str">
        <f t="shared" ref="O81" si="164">"$('#"&amp;$A81&amp;"').prop('disabled',"&amp;N81&amp;");"</f>
        <v>$('#id_volunteer6_edu').prop('disabled',false);</v>
      </c>
    </row>
    <row r="82" spans="1:15" hidden="1" x14ac:dyDescent="0.25">
      <c r="A82" t="s">
        <v>292</v>
      </c>
      <c r="B82" t="s">
        <v>524</v>
      </c>
      <c r="C82" t="s">
        <v>475</v>
      </c>
      <c r="D82" s="2" t="s">
        <v>1625</v>
      </c>
      <c r="E82" t="str">
        <f t="shared" si="143"/>
        <v>$('#id_volunteer6_attendance_camp1').prop('disabled',false);</v>
      </c>
      <c r="F82" s="2" t="s">
        <v>1626</v>
      </c>
      <c r="G82" t="str">
        <f t="shared" si="144"/>
        <v>$('#id_volunteer6_attendance_camp1').prop('disabled',true);</v>
      </c>
      <c r="H82" s="2" t="s">
        <v>1626</v>
      </c>
      <c r="I82" t="str">
        <f t="shared" si="144"/>
        <v>$('#id_volunteer6_attendance_camp1').prop('disabled',true);</v>
      </c>
      <c r="J82" s="2" t="s">
        <v>1626</v>
      </c>
      <c r="K82" t="str">
        <f t="shared" ref="K82:M82" si="165">"$('#"&amp;$A82&amp;"').prop('disabled',"&amp;J82&amp;");"</f>
        <v>$('#id_volunteer6_attendance_camp1').prop('disabled',true);</v>
      </c>
      <c r="L82" s="2" t="s">
        <v>1626</v>
      </c>
      <c r="M82" t="str">
        <f t="shared" si="165"/>
        <v>$('#id_volunteer6_attendance_camp1').prop('disabled',true);</v>
      </c>
      <c r="N82" s="2" t="s">
        <v>1625</v>
      </c>
      <c r="O82" t="str">
        <f t="shared" ref="O82" si="166">"$('#"&amp;$A82&amp;"').prop('disabled',"&amp;N82&amp;");"</f>
        <v>$('#id_volunteer6_attendance_camp1').prop('disabled',false);</v>
      </c>
    </row>
    <row r="83" spans="1:15" hidden="1" x14ac:dyDescent="0.25">
      <c r="A83" t="s">
        <v>293</v>
      </c>
      <c r="B83" t="s">
        <v>525</v>
      </c>
      <c r="C83" t="s">
        <v>475</v>
      </c>
      <c r="D83" s="2" t="s">
        <v>1626</v>
      </c>
      <c r="E83" t="str">
        <f t="shared" si="143"/>
        <v>$('#id_volunteer6_attendance_camp2').prop('disabled',true);</v>
      </c>
      <c r="F83" s="2" t="s">
        <v>1625</v>
      </c>
      <c r="G83" t="str">
        <f t="shared" si="144"/>
        <v>$('#id_volunteer6_attendance_camp2').prop('disabled',false);</v>
      </c>
      <c r="H83" s="2" t="s">
        <v>1626</v>
      </c>
      <c r="I83" t="str">
        <f t="shared" si="144"/>
        <v>$('#id_volunteer6_attendance_camp2').prop('disabled',true);</v>
      </c>
      <c r="J83" s="2" t="s">
        <v>1626</v>
      </c>
      <c r="K83" t="str">
        <f t="shared" ref="K83:M83" si="167">"$('#"&amp;$A83&amp;"').prop('disabled',"&amp;J83&amp;");"</f>
        <v>$('#id_volunteer6_attendance_camp2').prop('disabled',true);</v>
      </c>
      <c r="L83" s="2" t="s">
        <v>1626</v>
      </c>
      <c r="M83" t="str">
        <f t="shared" si="167"/>
        <v>$('#id_volunteer6_attendance_camp2').prop('disabled',true);</v>
      </c>
      <c r="N83" s="2" t="s">
        <v>1625</v>
      </c>
      <c r="O83" t="str">
        <f t="shared" ref="O83" si="168">"$('#"&amp;$A83&amp;"').prop('disabled',"&amp;N83&amp;");"</f>
        <v>$('#id_volunteer6_attendance_camp2').prop('disabled',false);</v>
      </c>
    </row>
    <row r="84" spans="1:15" hidden="1" x14ac:dyDescent="0.25">
      <c r="A84" t="s">
        <v>294</v>
      </c>
      <c r="B84" t="s">
        <v>526</v>
      </c>
      <c r="C84" t="s">
        <v>475</v>
      </c>
      <c r="D84" s="2" t="s">
        <v>1626</v>
      </c>
      <c r="E84" t="str">
        <f t="shared" si="143"/>
        <v>$('#id_volunteer6_attendance_camp3').prop('disabled',true);</v>
      </c>
      <c r="F84" s="2" t="s">
        <v>1626</v>
      </c>
      <c r="G84" t="str">
        <f t="shared" si="144"/>
        <v>$('#id_volunteer6_attendance_camp3').prop('disabled',true);</v>
      </c>
      <c r="H84" s="2" t="s">
        <v>1625</v>
      </c>
      <c r="I84" t="str">
        <f t="shared" si="144"/>
        <v>$('#id_volunteer6_attendance_camp3').prop('disabled',false);</v>
      </c>
      <c r="J84" s="2" t="s">
        <v>1626</v>
      </c>
      <c r="K84" t="str">
        <f t="shared" ref="K84:M84" si="169">"$('#"&amp;$A84&amp;"').prop('disabled',"&amp;J84&amp;");"</f>
        <v>$('#id_volunteer6_attendance_camp3').prop('disabled',true);</v>
      </c>
      <c r="L84" s="2" t="s">
        <v>1626</v>
      </c>
      <c r="M84" t="str">
        <f t="shared" si="169"/>
        <v>$('#id_volunteer6_attendance_camp3').prop('disabled',true);</v>
      </c>
      <c r="N84" s="2" t="s">
        <v>1625</v>
      </c>
      <c r="O84" t="str">
        <f t="shared" ref="O84" si="170">"$('#"&amp;$A84&amp;"').prop('disabled',"&amp;N84&amp;");"</f>
        <v>$('#id_volunteer6_attendance_camp3').prop('disabled',false);</v>
      </c>
    </row>
    <row r="85" spans="1:15" hidden="1" x14ac:dyDescent="0.25">
      <c r="A85" t="s">
        <v>295</v>
      </c>
      <c r="B85" t="s">
        <v>527</v>
      </c>
      <c r="C85" t="s">
        <v>475</v>
      </c>
      <c r="D85" s="2" t="s">
        <v>1626</v>
      </c>
      <c r="E85" t="str">
        <f t="shared" si="143"/>
        <v>$('#id_volunteer6_attendance_camp4').prop('disabled',true);</v>
      </c>
      <c r="F85" s="2" t="s">
        <v>1626</v>
      </c>
      <c r="G85" t="str">
        <f t="shared" si="144"/>
        <v>$('#id_volunteer6_attendance_camp4').prop('disabled',true);</v>
      </c>
      <c r="H85" s="2" t="s">
        <v>1626</v>
      </c>
      <c r="I85" t="str">
        <f t="shared" si="144"/>
        <v>$('#id_volunteer6_attendance_camp4').prop('disabled',true);</v>
      </c>
      <c r="J85" s="2" t="s">
        <v>1625</v>
      </c>
      <c r="K85" t="str">
        <f t="shared" ref="K85:M85" si="171">"$('#"&amp;$A85&amp;"').prop('disabled',"&amp;J85&amp;");"</f>
        <v>$('#id_volunteer6_attendance_camp4').prop('disabled',false);</v>
      </c>
      <c r="L85" s="2" t="s">
        <v>1626</v>
      </c>
      <c r="M85" t="str">
        <f t="shared" si="171"/>
        <v>$('#id_volunteer6_attendance_camp4').prop('disabled',true);</v>
      </c>
      <c r="N85" s="2" t="s">
        <v>1625</v>
      </c>
      <c r="O85" t="str">
        <f t="shared" ref="O85" si="172">"$('#"&amp;$A85&amp;"').prop('disabled',"&amp;N85&amp;");"</f>
        <v>$('#id_volunteer6_attendance_camp4').prop('disabled',false);</v>
      </c>
    </row>
    <row r="86" spans="1:15" hidden="1" x14ac:dyDescent="0.25">
      <c r="A86" t="s">
        <v>296</v>
      </c>
      <c r="B86" t="s">
        <v>528</v>
      </c>
      <c r="C86" t="s">
        <v>475</v>
      </c>
      <c r="D86" s="2" t="s">
        <v>1625</v>
      </c>
      <c r="E86" t="str">
        <f t="shared" si="143"/>
        <v>$('#id_volunteer7_type').prop('disabled',false);</v>
      </c>
      <c r="F86" s="2" t="s">
        <v>1625</v>
      </c>
      <c r="G86" t="str">
        <f t="shared" si="144"/>
        <v>$('#id_volunteer7_type').prop('disabled',false);</v>
      </c>
      <c r="H86" s="2" t="s">
        <v>1625</v>
      </c>
      <c r="I86" t="str">
        <f t="shared" si="144"/>
        <v>$('#id_volunteer7_type').prop('disabled',false);</v>
      </c>
      <c r="J86" s="2" t="s">
        <v>1625</v>
      </c>
      <c r="K86" t="str">
        <f t="shared" ref="K86:M86" si="173">"$('#"&amp;$A86&amp;"').prop('disabled',"&amp;J86&amp;");"</f>
        <v>$('#id_volunteer7_type').prop('disabled',false);</v>
      </c>
      <c r="L86" s="2" t="s">
        <v>1626</v>
      </c>
      <c r="M86" t="str">
        <f t="shared" si="173"/>
        <v>$('#id_volunteer7_type').prop('disabled',true);</v>
      </c>
      <c r="N86" s="2" t="s">
        <v>1625</v>
      </c>
      <c r="O86" t="str">
        <f t="shared" ref="O86" si="174">"$('#"&amp;$A86&amp;"').prop('disabled',"&amp;N86&amp;");"</f>
        <v>$('#id_volunteer7_type').prop('disabled',false);</v>
      </c>
    </row>
    <row r="87" spans="1:15" hidden="1" x14ac:dyDescent="0.25">
      <c r="A87" t="s">
        <v>297</v>
      </c>
      <c r="B87" t="s">
        <v>529</v>
      </c>
      <c r="C87" t="s">
        <v>475</v>
      </c>
      <c r="D87" s="2" t="s">
        <v>1625</v>
      </c>
      <c r="E87" t="str">
        <f t="shared" si="143"/>
        <v>$('#id_volunteer7_edu').prop('disabled',false);</v>
      </c>
      <c r="F87" s="2" t="s">
        <v>1625</v>
      </c>
      <c r="G87" t="str">
        <f t="shared" si="144"/>
        <v>$('#id_volunteer7_edu').prop('disabled',false);</v>
      </c>
      <c r="H87" s="2" t="s">
        <v>1625</v>
      </c>
      <c r="I87" t="str">
        <f t="shared" si="144"/>
        <v>$('#id_volunteer7_edu').prop('disabled',false);</v>
      </c>
      <c r="J87" s="2" t="s">
        <v>1625</v>
      </c>
      <c r="K87" t="str">
        <f t="shared" ref="K87:M87" si="175">"$('#"&amp;$A87&amp;"').prop('disabled',"&amp;J87&amp;");"</f>
        <v>$('#id_volunteer7_edu').prop('disabled',false);</v>
      </c>
      <c r="L87" s="2" t="s">
        <v>1626</v>
      </c>
      <c r="M87" t="str">
        <f t="shared" si="175"/>
        <v>$('#id_volunteer7_edu').prop('disabled',true);</v>
      </c>
      <c r="N87" s="2" t="s">
        <v>1625</v>
      </c>
      <c r="O87" t="str">
        <f t="shared" ref="O87" si="176">"$('#"&amp;$A87&amp;"').prop('disabled',"&amp;N87&amp;");"</f>
        <v>$('#id_volunteer7_edu').prop('disabled',false);</v>
      </c>
    </row>
    <row r="88" spans="1:15" hidden="1" x14ac:dyDescent="0.25">
      <c r="A88" t="s">
        <v>298</v>
      </c>
      <c r="B88" t="s">
        <v>530</v>
      </c>
      <c r="C88" t="s">
        <v>475</v>
      </c>
      <c r="D88" s="2" t="s">
        <v>1625</v>
      </c>
      <c r="E88" t="str">
        <f t="shared" si="143"/>
        <v>$('#id_volunteer7_attendance_camp1').prop('disabled',false);</v>
      </c>
      <c r="F88" s="2" t="s">
        <v>1626</v>
      </c>
      <c r="G88" t="str">
        <f t="shared" si="144"/>
        <v>$('#id_volunteer7_attendance_camp1').prop('disabled',true);</v>
      </c>
      <c r="H88" s="2" t="s">
        <v>1626</v>
      </c>
      <c r="I88" t="str">
        <f t="shared" si="144"/>
        <v>$('#id_volunteer7_attendance_camp1').prop('disabled',true);</v>
      </c>
      <c r="J88" s="2" t="s">
        <v>1626</v>
      </c>
      <c r="K88" t="str">
        <f t="shared" ref="K88:M88" si="177">"$('#"&amp;$A88&amp;"').prop('disabled',"&amp;J88&amp;");"</f>
        <v>$('#id_volunteer7_attendance_camp1').prop('disabled',true);</v>
      </c>
      <c r="L88" s="2" t="s">
        <v>1626</v>
      </c>
      <c r="M88" t="str">
        <f t="shared" si="177"/>
        <v>$('#id_volunteer7_attendance_camp1').prop('disabled',true);</v>
      </c>
      <c r="N88" s="2" t="s">
        <v>1625</v>
      </c>
      <c r="O88" t="str">
        <f t="shared" ref="O88" si="178">"$('#"&amp;$A88&amp;"').prop('disabled',"&amp;N88&amp;");"</f>
        <v>$('#id_volunteer7_attendance_camp1').prop('disabled',false);</v>
      </c>
    </row>
    <row r="89" spans="1:15" hidden="1" x14ac:dyDescent="0.25">
      <c r="A89" t="s">
        <v>299</v>
      </c>
      <c r="B89" t="s">
        <v>531</v>
      </c>
      <c r="C89" t="s">
        <v>475</v>
      </c>
      <c r="D89" s="2" t="s">
        <v>1626</v>
      </c>
      <c r="E89" t="str">
        <f t="shared" si="143"/>
        <v>$('#id_volunteer7_attendance_camp2').prop('disabled',true);</v>
      </c>
      <c r="F89" s="2" t="s">
        <v>1625</v>
      </c>
      <c r="G89" t="str">
        <f t="shared" si="144"/>
        <v>$('#id_volunteer7_attendance_camp2').prop('disabled',false);</v>
      </c>
      <c r="H89" s="2" t="s">
        <v>1626</v>
      </c>
      <c r="I89" t="str">
        <f t="shared" si="144"/>
        <v>$('#id_volunteer7_attendance_camp2').prop('disabled',true);</v>
      </c>
      <c r="J89" s="2" t="s">
        <v>1626</v>
      </c>
      <c r="K89" t="str">
        <f t="shared" ref="K89:M89" si="179">"$('#"&amp;$A89&amp;"').prop('disabled',"&amp;J89&amp;");"</f>
        <v>$('#id_volunteer7_attendance_camp2').prop('disabled',true);</v>
      </c>
      <c r="L89" s="2" t="s">
        <v>1626</v>
      </c>
      <c r="M89" t="str">
        <f t="shared" si="179"/>
        <v>$('#id_volunteer7_attendance_camp2').prop('disabled',true);</v>
      </c>
      <c r="N89" s="2" t="s">
        <v>1625</v>
      </c>
      <c r="O89" t="str">
        <f t="shared" ref="O89" si="180">"$('#"&amp;$A89&amp;"').prop('disabled',"&amp;N89&amp;");"</f>
        <v>$('#id_volunteer7_attendance_camp2').prop('disabled',false);</v>
      </c>
    </row>
    <row r="90" spans="1:15" hidden="1" x14ac:dyDescent="0.25">
      <c r="A90" t="s">
        <v>300</v>
      </c>
      <c r="B90" t="s">
        <v>532</v>
      </c>
      <c r="C90" t="s">
        <v>475</v>
      </c>
      <c r="D90" s="2" t="s">
        <v>1626</v>
      </c>
      <c r="E90" t="str">
        <f t="shared" si="143"/>
        <v>$('#id_volunteer7_attendance_camp3').prop('disabled',true);</v>
      </c>
      <c r="F90" s="2" t="s">
        <v>1626</v>
      </c>
      <c r="G90" t="str">
        <f t="shared" si="144"/>
        <v>$('#id_volunteer7_attendance_camp3').prop('disabled',true);</v>
      </c>
      <c r="H90" s="2" t="s">
        <v>1625</v>
      </c>
      <c r="I90" t="str">
        <f t="shared" si="144"/>
        <v>$('#id_volunteer7_attendance_camp3').prop('disabled',false);</v>
      </c>
      <c r="J90" s="2" t="s">
        <v>1626</v>
      </c>
      <c r="K90" t="str">
        <f t="shared" ref="K90:M90" si="181">"$('#"&amp;$A90&amp;"').prop('disabled',"&amp;J90&amp;");"</f>
        <v>$('#id_volunteer7_attendance_camp3').prop('disabled',true);</v>
      </c>
      <c r="L90" s="2" t="s">
        <v>1626</v>
      </c>
      <c r="M90" t="str">
        <f t="shared" si="181"/>
        <v>$('#id_volunteer7_attendance_camp3').prop('disabled',true);</v>
      </c>
      <c r="N90" s="2" t="s">
        <v>1625</v>
      </c>
      <c r="O90" t="str">
        <f t="shared" ref="O90" si="182">"$('#"&amp;$A90&amp;"').prop('disabled',"&amp;N90&amp;");"</f>
        <v>$('#id_volunteer7_attendance_camp3').prop('disabled',false);</v>
      </c>
    </row>
    <row r="91" spans="1:15" hidden="1" x14ac:dyDescent="0.25">
      <c r="A91" t="s">
        <v>301</v>
      </c>
      <c r="B91" t="s">
        <v>533</v>
      </c>
      <c r="C91" t="s">
        <v>475</v>
      </c>
      <c r="D91" s="2" t="s">
        <v>1626</v>
      </c>
      <c r="E91" t="str">
        <f t="shared" si="143"/>
        <v>$('#id_volunteer7_attendance_camp4').prop('disabled',true);</v>
      </c>
      <c r="F91" s="2" t="s">
        <v>1626</v>
      </c>
      <c r="G91" t="str">
        <f t="shared" si="144"/>
        <v>$('#id_volunteer7_attendance_camp4').prop('disabled',true);</v>
      </c>
      <c r="H91" s="2" t="s">
        <v>1626</v>
      </c>
      <c r="I91" t="str">
        <f t="shared" si="144"/>
        <v>$('#id_volunteer7_attendance_camp4').prop('disabled',true);</v>
      </c>
      <c r="J91" s="2" t="s">
        <v>1625</v>
      </c>
      <c r="K91" t="str">
        <f t="shared" ref="K91:M91" si="183">"$('#"&amp;$A91&amp;"').prop('disabled',"&amp;J91&amp;");"</f>
        <v>$('#id_volunteer7_attendance_camp4').prop('disabled',false);</v>
      </c>
      <c r="L91" s="2" t="s">
        <v>1626</v>
      </c>
      <c r="M91" t="str">
        <f t="shared" si="183"/>
        <v>$('#id_volunteer7_attendance_camp4').prop('disabled',true);</v>
      </c>
      <c r="N91" s="2" t="s">
        <v>1625</v>
      </c>
      <c r="O91" t="str">
        <f t="shared" ref="O91" si="184">"$('#"&amp;$A91&amp;"').prop('disabled',"&amp;N91&amp;");"</f>
        <v>$('#id_volunteer7_attendance_camp4').prop('disabled',false);</v>
      </c>
    </row>
    <row r="92" spans="1:15" hidden="1" x14ac:dyDescent="0.25">
      <c r="A92" t="s">
        <v>302</v>
      </c>
      <c r="B92" t="s">
        <v>534</v>
      </c>
      <c r="C92" t="s">
        <v>475</v>
      </c>
      <c r="D92" s="2" t="s">
        <v>1625</v>
      </c>
      <c r="E92" t="str">
        <f t="shared" si="143"/>
        <v>$('#id_volunteer8_type').prop('disabled',false);</v>
      </c>
      <c r="F92" s="2" t="s">
        <v>1625</v>
      </c>
      <c r="G92" t="str">
        <f t="shared" si="144"/>
        <v>$('#id_volunteer8_type').prop('disabled',false);</v>
      </c>
      <c r="H92" s="2" t="s">
        <v>1625</v>
      </c>
      <c r="I92" t="str">
        <f t="shared" si="144"/>
        <v>$('#id_volunteer8_type').prop('disabled',false);</v>
      </c>
      <c r="J92" s="2" t="s">
        <v>1625</v>
      </c>
      <c r="K92" t="str">
        <f t="shared" ref="K92:M92" si="185">"$('#"&amp;$A92&amp;"').prop('disabled',"&amp;J92&amp;");"</f>
        <v>$('#id_volunteer8_type').prop('disabled',false);</v>
      </c>
      <c r="L92" s="2" t="s">
        <v>1626</v>
      </c>
      <c r="M92" t="str">
        <f t="shared" si="185"/>
        <v>$('#id_volunteer8_type').prop('disabled',true);</v>
      </c>
      <c r="N92" s="2" t="s">
        <v>1625</v>
      </c>
      <c r="O92" t="str">
        <f t="shared" ref="O92" si="186">"$('#"&amp;$A92&amp;"').prop('disabled',"&amp;N92&amp;");"</f>
        <v>$('#id_volunteer8_type').prop('disabled',false);</v>
      </c>
    </row>
    <row r="93" spans="1:15" hidden="1" x14ac:dyDescent="0.25">
      <c r="A93" t="s">
        <v>303</v>
      </c>
      <c r="B93" t="s">
        <v>535</v>
      </c>
      <c r="C93" t="s">
        <v>475</v>
      </c>
      <c r="D93" s="2" t="s">
        <v>1625</v>
      </c>
      <c r="E93" t="str">
        <f t="shared" si="143"/>
        <v>$('#id_volunteer8_edu').prop('disabled',false);</v>
      </c>
      <c r="F93" s="2" t="s">
        <v>1625</v>
      </c>
      <c r="G93" t="str">
        <f t="shared" si="144"/>
        <v>$('#id_volunteer8_edu').prop('disabled',false);</v>
      </c>
      <c r="H93" s="2" t="s">
        <v>1625</v>
      </c>
      <c r="I93" t="str">
        <f t="shared" si="144"/>
        <v>$('#id_volunteer8_edu').prop('disabled',false);</v>
      </c>
      <c r="J93" s="2" t="s">
        <v>1625</v>
      </c>
      <c r="K93" t="str">
        <f t="shared" ref="K93:M93" si="187">"$('#"&amp;$A93&amp;"').prop('disabled',"&amp;J93&amp;");"</f>
        <v>$('#id_volunteer8_edu').prop('disabled',false);</v>
      </c>
      <c r="L93" s="2" t="s">
        <v>1626</v>
      </c>
      <c r="M93" t="str">
        <f t="shared" si="187"/>
        <v>$('#id_volunteer8_edu').prop('disabled',true);</v>
      </c>
      <c r="N93" s="2" t="s">
        <v>1625</v>
      </c>
      <c r="O93" t="str">
        <f t="shared" ref="O93" si="188">"$('#"&amp;$A93&amp;"').prop('disabled',"&amp;N93&amp;");"</f>
        <v>$('#id_volunteer8_edu').prop('disabled',false);</v>
      </c>
    </row>
    <row r="94" spans="1:15" hidden="1" x14ac:dyDescent="0.25">
      <c r="A94" t="s">
        <v>304</v>
      </c>
      <c r="B94" t="s">
        <v>536</v>
      </c>
      <c r="C94" t="s">
        <v>475</v>
      </c>
      <c r="D94" s="2" t="s">
        <v>1625</v>
      </c>
      <c r="E94" t="str">
        <f t="shared" si="143"/>
        <v>$('#id_volunteer8_attendance_camp1').prop('disabled',false);</v>
      </c>
      <c r="F94" s="2" t="s">
        <v>1626</v>
      </c>
      <c r="G94" t="str">
        <f t="shared" si="144"/>
        <v>$('#id_volunteer8_attendance_camp1').prop('disabled',true);</v>
      </c>
      <c r="H94" s="2" t="s">
        <v>1626</v>
      </c>
      <c r="I94" t="str">
        <f t="shared" si="144"/>
        <v>$('#id_volunteer8_attendance_camp1').prop('disabled',true);</v>
      </c>
      <c r="J94" s="2" t="s">
        <v>1626</v>
      </c>
      <c r="K94" t="str">
        <f t="shared" ref="K94:M94" si="189">"$('#"&amp;$A94&amp;"').prop('disabled',"&amp;J94&amp;");"</f>
        <v>$('#id_volunteer8_attendance_camp1').prop('disabled',true);</v>
      </c>
      <c r="L94" s="2" t="s">
        <v>1626</v>
      </c>
      <c r="M94" t="str">
        <f t="shared" si="189"/>
        <v>$('#id_volunteer8_attendance_camp1').prop('disabled',true);</v>
      </c>
      <c r="N94" s="2" t="s">
        <v>1625</v>
      </c>
      <c r="O94" t="str">
        <f t="shared" ref="O94" si="190">"$('#"&amp;$A94&amp;"').prop('disabled',"&amp;N94&amp;");"</f>
        <v>$('#id_volunteer8_attendance_camp1').prop('disabled',false);</v>
      </c>
    </row>
    <row r="95" spans="1:15" hidden="1" x14ac:dyDescent="0.25">
      <c r="A95" t="s">
        <v>305</v>
      </c>
      <c r="B95" t="s">
        <v>537</v>
      </c>
      <c r="C95" t="s">
        <v>475</v>
      </c>
      <c r="D95" s="2" t="s">
        <v>1626</v>
      </c>
      <c r="E95" t="str">
        <f t="shared" si="143"/>
        <v>$('#id_volunteer8_attendance_camp2').prop('disabled',true);</v>
      </c>
      <c r="F95" s="2" t="s">
        <v>1625</v>
      </c>
      <c r="G95" t="str">
        <f t="shared" si="144"/>
        <v>$('#id_volunteer8_attendance_camp2').prop('disabled',false);</v>
      </c>
      <c r="H95" s="2" t="s">
        <v>1626</v>
      </c>
      <c r="I95" t="str">
        <f t="shared" si="144"/>
        <v>$('#id_volunteer8_attendance_camp2').prop('disabled',true);</v>
      </c>
      <c r="J95" s="2" t="s">
        <v>1626</v>
      </c>
      <c r="K95" t="str">
        <f t="shared" ref="K95:M95" si="191">"$('#"&amp;$A95&amp;"').prop('disabled',"&amp;J95&amp;");"</f>
        <v>$('#id_volunteer8_attendance_camp2').prop('disabled',true);</v>
      </c>
      <c r="L95" s="2" t="s">
        <v>1626</v>
      </c>
      <c r="M95" t="str">
        <f t="shared" si="191"/>
        <v>$('#id_volunteer8_attendance_camp2').prop('disabled',true);</v>
      </c>
      <c r="N95" s="2" t="s">
        <v>1625</v>
      </c>
      <c r="O95" t="str">
        <f t="shared" ref="O95" si="192">"$('#"&amp;$A95&amp;"').prop('disabled',"&amp;N95&amp;");"</f>
        <v>$('#id_volunteer8_attendance_camp2').prop('disabled',false);</v>
      </c>
    </row>
    <row r="96" spans="1:15" hidden="1" x14ac:dyDescent="0.25">
      <c r="A96" t="s">
        <v>306</v>
      </c>
      <c r="B96" t="s">
        <v>538</v>
      </c>
      <c r="C96" t="s">
        <v>475</v>
      </c>
      <c r="D96" s="2" t="s">
        <v>1626</v>
      </c>
      <c r="E96" t="str">
        <f t="shared" si="143"/>
        <v>$('#id_volunteer8_attendance_camp3').prop('disabled',true);</v>
      </c>
      <c r="F96" s="2" t="s">
        <v>1626</v>
      </c>
      <c r="G96" t="str">
        <f t="shared" si="144"/>
        <v>$('#id_volunteer8_attendance_camp3').prop('disabled',true);</v>
      </c>
      <c r="H96" s="2" t="s">
        <v>1625</v>
      </c>
      <c r="I96" t="str">
        <f t="shared" si="144"/>
        <v>$('#id_volunteer8_attendance_camp3').prop('disabled',false);</v>
      </c>
      <c r="J96" s="2" t="s">
        <v>1626</v>
      </c>
      <c r="K96" t="str">
        <f t="shared" ref="K96:M96" si="193">"$('#"&amp;$A96&amp;"').prop('disabled',"&amp;J96&amp;");"</f>
        <v>$('#id_volunteer8_attendance_camp3').prop('disabled',true);</v>
      </c>
      <c r="L96" s="2" t="s">
        <v>1626</v>
      </c>
      <c r="M96" t="str">
        <f t="shared" si="193"/>
        <v>$('#id_volunteer8_attendance_camp3').prop('disabled',true);</v>
      </c>
      <c r="N96" s="2" t="s">
        <v>1625</v>
      </c>
      <c r="O96" t="str">
        <f t="shared" ref="O96" si="194">"$('#"&amp;$A96&amp;"').prop('disabled',"&amp;N96&amp;");"</f>
        <v>$('#id_volunteer8_attendance_camp3').prop('disabled',false);</v>
      </c>
    </row>
    <row r="97" spans="1:15" hidden="1" x14ac:dyDescent="0.25">
      <c r="A97" t="s">
        <v>307</v>
      </c>
      <c r="B97" t="s">
        <v>539</v>
      </c>
      <c r="C97" t="s">
        <v>475</v>
      </c>
      <c r="D97" s="2" t="s">
        <v>1626</v>
      </c>
      <c r="E97" t="str">
        <f t="shared" si="143"/>
        <v>$('#id_volunteer8_attendance_camp4').prop('disabled',true);</v>
      </c>
      <c r="F97" s="2" t="s">
        <v>1626</v>
      </c>
      <c r="G97" t="str">
        <f t="shared" si="144"/>
        <v>$('#id_volunteer8_attendance_camp4').prop('disabled',true);</v>
      </c>
      <c r="H97" s="2" t="s">
        <v>1626</v>
      </c>
      <c r="I97" t="str">
        <f t="shared" si="144"/>
        <v>$('#id_volunteer8_attendance_camp4').prop('disabled',true);</v>
      </c>
      <c r="J97" s="2" t="s">
        <v>1625</v>
      </c>
      <c r="K97" t="str">
        <f t="shared" ref="K97:M97" si="195">"$('#"&amp;$A97&amp;"').prop('disabled',"&amp;J97&amp;");"</f>
        <v>$('#id_volunteer8_attendance_camp4').prop('disabled',false);</v>
      </c>
      <c r="L97" s="2" t="s">
        <v>1626</v>
      </c>
      <c r="M97" t="str">
        <f t="shared" si="195"/>
        <v>$('#id_volunteer8_attendance_camp4').prop('disabled',true);</v>
      </c>
      <c r="N97" s="2" t="s">
        <v>1625</v>
      </c>
      <c r="O97" t="str">
        <f t="shared" ref="O97" si="196">"$('#"&amp;$A97&amp;"').prop('disabled',"&amp;N97&amp;");"</f>
        <v>$('#id_volunteer8_attendance_camp4').prop('disabled',false);</v>
      </c>
    </row>
    <row r="98" spans="1:15" hidden="1" x14ac:dyDescent="0.25">
      <c r="A98" t="s">
        <v>308</v>
      </c>
      <c r="B98" t="s">
        <v>540</v>
      </c>
      <c r="C98" t="s">
        <v>475</v>
      </c>
      <c r="D98" s="2" t="s">
        <v>1625</v>
      </c>
      <c r="E98" t="str">
        <f t="shared" si="143"/>
        <v>$('#id_volunteer9_type').prop('disabled',false);</v>
      </c>
      <c r="F98" s="2" t="s">
        <v>1625</v>
      </c>
      <c r="G98" t="str">
        <f t="shared" si="144"/>
        <v>$('#id_volunteer9_type').prop('disabled',false);</v>
      </c>
      <c r="H98" s="2" t="s">
        <v>1625</v>
      </c>
      <c r="I98" t="str">
        <f t="shared" si="144"/>
        <v>$('#id_volunteer9_type').prop('disabled',false);</v>
      </c>
      <c r="J98" s="2" t="s">
        <v>1625</v>
      </c>
      <c r="K98" t="str">
        <f t="shared" ref="K98:M98" si="197">"$('#"&amp;$A98&amp;"').prop('disabled',"&amp;J98&amp;");"</f>
        <v>$('#id_volunteer9_type').prop('disabled',false);</v>
      </c>
      <c r="L98" s="2" t="s">
        <v>1626</v>
      </c>
      <c r="M98" t="str">
        <f t="shared" si="197"/>
        <v>$('#id_volunteer9_type').prop('disabled',true);</v>
      </c>
      <c r="N98" s="2" t="s">
        <v>1625</v>
      </c>
      <c r="O98" t="str">
        <f t="shared" ref="O98" si="198">"$('#"&amp;$A98&amp;"').prop('disabled',"&amp;N98&amp;");"</f>
        <v>$('#id_volunteer9_type').prop('disabled',false);</v>
      </c>
    </row>
    <row r="99" spans="1:15" hidden="1" x14ac:dyDescent="0.25">
      <c r="A99" t="s">
        <v>309</v>
      </c>
      <c r="B99" t="s">
        <v>541</v>
      </c>
      <c r="C99" t="s">
        <v>475</v>
      </c>
      <c r="D99" s="2" t="s">
        <v>1625</v>
      </c>
      <c r="E99" t="str">
        <f t="shared" si="143"/>
        <v>$('#id_volunteer9_edu').prop('disabled',false);</v>
      </c>
      <c r="F99" s="2" t="s">
        <v>1625</v>
      </c>
      <c r="G99" t="str">
        <f t="shared" si="144"/>
        <v>$('#id_volunteer9_edu').prop('disabled',false);</v>
      </c>
      <c r="H99" s="2" t="s">
        <v>1625</v>
      </c>
      <c r="I99" t="str">
        <f t="shared" si="144"/>
        <v>$('#id_volunteer9_edu').prop('disabled',false);</v>
      </c>
      <c r="J99" s="2" t="s">
        <v>1625</v>
      </c>
      <c r="K99" t="str">
        <f t="shared" ref="K99:M99" si="199">"$('#"&amp;$A99&amp;"').prop('disabled',"&amp;J99&amp;");"</f>
        <v>$('#id_volunteer9_edu').prop('disabled',false);</v>
      </c>
      <c r="L99" s="2" t="s">
        <v>1626</v>
      </c>
      <c r="M99" t="str">
        <f t="shared" si="199"/>
        <v>$('#id_volunteer9_edu').prop('disabled',true);</v>
      </c>
      <c r="N99" s="2" t="s">
        <v>1625</v>
      </c>
      <c r="O99" t="str">
        <f t="shared" ref="O99" si="200">"$('#"&amp;$A99&amp;"').prop('disabled',"&amp;N99&amp;");"</f>
        <v>$('#id_volunteer9_edu').prop('disabled',false);</v>
      </c>
    </row>
    <row r="100" spans="1:15" hidden="1" x14ac:dyDescent="0.25">
      <c r="A100" t="s">
        <v>310</v>
      </c>
      <c r="B100" t="s">
        <v>542</v>
      </c>
      <c r="C100" t="s">
        <v>475</v>
      </c>
      <c r="D100" s="2" t="s">
        <v>1625</v>
      </c>
      <c r="E100" t="str">
        <f t="shared" si="143"/>
        <v>$('#id_volunteer9_attendance_camp1').prop('disabled',false);</v>
      </c>
      <c r="F100" s="2" t="s">
        <v>1626</v>
      </c>
      <c r="G100" t="str">
        <f t="shared" si="144"/>
        <v>$('#id_volunteer9_attendance_camp1').prop('disabled',true);</v>
      </c>
      <c r="H100" s="2" t="s">
        <v>1626</v>
      </c>
      <c r="I100" t="str">
        <f t="shared" si="144"/>
        <v>$('#id_volunteer9_attendance_camp1').prop('disabled',true);</v>
      </c>
      <c r="J100" s="2" t="s">
        <v>1626</v>
      </c>
      <c r="K100" t="str">
        <f t="shared" ref="K100:M100" si="201">"$('#"&amp;$A100&amp;"').prop('disabled',"&amp;J100&amp;");"</f>
        <v>$('#id_volunteer9_attendance_camp1').prop('disabled',true);</v>
      </c>
      <c r="L100" s="2" t="s">
        <v>1626</v>
      </c>
      <c r="M100" t="str">
        <f t="shared" si="201"/>
        <v>$('#id_volunteer9_attendance_camp1').prop('disabled',true);</v>
      </c>
      <c r="N100" s="2" t="s">
        <v>1625</v>
      </c>
      <c r="O100" t="str">
        <f t="shared" ref="O100" si="202">"$('#"&amp;$A100&amp;"').prop('disabled',"&amp;N100&amp;");"</f>
        <v>$('#id_volunteer9_attendance_camp1').prop('disabled',false);</v>
      </c>
    </row>
    <row r="101" spans="1:15" hidden="1" x14ac:dyDescent="0.25">
      <c r="A101" t="s">
        <v>311</v>
      </c>
      <c r="B101" t="s">
        <v>543</v>
      </c>
      <c r="C101" t="s">
        <v>475</v>
      </c>
      <c r="D101" s="2" t="s">
        <v>1626</v>
      </c>
      <c r="E101" t="str">
        <f t="shared" si="143"/>
        <v>$('#id_volunteer9_attendance_camp2').prop('disabled',true);</v>
      </c>
      <c r="F101" s="2" t="s">
        <v>1625</v>
      </c>
      <c r="G101" t="str">
        <f t="shared" si="144"/>
        <v>$('#id_volunteer9_attendance_camp2').prop('disabled',false);</v>
      </c>
      <c r="H101" s="2" t="s">
        <v>1626</v>
      </c>
      <c r="I101" t="str">
        <f t="shared" si="144"/>
        <v>$('#id_volunteer9_attendance_camp2').prop('disabled',true);</v>
      </c>
      <c r="J101" s="2" t="s">
        <v>1626</v>
      </c>
      <c r="K101" t="str">
        <f t="shared" ref="K101:M101" si="203">"$('#"&amp;$A101&amp;"').prop('disabled',"&amp;J101&amp;");"</f>
        <v>$('#id_volunteer9_attendance_camp2').prop('disabled',true);</v>
      </c>
      <c r="L101" s="2" t="s">
        <v>1626</v>
      </c>
      <c r="M101" t="str">
        <f t="shared" si="203"/>
        <v>$('#id_volunteer9_attendance_camp2').prop('disabled',true);</v>
      </c>
      <c r="N101" s="2" t="s">
        <v>1625</v>
      </c>
      <c r="O101" t="str">
        <f t="shared" ref="O101" si="204">"$('#"&amp;$A101&amp;"').prop('disabled',"&amp;N101&amp;");"</f>
        <v>$('#id_volunteer9_attendance_camp2').prop('disabled',false);</v>
      </c>
    </row>
    <row r="102" spans="1:15" hidden="1" x14ac:dyDescent="0.25">
      <c r="A102" t="s">
        <v>312</v>
      </c>
      <c r="B102" t="s">
        <v>544</v>
      </c>
      <c r="C102" t="s">
        <v>475</v>
      </c>
      <c r="D102" s="2" t="s">
        <v>1626</v>
      </c>
      <c r="E102" t="str">
        <f t="shared" si="143"/>
        <v>$('#id_volunteer9_attendance_camp3').prop('disabled',true);</v>
      </c>
      <c r="F102" s="2" t="s">
        <v>1626</v>
      </c>
      <c r="G102" t="str">
        <f t="shared" si="144"/>
        <v>$('#id_volunteer9_attendance_camp3').prop('disabled',true);</v>
      </c>
      <c r="H102" s="2" t="s">
        <v>1625</v>
      </c>
      <c r="I102" t="str">
        <f t="shared" si="144"/>
        <v>$('#id_volunteer9_attendance_camp3').prop('disabled',false);</v>
      </c>
      <c r="J102" s="2" t="s">
        <v>1626</v>
      </c>
      <c r="K102" t="str">
        <f t="shared" ref="K102:M102" si="205">"$('#"&amp;$A102&amp;"').prop('disabled',"&amp;J102&amp;");"</f>
        <v>$('#id_volunteer9_attendance_camp3').prop('disabled',true);</v>
      </c>
      <c r="L102" s="2" t="s">
        <v>1626</v>
      </c>
      <c r="M102" t="str">
        <f t="shared" si="205"/>
        <v>$('#id_volunteer9_attendance_camp3').prop('disabled',true);</v>
      </c>
      <c r="N102" s="2" t="s">
        <v>1625</v>
      </c>
      <c r="O102" t="str">
        <f t="shared" ref="O102" si="206">"$('#"&amp;$A102&amp;"').prop('disabled',"&amp;N102&amp;");"</f>
        <v>$('#id_volunteer9_attendance_camp3').prop('disabled',false);</v>
      </c>
    </row>
    <row r="103" spans="1:15" hidden="1" x14ac:dyDescent="0.25">
      <c r="A103" t="s">
        <v>313</v>
      </c>
      <c r="B103" t="s">
        <v>545</v>
      </c>
      <c r="C103" t="s">
        <v>475</v>
      </c>
      <c r="D103" s="2" t="s">
        <v>1626</v>
      </c>
      <c r="E103" t="str">
        <f t="shared" si="143"/>
        <v>$('#id_volunteer9_attendance_camp4').prop('disabled',true);</v>
      </c>
      <c r="F103" s="2" t="s">
        <v>1626</v>
      </c>
      <c r="G103" t="str">
        <f t="shared" si="144"/>
        <v>$('#id_volunteer9_attendance_camp4').prop('disabled',true);</v>
      </c>
      <c r="H103" s="2" t="s">
        <v>1626</v>
      </c>
      <c r="I103" t="str">
        <f t="shared" si="144"/>
        <v>$('#id_volunteer9_attendance_camp4').prop('disabled',true);</v>
      </c>
      <c r="J103" s="2" t="s">
        <v>1625</v>
      </c>
      <c r="K103" t="str">
        <f t="shared" ref="K103:M103" si="207">"$('#"&amp;$A103&amp;"').prop('disabled',"&amp;J103&amp;");"</f>
        <v>$('#id_volunteer9_attendance_camp4').prop('disabled',false);</v>
      </c>
      <c r="L103" s="2" t="s">
        <v>1626</v>
      </c>
      <c r="M103" t="str">
        <f t="shared" si="207"/>
        <v>$('#id_volunteer9_attendance_camp4').prop('disabled',true);</v>
      </c>
      <c r="N103" s="2" t="s">
        <v>1625</v>
      </c>
      <c r="O103" t="str">
        <f t="shared" ref="O103" si="208">"$('#"&amp;$A103&amp;"').prop('disabled',"&amp;N103&amp;");"</f>
        <v>$('#id_volunteer9_attendance_camp4').prop('disabled',false);</v>
      </c>
    </row>
    <row r="104" spans="1:15" hidden="1" x14ac:dyDescent="0.25">
      <c r="A104" t="s">
        <v>314</v>
      </c>
      <c r="B104" t="s">
        <v>546</v>
      </c>
      <c r="C104" t="s">
        <v>475</v>
      </c>
      <c r="D104" s="2" t="s">
        <v>1625</v>
      </c>
      <c r="E104" t="str">
        <f t="shared" si="143"/>
        <v>$('#id_volunteer10_type').prop('disabled',false);</v>
      </c>
      <c r="F104" s="2" t="s">
        <v>1625</v>
      </c>
      <c r="G104" t="str">
        <f t="shared" si="144"/>
        <v>$('#id_volunteer10_type').prop('disabled',false);</v>
      </c>
      <c r="H104" s="2" t="s">
        <v>1625</v>
      </c>
      <c r="I104" t="str">
        <f t="shared" si="144"/>
        <v>$('#id_volunteer10_type').prop('disabled',false);</v>
      </c>
      <c r="J104" s="2" t="s">
        <v>1625</v>
      </c>
      <c r="K104" t="str">
        <f t="shared" ref="K104:M104" si="209">"$('#"&amp;$A104&amp;"').prop('disabled',"&amp;J104&amp;");"</f>
        <v>$('#id_volunteer10_type').prop('disabled',false);</v>
      </c>
      <c r="L104" s="2" t="s">
        <v>1626</v>
      </c>
      <c r="M104" t="str">
        <f t="shared" si="209"/>
        <v>$('#id_volunteer10_type').prop('disabled',true);</v>
      </c>
      <c r="N104" s="2" t="s">
        <v>1625</v>
      </c>
      <c r="O104" t="str">
        <f t="shared" ref="O104" si="210">"$('#"&amp;$A104&amp;"').prop('disabled',"&amp;N104&amp;");"</f>
        <v>$('#id_volunteer10_type').prop('disabled',false);</v>
      </c>
    </row>
    <row r="105" spans="1:15" hidden="1" x14ac:dyDescent="0.25">
      <c r="A105" t="s">
        <v>315</v>
      </c>
      <c r="B105" t="s">
        <v>547</v>
      </c>
      <c r="C105" t="s">
        <v>475</v>
      </c>
      <c r="D105" s="2" t="s">
        <v>1625</v>
      </c>
      <c r="E105" t="str">
        <f t="shared" si="143"/>
        <v>$('#id_volunteer10_edu').prop('disabled',false);</v>
      </c>
      <c r="F105" s="2" t="s">
        <v>1625</v>
      </c>
      <c r="G105" t="str">
        <f t="shared" si="144"/>
        <v>$('#id_volunteer10_edu').prop('disabled',false);</v>
      </c>
      <c r="H105" s="2" t="s">
        <v>1625</v>
      </c>
      <c r="I105" t="str">
        <f t="shared" si="144"/>
        <v>$('#id_volunteer10_edu').prop('disabled',false);</v>
      </c>
      <c r="J105" s="2" t="s">
        <v>1625</v>
      </c>
      <c r="K105" t="str">
        <f t="shared" ref="K105:M105" si="211">"$('#"&amp;$A105&amp;"').prop('disabled',"&amp;J105&amp;");"</f>
        <v>$('#id_volunteer10_edu').prop('disabled',false);</v>
      </c>
      <c r="L105" s="2" t="s">
        <v>1626</v>
      </c>
      <c r="M105" t="str">
        <f t="shared" si="211"/>
        <v>$('#id_volunteer10_edu').prop('disabled',true);</v>
      </c>
      <c r="N105" s="2" t="s">
        <v>1625</v>
      </c>
      <c r="O105" t="str">
        <f t="shared" ref="O105" si="212">"$('#"&amp;$A105&amp;"').prop('disabled',"&amp;N105&amp;");"</f>
        <v>$('#id_volunteer10_edu').prop('disabled',false);</v>
      </c>
    </row>
    <row r="106" spans="1:15" hidden="1" x14ac:dyDescent="0.25">
      <c r="A106" t="s">
        <v>316</v>
      </c>
      <c r="B106" t="s">
        <v>548</v>
      </c>
      <c r="C106" t="s">
        <v>475</v>
      </c>
      <c r="D106" s="2" t="s">
        <v>1625</v>
      </c>
      <c r="E106" t="str">
        <f t="shared" si="143"/>
        <v>$('#id_volunteer10_attendance_camp1').prop('disabled',false);</v>
      </c>
      <c r="F106" s="2" t="s">
        <v>1626</v>
      </c>
      <c r="G106" t="str">
        <f t="shared" si="144"/>
        <v>$('#id_volunteer10_attendance_camp1').prop('disabled',true);</v>
      </c>
      <c r="H106" s="2" t="s">
        <v>1626</v>
      </c>
      <c r="I106" t="str">
        <f t="shared" si="144"/>
        <v>$('#id_volunteer10_attendance_camp1').prop('disabled',true);</v>
      </c>
      <c r="J106" s="2" t="s">
        <v>1626</v>
      </c>
      <c r="K106" t="str">
        <f t="shared" ref="K106:M106" si="213">"$('#"&amp;$A106&amp;"').prop('disabled',"&amp;J106&amp;");"</f>
        <v>$('#id_volunteer10_attendance_camp1').prop('disabled',true);</v>
      </c>
      <c r="L106" s="2" t="s">
        <v>1626</v>
      </c>
      <c r="M106" t="str">
        <f t="shared" si="213"/>
        <v>$('#id_volunteer10_attendance_camp1').prop('disabled',true);</v>
      </c>
      <c r="N106" s="2" t="s">
        <v>1625</v>
      </c>
      <c r="O106" t="str">
        <f t="shared" ref="O106" si="214">"$('#"&amp;$A106&amp;"').prop('disabled',"&amp;N106&amp;");"</f>
        <v>$('#id_volunteer10_attendance_camp1').prop('disabled',false);</v>
      </c>
    </row>
    <row r="107" spans="1:15" hidden="1" x14ac:dyDescent="0.25">
      <c r="A107" t="s">
        <v>317</v>
      </c>
      <c r="B107" t="s">
        <v>549</v>
      </c>
      <c r="C107" t="s">
        <v>475</v>
      </c>
      <c r="D107" s="2" t="s">
        <v>1626</v>
      </c>
      <c r="E107" t="str">
        <f t="shared" si="143"/>
        <v>$('#id_volunteer10_attendance_camp2').prop('disabled',true);</v>
      </c>
      <c r="F107" s="2" t="s">
        <v>1625</v>
      </c>
      <c r="G107" t="str">
        <f t="shared" si="144"/>
        <v>$('#id_volunteer10_attendance_camp2').prop('disabled',false);</v>
      </c>
      <c r="H107" s="2" t="s">
        <v>1626</v>
      </c>
      <c r="I107" t="str">
        <f t="shared" si="144"/>
        <v>$('#id_volunteer10_attendance_camp2').prop('disabled',true);</v>
      </c>
      <c r="J107" s="2" t="s">
        <v>1626</v>
      </c>
      <c r="K107" t="str">
        <f t="shared" ref="K107:M107" si="215">"$('#"&amp;$A107&amp;"').prop('disabled',"&amp;J107&amp;");"</f>
        <v>$('#id_volunteer10_attendance_camp2').prop('disabled',true);</v>
      </c>
      <c r="L107" s="2" t="s">
        <v>1626</v>
      </c>
      <c r="M107" t="str">
        <f t="shared" si="215"/>
        <v>$('#id_volunteer10_attendance_camp2').prop('disabled',true);</v>
      </c>
      <c r="N107" s="2" t="s">
        <v>1625</v>
      </c>
      <c r="O107" t="str">
        <f t="shared" ref="O107" si="216">"$('#"&amp;$A107&amp;"').prop('disabled',"&amp;N107&amp;");"</f>
        <v>$('#id_volunteer10_attendance_camp2').prop('disabled',false);</v>
      </c>
    </row>
    <row r="108" spans="1:15" hidden="1" x14ac:dyDescent="0.25">
      <c r="A108" t="s">
        <v>318</v>
      </c>
      <c r="B108" t="s">
        <v>550</v>
      </c>
      <c r="C108" t="s">
        <v>475</v>
      </c>
      <c r="D108" s="2" t="s">
        <v>1626</v>
      </c>
      <c r="E108" t="str">
        <f t="shared" si="143"/>
        <v>$('#id_volunteer10_attendance_camp3').prop('disabled',true);</v>
      </c>
      <c r="F108" s="2" t="s">
        <v>1626</v>
      </c>
      <c r="G108" t="str">
        <f t="shared" si="144"/>
        <v>$('#id_volunteer10_attendance_camp3').prop('disabled',true);</v>
      </c>
      <c r="H108" s="2" t="s">
        <v>1625</v>
      </c>
      <c r="I108" t="str">
        <f t="shared" si="144"/>
        <v>$('#id_volunteer10_attendance_camp3').prop('disabled',false);</v>
      </c>
      <c r="J108" s="2" t="s">
        <v>1626</v>
      </c>
      <c r="K108" t="str">
        <f t="shared" ref="K108:M108" si="217">"$('#"&amp;$A108&amp;"').prop('disabled',"&amp;J108&amp;");"</f>
        <v>$('#id_volunteer10_attendance_camp3').prop('disabled',true);</v>
      </c>
      <c r="L108" s="2" t="s">
        <v>1626</v>
      </c>
      <c r="M108" t="str">
        <f t="shared" si="217"/>
        <v>$('#id_volunteer10_attendance_camp3').prop('disabled',true);</v>
      </c>
      <c r="N108" s="2" t="s">
        <v>1625</v>
      </c>
      <c r="O108" t="str">
        <f t="shared" ref="O108" si="218">"$('#"&amp;$A108&amp;"').prop('disabled',"&amp;N108&amp;");"</f>
        <v>$('#id_volunteer10_attendance_camp3').prop('disabled',false);</v>
      </c>
    </row>
    <row r="109" spans="1:15" hidden="1" x14ac:dyDescent="0.25">
      <c r="A109" t="s">
        <v>319</v>
      </c>
      <c r="B109" t="s">
        <v>551</v>
      </c>
      <c r="C109" t="s">
        <v>475</v>
      </c>
      <c r="D109" s="2" t="s">
        <v>1626</v>
      </c>
      <c r="E109" t="str">
        <f t="shared" si="143"/>
        <v>$('#id_volunteer10_attendance_camp4').prop('disabled',true);</v>
      </c>
      <c r="F109" s="2" t="s">
        <v>1626</v>
      </c>
      <c r="G109" t="str">
        <f t="shared" si="144"/>
        <v>$('#id_volunteer10_attendance_camp4').prop('disabled',true);</v>
      </c>
      <c r="H109" s="2" t="s">
        <v>1626</v>
      </c>
      <c r="I109" t="str">
        <f t="shared" si="144"/>
        <v>$('#id_volunteer10_attendance_camp4').prop('disabled',true);</v>
      </c>
      <c r="J109" s="2" t="s">
        <v>1625</v>
      </c>
      <c r="K109" t="str">
        <f t="shared" ref="K109:M109" si="219">"$('#"&amp;$A109&amp;"').prop('disabled',"&amp;J109&amp;");"</f>
        <v>$('#id_volunteer10_attendance_camp4').prop('disabled',false);</v>
      </c>
      <c r="L109" s="2" t="s">
        <v>1626</v>
      </c>
      <c r="M109" t="str">
        <f t="shared" si="219"/>
        <v>$('#id_volunteer10_attendance_camp4').prop('disabled',true);</v>
      </c>
      <c r="N109" s="2" t="s">
        <v>1625</v>
      </c>
      <c r="O109" t="str">
        <f t="shared" ref="O109" si="220">"$('#"&amp;$A109&amp;"').prop('disabled',"&amp;N109&amp;");"</f>
        <v>$('#id_volunteer10_attendance_camp4').prop('disabled',false);</v>
      </c>
    </row>
    <row r="110" spans="1:15" hidden="1" x14ac:dyDescent="0.25">
      <c r="A110" t="s">
        <v>1693</v>
      </c>
      <c r="B110" t="s">
        <v>552</v>
      </c>
      <c r="C110" t="s">
        <v>479</v>
      </c>
      <c r="D110" s="2" t="s">
        <v>1625</v>
      </c>
      <c r="E110" t="str">
        <f t="shared" si="143"/>
        <v>$('#id_totaltested_total_tested').prop('disabled',false);</v>
      </c>
      <c r="F110" s="2" t="s">
        <v>1626</v>
      </c>
      <c r="G110" t="str">
        <f t="shared" si="144"/>
        <v>$('#id_totaltested_total_tested').prop('disabled',true);</v>
      </c>
      <c r="H110" s="2" t="s">
        <v>1626</v>
      </c>
      <c r="I110" t="str">
        <f t="shared" si="144"/>
        <v>$('#id_totaltested_total_tested').prop('disabled',true);</v>
      </c>
      <c r="J110" s="2" t="s">
        <v>1626</v>
      </c>
      <c r="K110" t="str">
        <f t="shared" ref="K110:M110" si="221">"$('#"&amp;$A110&amp;"').prop('disabled',"&amp;J110&amp;");"</f>
        <v>$('#id_totaltested_total_tested').prop('disabled',true);</v>
      </c>
      <c r="L110" s="2" t="s">
        <v>1626</v>
      </c>
      <c r="M110" t="str">
        <f t="shared" si="221"/>
        <v>$('#id_totaltested_total_tested').prop('disabled',true);</v>
      </c>
      <c r="N110" s="2" t="s">
        <v>1626</v>
      </c>
      <c r="O110" t="str">
        <f t="shared" ref="O110" si="222">"$('#"&amp;$A110&amp;"').prop('disabled',"&amp;N110&amp;");"</f>
        <v>$('#id_totaltested_total_tested').prop('disabled',true);</v>
      </c>
    </row>
    <row r="111" spans="1:15" hidden="1" x14ac:dyDescent="0.25">
      <c r="A111" t="s">
        <v>321</v>
      </c>
      <c r="B111" t="s">
        <v>553</v>
      </c>
      <c r="C111" t="s">
        <v>479</v>
      </c>
      <c r="D111" s="2" t="s">
        <v>1625</v>
      </c>
      <c r="E111" t="str">
        <f t="shared" si="143"/>
        <v>$('#id_totaltested_reading_beg').prop('disabled',false);</v>
      </c>
      <c r="F111" s="2" t="s">
        <v>1626</v>
      </c>
      <c r="G111" t="str">
        <f t="shared" si="144"/>
        <v>$('#id_totaltested_reading_beg').prop('disabled',true);</v>
      </c>
      <c r="H111" s="2" t="s">
        <v>1626</v>
      </c>
      <c r="I111" t="str">
        <f t="shared" si="144"/>
        <v>$('#id_totaltested_reading_beg').prop('disabled',true);</v>
      </c>
      <c r="J111" s="2" t="s">
        <v>1626</v>
      </c>
      <c r="K111" t="str">
        <f t="shared" ref="K111:M111" si="223">"$('#"&amp;$A111&amp;"').prop('disabled',"&amp;J111&amp;");"</f>
        <v>$('#id_totaltested_reading_beg').prop('disabled',true);</v>
      </c>
      <c r="L111" s="2" t="s">
        <v>1626</v>
      </c>
      <c r="M111" t="str">
        <f t="shared" si="223"/>
        <v>$('#id_totaltested_reading_beg').prop('disabled',true);</v>
      </c>
      <c r="N111" s="2" t="s">
        <v>1626</v>
      </c>
      <c r="O111" t="str">
        <f t="shared" ref="O111" si="224">"$('#"&amp;$A111&amp;"').prop('disabled',"&amp;N111&amp;");"</f>
        <v>$('#id_totaltested_reading_beg').prop('disabled',true);</v>
      </c>
    </row>
    <row r="112" spans="1:15" hidden="1" x14ac:dyDescent="0.25">
      <c r="A112" t="s">
        <v>322</v>
      </c>
      <c r="B112" t="s">
        <v>554</v>
      </c>
      <c r="C112" t="s">
        <v>479</v>
      </c>
      <c r="D112" s="2" t="s">
        <v>1625</v>
      </c>
      <c r="E112" t="str">
        <f t="shared" si="143"/>
        <v>$('#id_totaltested_reading_letter').prop('disabled',false);</v>
      </c>
      <c r="F112" s="2" t="s">
        <v>1626</v>
      </c>
      <c r="G112" t="str">
        <f t="shared" si="144"/>
        <v>$('#id_totaltested_reading_letter').prop('disabled',true);</v>
      </c>
      <c r="H112" s="2" t="s">
        <v>1626</v>
      </c>
      <c r="I112" t="str">
        <f t="shared" si="144"/>
        <v>$('#id_totaltested_reading_letter').prop('disabled',true);</v>
      </c>
      <c r="J112" s="2" t="s">
        <v>1626</v>
      </c>
      <c r="K112" t="str">
        <f t="shared" ref="K112:M112" si="225">"$('#"&amp;$A112&amp;"').prop('disabled',"&amp;J112&amp;");"</f>
        <v>$('#id_totaltested_reading_letter').prop('disabled',true);</v>
      </c>
      <c r="L112" s="2" t="s">
        <v>1626</v>
      </c>
      <c r="M112" t="str">
        <f t="shared" si="225"/>
        <v>$('#id_totaltested_reading_letter').prop('disabled',true);</v>
      </c>
      <c r="N112" s="2" t="s">
        <v>1626</v>
      </c>
      <c r="O112" t="str">
        <f t="shared" ref="O112" si="226">"$('#"&amp;$A112&amp;"').prop('disabled',"&amp;N112&amp;");"</f>
        <v>$('#id_totaltested_reading_letter').prop('disabled',true);</v>
      </c>
    </row>
    <row r="113" spans="1:15" hidden="1" x14ac:dyDescent="0.25">
      <c r="A113" t="s">
        <v>323</v>
      </c>
      <c r="B113" t="s">
        <v>555</v>
      </c>
      <c r="C113" t="s">
        <v>479</v>
      </c>
      <c r="D113" s="2" t="s">
        <v>1625</v>
      </c>
      <c r="E113" t="str">
        <f t="shared" si="143"/>
        <v>$('#id_totaltested_reading_word').prop('disabled',false);</v>
      </c>
      <c r="F113" s="2" t="s">
        <v>1626</v>
      </c>
      <c r="G113" t="str">
        <f t="shared" si="144"/>
        <v>$('#id_totaltested_reading_word').prop('disabled',true);</v>
      </c>
      <c r="H113" s="2" t="s">
        <v>1626</v>
      </c>
      <c r="I113" t="str">
        <f t="shared" si="144"/>
        <v>$('#id_totaltested_reading_word').prop('disabled',true);</v>
      </c>
      <c r="J113" s="2" t="s">
        <v>1626</v>
      </c>
      <c r="K113" t="str">
        <f t="shared" ref="K113:M113" si="227">"$('#"&amp;$A113&amp;"').prop('disabled',"&amp;J113&amp;");"</f>
        <v>$('#id_totaltested_reading_word').prop('disabled',true);</v>
      </c>
      <c r="L113" s="2" t="s">
        <v>1626</v>
      </c>
      <c r="M113" t="str">
        <f t="shared" si="227"/>
        <v>$('#id_totaltested_reading_word').prop('disabled',true);</v>
      </c>
      <c r="N113" s="2" t="s">
        <v>1626</v>
      </c>
      <c r="O113" t="str">
        <f t="shared" ref="O113" si="228">"$('#"&amp;$A113&amp;"').prop('disabled',"&amp;N113&amp;");"</f>
        <v>$('#id_totaltested_reading_word').prop('disabled',true);</v>
      </c>
    </row>
    <row r="114" spans="1:15" hidden="1" x14ac:dyDescent="0.25">
      <c r="A114" t="s">
        <v>324</v>
      </c>
      <c r="B114" t="s">
        <v>556</v>
      </c>
      <c r="C114" t="s">
        <v>479</v>
      </c>
      <c r="D114" s="2" t="s">
        <v>1625</v>
      </c>
      <c r="E114" t="str">
        <f t="shared" si="143"/>
        <v>$('#id_totaltested_reading_para').prop('disabled',false);</v>
      </c>
      <c r="F114" s="2" t="s">
        <v>1626</v>
      </c>
      <c r="G114" t="str">
        <f t="shared" si="144"/>
        <v>$('#id_totaltested_reading_para').prop('disabled',true);</v>
      </c>
      <c r="H114" s="2" t="s">
        <v>1626</v>
      </c>
      <c r="I114" t="str">
        <f t="shared" si="144"/>
        <v>$('#id_totaltested_reading_para').prop('disabled',true);</v>
      </c>
      <c r="J114" s="2" t="s">
        <v>1626</v>
      </c>
      <c r="K114" t="str">
        <f t="shared" ref="K114:M114" si="229">"$('#"&amp;$A114&amp;"').prop('disabled',"&amp;J114&amp;");"</f>
        <v>$('#id_totaltested_reading_para').prop('disabled',true);</v>
      </c>
      <c r="L114" s="2" t="s">
        <v>1626</v>
      </c>
      <c r="M114" t="str">
        <f t="shared" si="229"/>
        <v>$('#id_totaltested_reading_para').prop('disabled',true);</v>
      </c>
      <c r="N114" s="2" t="s">
        <v>1626</v>
      </c>
      <c r="O114" t="str">
        <f t="shared" ref="O114" si="230">"$('#"&amp;$A114&amp;"').prop('disabled',"&amp;N114&amp;");"</f>
        <v>$('#id_totaltested_reading_para').prop('disabled',true);</v>
      </c>
    </row>
    <row r="115" spans="1:15" hidden="1" x14ac:dyDescent="0.25">
      <c r="A115" t="s">
        <v>325</v>
      </c>
      <c r="B115" t="s">
        <v>557</v>
      </c>
      <c r="C115" t="s">
        <v>479</v>
      </c>
      <c r="D115" s="2" t="s">
        <v>1625</v>
      </c>
      <c r="E115" t="str">
        <f t="shared" si="143"/>
        <v>$('#id_totaltested_reading_story').prop('disabled',false);</v>
      </c>
      <c r="F115" s="2" t="s">
        <v>1626</v>
      </c>
      <c r="G115" t="str">
        <f t="shared" si="144"/>
        <v>$('#id_totaltested_reading_story').prop('disabled',true);</v>
      </c>
      <c r="H115" s="2" t="s">
        <v>1626</v>
      </c>
      <c r="I115" t="str">
        <f t="shared" si="144"/>
        <v>$('#id_totaltested_reading_story').prop('disabled',true);</v>
      </c>
      <c r="J115" s="2" t="s">
        <v>1626</v>
      </c>
      <c r="K115" t="str">
        <f t="shared" ref="K115:M115" si="231">"$('#"&amp;$A115&amp;"').prop('disabled',"&amp;J115&amp;");"</f>
        <v>$('#id_totaltested_reading_story').prop('disabled',true);</v>
      </c>
      <c r="L115" s="2" t="s">
        <v>1626</v>
      </c>
      <c r="M115" t="str">
        <f t="shared" si="231"/>
        <v>$('#id_totaltested_reading_story').prop('disabled',true);</v>
      </c>
      <c r="N115" s="2" t="s">
        <v>1626</v>
      </c>
      <c r="O115" t="str">
        <f t="shared" ref="O115" si="232">"$('#"&amp;$A115&amp;"').prop('disabled',"&amp;N115&amp;");"</f>
        <v>$('#id_totaltested_reading_story').prop('disabled',true);</v>
      </c>
    </row>
    <row r="116" spans="1:15" hidden="1" x14ac:dyDescent="0.25">
      <c r="A116" t="s">
        <v>326</v>
      </c>
      <c r="B116" t="s">
        <v>558</v>
      </c>
      <c r="C116" t="s">
        <v>479</v>
      </c>
      <c r="D116" s="2" t="s">
        <v>1625</v>
      </c>
      <c r="E116" t="str">
        <f t="shared" si="143"/>
        <v>$('#id_totaltested_number_beg').prop('disabled',false);</v>
      </c>
      <c r="F116" s="2" t="s">
        <v>1626</v>
      </c>
      <c r="G116" t="str">
        <f t="shared" si="144"/>
        <v>$('#id_totaltested_number_beg').prop('disabled',true);</v>
      </c>
      <c r="H116" s="2" t="s">
        <v>1626</v>
      </c>
      <c r="I116" t="str">
        <f t="shared" si="144"/>
        <v>$('#id_totaltested_number_beg').prop('disabled',true);</v>
      </c>
      <c r="J116" s="2" t="s">
        <v>1626</v>
      </c>
      <c r="K116" t="str">
        <f t="shared" ref="K116:M116" si="233">"$('#"&amp;$A116&amp;"').prop('disabled',"&amp;J116&amp;");"</f>
        <v>$('#id_totaltested_number_beg').prop('disabled',true);</v>
      </c>
      <c r="L116" s="2" t="s">
        <v>1626</v>
      </c>
      <c r="M116" t="str">
        <f t="shared" si="233"/>
        <v>$('#id_totaltested_number_beg').prop('disabled',true);</v>
      </c>
      <c r="N116" s="2" t="s">
        <v>1626</v>
      </c>
      <c r="O116" t="str">
        <f t="shared" ref="O116" si="234">"$('#"&amp;$A116&amp;"').prop('disabled',"&amp;N116&amp;");"</f>
        <v>$('#id_totaltested_number_beg').prop('disabled',true);</v>
      </c>
    </row>
    <row r="117" spans="1:15" hidden="1" x14ac:dyDescent="0.25">
      <c r="A117" t="s">
        <v>1628</v>
      </c>
      <c r="B117" t="s">
        <v>559</v>
      </c>
      <c r="C117" t="s">
        <v>479</v>
      </c>
      <c r="D117" s="2" t="s">
        <v>1625</v>
      </c>
      <c r="E117" t="str">
        <f t="shared" si="143"/>
        <v>$('#id_totaltested_number_09').prop('disabled',false);</v>
      </c>
      <c r="F117" s="2" t="s">
        <v>1626</v>
      </c>
      <c r="G117" t="str">
        <f t="shared" si="144"/>
        <v>$('#id_totaltested_number_09').prop('disabled',true);</v>
      </c>
      <c r="H117" s="2" t="s">
        <v>1626</v>
      </c>
      <c r="I117" t="str">
        <f t="shared" si="144"/>
        <v>$('#id_totaltested_number_09').prop('disabled',true);</v>
      </c>
      <c r="J117" s="2" t="s">
        <v>1626</v>
      </c>
      <c r="K117" t="str">
        <f t="shared" ref="K117:M117" si="235">"$('#"&amp;$A117&amp;"').prop('disabled',"&amp;J117&amp;");"</f>
        <v>$('#id_totaltested_number_09').prop('disabled',true);</v>
      </c>
      <c r="L117" s="2" t="s">
        <v>1626</v>
      </c>
      <c r="M117" t="str">
        <f t="shared" si="235"/>
        <v>$('#id_totaltested_number_09').prop('disabled',true);</v>
      </c>
      <c r="N117" s="2" t="s">
        <v>1626</v>
      </c>
      <c r="O117" t="str">
        <f t="shared" ref="O117" si="236">"$('#"&amp;$A117&amp;"').prop('disabled',"&amp;N117&amp;");"</f>
        <v>$('#id_totaltested_number_09').prop('disabled',true);</v>
      </c>
    </row>
    <row r="118" spans="1:15" hidden="1" x14ac:dyDescent="0.25">
      <c r="A118" t="s">
        <v>1641</v>
      </c>
      <c r="B118" t="s">
        <v>560</v>
      </c>
      <c r="C118" t="s">
        <v>479</v>
      </c>
      <c r="D118" s="2" t="s">
        <v>1625</v>
      </c>
      <c r="E118" t="str">
        <f t="shared" si="143"/>
        <v>$('#id_totaltested_number_1099').prop('disabled',false);</v>
      </c>
      <c r="F118" s="2" t="s">
        <v>1626</v>
      </c>
      <c r="G118" t="str">
        <f t="shared" si="144"/>
        <v>$('#id_totaltested_number_1099').prop('disabled',true);</v>
      </c>
      <c r="H118" s="2" t="s">
        <v>1626</v>
      </c>
      <c r="I118" t="str">
        <f t="shared" si="144"/>
        <v>$('#id_totaltested_number_1099').prop('disabled',true);</v>
      </c>
      <c r="J118" s="2" t="s">
        <v>1626</v>
      </c>
      <c r="K118" t="str">
        <f t="shared" ref="K118:M118" si="237">"$('#"&amp;$A118&amp;"').prop('disabled',"&amp;J118&amp;");"</f>
        <v>$('#id_totaltested_number_1099').prop('disabled',true);</v>
      </c>
      <c r="L118" s="2" t="s">
        <v>1626</v>
      </c>
      <c r="M118" t="str">
        <f t="shared" si="237"/>
        <v>$('#id_totaltested_number_1099').prop('disabled',true);</v>
      </c>
      <c r="N118" s="2" t="s">
        <v>1626</v>
      </c>
      <c r="O118" t="str">
        <f t="shared" ref="O118" si="238">"$('#"&amp;$A118&amp;"').prop('disabled',"&amp;N118&amp;");"</f>
        <v>$('#id_totaltested_number_1099').prop('disabled',true);</v>
      </c>
    </row>
    <row r="119" spans="1:15" hidden="1" x14ac:dyDescent="0.25">
      <c r="A119" t="s">
        <v>1654</v>
      </c>
      <c r="B119" t="s">
        <v>561</v>
      </c>
      <c r="C119" t="s">
        <v>479</v>
      </c>
      <c r="D119" s="2" t="s">
        <v>1625</v>
      </c>
      <c r="E119" t="str">
        <f t="shared" si="143"/>
        <v>$('#id_totaltested_number_100999').prop('disabled',false);</v>
      </c>
      <c r="F119" s="2" t="s">
        <v>1626</v>
      </c>
      <c r="G119" t="str">
        <f t="shared" si="144"/>
        <v>$('#id_totaltested_number_100999').prop('disabled',true);</v>
      </c>
      <c r="H119" s="2" t="s">
        <v>1626</v>
      </c>
      <c r="I119" t="str">
        <f t="shared" si="144"/>
        <v>$('#id_totaltested_number_100999').prop('disabled',true);</v>
      </c>
      <c r="J119" s="2" t="s">
        <v>1626</v>
      </c>
      <c r="K119" t="str">
        <f t="shared" ref="K119:M119" si="239">"$('#"&amp;$A119&amp;"').prop('disabled',"&amp;J119&amp;");"</f>
        <v>$('#id_totaltested_number_100999').prop('disabled',true);</v>
      </c>
      <c r="L119" s="2" t="s">
        <v>1626</v>
      </c>
      <c r="M119" t="str">
        <f t="shared" si="239"/>
        <v>$('#id_totaltested_number_100999').prop('disabled',true);</v>
      </c>
      <c r="N119" s="2" t="s">
        <v>1626</v>
      </c>
      <c r="O119" t="str">
        <f t="shared" ref="O119" si="240">"$('#"&amp;$A119&amp;"').prop('disabled',"&amp;N119&amp;");"</f>
        <v>$('#id_totaltested_number_100999').prop('disabled',true);</v>
      </c>
    </row>
    <row r="120" spans="1:15" hidden="1" x14ac:dyDescent="0.25">
      <c r="A120" t="s">
        <v>330</v>
      </c>
      <c r="B120" t="s">
        <v>562</v>
      </c>
      <c r="C120" t="s">
        <v>479</v>
      </c>
      <c r="D120" s="2" t="s">
        <v>1625</v>
      </c>
      <c r="E120" t="str">
        <f t="shared" si="143"/>
        <v>$('#id_lc1_endline_totaltested').prop('disabled',false);</v>
      </c>
      <c r="F120" s="2" t="s">
        <v>1626</v>
      </c>
      <c r="G120" t="str">
        <f t="shared" si="144"/>
        <v>$('#id_lc1_endline_totaltested').prop('disabled',true);</v>
      </c>
      <c r="H120" s="2" t="s">
        <v>1626</v>
      </c>
      <c r="I120" t="str">
        <f t="shared" si="144"/>
        <v>$('#id_lc1_endline_totaltested').prop('disabled',true);</v>
      </c>
      <c r="J120" s="2" t="s">
        <v>1626</v>
      </c>
      <c r="K120" t="str">
        <f t="shared" ref="K120:M120" si="241">"$('#"&amp;$A120&amp;"').prop('disabled',"&amp;J120&amp;");"</f>
        <v>$('#id_lc1_endline_totaltested').prop('disabled',true);</v>
      </c>
      <c r="L120" s="2" t="s">
        <v>1626</v>
      </c>
      <c r="M120" t="str">
        <f t="shared" si="241"/>
        <v>$('#id_lc1_endline_totaltested').prop('disabled',true);</v>
      </c>
      <c r="N120" s="2" t="s">
        <v>1626</v>
      </c>
      <c r="O120" t="str">
        <f t="shared" ref="O120" si="242">"$('#"&amp;$A120&amp;"').prop('disabled',"&amp;N120&amp;");"</f>
        <v>$('#id_lc1_endline_totaltested').prop('disabled',true);</v>
      </c>
    </row>
    <row r="121" spans="1:15" hidden="1" x14ac:dyDescent="0.25">
      <c r="A121" t="s">
        <v>331</v>
      </c>
      <c r="B121" t="s">
        <v>563</v>
      </c>
      <c r="C121" t="s">
        <v>479</v>
      </c>
      <c r="D121" s="2" t="s">
        <v>1625</v>
      </c>
      <c r="E121" t="str">
        <f t="shared" si="143"/>
        <v>$('#id_lc1_endline_reading_beg').prop('disabled',false);</v>
      </c>
      <c r="F121" s="2" t="s">
        <v>1626</v>
      </c>
      <c r="G121" t="str">
        <f t="shared" si="144"/>
        <v>$('#id_lc1_endline_reading_beg').prop('disabled',true);</v>
      </c>
      <c r="H121" s="2" t="s">
        <v>1626</v>
      </c>
      <c r="I121" t="str">
        <f t="shared" si="144"/>
        <v>$('#id_lc1_endline_reading_beg').prop('disabled',true);</v>
      </c>
      <c r="J121" s="2" t="s">
        <v>1626</v>
      </c>
      <c r="K121" t="str">
        <f t="shared" ref="K121:M121" si="243">"$('#"&amp;$A121&amp;"').prop('disabled',"&amp;J121&amp;");"</f>
        <v>$('#id_lc1_endline_reading_beg').prop('disabled',true);</v>
      </c>
      <c r="L121" s="2" t="s">
        <v>1626</v>
      </c>
      <c r="M121" t="str">
        <f t="shared" si="243"/>
        <v>$('#id_lc1_endline_reading_beg').prop('disabled',true);</v>
      </c>
      <c r="N121" s="2" t="s">
        <v>1626</v>
      </c>
      <c r="O121" t="str">
        <f t="shared" ref="O121" si="244">"$('#"&amp;$A121&amp;"').prop('disabled',"&amp;N121&amp;");"</f>
        <v>$('#id_lc1_endline_reading_beg').prop('disabled',true);</v>
      </c>
    </row>
    <row r="122" spans="1:15" hidden="1" x14ac:dyDescent="0.25">
      <c r="A122" t="s">
        <v>332</v>
      </c>
      <c r="B122" t="s">
        <v>564</v>
      </c>
      <c r="C122" t="s">
        <v>479</v>
      </c>
      <c r="D122" s="2" t="s">
        <v>1625</v>
      </c>
      <c r="E122" t="str">
        <f t="shared" si="143"/>
        <v>$('#id_lc1_endline_reading_letter').prop('disabled',false);</v>
      </c>
      <c r="F122" s="2" t="s">
        <v>1626</v>
      </c>
      <c r="G122" t="str">
        <f t="shared" si="144"/>
        <v>$('#id_lc1_endline_reading_letter').prop('disabled',true);</v>
      </c>
      <c r="H122" s="2" t="s">
        <v>1626</v>
      </c>
      <c r="I122" t="str">
        <f t="shared" si="144"/>
        <v>$('#id_lc1_endline_reading_letter').prop('disabled',true);</v>
      </c>
      <c r="J122" s="2" t="s">
        <v>1626</v>
      </c>
      <c r="K122" t="str">
        <f t="shared" ref="K122:M122" si="245">"$('#"&amp;$A122&amp;"').prop('disabled',"&amp;J122&amp;");"</f>
        <v>$('#id_lc1_endline_reading_letter').prop('disabled',true);</v>
      </c>
      <c r="L122" s="2" t="s">
        <v>1626</v>
      </c>
      <c r="M122" t="str">
        <f t="shared" si="245"/>
        <v>$('#id_lc1_endline_reading_letter').prop('disabled',true);</v>
      </c>
      <c r="N122" s="2" t="s">
        <v>1626</v>
      </c>
      <c r="O122" t="str">
        <f t="shared" ref="O122" si="246">"$('#"&amp;$A122&amp;"').prop('disabled',"&amp;N122&amp;");"</f>
        <v>$('#id_lc1_endline_reading_letter').prop('disabled',true);</v>
      </c>
    </row>
    <row r="123" spans="1:15" hidden="1" x14ac:dyDescent="0.25">
      <c r="A123" t="s">
        <v>333</v>
      </c>
      <c r="B123" t="s">
        <v>565</v>
      </c>
      <c r="C123" t="s">
        <v>479</v>
      </c>
      <c r="D123" s="2" t="s">
        <v>1625</v>
      </c>
      <c r="E123" t="str">
        <f t="shared" si="143"/>
        <v>$('#id_lc1_endline_reading_word').prop('disabled',false);</v>
      </c>
      <c r="F123" s="2" t="s">
        <v>1626</v>
      </c>
      <c r="G123" t="str">
        <f t="shared" si="144"/>
        <v>$('#id_lc1_endline_reading_word').prop('disabled',true);</v>
      </c>
      <c r="H123" s="2" t="s">
        <v>1626</v>
      </c>
      <c r="I123" t="str">
        <f t="shared" si="144"/>
        <v>$('#id_lc1_endline_reading_word').prop('disabled',true);</v>
      </c>
      <c r="J123" s="2" t="s">
        <v>1626</v>
      </c>
      <c r="K123" t="str">
        <f t="shared" ref="K123:M123" si="247">"$('#"&amp;$A123&amp;"').prop('disabled',"&amp;J123&amp;");"</f>
        <v>$('#id_lc1_endline_reading_word').prop('disabled',true);</v>
      </c>
      <c r="L123" s="2" t="s">
        <v>1626</v>
      </c>
      <c r="M123" t="str">
        <f t="shared" si="247"/>
        <v>$('#id_lc1_endline_reading_word').prop('disabled',true);</v>
      </c>
      <c r="N123" s="2" t="s">
        <v>1626</v>
      </c>
      <c r="O123" t="str">
        <f t="shared" ref="O123" si="248">"$('#"&amp;$A123&amp;"').prop('disabled',"&amp;N123&amp;");"</f>
        <v>$('#id_lc1_endline_reading_word').prop('disabled',true);</v>
      </c>
    </row>
    <row r="124" spans="1:15" hidden="1" x14ac:dyDescent="0.25">
      <c r="A124" t="s">
        <v>334</v>
      </c>
      <c r="B124" t="s">
        <v>566</v>
      </c>
      <c r="C124" t="s">
        <v>479</v>
      </c>
      <c r="D124" s="2" t="s">
        <v>1625</v>
      </c>
      <c r="E124" t="str">
        <f t="shared" si="143"/>
        <v>$('#id_lc1_endline_reading_para').prop('disabled',false);</v>
      </c>
      <c r="F124" s="2" t="s">
        <v>1626</v>
      </c>
      <c r="G124" t="str">
        <f t="shared" si="144"/>
        <v>$('#id_lc1_endline_reading_para').prop('disabled',true);</v>
      </c>
      <c r="H124" s="2" t="s">
        <v>1626</v>
      </c>
      <c r="I124" t="str">
        <f t="shared" si="144"/>
        <v>$('#id_lc1_endline_reading_para').prop('disabled',true);</v>
      </c>
      <c r="J124" s="2" t="s">
        <v>1626</v>
      </c>
      <c r="K124" t="str">
        <f t="shared" ref="K124:M124" si="249">"$('#"&amp;$A124&amp;"').prop('disabled',"&amp;J124&amp;");"</f>
        <v>$('#id_lc1_endline_reading_para').prop('disabled',true);</v>
      </c>
      <c r="L124" s="2" t="s">
        <v>1626</v>
      </c>
      <c r="M124" t="str">
        <f t="shared" si="249"/>
        <v>$('#id_lc1_endline_reading_para').prop('disabled',true);</v>
      </c>
      <c r="N124" s="2" t="s">
        <v>1626</v>
      </c>
      <c r="O124" t="str">
        <f t="shared" ref="O124" si="250">"$('#"&amp;$A124&amp;"').prop('disabled',"&amp;N124&amp;");"</f>
        <v>$('#id_lc1_endline_reading_para').prop('disabled',true);</v>
      </c>
    </row>
    <row r="125" spans="1:15" hidden="1" x14ac:dyDescent="0.25">
      <c r="A125" t="s">
        <v>335</v>
      </c>
      <c r="B125" t="s">
        <v>567</v>
      </c>
      <c r="C125" t="s">
        <v>479</v>
      </c>
      <c r="D125" s="2" t="s">
        <v>1625</v>
      </c>
      <c r="E125" t="str">
        <f t="shared" si="143"/>
        <v>$('#id_lc1_endline_reading_story').prop('disabled',false);</v>
      </c>
      <c r="F125" s="2" t="s">
        <v>1626</v>
      </c>
      <c r="G125" t="str">
        <f t="shared" si="144"/>
        <v>$('#id_lc1_endline_reading_story').prop('disabled',true);</v>
      </c>
      <c r="H125" s="2" t="s">
        <v>1626</v>
      </c>
      <c r="I125" t="str">
        <f t="shared" si="144"/>
        <v>$('#id_lc1_endline_reading_story').prop('disabled',true);</v>
      </c>
      <c r="J125" s="2" t="s">
        <v>1626</v>
      </c>
      <c r="K125" t="str">
        <f t="shared" ref="K125:M125" si="251">"$('#"&amp;$A125&amp;"').prop('disabled',"&amp;J125&amp;");"</f>
        <v>$('#id_lc1_endline_reading_story').prop('disabled',true);</v>
      </c>
      <c r="L125" s="2" t="s">
        <v>1626</v>
      </c>
      <c r="M125" t="str">
        <f t="shared" si="251"/>
        <v>$('#id_lc1_endline_reading_story').prop('disabled',true);</v>
      </c>
      <c r="N125" s="2" t="s">
        <v>1626</v>
      </c>
      <c r="O125" t="str">
        <f t="shared" ref="O125" si="252">"$('#"&amp;$A125&amp;"').prop('disabled',"&amp;N125&amp;");"</f>
        <v>$('#id_lc1_endline_reading_story').prop('disabled',true);</v>
      </c>
    </row>
    <row r="126" spans="1:15" hidden="1" x14ac:dyDescent="0.25">
      <c r="A126" t="s">
        <v>336</v>
      </c>
      <c r="B126" t="s">
        <v>568</v>
      </c>
      <c r="C126" t="s">
        <v>479</v>
      </c>
      <c r="D126" s="2" t="s">
        <v>1625</v>
      </c>
      <c r="E126" t="str">
        <f t="shared" si="143"/>
        <v>$('#id_lc1_endline_number_beg').prop('disabled',false);</v>
      </c>
      <c r="F126" s="2" t="s">
        <v>1626</v>
      </c>
      <c r="G126" t="str">
        <f t="shared" si="144"/>
        <v>$('#id_lc1_endline_number_beg').prop('disabled',true);</v>
      </c>
      <c r="H126" s="2" t="s">
        <v>1626</v>
      </c>
      <c r="I126" t="str">
        <f t="shared" si="144"/>
        <v>$('#id_lc1_endline_number_beg').prop('disabled',true);</v>
      </c>
      <c r="J126" s="2" t="s">
        <v>1626</v>
      </c>
      <c r="K126" t="str">
        <f t="shared" ref="K126:M126" si="253">"$('#"&amp;$A126&amp;"').prop('disabled',"&amp;J126&amp;");"</f>
        <v>$('#id_lc1_endline_number_beg').prop('disabled',true);</v>
      </c>
      <c r="L126" s="2" t="s">
        <v>1626</v>
      </c>
      <c r="M126" t="str">
        <f t="shared" si="253"/>
        <v>$('#id_lc1_endline_number_beg').prop('disabled',true);</v>
      </c>
      <c r="N126" s="2" t="s">
        <v>1626</v>
      </c>
      <c r="O126" t="str">
        <f t="shared" ref="O126" si="254">"$('#"&amp;$A126&amp;"').prop('disabled',"&amp;N126&amp;");"</f>
        <v>$('#id_lc1_endline_number_beg').prop('disabled',true);</v>
      </c>
    </row>
    <row r="127" spans="1:15" hidden="1" x14ac:dyDescent="0.25">
      <c r="A127" t="s">
        <v>1629</v>
      </c>
      <c r="B127" t="s">
        <v>569</v>
      </c>
      <c r="C127" t="s">
        <v>479</v>
      </c>
      <c r="D127" s="2" t="s">
        <v>1625</v>
      </c>
      <c r="E127" t="str">
        <f t="shared" si="143"/>
        <v>$('#id_lc1_endline_number_09').prop('disabled',false);</v>
      </c>
      <c r="F127" s="2" t="s">
        <v>1626</v>
      </c>
      <c r="G127" t="str">
        <f t="shared" si="144"/>
        <v>$('#id_lc1_endline_number_09').prop('disabled',true);</v>
      </c>
      <c r="H127" s="2" t="s">
        <v>1626</v>
      </c>
      <c r="I127" t="str">
        <f t="shared" si="144"/>
        <v>$('#id_lc1_endline_number_09').prop('disabled',true);</v>
      </c>
      <c r="J127" s="2" t="s">
        <v>1626</v>
      </c>
      <c r="K127" t="str">
        <f t="shared" ref="K127:M127" si="255">"$('#"&amp;$A127&amp;"').prop('disabled',"&amp;J127&amp;");"</f>
        <v>$('#id_lc1_endline_number_09').prop('disabled',true);</v>
      </c>
      <c r="L127" s="2" t="s">
        <v>1626</v>
      </c>
      <c r="M127" t="str">
        <f t="shared" si="255"/>
        <v>$('#id_lc1_endline_number_09').prop('disabled',true);</v>
      </c>
      <c r="N127" s="2" t="s">
        <v>1626</v>
      </c>
      <c r="O127" t="str">
        <f t="shared" ref="O127" si="256">"$('#"&amp;$A127&amp;"').prop('disabled',"&amp;N127&amp;");"</f>
        <v>$('#id_lc1_endline_number_09').prop('disabled',true);</v>
      </c>
    </row>
    <row r="128" spans="1:15" hidden="1" x14ac:dyDescent="0.25">
      <c r="A128" t="s">
        <v>1642</v>
      </c>
      <c r="B128" t="s">
        <v>570</v>
      </c>
      <c r="C128" t="s">
        <v>479</v>
      </c>
      <c r="D128" s="2" t="s">
        <v>1625</v>
      </c>
      <c r="E128" t="str">
        <f t="shared" si="143"/>
        <v>$('#id_lc1_endline_number_1099').prop('disabled',false);</v>
      </c>
      <c r="F128" s="2" t="s">
        <v>1626</v>
      </c>
      <c r="G128" t="str">
        <f t="shared" si="144"/>
        <v>$('#id_lc1_endline_number_1099').prop('disabled',true);</v>
      </c>
      <c r="H128" s="2" t="s">
        <v>1626</v>
      </c>
      <c r="I128" t="str">
        <f t="shared" si="144"/>
        <v>$('#id_lc1_endline_number_1099').prop('disabled',true);</v>
      </c>
      <c r="J128" s="2" t="s">
        <v>1626</v>
      </c>
      <c r="K128" t="str">
        <f t="shared" ref="K128:M128" si="257">"$('#"&amp;$A128&amp;"').prop('disabled',"&amp;J128&amp;");"</f>
        <v>$('#id_lc1_endline_number_1099').prop('disabled',true);</v>
      </c>
      <c r="L128" s="2" t="s">
        <v>1626</v>
      </c>
      <c r="M128" t="str">
        <f t="shared" si="257"/>
        <v>$('#id_lc1_endline_number_1099').prop('disabled',true);</v>
      </c>
      <c r="N128" s="2" t="s">
        <v>1626</v>
      </c>
      <c r="O128" t="str">
        <f t="shared" ref="O128" si="258">"$('#"&amp;$A128&amp;"').prop('disabled',"&amp;N128&amp;");"</f>
        <v>$('#id_lc1_endline_number_1099').prop('disabled',true);</v>
      </c>
    </row>
    <row r="129" spans="1:15" hidden="1" x14ac:dyDescent="0.25">
      <c r="A129" t="s">
        <v>1655</v>
      </c>
      <c r="B129" t="s">
        <v>571</v>
      </c>
      <c r="C129" t="s">
        <v>479</v>
      </c>
      <c r="D129" s="2" t="s">
        <v>1625</v>
      </c>
      <c r="E129" t="str">
        <f t="shared" si="143"/>
        <v>$('#id_lc1_endline_number_100999').prop('disabled',false);</v>
      </c>
      <c r="F129" s="2" t="s">
        <v>1626</v>
      </c>
      <c r="G129" t="str">
        <f t="shared" si="144"/>
        <v>$('#id_lc1_endline_number_100999').prop('disabled',true);</v>
      </c>
      <c r="H129" s="2" t="s">
        <v>1626</v>
      </c>
      <c r="I129" t="str">
        <f t="shared" si="144"/>
        <v>$('#id_lc1_endline_number_100999').prop('disabled',true);</v>
      </c>
      <c r="J129" s="2" t="s">
        <v>1626</v>
      </c>
      <c r="K129" t="str">
        <f t="shared" ref="K129:M129" si="259">"$('#"&amp;$A129&amp;"').prop('disabled',"&amp;J129&amp;");"</f>
        <v>$('#id_lc1_endline_number_100999').prop('disabled',true);</v>
      </c>
      <c r="L129" s="2" t="s">
        <v>1626</v>
      </c>
      <c r="M129" t="str">
        <f t="shared" si="259"/>
        <v>$('#id_lc1_endline_number_100999').prop('disabled',true);</v>
      </c>
      <c r="N129" s="2" t="s">
        <v>1626</v>
      </c>
      <c r="O129" t="str">
        <f t="shared" ref="O129" si="260">"$('#"&amp;$A129&amp;"').prop('disabled',"&amp;N129&amp;");"</f>
        <v>$('#id_lc1_endline_number_100999').prop('disabled',true);</v>
      </c>
    </row>
    <row r="130" spans="1:15" hidden="1" x14ac:dyDescent="0.25">
      <c r="A130" t="s">
        <v>340</v>
      </c>
      <c r="B130" t="s">
        <v>572</v>
      </c>
      <c r="C130" t="s">
        <v>479</v>
      </c>
      <c r="D130" s="2" t="s">
        <v>1625</v>
      </c>
      <c r="E130" t="str">
        <f t="shared" si="143"/>
        <v>$('#id_lc1_endline_add_can').prop('disabled',false);</v>
      </c>
      <c r="F130" s="2" t="s">
        <v>1626</v>
      </c>
      <c r="G130" t="str">
        <f t="shared" si="144"/>
        <v>$('#id_lc1_endline_add_can').prop('disabled',true);</v>
      </c>
      <c r="H130" s="2" t="s">
        <v>1626</v>
      </c>
      <c r="I130" t="str">
        <f t="shared" si="144"/>
        <v>$('#id_lc1_endline_add_can').prop('disabled',true);</v>
      </c>
      <c r="J130" s="2" t="s">
        <v>1626</v>
      </c>
      <c r="K130" t="str">
        <f t="shared" ref="K130:M130" si="261">"$('#"&amp;$A130&amp;"').prop('disabled',"&amp;J130&amp;");"</f>
        <v>$('#id_lc1_endline_add_can').prop('disabled',true);</v>
      </c>
      <c r="L130" s="2" t="s">
        <v>1626</v>
      </c>
      <c r="M130" t="str">
        <f t="shared" si="261"/>
        <v>$('#id_lc1_endline_add_can').prop('disabled',true);</v>
      </c>
      <c r="N130" s="2" t="s">
        <v>1626</v>
      </c>
      <c r="O130" t="str">
        <f t="shared" ref="O130" si="262">"$('#"&amp;$A130&amp;"').prop('disabled',"&amp;N130&amp;");"</f>
        <v>$('#id_lc1_endline_add_can').prop('disabled',true);</v>
      </c>
    </row>
    <row r="131" spans="1:15" hidden="1" x14ac:dyDescent="0.25">
      <c r="A131" t="s">
        <v>1667</v>
      </c>
      <c r="B131" t="s">
        <v>573</v>
      </c>
      <c r="C131" t="s">
        <v>479</v>
      </c>
      <c r="D131" s="2" t="s">
        <v>1625</v>
      </c>
      <c r="E131" t="str">
        <f t="shared" si="143"/>
        <v>$('#id_lc1_endline_add_cant').prop('disabled',false);</v>
      </c>
      <c r="F131" s="2" t="s">
        <v>1626</v>
      </c>
      <c r="G131" t="str">
        <f t="shared" si="144"/>
        <v>$('#id_lc1_endline_add_cant').prop('disabled',true);</v>
      </c>
      <c r="H131" s="2" t="s">
        <v>1626</v>
      </c>
      <c r="I131" t="str">
        <f t="shared" si="144"/>
        <v>$('#id_lc1_endline_add_cant').prop('disabled',true);</v>
      </c>
      <c r="J131" s="2" t="s">
        <v>1626</v>
      </c>
      <c r="K131" t="str">
        <f t="shared" ref="K131:M131" si="263">"$('#"&amp;$A131&amp;"').prop('disabled',"&amp;J131&amp;");"</f>
        <v>$('#id_lc1_endline_add_cant').prop('disabled',true);</v>
      </c>
      <c r="L131" s="2" t="s">
        <v>1626</v>
      </c>
      <c r="M131" t="str">
        <f t="shared" si="263"/>
        <v>$('#id_lc1_endline_add_cant').prop('disabled',true);</v>
      </c>
      <c r="N131" s="2" t="s">
        <v>1626</v>
      </c>
      <c r="O131" t="str">
        <f t="shared" ref="O131" si="264">"$('#"&amp;$A131&amp;"').prop('disabled',"&amp;N131&amp;");"</f>
        <v>$('#id_lc1_endline_add_cant').prop('disabled',true);</v>
      </c>
    </row>
    <row r="132" spans="1:15" hidden="1" x14ac:dyDescent="0.25">
      <c r="A132" t="s">
        <v>342</v>
      </c>
      <c r="B132" t="s">
        <v>574</v>
      </c>
      <c r="C132" t="s">
        <v>479</v>
      </c>
      <c r="D132" s="2" t="s">
        <v>1625</v>
      </c>
      <c r="E132" t="str">
        <f t="shared" si="143"/>
        <v>$('#id_lc1_endline_sub_can').prop('disabled',false);</v>
      </c>
      <c r="F132" s="2" t="s">
        <v>1626</v>
      </c>
      <c r="G132" t="str">
        <f t="shared" si="144"/>
        <v>$('#id_lc1_endline_sub_can').prop('disabled',true);</v>
      </c>
      <c r="H132" s="2" t="s">
        <v>1626</v>
      </c>
      <c r="I132" t="str">
        <f t="shared" si="144"/>
        <v>$('#id_lc1_endline_sub_can').prop('disabled',true);</v>
      </c>
      <c r="J132" s="2" t="s">
        <v>1626</v>
      </c>
      <c r="K132" t="str">
        <f t="shared" ref="K132:M132" si="265">"$('#"&amp;$A132&amp;"').prop('disabled',"&amp;J132&amp;");"</f>
        <v>$('#id_lc1_endline_sub_can').prop('disabled',true);</v>
      </c>
      <c r="L132" s="2" t="s">
        <v>1626</v>
      </c>
      <c r="M132" t="str">
        <f t="shared" si="265"/>
        <v>$('#id_lc1_endline_sub_can').prop('disabled',true);</v>
      </c>
      <c r="N132" s="2" t="s">
        <v>1626</v>
      </c>
      <c r="O132" t="str">
        <f t="shared" ref="O132" si="266">"$('#"&amp;$A132&amp;"').prop('disabled',"&amp;N132&amp;");"</f>
        <v>$('#id_lc1_endline_sub_can').prop('disabled',true);</v>
      </c>
    </row>
    <row r="133" spans="1:15" hidden="1" x14ac:dyDescent="0.25">
      <c r="A133" t="s">
        <v>1668</v>
      </c>
      <c r="B133" t="s">
        <v>575</v>
      </c>
      <c r="C133" t="s">
        <v>479</v>
      </c>
      <c r="D133" s="2" t="s">
        <v>1625</v>
      </c>
      <c r="E133" t="str">
        <f t="shared" si="143"/>
        <v>$('#id_lc1_endline_sub_cant').prop('disabled',false);</v>
      </c>
      <c r="F133" s="2" t="s">
        <v>1626</v>
      </c>
      <c r="G133" t="str">
        <f t="shared" si="144"/>
        <v>$('#id_lc1_endline_sub_cant').prop('disabled',true);</v>
      </c>
      <c r="H133" s="2" t="s">
        <v>1626</v>
      </c>
      <c r="I133" t="str">
        <f t="shared" si="144"/>
        <v>$('#id_lc1_endline_sub_cant').prop('disabled',true);</v>
      </c>
      <c r="J133" s="2" t="s">
        <v>1626</v>
      </c>
      <c r="K133" t="str">
        <f t="shared" ref="K133:M133" si="267">"$('#"&amp;$A133&amp;"').prop('disabled',"&amp;J133&amp;");"</f>
        <v>$('#id_lc1_endline_sub_cant').prop('disabled',true);</v>
      </c>
      <c r="L133" s="2" t="s">
        <v>1626</v>
      </c>
      <c r="M133" t="str">
        <f t="shared" si="267"/>
        <v>$('#id_lc1_endline_sub_cant').prop('disabled',true);</v>
      </c>
      <c r="N133" s="2" t="s">
        <v>1626</v>
      </c>
      <c r="O133" t="str">
        <f t="shared" ref="O133" si="268">"$('#"&amp;$A133&amp;"').prop('disabled',"&amp;N133&amp;");"</f>
        <v>$('#id_lc1_endline_sub_cant').prop('disabled',true);</v>
      </c>
    </row>
    <row r="134" spans="1:15" hidden="1" x14ac:dyDescent="0.25">
      <c r="A134" t="s">
        <v>344</v>
      </c>
      <c r="B134" t="s">
        <v>576</v>
      </c>
      <c r="C134" t="s">
        <v>479</v>
      </c>
      <c r="D134" s="2" t="s">
        <v>1625</v>
      </c>
      <c r="E134" t="str">
        <f t="shared" si="143"/>
        <v>$('#id_lc1_endline_mul_can').prop('disabled',false);</v>
      </c>
      <c r="F134" s="2" t="s">
        <v>1626</v>
      </c>
      <c r="G134" t="str">
        <f t="shared" si="144"/>
        <v>$('#id_lc1_endline_mul_can').prop('disabled',true);</v>
      </c>
      <c r="H134" s="2" t="s">
        <v>1626</v>
      </c>
      <c r="I134" t="str">
        <f t="shared" si="144"/>
        <v>$('#id_lc1_endline_mul_can').prop('disabled',true);</v>
      </c>
      <c r="J134" s="2" t="s">
        <v>1626</v>
      </c>
      <c r="K134" t="str">
        <f t="shared" ref="K134:M134" si="269">"$('#"&amp;$A134&amp;"').prop('disabled',"&amp;J134&amp;");"</f>
        <v>$('#id_lc1_endline_mul_can').prop('disabled',true);</v>
      </c>
      <c r="L134" s="2" t="s">
        <v>1626</v>
      </c>
      <c r="M134" t="str">
        <f t="shared" si="269"/>
        <v>$('#id_lc1_endline_mul_can').prop('disabled',true);</v>
      </c>
      <c r="N134" s="2" t="s">
        <v>1626</v>
      </c>
      <c r="O134" t="str">
        <f t="shared" ref="O134" si="270">"$('#"&amp;$A134&amp;"').prop('disabled',"&amp;N134&amp;");"</f>
        <v>$('#id_lc1_endline_mul_can').prop('disabled',true);</v>
      </c>
    </row>
    <row r="135" spans="1:15" hidden="1" x14ac:dyDescent="0.25">
      <c r="A135" t="s">
        <v>1669</v>
      </c>
      <c r="B135" t="s">
        <v>577</v>
      </c>
      <c r="C135" t="s">
        <v>479</v>
      </c>
      <c r="D135" s="2" t="s">
        <v>1625</v>
      </c>
      <c r="E135" t="str">
        <f t="shared" si="143"/>
        <v>$('#id_lc1_endline_mul_cant').prop('disabled',false);</v>
      </c>
      <c r="F135" s="2" t="s">
        <v>1626</v>
      </c>
      <c r="G135" t="str">
        <f t="shared" si="144"/>
        <v>$('#id_lc1_endline_mul_cant').prop('disabled',true);</v>
      </c>
      <c r="H135" s="2" t="s">
        <v>1626</v>
      </c>
      <c r="I135" t="str">
        <f t="shared" si="144"/>
        <v>$('#id_lc1_endline_mul_cant').prop('disabled',true);</v>
      </c>
      <c r="J135" s="2" t="s">
        <v>1626</v>
      </c>
      <c r="K135" t="str">
        <f t="shared" ref="K135:M135" si="271">"$('#"&amp;$A135&amp;"').prop('disabled',"&amp;J135&amp;");"</f>
        <v>$('#id_lc1_endline_mul_cant').prop('disabled',true);</v>
      </c>
      <c r="L135" s="2" t="s">
        <v>1626</v>
      </c>
      <c r="M135" t="str">
        <f t="shared" si="271"/>
        <v>$('#id_lc1_endline_mul_cant').prop('disabled',true);</v>
      </c>
      <c r="N135" s="2" t="s">
        <v>1626</v>
      </c>
      <c r="O135" t="str">
        <f t="shared" ref="O135" si="272">"$('#"&amp;$A135&amp;"').prop('disabled',"&amp;N135&amp;");"</f>
        <v>$('#id_lc1_endline_mul_cant').prop('disabled',true);</v>
      </c>
    </row>
    <row r="136" spans="1:15" hidden="1" x14ac:dyDescent="0.25">
      <c r="A136" t="s">
        <v>346</v>
      </c>
      <c r="B136" t="s">
        <v>578</v>
      </c>
      <c r="C136" t="s">
        <v>479</v>
      </c>
      <c r="D136" s="2" t="s">
        <v>1625</v>
      </c>
      <c r="E136" t="str">
        <f t="shared" ref="E136:E199" si="273">"$('#"&amp;$A136&amp;"').prop('disabled',"&amp;D136&amp;");"</f>
        <v>$('#id_lc1_endline_div_can').prop('disabled',false);</v>
      </c>
      <c r="F136" s="2" t="s">
        <v>1626</v>
      </c>
      <c r="G136" t="str">
        <f t="shared" ref="G136:I199" si="274">"$('#"&amp;$A136&amp;"').prop('disabled',"&amp;F136&amp;");"</f>
        <v>$('#id_lc1_endline_div_can').prop('disabled',true);</v>
      </c>
      <c r="H136" s="2" t="s">
        <v>1626</v>
      </c>
      <c r="I136" t="str">
        <f t="shared" si="274"/>
        <v>$('#id_lc1_endline_div_can').prop('disabled',true);</v>
      </c>
      <c r="J136" s="2" t="s">
        <v>1626</v>
      </c>
      <c r="K136" t="str">
        <f t="shared" ref="K136:M136" si="275">"$('#"&amp;$A136&amp;"').prop('disabled',"&amp;J136&amp;");"</f>
        <v>$('#id_lc1_endline_div_can').prop('disabled',true);</v>
      </c>
      <c r="L136" s="2" t="s">
        <v>1626</v>
      </c>
      <c r="M136" t="str">
        <f t="shared" si="275"/>
        <v>$('#id_lc1_endline_div_can').prop('disabled',true);</v>
      </c>
      <c r="N136" s="2" t="s">
        <v>1626</v>
      </c>
      <c r="O136" t="str">
        <f t="shared" ref="O136" si="276">"$('#"&amp;$A136&amp;"').prop('disabled',"&amp;N136&amp;");"</f>
        <v>$('#id_lc1_endline_div_can').prop('disabled',true);</v>
      </c>
    </row>
    <row r="137" spans="1:15" hidden="1" x14ac:dyDescent="0.25">
      <c r="A137" t="s">
        <v>1670</v>
      </c>
      <c r="B137" t="s">
        <v>579</v>
      </c>
      <c r="C137" t="s">
        <v>479</v>
      </c>
      <c r="D137" s="2" t="s">
        <v>1625</v>
      </c>
      <c r="E137" t="str">
        <f t="shared" si="273"/>
        <v>$('#id_lc1_endline_div_cant').prop('disabled',false);</v>
      </c>
      <c r="F137" s="2" t="s">
        <v>1626</v>
      </c>
      <c r="G137" t="str">
        <f t="shared" si="274"/>
        <v>$('#id_lc1_endline_div_cant').prop('disabled',true);</v>
      </c>
      <c r="H137" s="2" t="s">
        <v>1626</v>
      </c>
      <c r="I137" t="str">
        <f t="shared" si="274"/>
        <v>$('#id_lc1_endline_div_cant').prop('disabled',true);</v>
      </c>
      <c r="J137" s="2" t="s">
        <v>1626</v>
      </c>
      <c r="K137" t="str">
        <f t="shared" ref="K137:M137" si="277">"$('#"&amp;$A137&amp;"').prop('disabled',"&amp;J137&amp;");"</f>
        <v>$('#id_lc1_endline_div_cant').prop('disabled',true);</v>
      </c>
      <c r="L137" s="2" t="s">
        <v>1626</v>
      </c>
      <c r="M137" t="str">
        <f t="shared" si="277"/>
        <v>$('#id_lc1_endline_div_cant').prop('disabled',true);</v>
      </c>
      <c r="N137" s="2" t="s">
        <v>1626</v>
      </c>
      <c r="O137" t="str">
        <f t="shared" ref="O137" si="278">"$('#"&amp;$A137&amp;"').prop('disabled',"&amp;N137&amp;");"</f>
        <v>$('#id_lc1_endline_div_cant').prop('disabled',true);</v>
      </c>
    </row>
    <row r="138" spans="1:15" hidden="1" x14ac:dyDescent="0.25">
      <c r="A138" t="s">
        <v>348</v>
      </c>
      <c r="B138" t="s">
        <v>580</v>
      </c>
      <c r="C138" t="s">
        <v>479</v>
      </c>
      <c r="D138" s="2" t="s">
        <v>1626</v>
      </c>
      <c r="E138" t="str">
        <f t="shared" si="273"/>
        <v>$('#id_lc2_endline_totaltested').prop('disabled',true);</v>
      </c>
      <c r="F138" s="2" t="s">
        <v>1625</v>
      </c>
      <c r="G138" t="str">
        <f t="shared" si="274"/>
        <v>$('#id_lc2_endline_totaltested').prop('disabled',false);</v>
      </c>
      <c r="H138" s="2" t="s">
        <v>1626</v>
      </c>
      <c r="I138" t="str">
        <f t="shared" si="274"/>
        <v>$('#id_lc2_endline_totaltested').prop('disabled',true);</v>
      </c>
      <c r="J138" s="2" t="s">
        <v>1626</v>
      </c>
      <c r="K138" t="str">
        <f t="shared" ref="K138:M138" si="279">"$('#"&amp;$A138&amp;"').prop('disabled',"&amp;J138&amp;");"</f>
        <v>$('#id_lc2_endline_totaltested').prop('disabled',true);</v>
      </c>
      <c r="L138" s="2" t="s">
        <v>1626</v>
      </c>
      <c r="M138" t="str">
        <f t="shared" si="279"/>
        <v>$('#id_lc2_endline_totaltested').prop('disabled',true);</v>
      </c>
      <c r="N138" s="2" t="s">
        <v>1626</v>
      </c>
      <c r="O138" t="str">
        <f t="shared" ref="O138" si="280">"$('#"&amp;$A138&amp;"').prop('disabled',"&amp;N138&amp;");"</f>
        <v>$('#id_lc2_endline_totaltested').prop('disabled',true);</v>
      </c>
    </row>
    <row r="139" spans="1:15" hidden="1" x14ac:dyDescent="0.25">
      <c r="A139" t="s">
        <v>349</v>
      </c>
      <c r="B139" t="s">
        <v>581</v>
      </c>
      <c r="C139" t="s">
        <v>479</v>
      </c>
      <c r="D139" s="2" t="s">
        <v>1626</v>
      </c>
      <c r="E139" t="str">
        <f t="shared" si="273"/>
        <v>$('#id_lc2_endline_reading_beg').prop('disabled',true);</v>
      </c>
      <c r="F139" s="2" t="s">
        <v>1625</v>
      </c>
      <c r="G139" t="str">
        <f t="shared" si="274"/>
        <v>$('#id_lc2_endline_reading_beg').prop('disabled',false);</v>
      </c>
      <c r="H139" s="2" t="s">
        <v>1626</v>
      </c>
      <c r="I139" t="str">
        <f t="shared" si="274"/>
        <v>$('#id_lc2_endline_reading_beg').prop('disabled',true);</v>
      </c>
      <c r="J139" s="2" t="s">
        <v>1626</v>
      </c>
      <c r="K139" t="str">
        <f t="shared" ref="K139:M139" si="281">"$('#"&amp;$A139&amp;"').prop('disabled',"&amp;J139&amp;");"</f>
        <v>$('#id_lc2_endline_reading_beg').prop('disabled',true);</v>
      </c>
      <c r="L139" s="2" t="s">
        <v>1626</v>
      </c>
      <c r="M139" t="str">
        <f t="shared" si="281"/>
        <v>$('#id_lc2_endline_reading_beg').prop('disabled',true);</v>
      </c>
      <c r="N139" s="2" t="s">
        <v>1626</v>
      </c>
      <c r="O139" t="str">
        <f t="shared" ref="O139" si="282">"$('#"&amp;$A139&amp;"').prop('disabled',"&amp;N139&amp;");"</f>
        <v>$('#id_lc2_endline_reading_beg').prop('disabled',true);</v>
      </c>
    </row>
    <row r="140" spans="1:15" hidden="1" x14ac:dyDescent="0.25">
      <c r="A140" t="s">
        <v>350</v>
      </c>
      <c r="B140" t="s">
        <v>582</v>
      </c>
      <c r="C140" t="s">
        <v>479</v>
      </c>
      <c r="D140" s="2" t="s">
        <v>1626</v>
      </c>
      <c r="E140" t="str">
        <f t="shared" si="273"/>
        <v>$('#id_lc2_endline_reading_letter').prop('disabled',true);</v>
      </c>
      <c r="F140" s="2" t="s">
        <v>1625</v>
      </c>
      <c r="G140" t="str">
        <f t="shared" si="274"/>
        <v>$('#id_lc2_endline_reading_letter').prop('disabled',false);</v>
      </c>
      <c r="H140" s="2" t="s">
        <v>1626</v>
      </c>
      <c r="I140" t="str">
        <f t="shared" si="274"/>
        <v>$('#id_lc2_endline_reading_letter').prop('disabled',true);</v>
      </c>
      <c r="J140" s="2" t="s">
        <v>1626</v>
      </c>
      <c r="K140" t="str">
        <f t="shared" ref="K140:M140" si="283">"$('#"&amp;$A140&amp;"').prop('disabled',"&amp;J140&amp;");"</f>
        <v>$('#id_lc2_endline_reading_letter').prop('disabled',true);</v>
      </c>
      <c r="L140" s="2" t="s">
        <v>1626</v>
      </c>
      <c r="M140" t="str">
        <f t="shared" si="283"/>
        <v>$('#id_lc2_endline_reading_letter').prop('disabled',true);</v>
      </c>
      <c r="N140" s="2" t="s">
        <v>1626</v>
      </c>
      <c r="O140" t="str">
        <f t="shared" ref="O140" si="284">"$('#"&amp;$A140&amp;"').prop('disabled',"&amp;N140&amp;");"</f>
        <v>$('#id_lc2_endline_reading_letter').prop('disabled',true);</v>
      </c>
    </row>
    <row r="141" spans="1:15" hidden="1" x14ac:dyDescent="0.25">
      <c r="A141" t="s">
        <v>351</v>
      </c>
      <c r="B141" t="s">
        <v>583</v>
      </c>
      <c r="C141" t="s">
        <v>479</v>
      </c>
      <c r="D141" s="2" t="s">
        <v>1626</v>
      </c>
      <c r="E141" t="str">
        <f t="shared" si="273"/>
        <v>$('#id_lc2_endline_reading_word').prop('disabled',true);</v>
      </c>
      <c r="F141" s="2" t="s">
        <v>1625</v>
      </c>
      <c r="G141" t="str">
        <f t="shared" si="274"/>
        <v>$('#id_lc2_endline_reading_word').prop('disabled',false);</v>
      </c>
      <c r="H141" s="2" t="s">
        <v>1626</v>
      </c>
      <c r="I141" t="str">
        <f t="shared" si="274"/>
        <v>$('#id_lc2_endline_reading_word').prop('disabled',true);</v>
      </c>
      <c r="J141" s="2" t="s">
        <v>1626</v>
      </c>
      <c r="K141" t="str">
        <f t="shared" ref="K141:M141" si="285">"$('#"&amp;$A141&amp;"').prop('disabled',"&amp;J141&amp;");"</f>
        <v>$('#id_lc2_endline_reading_word').prop('disabled',true);</v>
      </c>
      <c r="L141" s="2" t="s">
        <v>1626</v>
      </c>
      <c r="M141" t="str">
        <f t="shared" si="285"/>
        <v>$('#id_lc2_endline_reading_word').prop('disabled',true);</v>
      </c>
      <c r="N141" s="2" t="s">
        <v>1626</v>
      </c>
      <c r="O141" t="str">
        <f t="shared" ref="O141" si="286">"$('#"&amp;$A141&amp;"').prop('disabled',"&amp;N141&amp;");"</f>
        <v>$('#id_lc2_endline_reading_word').prop('disabled',true);</v>
      </c>
    </row>
    <row r="142" spans="1:15" hidden="1" x14ac:dyDescent="0.25">
      <c r="A142" t="s">
        <v>352</v>
      </c>
      <c r="B142" t="s">
        <v>584</v>
      </c>
      <c r="C142" t="s">
        <v>479</v>
      </c>
      <c r="D142" s="2" t="s">
        <v>1626</v>
      </c>
      <c r="E142" t="str">
        <f t="shared" si="273"/>
        <v>$('#id_lc2_endline_reading_para').prop('disabled',true);</v>
      </c>
      <c r="F142" s="2" t="s">
        <v>1625</v>
      </c>
      <c r="G142" t="str">
        <f t="shared" si="274"/>
        <v>$('#id_lc2_endline_reading_para').prop('disabled',false);</v>
      </c>
      <c r="H142" s="2" t="s">
        <v>1626</v>
      </c>
      <c r="I142" t="str">
        <f t="shared" si="274"/>
        <v>$('#id_lc2_endline_reading_para').prop('disabled',true);</v>
      </c>
      <c r="J142" s="2" t="s">
        <v>1626</v>
      </c>
      <c r="K142" t="str">
        <f t="shared" ref="K142:M142" si="287">"$('#"&amp;$A142&amp;"').prop('disabled',"&amp;J142&amp;");"</f>
        <v>$('#id_lc2_endline_reading_para').prop('disabled',true);</v>
      </c>
      <c r="L142" s="2" t="s">
        <v>1626</v>
      </c>
      <c r="M142" t="str">
        <f t="shared" si="287"/>
        <v>$('#id_lc2_endline_reading_para').prop('disabled',true);</v>
      </c>
      <c r="N142" s="2" t="s">
        <v>1626</v>
      </c>
      <c r="O142" t="str">
        <f t="shared" ref="O142" si="288">"$('#"&amp;$A142&amp;"').prop('disabled',"&amp;N142&amp;");"</f>
        <v>$('#id_lc2_endline_reading_para').prop('disabled',true);</v>
      </c>
    </row>
    <row r="143" spans="1:15" hidden="1" x14ac:dyDescent="0.25">
      <c r="A143" t="s">
        <v>353</v>
      </c>
      <c r="B143" t="s">
        <v>585</v>
      </c>
      <c r="C143" t="s">
        <v>479</v>
      </c>
      <c r="D143" s="2" t="s">
        <v>1626</v>
      </c>
      <c r="E143" t="str">
        <f t="shared" si="273"/>
        <v>$('#id_lc2_endline_reading_story').prop('disabled',true);</v>
      </c>
      <c r="F143" s="2" t="s">
        <v>1625</v>
      </c>
      <c r="G143" t="str">
        <f t="shared" si="274"/>
        <v>$('#id_lc2_endline_reading_story').prop('disabled',false);</v>
      </c>
      <c r="H143" s="2" t="s">
        <v>1626</v>
      </c>
      <c r="I143" t="str">
        <f t="shared" si="274"/>
        <v>$('#id_lc2_endline_reading_story').prop('disabled',true);</v>
      </c>
      <c r="J143" s="2" t="s">
        <v>1626</v>
      </c>
      <c r="K143" t="str">
        <f t="shared" ref="K143:M143" si="289">"$('#"&amp;$A143&amp;"').prop('disabled',"&amp;J143&amp;");"</f>
        <v>$('#id_lc2_endline_reading_story').prop('disabled',true);</v>
      </c>
      <c r="L143" s="2" t="s">
        <v>1626</v>
      </c>
      <c r="M143" t="str">
        <f t="shared" si="289"/>
        <v>$('#id_lc2_endline_reading_story').prop('disabled',true);</v>
      </c>
      <c r="N143" s="2" t="s">
        <v>1626</v>
      </c>
      <c r="O143" t="str">
        <f t="shared" ref="O143" si="290">"$('#"&amp;$A143&amp;"').prop('disabled',"&amp;N143&amp;");"</f>
        <v>$('#id_lc2_endline_reading_story').prop('disabled',true);</v>
      </c>
    </row>
    <row r="144" spans="1:15" hidden="1" x14ac:dyDescent="0.25">
      <c r="A144" t="s">
        <v>354</v>
      </c>
      <c r="B144" t="s">
        <v>586</v>
      </c>
      <c r="C144" t="s">
        <v>479</v>
      </c>
      <c r="D144" s="2" t="s">
        <v>1626</v>
      </c>
      <c r="E144" t="str">
        <f t="shared" si="273"/>
        <v>$('#id_lc2_endline_number_beg').prop('disabled',true);</v>
      </c>
      <c r="F144" s="2" t="s">
        <v>1625</v>
      </c>
      <c r="G144" t="str">
        <f t="shared" si="274"/>
        <v>$('#id_lc2_endline_number_beg').prop('disabled',false);</v>
      </c>
      <c r="H144" s="2" t="s">
        <v>1626</v>
      </c>
      <c r="I144" t="str">
        <f t="shared" si="274"/>
        <v>$('#id_lc2_endline_number_beg').prop('disabled',true);</v>
      </c>
      <c r="J144" s="2" t="s">
        <v>1626</v>
      </c>
      <c r="K144" t="str">
        <f t="shared" ref="K144:M144" si="291">"$('#"&amp;$A144&amp;"').prop('disabled',"&amp;J144&amp;");"</f>
        <v>$('#id_lc2_endline_number_beg').prop('disabled',true);</v>
      </c>
      <c r="L144" s="2" t="s">
        <v>1626</v>
      </c>
      <c r="M144" t="str">
        <f t="shared" si="291"/>
        <v>$('#id_lc2_endline_number_beg').prop('disabled',true);</v>
      </c>
      <c r="N144" s="2" t="s">
        <v>1626</v>
      </c>
      <c r="O144" t="str">
        <f t="shared" ref="O144" si="292">"$('#"&amp;$A144&amp;"').prop('disabled',"&amp;N144&amp;");"</f>
        <v>$('#id_lc2_endline_number_beg').prop('disabled',true);</v>
      </c>
    </row>
    <row r="145" spans="1:15" hidden="1" x14ac:dyDescent="0.25">
      <c r="A145" t="s">
        <v>1630</v>
      </c>
      <c r="B145" t="s">
        <v>587</v>
      </c>
      <c r="C145" t="s">
        <v>479</v>
      </c>
      <c r="D145" s="2" t="s">
        <v>1626</v>
      </c>
      <c r="E145" t="str">
        <f t="shared" si="273"/>
        <v>$('#id_lc2_endline_number_09').prop('disabled',true);</v>
      </c>
      <c r="F145" s="2" t="s">
        <v>1625</v>
      </c>
      <c r="G145" t="str">
        <f t="shared" si="274"/>
        <v>$('#id_lc2_endline_number_09').prop('disabled',false);</v>
      </c>
      <c r="H145" s="2" t="s">
        <v>1626</v>
      </c>
      <c r="I145" t="str">
        <f t="shared" si="274"/>
        <v>$('#id_lc2_endline_number_09').prop('disabled',true);</v>
      </c>
      <c r="J145" s="2" t="s">
        <v>1626</v>
      </c>
      <c r="K145" t="str">
        <f t="shared" ref="K145:M145" si="293">"$('#"&amp;$A145&amp;"').prop('disabled',"&amp;J145&amp;");"</f>
        <v>$('#id_lc2_endline_number_09').prop('disabled',true);</v>
      </c>
      <c r="L145" s="2" t="s">
        <v>1626</v>
      </c>
      <c r="M145" t="str">
        <f t="shared" si="293"/>
        <v>$('#id_lc2_endline_number_09').prop('disabled',true);</v>
      </c>
      <c r="N145" s="2" t="s">
        <v>1626</v>
      </c>
      <c r="O145" t="str">
        <f t="shared" ref="O145" si="294">"$('#"&amp;$A145&amp;"').prop('disabled',"&amp;N145&amp;");"</f>
        <v>$('#id_lc2_endline_number_09').prop('disabled',true);</v>
      </c>
    </row>
    <row r="146" spans="1:15" hidden="1" x14ac:dyDescent="0.25">
      <c r="A146" t="s">
        <v>1643</v>
      </c>
      <c r="B146" t="s">
        <v>588</v>
      </c>
      <c r="C146" t="s">
        <v>479</v>
      </c>
      <c r="D146" s="2" t="s">
        <v>1626</v>
      </c>
      <c r="E146" t="str">
        <f t="shared" si="273"/>
        <v>$('#id_lc2_endline_number_1099').prop('disabled',true);</v>
      </c>
      <c r="F146" s="2" t="s">
        <v>1625</v>
      </c>
      <c r="G146" t="str">
        <f t="shared" si="274"/>
        <v>$('#id_lc2_endline_number_1099').prop('disabled',false);</v>
      </c>
      <c r="H146" s="2" t="s">
        <v>1626</v>
      </c>
      <c r="I146" t="str">
        <f t="shared" si="274"/>
        <v>$('#id_lc2_endline_number_1099').prop('disabled',true);</v>
      </c>
      <c r="J146" s="2" t="s">
        <v>1626</v>
      </c>
      <c r="K146" t="str">
        <f t="shared" ref="K146:M146" si="295">"$('#"&amp;$A146&amp;"').prop('disabled',"&amp;J146&amp;");"</f>
        <v>$('#id_lc2_endline_number_1099').prop('disabled',true);</v>
      </c>
      <c r="L146" s="2" t="s">
        <v>1626</v>
      </c>
      <c r="M146" t="str">
        <f t="shared" si="295"/>
        <v>$('#id_lc2_endline_number_1099').prop('disabled',true);</v>
      </c>
      <c r="N146" s="2" t="s">
        <v>1626</v>
      </c>
      <c r="O146" t="str">
        <f t="shared" ref="O146" si="296">"$('#"&amp;$A146&amp;"').prop('disabled',"&amp;N146&amp;");"</f>
        <v>$('#id_lc2_endline_number_1099').prop('disabled',true);</v>
      </c>
    </row>
    <row r="147" spans="1:15" hidden="1" x14ac:dyDescent="0.25">
      <c r="A147" t="s">
        <v>1656</v>
      </c>
      <c r="B147" t="s">
        <v>589</v>
      </c>
      <c r="C147" t="s">
        <v>479</v>
      </c>
      <c r="D147" s="2" t="s">
        <v>1626</v>
      </c>
      <c r="E147" t="str">
        <f t="shared" si="273"/>
        <v>$('#id_lc2_endline_number_100999').prop('disabled',true);</v>
      </c>
      <c r="F147" s="2" t="s">
        <v>1625</v>
      </c>
      <c r="G147" t="str">
        <f t="shared" si="274"/>
        <v>$('#id_lc2_endline_number_100999').prop('disabled',false);</v>
      </c>
      <c r="H147" s="2" t="s">
        <v>1626</v>
      </c>
      <c r="I147" t="str">
        <f t="shared" si="274"/>
        <v>$('#id_lc2_endline_number_100999').prop('disabled',true);</v>
      </c>
      <c r="J147" s="2" t="s">
        <v>1626</v>
      </c>
      <c r="K147" t="str">
        <f t="shared" ref="K147:M147" si="297">"$('#"&amp;$A147&amp;"').prop('disabled',"&amp;J147&amp;");"</f>
        <v>$('#id_lc2_endline_number_100999').prop('disabled',true);</v>
      </c>
      <c r="L147" s="2" t="s">
        <v>1626</v>
      </c>
      <c r="M147" t="str">
        <f t="shared" si="297"/>
        <v>$('#id_lc2_endline_number_100999').prop('disabled',true);</v>
      </c>
      <c r="N147" s="2" t="s">
        <v>1626</v>
      </c>
      <c r="O147" t="str">
        <f t="shared" ref="O147" si="298">"$('#"&amp;$A147&amp;"').prop('disabled',"&amp;N147&amp;");"</f>
        <v>$('#id_lc2_endline_number_100999').prop('disabled',true);</v>
      </c>
    </row>
    <row r="148" spans="1:15" hidden="1" x14ac:dyDescent="0.25">
      <c r="A148" t="s">
        <v>358</v>
      </c>
      <c r="B148" t="s">
        <v>590</v>
      </c>
      <c r="C148" t="s">
        <v>479</v>
      </c>
      <c r="D148" s="2" t="s">
        <v>1626</v>
      </c>
      <c r="E148" t="str">
        <f t="shared" si="273"/>
        <v>$('#id_lc2_endline_add_can').prop('disabled',true);</v>
      </c>
      <c r="F148" s="2" t="s">
        <v>1625</v>
      </c>
      <c r="G148" t="str">
        <f t="shared" si="274"/>
        <v>$('#id_lc2_endline_add_can').prop('disabled',false);</v>
      </c>
      <c r="H148" s="2" t="s">
        <v>1626</v>
      </c>
      <c r="I148" t="str">
        <f t="shared" si="274"/>
        <v>$('#id_lc2_endline_add_can').prop('disabled',true);</v>
      </c>
      <c r="J148" s="2" t="s">
        <v>1626</v>
      </c>
      <c r="K148" t="str">
        <f t="shared" ref="K148:M148" si="299">"$('#"&amp;$A148&amp;"').prop('disabled',"&amp;J148&amp;");"</f>
        <v>$('#id_lc2_endline_add_can').prop('disabled',true);</v>
      </c>
      <c r="L148" s="2" t="s">
        <v>1626</v>
      </c>
      <c r="M148" t="str">
        <f t="shared" si="299"/>
        <v>$('#id_lc2_endline_add_can').prop('disabled',true);</v>
      </c>
      <c r="N148" s="2" t="s">
        <v>1626</v>
      </c>
      <c r="O148" t="str">
        <f t="shared" ref="O148" si="300">"$('#"&amp;$A148&amp;"').prop('disabled',"&amp;N148&amp;");"</f>
        <v>$('#id_lc2_endline_add_can').prop('disabled',true);</v>
      </c>
    </row>
    <row r="149" spans="1:15" hidden="1" x14ac:dyDescent="0.25">
      <c r="A149" t="s">
        <v>1671</v>
      </c>
      <c r="B149" t="s">
        <v>591</v>
      </c>
      <c r="C149" t="s">
        <v>479</v>
      </c>
      <c r="D149" s="2" t="s">
        <v>1626</v>
      </c>
      <c r="E149" t="str">
        <f t="shared" si="273"/>
        <v>$('#id_lc2_endline_add_cant').prop('disabled',true);</v>
      </c>
      <c r="F149" s="2" t="s">
        <v>1625</v>
      </c>
      <c r="G149" t="str">
        <f t="shared" si="274"/>
        <v>$('#id_lc2_endline_add_cant').prop('disabled',false);</v>
      </c>
      <c r="H149" s="2" t="s">
        <v>1626</v>
      </c>
      <c r="I149" t="str">
        <f t="shared" si="274"/>
        <v>$('#id_lc2_endline_add_cant').prop('disabled',true);</v>
      </c>
      <c r="J149" s="2" t="s">
        <v>1626</v>
      </c>
      <c r="K149" t="str">
        <f t="shared" ref="K149:M149" si="301">"$('#"&amp;$A149&amp;"').prop('disabled',"&amp;J149&amp;");"</f>
        <v>$('#id_lc2_endline_add_cant').prop('disabled',true);</v>
      </c>
      <c r="L149" s="2" t="s">
        <v>1626</v>
      </c>
      <c r="M149" t="str">
        <f t="shared" si="301"/>
        <v>$('#id_lc2_endline_add_cant').prop('disabled',true);</v>
      </c>
      <c r="N149" s="2" t="s">
        <v>1626</v>
      </c>
      <c r="O149" t="str">
        <f t="shared" ref="O149" si="302">"$('#"&amp;$A149&amp;"').prop('disabled',"&amp;N149&amp;");"</f>
        <v>$('#id_lc2_endline_add_cant').prop('disabled',true);</v>
      </c>
    </row>
    <row r="150" spans="1:15" hidden="1" x14ac:dyDescent="0.25">
      <c r="A150" t="s">
        <v>360</v>
      </c>
      <c r="B150" t="s">
        <v>592</v>
      </c>
      <c r="C150" t="s">
        <v>479</v>
      </c>
      <c r="D150" s="2" t="s">
        <v>1626</v>
      </c>
      <c r="E150" t="str">
        <f t="shared" si="273"/>
        <v>$('#id_lc2_endline_sub_can').prop('disabled',true);</v>
      </c>
      <c r="F150" s="2" t="s">
        <v>1625</v>
      </c>
      <c r="G150" t="str">
        <f t="shared" si="274"/>
        <v>$('#id_lc2_endline_sub_can').prop('disabled',false);</v>
      </c>
      <c r="H150" s="2" t="s">
        <v>1626</v>
      </c>
      <c r="I150" t="str">
        <f t="shared" si="274"/>
        <v>$('#id_lc2_endline_sub_can').prop('disabled',true);</v>
      </c>
      <c r="J150" s="2" t="s">
        <v>1626</v>
      </c>
      <c r="K150" t="str">
        <f t="shared" ref="K150:M150" si="303">"$('#"&amp;$A150&amp;"').prop('disabled',"&amp;J150&amp;");"</f>
        <v>$('#id_lc2_endline_sub_can').prop('disabled',true);</v>
      </c>
      <c r="L150" s="2" t="s">
        <v>1626</v>
      </c>
      <c r="M150" t="str">
        <f t="shared" si="303"/>
        <v>$('#id_lc2_endline_sub_can').prop('disabled',true);</v>
      </c>
      <c r="N150" s="2" t="s">
        <v>1626</v>
      </c>
      <c r="O150" t="str">
        <f t="shared" ref="O150" si="304">"$('#"&amp;$A150&amp;"').prop('disabled',"&amp;N150&amp;");"</f>
        <v>$('#id_lc2_endline_sub_can').prop('disabled',true);</v>
      </c>
    </row>
    <row r="151" spans="1:15" hidden="1" x14ac:dyDescent="0.25">
      <c r="A151" t="s">
        <v>1672</v>
      </c>
      <c r="B151" t="s">
        <v>593</v>
      </c>
      <c r="C151" t="s">
        <v>479</v>
      </c>
      <c r="D151" s="2" t="s">
        <v>1626</v>
      </c>
      <c r="E151" t="str">
        <f t="shared" si="273"/>
        <v>$('#id_lc2_endline_sub_cant').prop('disabled',true);</v>
      </c>
      <c r="F151" s="2" t="s">
        <v>1625</v>
      </c>
      <c r="G151" t="str">
        <f t="shared" si="274"/>
        <v>$('#id_lc2_endline_sub_cant').prop('disabled',false);</v>
      </c>
      <c r="H151" s="2" t="s">
        <v>1626</v>
      </c>
      <c r="I151" t="str">
        <f t="shared" si="274"/>
        <v>$('#id_lc2_endline_sub_cant').prop('disabled',true);</v>
      </c>
      <c r="J151" s="2" t="s">
        <v>1626</v>
      </c>
      <c r="K151" t="str">
        <f t="shared" ref="K151:M151" si="305">"$('#"&amp;$A151&amp;"').prop('disabled',"&amp;J151&amp;");"</f>
        <v>$('#id_lc2_endline_sub_cant').prop('disabled',true);</v>
      </c>
      <c r="L151" s="2" t="s">
        <v>1626</v>
      </c>
      <c r="M151" t="str">
        <f t="shared" si="305"/>
        <v>$('#id_lc2_endline_sub_cant').prop('disabled',true);</v>
      </c>
      <c r="N151" s="2" t="s">
        <v>1626</v>
      </c>
      <c r="O151" t="str">
        <f t="shared" ref="O151" si="306">"$('#"&amp;$A151&amp;"').prop('disabled',"&amp;N151&amp;");"</f>
        <v>$('#id_lc2_endline_sub_cant').prop('disabled',true);</v>
      </c>
    </row>
    <row r="152" spans="1:15" hidden="1" x14ac:dyDescent="0.25">
      <c r="A152" t="s">
        <v>362</v>
      </c>
      <c r="B152" t="s">
        <v>594</v>
      </c>
      <c r="C152" t="s">
        <v>479</v>
      </c>
      <c r="D152" s="2" t="s">
        <v>1626</v>
      </c>
      <c r="E152" t="str">
        <f t="shared" si="273"/>
        <v>$('#id_lc2_endline_mul_can').prop('disabled',true);</v>
      </c>
      <c r="F152" s="2" t="s">
        <v>1625</v>
      </c>
      <c r="G152" t="str">
        <f t="shared" si="274"/>
        <v>$('#id_lc2_endline_mul_can').prop('disabled',false);</v>
      </c>
      <c r="H152" s="2" t="s">
        <v>1626</v>
      </c>
      <c r="I152" t="str">
        <f t="shared" si="274"/>
        <v>$('#id_lc2_endline_mul_can').prop('disabled',true);</v>
      </c>
      <c r="J152" s="2" t="s">
        <v>1626</v>
      </c>
      <c r="K152" t="str">
        <f t="shared" ref="K152:M152" si="307">"$('#"&amp;$A152&amp;"').prop('disabled',"&amp;J152&amp;");"</f>
        <v>$('#id_lc2_endline_mul_can').prop('disabled',true);</v>
      </c>
      <c r="L152" s="2" t="s">
        <v>1626</v>
      </c>
      <c r="M152" t="str">
        <f t="shared" si="307"/>
        <v>$('#id_lc2_endline_mul_can').prop('disabled',true);</v>
      </c>
      <c r="N152" s="2" t="s">
        <v>1626</v>
      </c>
      <c r="O152" t="str">
        <f t="shared" ref="O152" si="308">"$('#"&amp;$A152&amp;"').prop('disabled',"&amp;N152&amp;");"</f>
        <v>$('#id_lc2_endline_mul_can').prop('disabled',true);</v>
      </c>
    </row>
    <row r="153" spans="1:15" hidden="1" x14ac:dyDescent="0.25">
      <c r="A153" t="s">
        <v>1673</v>
      </c>
      <c r="B153" t="s">
        <v>595</v>
      </c>
      <c r="C153" t="s">
        <v>479</v>
      </c>
      <c r="D153" s="2" t="s">
        <v>1626</v>
      </c>
      <c r="E153" t="str">
        <f t="shared" si="273"/>
        <v>$('#id_lc2_endline_mul_cant').prop('disabled',true);</v>
      </c>
      <c r="F153" s="2" t="s">
        <v>1625</v>
      </c>
      <c r="G153" t="str">
        <f t="shared" si="274"/>
        <v>$('#id_lc2_endline_mul_cant').prop('disabled',false);</v>
      </c>
      <c r="H153" s="2" t="s">
        <v>1626</v>
      </c>
      <c r="I153" t="str">
        <f t="shared" si="274"/>
        <v>$('#id_lc2_endline_mul_cant').prop('disabled',true);</v>
      </c>
      <c r="J153" s="2" t="s">
        <v>1626</v>
      </c>
      <c r="K153" t="str">
        <f t="shared" ref="K153:M153" si="309">"$('#"&amp;$A153&amp;"').prop('disabled',"&amp;J153&amp;");"</f>
        <v>$('#id_lc2_endline_mul_cant').prop('disabled',true);</v>
      </c>
      <c r="L153" s="2" t="s">
        <v>1626</v>
      </c>
      <c r="M153" t="str">
        <f t="shared" si="309"/>
        <v>$('#id_lc2_endline_mul_cant').prop('disabled',true);</v>
      </c>
      <c r="N153" s="2" t="s">
        <v>1626</v>
      </c>
      <c r="O153" t="str">
        <f t="shared" ref="O153" si="310">"$('#"&amp;$A153&amp;"').prop('disabled',"&amp;N153&amp;");"</f>
        <v>$('#id_lc2_endline_mul_cant').prop('disabled',true);</v>
      </c>
    </row>
    <row r="154" spans="1:15" hidden="1" x14ac:dyDescent="0.25">
      <c r="A154" t="s">
        <v>364</v>
      </c>
      <c r="B154" t="s">
        <v>596</v>
      </c>
      <c r="C154" t="s">
        <v>479</v>
      </c>
      <c r="D154" s="2" t="s">
        <v>1626</v>
      </c>
      <c r="E154" t="str">
        <f t="shared" si="273"/>
        <v>$('#id_lc2_endline_div_can').prop('disabled',true);</v>
      </c>
      <c r="F154" s="2" t="s">
        <v>1625</v>
      </c>
      <c r="G154" t="str">
        <f t="shared" si="274"/>
        <v>$('#id_lc2_endline_div_can').prop('disabled',false);</v>
      </c>
      <c r="H154" s="2" t="s">
        <v>1626</v>
      </c>
      <c r="I154" t="str">
        <f t="shared" si="274"/>
        <v>$('#id_lc2_endline_div_can').prop('disabled',true);</v>
      </c>
      <c r="J154" s="2" t="s">
        <v>1626</v>
      </c>
      <c r="K154" t="str">
        <f t="shared" ref="K154:M154" si="311">"$('#"&amp;$A154&amp;"').prop('disabled',"&amp;J154&amp;");"</f>
        <v>$('#id_lc2_endline_div_can').prop('disabled',true);</v>
      </c>
      <c r="L154" s="2" t="s">
        <v>1626</v>
      </c>
      <c r="M154" t="str">
        <f t="shared" si="311"/>
        <v>$('#id_lc2_endline_div_can').prop('disabled',true);</v>
      </c>
      <c r="N154" s="2" t="s">
        <v>1626</v>
      </c>
      <c r="O154" t="str">
        <f t="shared" ref="O154" si="312">"$('#"&amp;$A154&amp;"').prop('disabled',"&amp;N154&amp;");"</f>
        <v>$('#id_lc2_endline_div_can').prop('disabled',true);</v>
      </c>
    </row>
    <row r="155" spans="1:15" hidden="1" x14ac:dyDescent="0.25">
      <c r="A155" t="s">
        <v>1674</v>
      </c>
      <c r="B155" t="s">
        <v>597</v>
      </c>
      <c r="C155" t="s">
        <v>479</v>
      </c>
      <c r="D155" s="2" t="s">
        <v>1626</v>
      </c>
      <c r="E155" t="str">
        <f t="shared" si="273"/>
        <v>$('#id_lc2_endline_div_cant').prop('disabled',true);</v>
      </c>
      <c r="F155" s="2" t="s">
        <v>1626</v>
      </c>
      <c r="G155" t="str">
        <f t="shared" si="274"/>
        <v>$('#id_lc2_endline_div_cant').prop('disabled',true);</v>
      </c>
      <c r="H155" s="2" t="s">
        <v>1626</v>
      </c>
      <c r="I155" t="str">
        <f t="shared" si="274"/>
        <v>$('#id_lc2_endline_div_cant').prop('disabled',true);</v>
      </c>
      <c r="J155" s="2" t="s">
        <v>1626</v>
      </c>
      <c r="K155" t="str">
        <f t="shared" ref="K155:M155" si="313">"$('#"&amp;$A155&amp;"').prop('disabled',"&amp;J155&amp;");"</f>
        <v>$('#id_lc2_endline_div_cant').prop('disabled',true);</v>
      </c>
      <c r="L155" s="2" t="s">
        <v>1626</v>
      </c>
      <c r="M155" t="str">
        <f t="shared" si="313"/>
        <v>$('#id_lc2_endline_div_cant').prop('disabled',true);</v>
      </c>
      <c r="N155" s="2" t="s">
        <v>1626</v>
      </c>
      <c r="O155" t="str">
        <f t="shared" ref="O155" si="314">"$('#"&amp;$A155&amp;"').prop('disabled',"&amp;N155&amp;");"</f>
        <v>$('#id_lc2_endline_div_cant').prop('disabled',true);</v>
      </c>
    </row>
    <row r="156" spans="1:15" hidden="1" x14ac:dyDescent="0.25">
      <c r="A156" t="s">
        <v>366</v>
      </c>
      <c r="B156" t="s">
        <v>598</v>
      </c>
      <c r="C156" t="s">
        <v>479</v>
      </c>
      <c r="D156" s="2" t="s">
        <v>1626</v>
      </c>
      <c r="E156" t="str">
        <f t="shared" si="273"/>
        <v>$('#id_lc3_endline_totaltested').prop('disabled',true);</v>
      </c>
      <c r="F156" s="2" t="s">
        <v>1626</v>
      </c>
      <c r="G156" t="str">
        <f t="shared" si="274"/>
        <v>$('#id_lc3_endline_totaltested').prop('disabled',true);</v>
      </c>
      <c r="H156" s="2" t="s">
        <v>1625</v>
      </c>
      <c r="I156" t="str">
        <f t="shared" si="274"/>
        <v>$('#id_lc3_endline_totaltested').prop('disabled',false);</v>
      </c>
      <c r="J156" s="2" t="s">
        <v>1626</v>
      </c>
      <c r="K156" t="str">
        <f t="shared" ref="K156:M156" si="315">"$('#"&amp;$A156&amp;"').prop('disabled',"&amp;J156&amp;");"</f>
        <v>$('#id_lc3_endline_totaltested').prop('disabled',true);</v>
      </c>
      <c r="L156" s="2" t="s">
        <v>1626</v>
      </c>
      <c r="M156" t="str">
        <f t="shared" si="315"/>
        <v>$('#id_lc3_endline_totaltested').prop('disabled',true);</v>
      </c>
      <c r="N156" s="2" t="s">
        <v>1626</v>
      </c>
      <c r="O156" t="str">
        <f t="shared" ref="O156" si="316">"$('#"&amp;$A156&amp;"').prop('disabled',"&amp;N156&amp;");"</f>
        <v>$('#id_lc3_endline_totaltested').prop('disabled',true);</v>
      </c>
    </row>
    <row r="157" spans="1:15" hidden="1" x14ac:dyDescent="0.25">
      <c r="A157" t="s">
        <v>367</v>
      </c>
      <c r="B157" t="s">
        <v>599</v>
      </c>
      <c r="C157" t="s">
        <v>479</v>
      </c>
      <c r="D157" s="2" t="s">
        <v>1626</v>
      </c>
      <c r="E157" t="str">
        <f t="shared" si="273"/>
        <v>$('#id_lc3_endline_reading_beg').prop('disabled',true);</v>
      </c>
      <c r="F157" s="2" t="s">
        <v>1626</v>
      </c>
      <c r="G157" t="str">
        <f t="shared" si="274"/>
        <v>$('#id_lc3_endline_reading_beg').prop('disabled',true);</v>
      </c>
      <c r="H157" s="2" t="s">
        <v>1625</v>
      </c>
      <c r="I157" t="str">
        <f t="shared" si="274"/>
        <v>$('#id_lc3_endline_reading_beg').prop('disabled',false);</v>
      </c>
      <c r="J157" s="2" t="s">
        <v>1626</v>
      </c>
      <c r="K157" t="str">
        <f t="shared" ref="K157:M157" si="317">"$('#"&amp;$A157&amp;"').prop('disabled',"&amp;J157&amp;");"</f>
        <v>$('#id_lc3_endline_reading_beg').prop('disabled',true);</v>
      </c>
      <c r="L157" s="2" t="s">
        <v>1626</v>
      </c>
      <c r="M157" t="str">
        <f t="shared" si="317"/>
        <v>$('#id_lc3_endline_reading_beg').prop('disabled',true);</v>
      </c>
      <c r="N157" s="2" t="s">
        <v>1626</v>
      </c>
      <c r="O157" t="str">
        <f t="shared" ref="O157" si="318">"$('#"&amp;$A157&amp;"').prop('disabled',"&amp;N157&amp;");"</f>
        <v>$('#id_lc3_endline_reading_beg').prop('disabled',true);</v>
      </c>
    </row>
    <row r="158" spans="1:15" hidden="1" x14ac:dyDescent="0.25">
      <c r="A158" t="s">
        <v>368</v>
      </c>
      <c r="B158" t="s">
        <v>600</v>
      </c>
      <c r="C158" t="s">
        <v>479</v>
      </c>
      <c r="D158" s="2" t="s">
        <v>1626</v>
      </c>
      <c r="E158" t="str">
        <f t="shared" si="273"/>
        <v>$('#id_lc3_endline_reading_letter').prop('disabled',true);</v>
      </c>
      <c r="F158" s="2" t="s">
        <v>1626</v>
      </c>
      <c r="G158" t="str">
        <f t="shared" si="274"/>
        <v>$('#id_lc3_endline_reading_letter').prop('disabled',true);</v>
      </c>
      <c r="H158" s="2" t="s">
        <v>1625</v>
      </c>
      <c r="I158" t="str">
        <f t="shared" si="274"/>
        <v>$('#id_lc3_endline_reading_letter').prop('disabled',false);</v>
      </c>
      <c r="J158" s="2" t="s">
        <v>1626</v>
      </c>
      <c r="K158" t="str">
        <f t="shared" ref="K158:M158" si="319">"$('#"&amp;$A158&amp;"').prop('disabled',"&amp;J158&amp;");"</f>
        <v>$('#id_lc3_endline_reading_letter').prop('disabled',true);</v>
      </c>
      <c r="L158" s="2" t="s">
        <v>1626</v>
      </c>
      <c r="M158" t="str">
        <f t="shared" si="319"/>
        <v>$('#id_lc3_endline_reading_letter').prop('disabled',true);</v>
      </c>
      <c r="N158" s="2" t="s">
        <v>1626</v>
      </c>
      <c r="O158" t="str">
        <f t="shared" ref="O158" si="320">"$('#"&amp;$A158&amp;"').prop('disabled',"&amp;N158&amp;");"</f>
        <v>$('#id_lc3_endline_reading_letter').prop('disabled',true);</v>
      </c>
    </row>
    <row r="159" spans="1:15" hidden="1" x14ac:dyDescent="0.25">
      <c r="A159" t="s">
        <v>369</v>
      </c>
      <c r="B159" t="s">
        <v>601</v>
      </c>
      <c r="C159" t="s">
        <v>479</v>
      </c>
      <c r="D159" s="2" t="s">
        <v>1626</v>
      </c>
      <c r="E159" t="str">
        <f t="shared" si="273"/>
        <v>$('#id_lc3_endline_reading_word').prop('disabled',true);</v>
      </c>
      <c r="F159" s="2" t="s">
        <v>1626</v>
      </c>
      <c r="G159" t="str">
        <f t="shared" si="274"/>
        <v>$('#id_lc3_endline_reading_word').prop('disabled',true);</v>
      </c>
      <c r="H159" s="2" t="s">
        <v>1625</v>
      </c>
      <c r="I159" t="str">
        <f t="shared" si="274"/>
        <v>$('#id_lc3_endline_reading_word').prop('disabled',false);</v>
      </c>
      <c r="J159" s="2" t="s">
        <v>1626</v>
      </c>
      <c r="K159" t="str">
        <f t="shared" ref="K159:M159" si="321">"$('#"&amp;$A159&amp;"').prop('disabled',"&amp;J159&amp;");"</f>
        <v>$('#id_lc3_endline_reading_word').prop('disabled',true);</v>
      </c>
      <c r="L159" s="2" t="s">
        <v>1626</v>
      </c>
      <c r="M159" t="str">
        <f t="shared" si="321"/>
        <v>$('#id_lc3_endline_reading_word').prop('disabled',true);</v>
      </c>
      <c r="N159" s="2" t="s">
        <v>1626</v>
      </c>
      <c r="O159" t="str">
        <f t="shared" ref="O159" si="322">"$('#"&amp;$A159&amp;"').prop('disabled',"&amp;N159&amp;");"</f>
        <v>$('#id_lc3_endline_reading_word').prop('disabled',true);</v>
      </c>
    </row>
    <row r="160" spans="1:15" hidden="1" x14ac:dyDescent="0.25">
      <c r="A160" t="s">
        <v>370</v>
      </c>
      <c r="B160" t="s">
        <v>602</v>
      </c>
      <c r="C160" t="s">
        <v>479</v>
      </c>
      <c r="D160" s="2" t="s">
        <v>1626</v>
      </c>
      <c r="E160" t="str">
        <f t="shared" si="273"/>
        <v>$('#id_lc3_endline_reading_para').prop('disabled',true);</v>
      </c>
      <c r="F160" s="2" t="s">
        <v>1626</v>
      </c>
      <c r="G160" t="str">
        <f t="shared" si="274"/>
        <v>$('#id_lc3_endline_reading_para').prop('disabled',true);</v>
      </c>
      <c r="H160" s="2" t="s">
        <v>1625</v>
      </c>
      <c r="I160" t="str">
        <f t="shared" si="274"/>
        <v>$('#id_lc3_endline_reading_para').prop('disabled',false);</v>
      </c>
      <c r="J160" s="2" t="s">
        <v>1626</v>
      </c>
      <c r="K160" t="str">
        <f t="shared" ref="K160:M160" si="323">"$('#"&amp;$A160&amp;"').prop('disabled',"&amp;J160&amp;");"</f>
        <v>$('#id_lc3_endline_reading_para').prop('disabled',true);</v>
      </c>
      <c r="L160" s="2" t="s">
        <v>1626</v>
      </c>
      <c r="M160" t="str">
        <f t="shared" si="323"/>
        <v>$('#id_lc3_endline_reading_para').prop('disabled',true);</v>
      </c>
      <c r="N160" s="2" t="s">
        <v>1626</v>
      </c>
      <c r="O160" t="str">
        <f t="shared" ref="O160" si="324">"$('#"&amp;$A160&amp;"').prop('disabled',"&amp;N160&amp;");"</f>
        <v>$('#id_lc3_endline_reading_para').prop('disabled',true);</v>
      </c>
    </row>
    <row r="161" spans="1:15" hidden="1" x14ac:dyDescent="0.25">
      <c r="A161" t="s">
        <v>371</v>
      </c>
      <c r="B161" t="s">
        <v>603</v>
      </c>
      <c r="C161" t="s">
        <v>479</v>
      </c>
      <c r="D161" s="2" t="s">
        <v>1626</v>
      </c>
      <c r="E161" t="str">
        <f t="shared" si="273"/>
        <v>$('#id_lc3_endline_reading_story').prop('disabled',true);</v>
      </c>
      <c r="F161" s="2" t="s">
        <v>1626</v>
      </c>
      <c r="G161" t="str">
        <f t="shared" si="274"/>
        <v>$('#id_lc3_endline_reading_story').prop('disabled',true);</v>
      </c>
      <c r="H161" s="2" t="s">
        <v>1625</v>
      </c>
      <c r="I161" t="str">
        <f t="shared" si="274"/>
        <v>$('#id_lc3_endline_reading_story').prop('disabled',false);</v>
      </c>
      <c r="J161" s="2" t="s">
        <v>1626</v>
      </c>
      <c r="K161" t="str">
        <f t="shared" ref="K161:M161" si="325">"$('#"&amp;$A161&amp;"').prop('disabled',"&amp;J161&amp;");"</f>
        <v>$('#id_lc3_endline_reading_story').prop('disabled',true);</v>
      </c>
      <c r="L161" s="2" t="s">
        <v>1626</v>
      </c>
      <c r="M161" t="str">
        <f t="shared" si="325"/>
        <v>$('#id_lc3_endline_reading_story').prop('disabled',true);</v>
      </c>
      <c r="N161" s="2" t="s">
        <v>1626</v>
      </c>
      <c r="O161" t="str">
        <f t="shared" ref="O161" si="326">"$('#"&amp;$A161&amp;"').prop('disabled',"&amp;N161&amp;");"</f>
        <v>$('#id_lc3_endline_reading_story').prop('disabled',true);</v>
      </c>
    </row>
    <row r="162" spans="1:15" hidden="1" x14ac:dyDescent="0.25">
      <c r="A162" t="s">
        <v>372</v>
      </c>
      <c r="B162" t="s">
        <v>604</v>
      </c>
      <c r="C162" t="s">
        <v>479</v>
      </c>
      <c r="D162" s="2" t="s">
        <v>1626</v>
      </c>
      <c r="E162" t="str">
        <f t="shared" si="273"/>
        <v>$('#id_lc3_endline_number_beg').prop('disabled',true);</v>
      </c>
      <c r="F162" s="2" t="s">
        <v>1626</v>
      </c>
      <c r="G162" t="str">
        <f t="shared" si="274"/>
        <v>$('#id_lc3_endline_number_beg').prop('disabled',true);</v>
      </c>
      <c r="H162" s="2" t="s">
        <v>1625</v>
      </c>
      <c r="I162" t="str">
        <f t="shared" si="274"/>
        <v>$('#id_lc3_endline_number_beg').prop('disabled',false);</v>
      </c>
      <c r="J162" s="2" t="s">
        <v>1626</v>
      </c>
      <c r="K162" t="str">
        <f t="shared" ref="K162:M162" si="327">"$('#"&amp;$A162&amp;"').prop('disabled',"&amp;J162&amp;");"</f>
        <v>$('#id_lc3_endline_number_beg').prop('disabled',true);</v>
      </c>
      <c r="L162" s="2" t="s">
        <v>1626</v>
      </c>
      <c r="M162" t="str">
        <f t="shared" si="327"/>
        <v>$('#id_lc3_endline_number_beg').prop('disabled',true);</v>
      </c>
      <c r="N162" s="2" t="s">
        <v>1626</v>
      </c>
      <c r="O162" t="str">
        <f t="shared" ref="O162" si="328">"$('#"&amp;$A162&amp;"').prop('disabled',"&amp;N162&amp;");"</f>
        <v>$('#id_lc3_endline_number_beg').prop('disabled',true);</v>
      </c>
    </row>
    <row r="163" spans="1:15" hidden="1" x14ac:dyDescent="0.25">
      <c r="A163" t="s">
        <v>1631</v>
      </c>
      <c r="B163" t="s">
        <v>605</v>
      </c>
      <c r="C163" t="s">
        <v>479</v>
      </c>
      <c r="D163" s="2" t="s">
        <v>1626</v>
      </c>
      <c r="E163" t="str">
        <f t="shared" si="273"/>
        <v>$('#id_lc3_endline_number_09').prop('disabled',true);</v>
      </c>
      <c r="F163" s="2" t="s">
        <v>1626</v>
      </c>
      <c r="G163" t="str">
        <f t="shared" si="274"/>
        <v>$('#id_lc3_endline_number_09').prop('disabled',true);</v>
      </c>
      <c r="H163" s="2" t="s">
        <v>1625</v>
      </c>
      <c r="I163" t="str">
        <f t="shared" si="274"/>
        <v>$('#id_lc3_endline_number_09').prop('disabled',false);</v>
      </c>
      <c r="J163" s="2" t="s">
        <v>1626</v>
      </c>
      <c r="K163" t="str">
        <f t="shared" ref="K163:M163" si="329">"$('#"&amp;$A163&amp;"').prop('disabled',"&amp;J163&amp;");"</f>
        <v>$('#id_lc3_endline_number_09').prop('disabled',true);</v>
      </c>
      <c r="L163" s="2" t="s">
        <v>1626</v>
      </c>
      <c r="M163" t="str">
        <f t="shared" si="329"/>
        <v>$('#id_lc3_endline_number_09').prop('disabled',true);</v>
      </c>
      <c r="N163" s="2" t="s">
        <v>1626</v>
      </c>
      <c r="O163" t="str">
        <f t="shared" ref="O163" si="330">"$('#"&amp;$A163&amp;"').prop('disabled',"&amp;N163&amp;");"</f>
        <v>$('#id_lc3_endline_number_09').prop('disabled',true);</v>
      </c>
    </row>
    <row r="164" spans="1:15" hidden="1" x14ac:dyDescent="0.25">
      <c r="A164" t="s">
        <v>1644</v>
      </c>
      <c r="B164" t="s">
        <v>606</v>
      </c>
      <c r="C164" t="s">
        <v>479</v>
      </c>
      <c r="D164" s="2" t="s">
        <v>1626</v>
      </c>
      <c r="E164" t="str">
        <f t="shared" si="273"/>
        <v>$('#id_lc3_endline_number_1099').prop('disabled',true);</v>
      </c>
      <c r="F164" s="2" t="s">
        <v>1626</v>
      </c>
      <c r="G164" t="str">
        <f t="shared" si="274"/>
        <v>$('#id_lc3_endline_number_1099').prop('disabled',true);</v>
      </c>
      <c r="H164" s="2" t="s">
        <v>1625</v>
      </c>
      <c r="I164" t="str">
        <f t="shared" si="274"/>
        <v>$('#id_lc3_endline_number_1099').prop('disabled',false);</v>
      </c>
      <c r="J164" s="2" t="s">
        <v>1626</v>
      </c>
      <c r="K164" t="str">
        <f t="shared" ref="K164:M164" si="331">"$('#"&amp;$A164&amp;"').prop('disabled',"&amp;J164&amp;");"</f>
        <v>$('#id_lc3_endline_number_1099').prop('disabled',true);</v>
      </c>
      <c r="L164" s="2" t="s">
        <v>1626</v>
      </c>
      <c r="M164" t="str">
        <f t="shared" si="331"/>
        <v>$('#id_lc3_endline_number_1099').prop('disabled',true);</v>
      </c>
      <c r="N164" s="2" t="s">
        <v>1626</v>
      </c>
      <c r="O164" t="str">
        <f t="shared" ref="O164" si="332">"$('#"&amp;$A164&amp;"').prop('disabled',"&amp;N164&amp;");"</f>
        <v>$('#id_lc3_endline_number_1099').prop('disabled',true);</v>
      </c>
    </row>
    <row r="165" spans="1:15" hidden="1" x14ac:dyDescent="0.25">
      <c r="A165" t="s">
        <v>1657</v>
      </c>
      <c r="B165" t="s">
        <v>607</v>
      </c>
      <c r="C165" t="s">
        <v>479</v>
      </c>
      <c r="D165" s="2" t="s">
        <v>1626</v>
      </c>
      <c r="E165" t="str">
        <f t="shared" si="273"/>
        <v>$('#id_lc3_endline_number_100999').prop('disabled',true);</v>
      </c>
      <c r="F165" s="2" t="s">
        <v>1626</v>
      </c>
      <c r="G165" t="str">
        <f t="shared" si="274"/>
        <v>$('#id_lc3_endline_number_100999').prop('disabled',true);</v>
      </c>
      <c r="H165" s="2" t="s">
        <v>1625</v>
      </c>
      <c r="I165" t="str">
        <f t="shared" si="274"/>
        <v>$('#id_lc3_endline_number_100999').prop('disabled',false);</v>
      </c>
      <c r="J165" s="2" t="s">
        <v>1626</v>
      </c>
      <c r="K165" t="str">
        <f t="shared" ref="K165:M165" si="333">"$('#"&amp;$A165&amp;"').prop('disabled',"&amp;J165&amp;");"</f>
        <v>$('#id_lc3_endline_number_100999').prop('disabled',true);</v>
      </c>
      <c r="L165" s="2" t="s">
        <v>1626</v>
      </c>
      <c r="M165" t="str">
        <f t="shared" si="333"/>
        <v>$('#id_lc3_endline_number_100999').prop('disabled',true);</v>
      </c>
      <c r="N165" s="2" t="s">
        <v>1626</v>
      </c>
      <c r="O165" t="str">
        <f t="shared" ref="O165" si="334">"$('#"&amp;$A165&amp;"').prop('disabled',"&amp;N165&amp;");"</f>
        <v>$('#id_lc3_endline_number_100999').prop('disabled',true);</v>
      </c>
    </row>
    <row r="166" spans="1:15" hidden="1" x14ac:dyDescent="0.25">
      <c r="A166" t="s">
        <v>376</v>
      </c>
      <c r="B166" t="s">
        <v>608</v>
      </c>
      <c r="C166" t="s">
        <v>479</v>
      </c>
      <c r="D166" s="2" t="s">
        <v>1626</v>
      </c>
      <c r="E166" t="str">
        <f t="shared" si="273"/>
        <v>$('#id_lc3_endline_add_can').prop('disabled',true);</v>
      </c>
      <c r="F166" s="2" t="s">
        <v>1626</v>
      </c>
      <c r="G166" t="str">
        <f t="shared" si="274"/>
        <v>$('#id_lc3_endline_add_can').prop('disabled',true);</v>
      </c>
      <c r="H166" s="2" t="s">
        <v>1625</v>
      </c>
      <c r="I166" t="str">
        <f t="shared" si="274"/>
        <v>$('#id_lc3_endline_add_can').prop('disabled',false);</v>
      </c>
      <c r="J166" s="2" t="s">
        <v>1626</v>
      </c>
      <c r="K166" t="str">
        <f t="shared" ref="K166:M166" si="335">"$('#"&amp;$A166&amp;"').prop('disabled',"&amp;J166&amp;");"</f>
        <v>$('#id_lc3_endline_add_can').prop('disabled',true);</v>
      </c>
      <c r="L166" s="2" t="s">
        <v>1626</v>
      </c>
      <c r="M166" t="str">
        <f t="shared" si="335"/>
        <v>$('#id_lc3_endline_add_can').prop('disabled',true);</v>
      </c>
      <c r="N166" s="2" t="s">
        <v>1626</v>
      </c>
      <c r="O166" t="str">
        <f t="shared" ref="O166" si="336">"$('#"&amp;$A166&amp;"').prop('disabled',"&amp;N166&amp;");"</f>
        <v>$('#id_lc3_endline_add_can').prop('disabled',true);</v>
      </c>
    </row>
    <row r="167" spans="1:15" hidden="1" x14ac:dyDescent="0.25">
      <c r="A167" t="s">
        <v>1675</v>
      </c>
      <c r="B167" t="s">
        <v>609</v>
      </c>
      <c r="C167" t="s">
        <v>479</v>
      </c>
      <c r="D167" s="2" t="s">
        <v>1626</v>
      </c>
      <c r="E167" t="str">
        <f t="shared" si="273"/>
        <v>$('#id_lc3_endline_add_cant').prop('disabled',true);</v>
      </c>
      <c r="F167" s="2" t="s">
        <v>1626</v>
      </c>
      <c r="G167" t="str">
        <f t="shared" si="274"/>
        <v>$('#id_lc3_endline_add_cant').prop('disabled',true);</v>
      </c>
      <c r="H167" s="2" t="s">
        <v>1625</v>
      </c>
      <c r="I167" t="str">
        <f t="shared" si="274"/>
        <v>$('#id_lc3_endline_add_cant').prop('disabled',false);</v>
      </c>
      <c r="J167" s="2" t="s">
        <v>1626</v>
      </c>
      <c r="K167" t="str">
        <f t="shared" ref="K167:M167" si="337">"$('#"&amp;$A167&amp;"').prop('disabled',"&amp;J167&amp;");"</f>
        <v>$('#id_lc3_endline_add_cant').prop('disabled',true);</v>
      </c>
      <c r="L167" s="2" t="s">
        <v>1626</v>
      </c>
      <c r="M167" t="str">
        <f t="shared" si="337"/>
        <v>$('#id_lc3_endline_add_cant').prop('disabled',true);</v>
      </c>
      <c r="N167" s="2" t="s">
        <v>1626</v>
      </c>
      <c r="O167" t="str">
        <f t="shared" ref="O167" si="338">"$('#"&amp;$A167&amp;"').prop('disabled',"&amp;N167&amp;");"</f>
        <v>$('#id_lc3_endline_add_cant').prop('disabled',true);</v>
      </c>
    </row>
    <row r="168" spans="1:15" hidden="1" x14ac:dyDescent="0.25">
      <c r="A168" t="s">
        <v>378</v>
      </c>
      <c r="B168" t="s">
        <v>610</v>
      </c>
      <c r="C168" t="s">
        <v>479</v>
      </c>
      <c r="D168" s="2" t="s">
        <v>1626</v>
      </c>
      <c r="E168" t="str">
        <f t="shared" si="273"/>
        <v>$('#id_lc3_endline_sub_can').prop('disabled',true);</v>
      </c>
      <c r="F168" s="2" t="s">
        <v>1626</v>
      </c>
      <c r="G168" t="str">
        <f t="shared" si="274"/>
        <v>$('#id_lc3_endline_sub_can').prop('disabled',true);</v>
      </c>
      <c r="H168" s="2" t="s">
        <v>1625</v>
      </c>
      <c r="I168" t="str">
        <f t="shared" si="274"/>
        <v>$('#id_lc3_endline_sub_can').prop('disabled',false);</v>
      </c>
      <c r="J168" s="2" t="s">
        <v>1626</v>
      </c>
      <c r="K168" t="str">
        <f t="shared" ref="K168:M168" si="339">"$('#"&amp;$A168&amp;"').prop('disabled',"&amp;J168&amp;");"</f>
        <v>$('#id_lc3_endline_sub_can').prop('disabled',true);</v>
      </c>
      <c r="L168" s="2" t="s">
        <v>1626</v>
      </c>
      <c r="M168" t="str">
        <f t="shared" si="339"/>
        <v>$('#id_lc3_endline_sub_can').prop('disabled',true);</v>
      </c>
      <c r="N168" s="2" t="s">
        <v>1626</v>
      </c>
      <c r="O168" t="str">
        <f t="shared" ref="O168" si="340">"$('#"&amp;$A168&amp;"').prop('disabled',"&amp;N168&amp;");"</f>
        <v>$('#id_lc3_endline_sub_can').prop('disabled',true);</v>
      </c>
    </row>
    <row r="169" spans="1:15" hidden="1" x14ac:dyDescent="0.25">
      <c r="A169" t="s">
        <v>1676</v>
      </c>
      <c r="B169" t="s">
        <v>611</v>
      </c>
      <c r="C169" t="s">
        <v>479</v>
      </c>
      <c r="D169" s="2" t="s">
        <v>1626</v>
      </c>
      <c r="E169" t="str">
        <f t="shared" si="273"/>
        <v>$('#id_lc3_endline_sub_cant').prop('disabled',true);</v>
      </c>
      <c r="F169" s="2" t="s">
        <v>1626</v>
      </c>
      <c r="G169" t="str">
        <f t="shared" si="274"/>
        <v>$('#id_lc3_endline_sub_cant').prop('disabled',true);</v>
      </c>
      <c r="H169" s="2" t="s">
        <v>1625</v>
      </c>
      <c r="I169" t="str">
        <f t="shared" si="274"/>
        <v>$('#id_lc3_endline_sub_cant').prop('disabled',false);</v>
      </c>
      <c r="J169" s="2" t="s">
        <v>1626</v>
      </c>
      <c r="K169" t="str">
        <f t="shared" ref="K169:M169" si="341">"$('#"&amp;$A169&amp;"').prop('disabled',"&amp;J169&amp;");"</f>
        <v>$('#id_lc3_endline_sub_cant').prop('disabled',true);</v>
      </c>
      <c r="L169" s="2" t="s">
        <v>1626</v>
      </c>
      <c r="M169" t="str">
        <f t="shared" si="341"/>
        <v>$('#id_lc3_endline_sub_cant').prop('disabled',true);</v>
      </c>
      <c r="N169" s="2" t="s">
        <v>1626</v>
      </c>
      <c r="O169" t="str">
        <f t="shared" ref="O169" si="342">"$('#"&amp;$A169&amp;"').prop('disabled',"&amp;N169&amp;");"</f>
        <v>$('#id_lc3_endline_sub_cant').prop('disabled',true);</v>
      </c>
    </row>
    <row r="170" spans="1:15" hidden="1" x14ac:dyDescent="0.25">
      <c r="A170" t="s">
        <v>380</v>
      </c>
      <c r="B170" t="s">
        <v>612</v>
      </c>
      <c r="C170" t="s">
        <v>479</v>
      </c>
      <c r="D170" s="2" t="s">
        <v>1626</v>
      </c>
      <c r="E170" t="str">
        <f t="shared" si="273"/>
        <v>$('#id_lc3_endline_mul_can').prop('disabled',true);</v>
      </c>
      <c r="F170" s="2" t="s">
        <v>1626</v>
      </c>
      <c r="G170" t="str">
        <f t="shared" si="274"/>
        <v>$('#id_lc3_endline_mul_can').prop('disabled',true);</v>
      </c>
      <c r="H170" s="2" t="s">
        <v>1625</v>
      </c>
      <c r="I170" t="str">
        <f t="shared" si="274"/>
        <v>$('#id_lc3_endline_mul_can').prop('disabled',false);</v>
      </c>
      <c r="J170" s="2" t="s">
        <v>1626</v>
      </c>
      <c r="K170" t="str">
        <f t="shared" ref="K170:M170" si="343">"$('#"&amp;$A170&amp;"').prop('disabled',"&amp;J170&amp;");"</f>
        <v>$('#id_lc3_endline_mul_can').prop('disabled',true);</v>
      </c>
      <c r="L170" s="2" t="s">
        <v>1626</v>
      </c>
      <c r="M170" t="str">
        <f t="shared" si="343"/>
        <v>$('#id_lc3_endline_mul_can').prop('disabled',true);</v>
      </c>
      <c r="N170" s="2" t="s">
        <v>1626</v>
      </c>
      <c r="O170" t="str">
        <f t="shared" ref="O170" si="344">"$('#"&amp;$A170&amp;"').prop('disabled',"&amp;N170&amp;");"</f>
        <v>$('#id_lc3_endline_mul_can').prop('disabled',true);</v>
      </c>
    </row>
    <row r="171" spans="1:15" hidden="1" x14ac:dyDescent="0.25">
      <c r="A171" t="s">
        <v>1677</v>
      </c>
      <c r="B171" t="s">
        <v>613</v>
      </c>
      <c r="C171" t="s">
        <v>479</v>
      </c>
      <c r="D171" s="2" t="s">
        <v>1626</v>
      </c>
      <c r="E171" t="str">
        <f t="shared" si="273"/>
        <v>$('#id_lc3_endline_mul_cant').prop('disabled',true);</v>
      </c>
      <c r="F171" s="2" t="s">
        <v>1626</v>
      </c>
      <c r="G171" t="str">
        <f t="shared" si="274"/>
        <v>$('#id_lc3_endline_mul_cant').prop('disabled',true);</v>
      </c>
      <c r="H171" s="2" t="s">
        <v>1625</v>
      </c>
      <c r="I171" t="str">
        <f t="shared" si="274"/>
        <v>$('#id_lc3_endline_mul_cant').prop('disabled',false);</v>
      </c>
      <c r="J171" s="2" t="s">
        <v>1626</v>
      </c>
      <c r="K171" t="str">
        <f t="shared" ref="K171:M171" si="345">"$('#"&amp;$A171&amp;"').prop('disabled',"&amp;J171&amp;");"</f>
        <v>$('#id_lc3_endline_mul_cant').prop('disabled',true);</v>
      </c>
      <c r="L171" s="2" t="s">
        <v>1626</v>
      </c>
      <c r="M171" t="str">
        <f t="shared" si="345"/>
        <v>$('#id_lc3_endline_mul_cant').prop('disabled',true);</v>
      </c>
      <c r="N171" s="2" t="s">
        <v>1626</v>
      </c>
      <c r="O171" t="str">
        <f t="shared" ref="O171" si="346">"$('#"&amp;$A171&amp;"').prop('disabled',"&amp;N171&amp;");"</f>
        <v>$('#id_lc3_endline_mul_cant').prop('disabled',true);</v>
      </c>
    </row>
    <row r="172" spans="1:15" hidden="1" x14ac:dyDescent="0.25">
      <c r="A172" t="s">
        <v>652</v>
      </c>
      <c r="B172" t="s">
        <v>614</v>
      </c>
      <c r="C172" t="s">
        <v>479</v>
      </c>
      <c r="D172" s="2" t="s">
        <v>1626</v>
      </c>
      <c r="E172" t="str">
        <f t="shared" si="273"/>
        <v>$('#id_lc3_endline_div_can').prop('disabled',true);</v>
      </c>
      <c r="F172" s="2" t="s">
        <v>1626</v>
      </c>
      <c r="G172" t="str">
        <f t="shared" si="274"/>
        <v>$('#id_lc3_endline_div_can').prop('disabled',true);</v>
      </c>
      <c r="H172" s="2" t="s">
        <v>1625</v>
      </c>
      <c r="I172" t="str">
        <f t="shared" si="274"/>
        <v>$('#id_lc3_endline_div_can').prop('disabled',false);</v>
      </c>
      <c r="J172" s="2" t="s">
        <v>1626</v>
      </c>
      <c r="K172" t="str">
        <f t="shared" ref="K172:M172" si="347">"$('#"&amp;$A172&amp;"').prop('disabled',"&amp;J172&amp;");"</f>
        <v>$('#id_lc3_endline_div_can').prop('disabled',true);</v>
      </c>
      <c r="L172" s="2" t="s">
        <v>1626</v>
      </c>
      <c r="M172" t="str">
        <f t="shared" si="347"/>
        <v>$('#id_lc3_endline_div_can').prop('disabled',true);</v>
      </c>
      <c r="N172" s="2" t="s">
        <v>1626</v>
      </c>
      <c r="O172" t="str">
        <f t="shared" ref="O172" si="348">"$('#"&amp;$A172&amp;"').prop('disabled',"&amp;N172&amp;");"</f>
        <v>$('#id_lc3_endline_div_can').prop('disabled',true);</v>
      </c>
    </row>
    <row r="173" spans="1:15" hidden="1" x14ac:dyDescent="0.25">
      <c r="A173" t="s">
        <v>1678</v>
      </c>
      <c r="B173" t="s">
        <v>615</v>
      </c>
      <c r="C173" t="s">
        <v>479</v>
      </c>
      <c r="D173" s="2" t="s">
        <v>1626</v>
      </c>
      <c r="E173" t="str">
        <f t="shared" si="273"/>
        <v>$('#id_lc3_endline_div_cant').prop('disabled',true);</v>
      </c>
      <c r="F173" s="2" t="s">
        <v>1626</v>
      </c>
      <c r="G173" t="str">
        <f t="shared" si="274"/>
        <v>$('#id_lc3_endline_div_cant').prop('disabled',true);</v>
      </c>
      <c r="H173" s="2" t="s">
        <v>1625</v>
      </c>
      <c r="I173" t="str">
        <f t="shared" si="274"/>
        <v>$('#id_lc3_endline_div_cant').prop('disabled',false);</v>
      </c>
      <c r="J173" s="2" t="s">
        <v>1626</v>
      </c>
      <c r="K173" t="str">
        <f t="shared" ref="K173:M173" si="349">"$('#"&amp;$A173&amp;"').prop('disabled',"&amp;J173&amp;");"</f>
        <v>$('#id_lc3_endline_div_cant').prop('disabled',true);</v>
      </c>
      <c r="L173" s="2" t="s">
        <v>1626</v>
      </c>
      <c r="M173" t="str">
        <f t="shared" si="349"/>
        <v>$('#id_lc3_endline_div_cant').prop('disabled',true);</v>
      </c>
      <c r="N173" s="2" t="s">
        <v>1626</v>
      </c>
      <c r="O173" t="str">
        <f t="shared" ref="O173" si="350">"$('#"&amp;$A173&amp;"').prop('disabled',"&amp;N173&amp;");"</f>
        <v>$('#id_lc3_endline_div_cant').prop('disabled',true);</v>
      </c>
    </row>
    <row r="174" spans="1:15" hidden="1" x14ac:dyDescent="0.25">
      <c r="A174" t="s">
        <v>383</v>
      </c>
      <c r="B174" t="s">
        <v>616</v>
      </c>
      <c r="C174" t="s">
        <v>479</v>
      </c>
      <c r="D174" s="2" t="s">
        <v>1626</v>
      </c>
      <c r="E174" t="str">
        <f t="shared" si="273"/>
        <v>$('#id_lc4_endline_totaltested').prop('disabled',true);</v>
      </c>
      <c r="F174" s="2" t="s">
        <v>1626</v>
      </c>
      <c r="G174" t="str">
        <f t="shared" si="274"/>
        <v>$('#id_lc4_endline_totaltested').prop('disabled',true);</v>
      </c>
      <c r="H174" s="2" t="s">
        <v>1626</v>
      </c>
      <c r="I174" t="str">
        <f t="shared" si="274"/>
        <v>$('#id_lc4_endline_totaltested').prop('disabled',true);</v>
      </c>
      <c r="J174" s="2" t="s">
        <v>1625</v>
      </c>
      <c r="K174" t="str">
        <f t="shared" ref="K174:M174" si="351">"$('#"&amp;$A174&amp;"').prop('disabled',"&amp;J174&amp;");"</f>
        <v>$('#id_lc4_endline_totaltested').prop('disabled',false);</v>
      </c>
      <c r="L174" s="2" t="s">
        <v>1626</v>
      </c>
      <c r="M174" t="str">
        <f t="shared" si="351"/>
        <v>$('#id_lc4_endline_totaltested').prop('disabled',true);</v>
      </c>
      <c r="N174" s="2" t="s">
        <v>1626</v>
      </c>
      <c r="O174" t="str">
        <f t="shared" ref="O174" si="352">"$('#"&amp;$A174&amp;"').prop('disabled',"&amp;N174&amp;");"</f>
        <v>$('#id_lc4_endline_totaltested').prop('disabled',true);</v>
      </c>
    </row>
    <row r="175" spans="1:15" hidden="1" x14ac:dyDescent="0.25">
      <c r="A175" t="s">
        <v>384</v>
      </c>
      <c r="B175" t="s">
        <v>617</v>
      </c>
      <c r="C175" t="s">
        <v>479</v>
      </c>
      <c r="D175" s="2" t="s">
        <v>1626</v>
      </c>
      <c r="E175" t="str">
        <f t="shared" si="273"/>
        <v>$('#id_lc4_endline_reading_beg').prop('disabled',true);</v>
      </c>
      <c r="F175" s="2" t="s">
        <v>1626</v>
      </c>
      <c r="G175" t="str">
        <f t="shared" si="274"/>
        <v>$('#id_lc4_endline_reading_beg').prop('disabled',true);</v>
      </c>
      <c r="H175" s="2" t="s">
        <v>1626</v>
      </c>
      <c r="I175" t="str">
        <f t="shared" si="274"/>
        <v>$('#id_lc4_endline_reading_beg').prop('disabled',true);</v>
      </c>
      <c r="J175" s="2" t="s">
        <v>1625</v>
      </c>
      <c r="K175" t="str">
        <f t="shared" ref="K175:M175" si="353">"$('#"&amp;$A175&amp;"').prop('disabled',"&amp;J175&amp;");"</f>
        <v>$('#id_lc4_endline_reading_beg').prop('disabled',false);</v>
      </c>
      <c r="L175" s="2" t="s">
        <v>1626</v>
      </c>
      <c r="M175" t="str">
        <f t="shared" si="353"/>
        <v>$('#id_lc4_endline_reading_beg').prop('disabled',true);</v>
      </c>
      <c r="N175" s="2" t="s">
        <v>1626</v>
      </c>
      <c r="O175" t="str">
        <f t="shared" ref="O175" si="354">"$('#"&amp;$A175&amp;"').prop('disabled',"&amp;N175&amp;");"</f>
        <v>$('#id_lc4_endline_reading_beg').prop('disabled',true);</v>
      </c>
    </row>
    <row r="176" spans="1:15" hidden="1" x14ac:dyDescent="0.25">
      <c r="A176" t="s">
        <v>385</v>
      </c>
      <c r="B176" t="s">
        <v>618</v>
      </c>
      <c r="C176" t="s">
        <v>479</v>
      </c>
      <c r="D176" s="2" t="s">
        <v>1626</v>
      </c>
      <c r="E176" t="str">
        <f t="shared" si="273"/>
        <v>$('#id_lc4_endline_reading_letter').prop('disabled',true);</v>
      </c>
      <c r="F176" s="2" t="s">
        <v>1626</v>
      </c>
      <c r="G176" t="str">
        <f t="shared" si="274"/>
        <v>$('#id_lc4_endline_reading_letter').prop('disabled',true);</v>
      </c>
      <c r="H176" s="2" t="s">
        <v>1626</v>
      </c>
      <c r="I176" t="str">
        <f t="shared" si="274"/>
        <v>$('#id_lc4_endline_reading_letter').prop('disabled',true);</v>
      </c>
      <c r="J176" s="2" t="s">
        <v>1625</v>
      </c>
      <c r="K176" t="str">
        <f t="shared" ref="K176:M176" si="355">"$('#"&amp;$A176&amp;"').prop('disabled',"&amp;J176&amp;");"</f>
        <v>$('#id_lc4_endline_reading_letter').prop('disabled',false);</v>
      </c>
      <c r="L176" s="2" t="s">
        <v>1626</v>
      </c>
      <c r="M176" t="str">
        <f t="shared" si="355"/>
        <v>$('#id_lc4_endline_reading_letter').prop('disabled',true);</v>
      </c>
      <c r="N176" s="2" t="s">
        <v>1626</v>
      </c>
      <c r="O176" t="str">
        <f t="shared" ref="O176" si="356">"$('#"&amp;$A176&amp;"').prop('disabled',"&amp;N176&amp;");"</f>
        <v>$('#id_lc4_endline_reading_letter').prop('disabled',true);</v>
      </c>
    </row>
    <row r="177" spans="1:15" hidden="1" x14ac:dyDescent="0.25">
      <c r="A177" t="s">
        <v>386</v>
      </c>
      <c r="B177" t="s">
        <v>619</v>
      </c>
      <c r="C177" t="s">
        <v>479</v>
      </c>
      <c r="D177" s="2" t="s">
        <v>1626</v>
      </c>
      <c r="E177" t="str">
        <f t="shared" si="273"/>
        <v>$('#id_lc4_endline_reading_word').prop('disabled',true);</v>
      </c>
      <c r="F177" s="2" t="s">
        <v>1626</v>
      </c>
      <c r="G177" t="str">
        <f t="shared" si="274"/>
        <v>$('#id_lc4_endline_reading_word').prop('disabled',true);</v>
      </c>
      <c r="H177" s="2" t="s">
        <v>1626</v>
      </c>
      <c r="I177" t="str">
        <f t="shared" si="274"/>
        <v>$('#id_lc4_endline_reading_word').prop('disabled',true);</v>
      </c>
      <c r="J177" s="2" t="s">
        <v>1625</v>
      </c>
      <c r="K177" t="str">
        <f t="shared" ref="K177:M177" si="357">"$('#"&amp;$A177&amp;"').prop('disabled',"&amp;J177&amp;");"</f>
        <v>$('#id_lc4_endline_reading_word').prop('disabled',false);</v>
      </c>
      <c r="L177" s="2" t="s">
        <v>1626</v>
      </c>
      <c r="M177" t="str">
        <f t="shared" si="357"/>
        <v>$('#id_lc4_endline_reading_word').prop('disabled',true);</v>
      </c>
      <c r="N177" s="2" t="s">
        <v>1626</v>
      </c>
      <c r="O177" t="str">
        <f t="shared" ref="O177" si="358">"$('#"&amp;$A177&amp;"').prop('disabled',"&amp;N177&amp;");"</f>
        <v>$('#id_lc4_endline_reading_word').prop('disabled',true);</v>
      </c>
    </row>
    <row r="178" spans="1:15" hidden="1" x14ac:dyDescent="0.25">
      <c r="A178" t="s">
        <v>387</v>
      </c>
      <c r="B178" t="s">
        <v>620</v>
      </c>
      <c r="C178" t="s">
        <v>479</v>
      </c>
      <c r="D178" s="2" t="s">
        <v>1626</v>
      </c>
      <c r="E178" t="str">
        <f t="shared" si="273"/>
        <v>$('#id_lc4_endline_reading_para').prop('disabled',true);</v>
      </c>
      <c r="F178" s="2" t="s">
        <v>1626</v>
      </c>
      <c r="G178" t="str">
        <f t="shared" si="274"/>
        <v>$('#id_lc4_endline_reading_para').prop('disabled',true);</v>
      </c>
      <c r="H178" s="2" t="s">
        <v>1626</v>
      </c>
      <c r="I178" t="str">
        <f t="shared" si="274"/>
        <v>$('#id_lc4_endline_reading_para').prop('disabled',true);</v>
      </c>
      <c r="J178" s="2" t="s">
        <v>1625</v>
      </c>
      <c r="K178" t="str">
        <f t="shared" ref="K178:M178" si="359">"$('#"&amp;$A178&amp;"').prop('disabled',"&amp;J178&amp;");"</f>
        <v>$('#id_lc4_endline_reading_para').prop('disabled',false);</v>
      </c>
      <c r="L178" s="2" t="s">
        <v>1626</v>
      </c>
      <c r="M178" t="str">
        <f t="shared" si="359"/>
        <v>$('#id_lc4_endline_reading_para').prop('disabled',true);</v>
      </c>
      <c r="N178" s="2" t="s">
        <v>1626</v>
      </c>
      <c r="O178" t="str">
        <f t="shared" ref="O178" si="360">"$('#"&amp;$A178&amp;"').prop('disabled',"&amp;N178&amp;");"</f>
        <v>$('#id_lc4_endline_reading_para').prop('disabled',true);</v>
      </c>
    </row>
    <row r="179" spans="1:15" hidden="1" x14ac:dyDescent="0.25">
      <c r="A179" t="s">
        <v>388</v>
      </c>
      <c r="B179" t="s">
        <v>621</v>
      </c>
      <c r="C179" t="s">
        <v>479</v>
      </c>
      <c r="D179" s="2" t="s">
        <v>1626</v>
      </c>
      <c r="E179" t="str">
        <f t="shared" si="273"/>
        <v>$('#id_lc4_endline_reading_story').prop('disabled',true);</v>
      </c>
      <c r="F179" s="2" t="s">
        <v>1626</v>
      </c>
      <c r="G179" t="str">
        <f t="shared" si="274"/>
        <v>$('#id_lc4_endline_reading_story').prop('disabled',true);</v>
      </c>
      <c r="H179" s="2" t="s">
        <v>1626</v>
      </c>
      <c r="I179" t="str">
        <f t="shared" si="274"/>
        <v>$('#id_lc4_endline_reading_story').prop('disabled',true);</v>
      </c>
      <c r="J179" s="2" t="s">
        <v>1625</v>
      </c>
      <c r="K179" t="str">
        <f t="shared" ref="K179:M179" si="361">"$('#"&amp;$A179&amp;"').prop('disabled',"&amp;J179&amp;");"</f>
        <v>$('#id_lc4_endline_reading_story').prop('disabled',false);</v>
      </c>
      <c r="L179" s="2" t="s">
        <v>1626</v>
      </c>
      <c r="M179" t="str">
        <f t="shared" si="361"/>
        <v>$('#id_lc4_endline_reading_story').prop('disabled',true);</v>
      </c>
      <c r="N179" s="2" t="s">
        <v>1626</v>
      </c>
      <c r="O179" t="str">
        <f t="shared" ref="O179" si="362">"$('#"&amp;$A179&amp;"').prop('disabled',"&amp;N179&amp;");"</f>
        <v>$('#id_lc4_endline_reading_story').prop('disabled',true);</v>
      </c>
    </row>
    <row r="180" spans="1:15" hidden="1" x14ac:dyDescent="0.25">
      <c r="A180" t="s">
        <v>389</v>
      </c>
      <c r="B180" t="s">
        <v>622</v>
      </c>
      <c r="C180" t="s">
        <v>479</v>
      </c>
      <c r="D180" s="2" t="s">
        <v>1626</v>
      </c>
      <c r="E180" t="str">
        <f t="shared" si="273"/>
        <v>$('#id_lc4_endline_number_beg').prop('disabled',true);</v>
      </c>
      <c r="F180" s="2" t="s">
        <v>1626</v>
      </c>
      <c r="G180" t="str">
        <f t="shared" si="274"/>
        <v>$('#id_lc4_endline_number_beg').prop('disabled',true);</v>
      </c>
      <c r="H180" s="2" t="s">
        <v>1626</v>
      </c>
      <c r="I180" t="str">
        <f t="shared" si="274"/>
        <v>$('#id_lc4_endline_number_beg').prop('disabled',true);</v>
      </c>
      <c r="J180" s="2" t="s">
        <v>1625</v>
      </c>
      <c r="K180" t="str">
        <f t="shared" ref="K180:M180" si="363">"$('#"&amp;$A180&amp;"').prop('disabled',"&amp;J180&amp;");"</f>
        <v>$('#id_lc4_endline_number_beg').prop('disabled',false);</v>
      </c>
      <c r="L180" s="2" t="s">
        <v>1626</v>
      </c>
      <c r="M180" t="str">
        <f t="shared" si="363"/>
        <v>$('#id_lc4_endline_number_beg').prop('disabled',true);</v>
      </c>
      <c r="N180" s="2" t="s">
        <v>1626</v>
      </c>
      <c r="O180" t="str">
        <f t="shared" ref="O180" si="364">"$('#"&amp;$A180&amp;"').prop('disabled',"&amp;N180&amp;");"</f>
        <v>$('#id_lc4_endline_number_beg').prop('disabled',true);</v>
      </c>
    </row>
    <row r="181" spans="1:15" hidden="1" x14ac:dyDescent="0.25">
      <c r="A181" t="s">
        <v>1632</v>
      </c>
      <c r="B181" t="s">
        <v>623</v>
      </c>
      <c r="C181" t="s">
        <v>479</v>
      </c>
      <c r="D181" s="2" t="s">
        <v>1626</v>
      </c>
      <c r="E181" t="str">
        <f t="shared" si="273"/>
        <v>$('#id_lc4_endline_number_09').prop('disabled',true);</v>
      </c>
      <c r="F181" s="2" t="s">
        <v>1626</v>
      </c>
      <c r="G181" t="str">
        <f t="shared" si="274"/>
        <v>$('#id_lc4_endline_number_09').prop('disabled',true);</v>
      </c>
      <c r="H181" s="2" t="s">
        <v>1626</v>
      </c>
      <c r="I181" t="str">
        <f t="shared" si="274"/>
        <v>$('#id_lc4_endline_number_09').prop('disabled',true);</v>
      </c>
      <c r="J181" s="2" t="s">
        <v>1625</v>
      </c>
      <c r="K181" t="str">
        <f t="shared" ref="K181:M181" si="365">"$('#"&amp;$A181&amp;"').prop('disabled',"&amp;J181&amp;");"</f>
        <v>$('#id_lc4_endline_number_09').prop('disabled',false);</v>
      </c>
      <c r="L181" s="2" t="s">
        <v>1626</v>
      </c>
      <c r="M181" t="str">
        <f t="shared" si="365"/>
        <v>$('#id_lc4_endline_number_09').prop('disabled',true);</v>
      </c>
      <c r="N181" s="2" t="s">
        <v>1626</v>
      </c>
      <c r="O181" t="str">
        <f t="shared" ref="O181" si="366">"$('#"&amp;$A181&amp;"').prop('disabled',"&amp;N181&amp;");"</f>
        <v>$('#id_lc4_endline_number_09').prop('disabled',true);</v>
      </c>
    </row>
    <row r="182" spans="1:15" hidden="1" x14ac:dyDescent="0.25">
      <c r="A182" t="s">
        <v>1645</v>
      </c>
      <c r="B182" t="s">
        <v>624</v>
      </c>
      <c r="C182" t="s">
        <v>479</v>
      </c>
      <c r="D182" s="2" t="s">
        <v>1626</v>
      </c>
      <c r="E182" t="str">
        <f t="shared" si="273"/>
        <v>$('#id_lc4_endline_number_1099').prop('disabled',true);</v>
      </c>
      <c r="F182" s="2" t="s">
        <v>1626</v>
      </c>
      <c r="G182" t="str">
        <f t="shared" si="274"/>
        <v>$('#id_lc4_endline_number_1099').prop('disabled',true);</v>
      </c>
      <c r="H182" s="2" t="s">
        <v>1626</v>
      </c>
      <c r="I182" t="str">
        <f t="shared" si="274"/>
        <v>$('#id_lc4_endline_number_1099').prop('disabled',true);</v>
      </c>
      <c r="J182" s="2" t="s">
        <v>1625</v>
      </c>
      <c r="K182" t="str">
        <f t="shared" ref="K182:M182" si="367">"$('#"&amp;$A182&amp;"').prop('disabled',"&amp;J182&amp;");"</f>
        <v>$('#id_lc4_endline_number_1099').prop('disabled',false);</v>
      </c>
      <c r="L182" s="2" t="s">
        <v>1626</v>
      </c>
      <c r="M182" t="str">
        <f t="shared" si="367"/>
        <v>$('#id_lc4_endline_number_1099').prop('disabled',true);</v>
      </c>
      <c r="N182" s="2" t="s">
        <v>1626</v>
      </c>
      <c r="O182" t="str">
        <f t="shared" ref="O182" si="368">"$('#"&amp;$A182&amp;"').prop('disabled',"&amp;N182&amp;");"</f>
        <v>$('#id_lc4_endline_number_1099').prop('disabled',true);</v>
      </c>
    </row>
    <row r="183" spans="1:15" hidden="1" x14ac:dyDescent="0.25">
      <c r="A183" t="s">
        <v>1658</v>
      </c>
      <c r="B183" t="s">
        <v>625</v>
      </c>
      <c r="C183" t="s">
        <v>479</v>
      </c>
      <c r="D183" s="2" t="s">
        <v>1626</v>
      </c>
      <c r="E183" t="str">
        <f t="shared" si="273"/>
        <v>$('#id_lc4_endline_number_100999').prop('disabled',true);</v>
      </c>
      <c r="F183" s="2" t="s">
        <v>1626</v>
      </c>
      <c r="G183" t="str">
        <f t="shared" si="274"/>
        <v>$('#id_lc4_endline_number_100999').prop('disabled',true);</v>
      </c>
      <c r="H183" s="2" t="s">
        <v>1626</v>
      </c>
      <c r="I183" t="str">
        <f t="shared" si="274"/>
        <v>$('#id_lc4_endline_number_100999').prop('disabled',true);</v>
      </c>
      <c r="J183" s="2" t="s">
        <v>1625</v>
      </c>
      <c r="K183" t="str">
        <f t="shared" ref="K183:M183" si="369">"$('#"&amp;$A183&amp;"').prop('disabled',"&amp;J183&amp;");"</f>
        <v>$('#id_lc4_endline_number_100999').prop('disabled',false);</v>
      </c>
      <c r="L183" s="2" t="s">
        <v>1626</v>
      </c>
      <c r="M183" t="str">
        <f t="shared" si="369"/>
        <v>$('#id_lc4_endline_number_100999').prop('disabled',true);</v>
      </c>
      <c r="N183" s="2" t="s">
        <v>1626</v>
      </c>
      <c r="O183" t="str">
        <f t="shared" ref="O183" si="370">"$('#"&amp;$A183&amp;"').prop('disabled',"&amp;N183&amp;");"</f>
        <v>$('#id_lc4_endline_number_100999').prop('disabled',true);</v>
      </c>
    </row>
    <row r="184" spans="1:15" hidden="1" x14ac:dyDescent="0.25">
      <c r="A184" t="s">
        <v>393</v>
      </c>
      <c r="B184" t="s">
        <v>626</v>
      </c>
      <c r="C184" t="s">
        <v>479</v>
      </c>
      <c r="D184" s="2" t="s">
        <v>1626</v>
      </c>
      <c r="E184" t="str">
        <f t="shared" si="273"/>
        <v>$('#id_lc4_endline_add_can').prop('disabled',true);</v>
      </c>
      <c r="F184" s="2" t="s">
        <v>1626</v>
      </c>
      <c r="G184" t="str">
        <f t="shared" si="274"/>
        <v>$('#id_lc4_endline_add_can').prop('disabled',true);</v>
      </c>
      <c r="H184" s="2" t="s">
        <v>1626</v>
      </c>
      <c r="I184" t="str">
        <f t="shared" si="274"/>
        <v>$('#id_lc4_endline_add_can').prop('disabled',true);</v>
      </c>
      <c r="J184" s="2" t="s">
        <v>1625</v>
      </c>
      <c r="K184" t="str">
        <f t="shared" ref="K184:M184" si="371">"$('#"&amp;$A184&amp;"').prop('disabled',"&amp;J184&amp;");"</f>
        <v>$('#id_lc4_endline_add_can').prop('disabled',false);</v>
      </c>
      <c r="L184" s="2" t="s">
        <v>1626</v>
      </c>
      <c r="M184" t="str">
        <f t="shared" si="371"/>
        <v>$('#id_lc4_endline_add_can').prop('disabled',true);</v>
      </c>
      <c r="N184" s="2" t="s">
        <v>1626</v>
      </c>
      <c r="O184" t="str">
        <f t="shared" ref="O184" si="372">"$('#"&amp;$A184&amp;"').prop('disabled',"&amp;N184&amp;");"</f>
        <v>$('#id_lc4_endline_add_can').prop('disabled',true);</v>
      </c>
    </row>
    <row r="185" spans="1:15" hidden="1" x14ac:dyDescent="0.25">
      <c r="A185" t="s">
        <v>1679</v>
      </c>
      <c r="B185" t="s">
        <v>627</v>
      </c>
      <c r="C185" t="s">
        <v>479</v>
      </c>
      <c r="D185" s="2" t="s">
        <v>1626</v>
      </c>
      <c r="E185" t="str">
        <f t="shared" si="273"/>
        <v>$('#id_lc4_endline_add_cant').prop('disabled',true);</v>
      </c>
      <c r="F185" s="2" t="s">
        <v>1626</v>
      </c>
      <c r="G185" t="str">
        <f t="shared" si="274"/>
        <v>$('#id_lc4_endline_add_cant').prop('disabled',true);</v>
      </c>
      <c r="H185" s="2" t="s">
        <v>1626</v>
      </c>
      <c r="I185" t="str">
        <f t="shared" si="274"/>
        <v>$('#id_lc4_endline_add_cant').prop('disabled',true);</v>
      </c>
      <c r="J185" s="2" t="s">
        <v>1625</v>
      </c>
      <c r="K185" t="str">
        <f t="shared" ref="K185:M185" si="373">"$('#"&amp;$A185&amp;"').prop('disabled',"&amp;J185&amp;");"</f>
        <v>$('#id_lc4_endline_add_cant').prop('disabled',false);</v>
      </c>
      <c r="L185" s="2" t="s">
        <v>1626</v>
      </c>
      <c r="M185" t="str">
        <f t="shared" si="373"/>
        <v>$('#id_lc4_endline_add_cant').prop('disabled',true);</v>
      </c>
      <c r="N185" s="2" t="s">
        <v>1626</v>
      </c>
      <c r="O185" t="str">
        <f t="shared" ref="O185" si="374">"$('#"&amp;$A185&amp;"').prop('disabled',"&amp;N185&amp;");"</f>
        <v>$('#id_lc4_endline_add_cant').prop('disabled',true);</v>
      </c>
    </row>
    <row r="186" spans="1:15" hidden="1" x14ac:dyDescent="0.25">
      <c r="A186" t="s">
        <v>395</v>
      </c>
      <c r="B186" t="s">
        <v>628</v>
      </c>
      <c r="C186" t="s">
        <v>479</v>
      </c>
      <c r="D186" s="2" t="s">
        <v>1626</v>
      </c>
      <c r="E186" t="str">
        <f t="shared" si="273"/>
        <v>$('#id_lc4_endline_sub_can').prop('disabled',true);</v>
      </c>
      <c r="F186" s="2" t="s">
        <v>1626</v>
      </c>
      <c r="G186" t="str">
        <f t="shared" si="274"/>
        <v>$('#id_lc4_endline_sub_can').prop('disabled',true);</v>
      </c>
      <c r="H186" s="2" t="s">
        <v>1626</v>
      </c>
      <c r="I186" t="str">
        <f t="shared" si="274"/>
        <v>$('#id_lc4_endline_sub_can').prop('disabled',true);</v>
      </c>
      <c r="J186" s="2" t="s">
        <v>1625</v>
      </c>
      <c r="K186" t="str">
        <f t="shared" ref="K186:M186" si="375">"$('#"&amp;$A186&amp;"').prop('disabled',"&amp;J186&amp;");"</f>
        <v>$('#id_lc4_endline_sub_can').prop('disabled',false);</v>
      </c>
      <c r="L186" s="2" t="s">
        <v>1626</v>
      </c>
      <c r="M186" t="str">
        <f t="shared" si="375"/>
        <v>$('#id_lc4_endline_sub_can').prop('disabled',true);</v>
      </c>
      <c r="N186" s="2" t="s">
        <v>1626</v>
      </c>
      <c r="O186" t="str">
        <f t="shared" ref="O186" si="376">"$('#"&amp;$A186&amp;"').prop('disabled',"&amp;N186&amp;");"</f>
        <v>$('#id_lc4_endline_sub_can').prop('disabled',true);</v>
      </c>
    </row>
    <row r="187" spans="1:15" hidden="1" x14ac:dyDescent="0.25">
      <c r="A187" t="s">
        <v>1680</v>
      </c>
      <c r="B187" t="s">
        <v>629</v>
      </c>
      <c r="C187" t="s">
        <v>479</v>
      </c>
      <c r="D187" s="2" t="s">
        <v>1626</v>
      </c>
      <c r="E187" t="str">
        <f t="shared" si="273"/>
        <v>$('#id_lc4_endline_sub_cant').prop('disabled',true);</v>
      </c>
      <c r="F187" s="2" t="s">
        <v>1626</v>
      </c>
      <c r="G187" t="str">
        <f t="shared" si="274"/>
        <v>$('#id_lc4_endline_sub_cant').prop('disabled',true);</v>
      </c>
      <c r="H187" s="2" t="s">
        <v>1626</v>
      </c>
      <c r="I187" t="str">
        <f t="shared" si="274"/>
        <v>$('#id_lc4_endline_sub_cant').prop('disabled',true);</v>
      </c>
      <c r="J187" s="2" t="s">
        <v>1625</v>
      </c>
      <c r="K187" t="str">
        <f t="shared" ref="K187:M187" si="377">"$('#"&amp;$A187&amp;"').prop('disabled',"&amp;J187&amp;");"</f>
        <v>$('#id_lc4_endline_sub_cant').prop('disabled',false);</v>
      </c>
      <c r="L187" s="2" t="s">
        <v>1626</v>
      </c>
      <c r="M187" t="str">
        <f t="shared" si="377"/>
        <v>$('#id_lc4_endline_sub_cant').prop('disabled',true);</v>
      </c>
      <c r="N187" s="2" t="s">
        <v>1626</v>
      </c>
      <c r="O187" t="str">
        <f t="shared" ref="O187" si="378">"$('#"&amp;$A187&amp;"').prop('disabled',"&amp;N187&amp;");"</f>
        <v>$('#id_lc4_endline_sub_cant').prop('disabled',true);</v>
      </c>
    </row>
    <row r="188" spans="1:15" hidden="1" x14ac:dyDescent="0.25">
      <c r="A188" t="s">
        <v>397</v>
      </c>
      <c r="B188" t="s">
        <v>630</v>
      </c>
      <c r="C188" t="s">
        <v>479</v>
      </c>
      <c r="D188" s="2" t="s">
        <v>1626</v>
      </c>
      <c r="E188" t="str">
        <f t="shared" si="273"/>
        <v>$('#id_lc4_endline_mul_can').prop('disabled',true);</v>
      </c>
      <c r="F188" s="2" t="s">
        <v>1626</v>
      </c>
      <c r="G188" t="str">
        <f t="shared" si="274"/>
        <v>$('#id_lc4_endline_mul_can').prop('disabled',true);</v>
      </c>
      <c r="H188" s="2" t="s">
        <v>1626</v>
      </c>
      <c r="I188" t="str">
        <f t="shared" si="274"/>
        <v>$('#id_lc4_endline_mul_can').prop('disabled',true);</v>
      </c>
      <c r="J188" s="2" t="s">
        <v>1625</v>
      </c>
      <c r="K188" t="str">
        <f t="shared" ref="K188:M188" si="379">"$('#"&amp;$A188&amp;"').prop('disabled',"&amp;J188&amp;");"</f>
        <v>$('#id_lc4_endline_mul_can').prop('disabled',false);</v>
      </c>
      <c r="L188" s="2" t="s">
        <v>1626</v>
      </c>
      <c r="M188" t="str">
        <f t="shared" si="379"/>
        <v>$('#id_lc4_endline_mul_can').prop('disabled',true);</v>
      </c>
      <c r="N188" s="2" t="s">
        <v>1626</v>
      </c>
      <c r="O188" t="str">
        <f t="shared" ref="O188" si="380">"$('#"&amp;$A188&amp;"').prop('disabled',"&amp;N188&amp;");"</f>
        <v>$('#id_lc4_endline_mul_can').prop('disabled',true);</v>
      </c>
    </row>
    <row r="189" spans="1:15" hidden="1" x14ac:dyDescent="0.25">
      <c r="A189" t="s">
        <v>1681</v>
      </c>
      <c r="B189" t="s">
        <v>631</v>
      </c>
      <c r="C189" t="s">
        <v>479</v>
      </c>
      <c r="D189" s="2" t="s">
        <v>1626</v>
      </c>
      <c r="E189" t="str">
        <f t="shared" si="273"/>
        <v>$('#id_lc4_endline_mul_cant').prop('disabled',true);</v>
      </c>
      <c r="F189" s="2" t="s">
        <v>1626</v>
      </c>
      <c r="G189" t="str">
        <f t="shared" si="274"/>
        <v>$('#id_lc4_endline_mul_cant').prop('disabled',true);</v>
      </c>
      <c r="H189" s="2" t="s">
        <v>1626</v>
      </c>
      <c r="I189" t="str">
        <f t="shared" si="274"/>
        <v>$('#id_lc4_endline_mul_cant').prop('disabled',true);</v>
      </c>
      <c r="J189" s="2" t="s">
        <v>1625</v>
      </c>
      <c r="K189" t="str">
        <f t="shared" ref="K189:M189" si="381">"$('#"&amp;$A189&amp;"').prop('disabled',"&amp;J189&amp;");"</f>
        <v>$('#id_lc4_endline_mul_cant').prop('disabled',false);</v>
      </c>
      <c r="L189" s="2" t="s">
        <v>1626</v>
      </c>
      <c r="M189" t="str">
        <f t="shared" si="381"/>
        <v>$('#id_lc4_endline_mul_cant').prop('disabled',true);</v>
      </c>
      <c r="N189" s="2" t="s">
        <v>1626</v>
      </c>
      <c r="O189" t="str">
        <f t="shared" ref="O189" si="382">"$('#"&amp;$A189&amp;"').prop('disabled',"&amp;N189&amp;");"</f>
        <v>$('#id_lc4_endline_mul_cant').prop('disabled',true);</v>
      </c>
    </row>
    <row r="190" spans="1:15" hidden="1" x14ac:dyDescent="0.25">
      <c r="A190" t="s">
        <v>399</v>
      </c>
      <c r="B190" t="s">
        <v>632</v>
      </c>
      <c r="C190" t="s">
        <v>479</v>
      </c>
      <c r="D190" s="2" t="s">
        <v>1626</v>
      </c>
      <c r="E190" t="str">
        <f t="shared" si="273"/>
        <v>$('#id_lc4_endline_div_can').prop('disabled',true);</v>
      </c>
      <c r="F190" s="2" t="s">
        <v>1626</v>
      </c>
      <c r="G190" t="str">
        <f t="shared" si="274"/>
        <v>$('#id_lc4_endline_div_can').prop('disabled',true);</v>
      </c>
      <c r="H190" s="2" t="s">
        <v>1626</v>
      </c>
      <c r="I190" t="str">
        <f t="shared" si="274"/>
        <v>$('#id_lc4_endline_div_can').prop('disabled',true);</v>
      </c>
      <c r="J190" s="2" t="s">
        <v>1625</v>
      </c>
      <c r="K190" t="str">
        <f t="shared" ref="K190:M190" si="383">"$('#"&amp;$A190&amp;"').prop('disabled',"&amp;J190&amp;");"</f>
        <v>$('#id_lc4_endline_div_can').prop('disabled',false);</v>
      </c>
      <c r="L190" s="2" t="s">
        <v>1626</v>
      </c>
      <c r="M190" t="str">
        <f t="shared" si="383"/>
        <v>$('#id_lc4_endline_div_can').prop('disabled',true);</v>
      </c>
      <c r="N190" s="2" t="s">
        <v>1626</v>
      </c>
      <c r="O190" t="str">
        <f t="shared" ref="O190" si="384">"$('#"&amp;$A190&amp;"').prop('disabled',"&amp;N190&amp;");"</f>
        <v>$('#id_lc4_endline_div_can').prop('disabled',true);</v>
      </c>
    </row>
    <row r="191" spans="1:15" hidden="1" x14ac:dyDescent="0.25">
      <c r="A191" t="s">
        <v>1682</v>
      </c>
      <c r="B191" t="s">
        <v>633</v>
      </c>
      <c r="C191" t="s">
        <v>479</v>
      </c>
      <c r="D191" s="2" t="s">
        <v>1626</v>
      </c>
      <c r="E191" t="str">
        <f t="shared" si="273"/>
        <v>$('#id_lc4_endline_div_cant').prop('disabled',true);</v>
      </c>
      <c r="F191" s="2" t="s">
        <v>1626</v>
      </c>
      <c r="G191" t="str">
        <f t="shared" si="274"/>
        <v>$('#id_lc4_endline_div_cant').prop('disabled',true);</v>
      </c>
      <c r="H191" s="2" t="s">
        <v>1626</v>
      </c>
      <c r="I191" t="str">
        <f t="shared" si="274"/>
        <v>$('#id_lc4_endline_div_cant').prop('disabled',true);</v>
      </c>
      <c r="J191" s="2" t="s">
        <v>1625</v>
      </c>
      <c r="K191" t="str">
        <f t="shared" ref="K191:M191" si="385">"$('#"&amp;$A191&amp;"').prop('disabled',"&amp;J191&amp;");"</f>
        <v>$('#id_lc4_endline_div_cant').prop('disabled',false);</v>
      </c>
      <c r="L191" s="2" t="s">
        <v>1626</v>
      </c>
      <c r="M191" t="str">
        <f t="shared" si="385"/>
        <v>$('#id_lc4_endline_div_cant').prop('disabled',true);</v>
      </c>
      <c r="N191" s="2" t="s">
        <v>1626</v>
      </c>
      <c r="O191" t="str">
        <f t="shared" ref="O191" si="386">"$('#"&amp;$A191&amp;"').prop('disabled',"&amp;N191&amp;");"</f>
        <v>$('#id_lc4_endline_div_cant').prop('disabled',true);</v>
      </c>
    </row>
    <row r="192" spans="1:15" hidden="1" x14ac:dyDescent="0.25">
      <c r="A192" t="s">
        <v>401</v>
      </c>
      <c r="B192" t="s">
        <v>634</v>
      </c>
      <c r="C192" t="s">
        <v>479</v>
      </c>
      <c r="D192" s="2" t="s">
        <v>1626</v>
      </c>
      <c r="E192" t="str">
        <f t="shared" si="273"/>
        <v>$('#id_cons_endline_totaltested').prop('disabled',true);</v>
      </c>
      <c r="F192" s="2" t="s">
        <v>1626</v>
      </c>
      <c r="G192" t="str">
        <f t="shared" si="274"/>
        <v>$('#id_cons_endline_totaltested').prop('disabled',true);</v>
      </c>
      <c r="H192" s="2" t="s">
        <v>1626</v>
      </c>
      <c r="I192" t="str">
        <f t="shared" si="274"/>
        <v>$('#id_cons_endline_totaltested').prop('disabled',true);</v>
      </c>
      <c r="J192" s="2" t="s">
        <v>1625</v>
      </c>
      <c r="K192" t="str">
        <f t="shared" ref="K192:M192" si="387">"$('#"&amp;$A192&amp;"').prop('disabled',"&amp;J192&amp;");"</f>
        <v>$('#id_cons_endline_totaltested').prop('disabled',false);</v>
      </c>
      <c r="L192" s="2" t="s">
        <v>1626</v>
      </c>
      <c r="M192" t="str">
        <f t="shared" si="387"/>
        <v>$('#id_cons_endline_totaltested').prop('disabled',true);</v>
      </c>
      <c r="N192" s="2" t="s">
        <v>1626</v>
      </c>
      <c r="O192" t="str">
        <f t="shared" ref="O192" si="388">"$('#"&amp;$A192&amp;"').prop('disabled',"&amp;N192&amp;");"</f>
        <v>$('#id_cons_endline_totaltested').prop('disabled',true);</v>
      </c>
    </row>
    <row r="193" spans="1:15" hidden="1" x14ac:dyDescent="0.25">
      <c r="A193" t="s">
        <v>402</v>
      </c>
      <c r="B193" t="s">
        <v>635</v>
      </c>
      <c r="C193" t="s">
        <v>479</v>
      </c>
      <c r="D193" s="2" t="s">
        <v>1626</v>
      </c>
      <c r="E193" t="str">
        <f t="shared" si="273"/>
        <v>$('#id_cons_endline_reading_beg').prop('disabled',true);</v>
      </c>
      <c r="F193" s="2" t="s">
        <v>1626</v>
      </c>
      <c r="G193" t="str">
        <f t="shared" si="274"/>
        <v>$('#id_cons_endline_reading_beg').prop('disabled',true);</v>
      </c>
      <c r="H193" s="2" t="s">
        <v>1626</v>
      </c>
      <c r="I193" t="str">
        <f t="shared" si="274"/>
        <v>$('#id_cons_endline_reading_beg').prop('disabled',true);</v>
      </c>
      <c r="J193" s="2" t="s">
        <v>1625</v>
      </c>
      <c r="K193" t="str">
        <f t="shared" ref="K193:M193" si="389">"$('#"&amp;$A193&amp;"').prop('disabled',"&amp;J193&amp;");"</f>
        <v>$('#id_cons_endline_reading_beg').prop('disabled',false);</v>
      </c>
      <c r="L193" s="2" t="s">
        <v>1626</v>
      </c>
      <c r="M193" t="str">
        <f t="shared" si="389"/>
        <v>$('#id_cons_endline_reading_beg').prop('disabled',true);</v>
      </c>
      <c r="N193" s="2" t="s">
        <v>1626</v>
      </c>
      <c r="O193" t="str">
        <f t="shared" ref="O193" si="390">"$('#"&amp;$A193&amp;"').prop('disabled',"&amp;N193&amp;");"</f>
        <v>$('#id_cons_endline_reading_beg').prop('disabled',true);</v>
      </c>
    </row>
    <row r="194" spans="1:15" hidden="1" x14ac:dyDescent="0.25">
      <c r="A194" t="s">
        <v>403</v>
      </c>
      <c r="B194" t="s">
        <v>636</v>
      </c>
      <c r="C194" t="s">
        <v>479</v>
      </c>
      <c r="D194" s="2" t="s">
        <v>1626</v>
      </c>
      <c r="E194" t="str">
        <f t="shared" si="273"/>
        <v>$('#id_cons_endline_reading_letter').prop('disabled',true);</v>
      </c>
      <c r="F194" s="2" t="s">
        <v>1626</v>
      </c>
      <c r="G194" t="str">
        <f t="shared" si="274"/>
        <v>$('#id_cons_endline_reading_letter').prop('disabled',true);</v>
      </c>
      <c r="H194" s="2" t="s">
        <v>1626</v>
      </c>
      <c r="I194" t="str">
        <f t="shared" si="274"/>
        <v>$('#id_cons_endline_reading_letter').prop('disabled',true);</v>
      </c>
      <c r="J194" s="2" t="s">
        <v>1625</v>
      </c>
      <c r="K194" t="str">
        <f t="shared" ref="K194:M194" si="391">"$('#"&amp;$A194&amp;"').prop('disabled',"&amp;J194&amp;");"</f>
        <v>$('#id_cons_endline_reading_letter').prop('disabled',false);</v>
      </c>
      <c r="L194" s="2" t="s">
        <v>1626</v>
      </c>
      <c r="M194" t="str">
        <f t="shared" si="391"/>
        <v>$('#id_cons_endline_reading_letter').prop('disabled',true);</v>
      </c>
      <c r="N194" s="2" t="s">
        <v>1626</v>
      </c>
      <c r="O194" t="str">
        <f t="shared" ref="O194" si="392">"$('#"&amp;$A194&amp;"').prop('disabled',"&amp;N194&amp;");"</f>
        <v>$('#id_cons_endline_reading_letter').prop('disabled',true);</v>
      </c>
    </row>
    <row r="195" spans="1:15" hidden="1" x14ac:dyDescent="0.25">
      <c r="A195" t="s">
        <v>404</v>
      </c>
      <c r="B195" t="s">
        <v>637</v>
      </c>
      <c r="C195" t="s">
        <v>479</v>
      </c>
      <c r="D195" s="2" t="s">
        <v>1626</v>
      </c>
      <c r="E195" t="str">
        <f t="shared" si="273"/>
        <v>$('#id_cons_endline_reading_word').prop('disabled',true);</v>
      </c>
      <c r="F195" s="2" t="s">
        <v>1626</v>
      </c>
      <c r="G195" t="str">
        <f t="shared" si="274"/>
        <v>$('#id_cons_endline_reading_word').prop('disabled',true);</v>
      </c>
      <c r="H195" s="2" t="s">
        <v>1626</v>
      </c>
      <c r="I195" t="str">
        <f t="shared" si="274"/>
        <v>$('#id_cons_endline_reading_word').prop('disabled',true);</v>
      </c>
      <c r="J195" s="2" t="s">
        <v>1625</v>
      </c>
      <c r="K195" t="str">
        <f t="shared" ref="K195:M195" si="393">"$('#"&amp;$A195&amp;"').prop('disabled',"&amp;J195&amp;");"</f>
        <v>$('#id_cons_endline_reading_word').prop('disabled',false);</v>
      </c>
      <c r="L195" s="2" t="s">
        <v>1626</v>
      </c>
      <c r="M195" t="str">
        <f t="shared" si="393"/>
        <v>$('#id_cons_endline_reading_word').prop('disabled',true);</v>
      </c>
      <c r="N195" s="2" t="s">
        <v>1626</v>
      </c>
      <c r="O195" t="str">
        <f t="shared" ref="O195" si="394">"$('#"&amp;$A195&amp;"').prop('disabled',"&amp;N195&amp;");"</f>
        <v>$('#id_cons_endline_reading_word').prop('disabled',true);</v>
      </c>
    </row>
    <row r="196" spans="1:15" hidden="1" x14ac:dyDescent="0.25">
      <c r="A196" t="s">
        <v>405</v>
      </c>
      <c r="B196" t="s">
        <v>638</v>
      </c>
      <c r="C196" t="s">
        <v>479</v>
      </c>
      <c r="D196" s="2" t="s">
        <v>1626</v>
      </c>
      <c r="E196" t="str">
        <f t="shared" si="273"/>
        <v>$('#id_cons_endline_reading_para').prop('disabled',true);</v>
      </c>
      <c r="F196" s="2" t="s">
        <v>1626</v>
      </c>
      <c r="G196" t="str">
        <f t="shared" si="274"/>
        <v>$('#id_cons_endline_reading_para').prop('disabled',true);</v>
      </c>
      <c r="H196" s="2" t="s">
        <v>1626</v>
      </c>
      <c r="I196" t="str">
        <f t="shared" si="274"/>
        <v>$('#id_cons_endline_reading_para').prop('disabled',true);</v>
      </c>
      <c r="J196" s="2" t="s">
        <v>1625</v>
      </c>
      <c r="K196" t="str">
        <f t="shared" ref="K196:M196" si="395">"$('#"&amp;$A196&amp;"').prop('disabled',"&amp;J196&amp;");"</f>
        <v>$('#id_cons_endline_reading_para').prop('disabled',false);</v>
      </c>
      <c r="L196" s="2" t="s">
        <v>1626</v>
      </c>
      <c r="M196" t="str">
        <f t="shared" si="395"/>
        <v>$('#id_cons_endline_reading_para').prop('disabled',true);</v>
      </c>
      <c r="N196" s="2" t="s">
        <v>1626</v>
      </c>
      <c r="O196" t="str">
        <f t="shared" ref="O196" si="396">"$('#"&amp;$A196&amp;"').prop('disabled',"&amp;N196&amp;");"</f>
        <v>$('#id_cons_endline_reading_para').prop('disabled',true);</v>
      </c>
    </row>
    <row r="197" spans="1:15" hidden="1" x14ac:dyDescent="0.25">
      <c r="A197" t="s">
        <v>406</v>
      </c>
      <c r="B197" t="s">
        <v>639</v>
      </c>
      <c r="C197" t="s">
        <v>479</v>
      </c>
      <c r="D197" s="2" t="s">
        <v>1626</v>
      </c>
      <c r="E197" t="str">
        <f t="shared" si="273"/>
        <v>$('#id_cons_endline_reading_story').prop('disabled',true);</v>
      </c>
      <c r="F197" s="2" t="s">
        <v>1626</v>
      </c>
      <c r="G197" t="str">
        <f t="shared" si="274"/>
        <v>$('#id_cons_endline_reading_story').prop('disabled',true);</v>
      </c>
      <c r="H197" s="2" t="s">
        <v>1626</v>
      </c>
      <c r="I197" t="str">
        <f t="shared" si="274"/>
        <v>$('#id_cons_endline_reading_story').prop('disabled',true);</v>
      </c>
      <c r="J197" s="2" t="s">
        <v>1625</v>
      </c>
      <c r="K197" t="str">
        <f t="shared" ref="K197:M197" si="397">"$('#"&amp;$A197&amp;"').prop('disabled',"&amp;J197&amp;");"</f>
        <v>$('#id_cons_endline_reading_story').prop('disabled',false);</v>
      </c>
      <c r="L197" s="2" t="s">
        <v>1626</v>
      </c>
      <c r="M197" t="str">
        <f t="shared" si="397"/>
        <v>$('#id_cons_endline_reading_story').prop('disabled',true);</v>
      </c>
      <c r="N197" s="2" t="s">
        <v>1626</v>
      </c>
      <c r="O197" t="str">
        <f t="shared" ref="O197" si="398">"$('#"&amp;$A197&amp;"').prop('disabled',"&amp;N197&amp;");"</f>
        <v>$('#id_cons_endline_reading_story').prop('disabled',true);</v>
      </c>
    </row>
    <row r="198" spans="1:15" hidden="1" x14ac:dyDescent="0.25">
      <c r="A198" t="s">
        <v>407</v>
      </c>
      <c r="B198" t="s">
        <v>640</v>
      </c>
      <c r="C198" t="s">
        <v>479</v>
      </c>
      <c r="D198" s="2" t="s">
        <v>1626</v>
      </c>
      <c r="E198" t="str">
        <f t="shared" si="273"/>
        <v>$('#id_cons_endline_number_beg').prop('disabled',true);</v>
      </c>
      <c r="F198" s="2" t="s">
        <v>1626</v>
      </c>
      <c r="G198" t="str">
        <f t="shared" si="274"/>
        <v>$('#id_cons_endline_number_beg').prop('disabled',true);</v>
      </c>
      <c r="H198" s="2" t="s">
        <v>1626</v>
      </c>
      <c r="I198" t="str">
        <f t="shared" si="274"/>
        <v>$('#id_cons_endline_number_beg').prop('disabled',true);</v>
      </c>
      <c r="J198" s="2" t="s">
        <v>1625</v>
      </c>
      <c r="K198" t="str">
        <f t="shared" ref="K198:M198" si="399">"$('#"&amp;$A198&amp;"').prop('disabled',"&amp;J198&amp;");"</f>
        <v>$('#id_cons_endline_number_beg').prop('disabled',false);</v>
      </c>
      <c r="L198" s="2" t="s">
        <v>1626</v>
      </c>
      <c r="M198" t="str">
        <f t="shared" si="399"/>
        <v>$('#id_cons_endline_number_beg').prop('disabled',true);</v>
      </c>
      <c r="N198" s="2" t="s">
        <v>1626</v>
      </c>
      <c r="O198" t="str">
        <f t="shared" ref="O198" si="400">"$('#"&amp;$A198&amp;"').prop('disabled',"&amp;N198&amp;");"</f>
        <v>$('#id_cons_endline_number_beg').prop('disabled',true);</v>
      </c>
    </row>
    <row r="199" spans="1:15" hidden="1" x14ac:dyDescent="0.25">
      <c r="A199" t="s">
        <v>1633</v>
      </c>
      <c r="B199" t="s">
        <v>641</v>
      </c>
      <c r="C199" t="s">
        <v>479</v>
      </c>
      <c r="D199" s="2" t="s">
        <v>1626</v>
      </c>
      <c r="E199" t="str">
        <f t="shared" si="273"/>
        <v>$('#id_cons_endline_number_09').prop('disabled',true);</v>
      </c>
      <c r="F199" s="2" t="s">
        <v>1626</v>
      </c>
      <c r="G199" t="str">
        <f t="shared" si="274"/>
        <v>$('#id_cons_endline_number_09').prop('disabled',true);</v>
      </c>
      <c r="H199" s="2" t="s">
        <v>1626</v>
      </c>
      <c r="I199" t="str">
        <f t="shared" si="274"/>
        <v>$('#id_cons_endline_number_09').prop('disabled',true);</v>
      </c>
      <c r="J199" s="2" t="s">
        <v>1625</v>
      </c>
      <c r="K199" t="str">
        <f t="shared" ref="K199:M199" si="401">"$('#"&amp;$A199&amp;"').prop('disabled',"&amp;J199&amp;");"</f>
        <v>$('#id_cons_endline_number_09').prop('disabled',false);</v>
      </c>
      <c r="L199" s="2" t="s">
        <v>1626</v>
      </c>
      <c r="M199" t="str">
        <f t="shared" si="401"/>
        <v>$('#id_cons_endline_number_09').prop('disabled',true);</v>
      </c>
      <c r="N199" s="2" t="s">
        <v>1626</v>
      </c>
      <c r="O199" t="str">
        <f t="shared" ref="O199" si="402">"$('#"&amp;$A199&amp;"').prop('disabled',"&amp;N199&amp;");"</f>
        <v>$('#id_cons_endline_number_09').prop('disabled',true);</v>
      </c>
    </row>
    <row r="200" spans="1:15" hidden="1" x14ac:dyDescent="0.25">
      <c r="A200" t="s">
        <v>1646</v>
      </c>
      <c r="B200" t="s">
        <v>642</v>
      </c>
      <c r="C200" t="s">
        <v>479</v>
      </c>
      <c r="D200" s="2" t="s">
        <v>1626</v>
      </c>
      <c r="E200" t="str">
        <f t="shared" ref="E200:E263" si="403">"$('#"&amp;$A200&amp;"').prop('disabled',"&amp;D200&amp;");"</f>
        <v>$('#id_cons_endline_number_1099').prop('disabled',true);</v>
      </c>
      <c r="F200" s="2" t="s">
        <v>1626</v>
      </c>
      <c r="G200" t="str">
        <f t="shared" ref="G200:I263" si="404">"$('#"&amp;$A200&amp;"').prop('disabled',"&amp;F200&amp;");"</f>
        <v>$('#id_cons_endline_number_1099').prop('disabled',true);</v>
      </c>
      <c r="H200" s="2" t="s">
        <v>1626</v>
      </c>
      <c r="I200" t="str">
        <f t="shared" si="404"/>
        <v>$('#id_cons_endline_number_1099').prop('disabled',true);</v>
      </c>
      <c r="J200" s="2" t="s">
        <v>1625</v>
      </c>
      <c r="K200" t="str">
        <f t="shared" ref="K200:M200" si="405">"$('#"&amp;$A200&amp;"').prop('disabled',"&amp;J200&amp;");"</f>
        <v>$('#id_cons_endline_number_1099').prop('disabled',false);</v>
      </c>
      <c r="L200" s="2" t="s">
        <v>1626</v>
      </c>
      <c r="M200" t="str">
        <f t="shared" si="405"/>
        <v>$('#id_cons_endline_number_1099').prop('disabled',true);</v>
      </c>
      <c r="N200" s="2" t="s">
        <v>1626</v>
      </c>
      <c r="O200" t="str">
        <f t="shared" ref="O200" si="406">"$('#"&amp;$A200&amp;"').prop('disabled',"&amp;N200&amp;");"</f>
        <v>$('#id_cons_endline_number_1099').prop('disabled',true);</v>
      </c>
    </row>
    <row r="201" spans="1:15" hidden="1" x14ac:dyDescent="0.25">
      <c r="A201" t="s">
        <v>1659</v>
      </c>
      <c r="B201" t="s">
        <v>643</v>
      </c>
      <c r="C201" t="s">
        <v>479</v>
      </c>
      <c r="D201" s="2" t="s">
        <v>1626</v>
      </c>
      <c r="E201" t="str">
        <f t="shared" si="403"/>
        <v>$('#id_cons_endline_number_100999').prop('disabled',true);</v>
      </c>
      <c r="F201" s="2" t="s">
        <v>1626</v>
      </c>
      <c r="G201" t="str">
        <f t="shared" si="404"/>
        <v>$('#id_cons_endline_number_100999').prop('disabled',true);</v>
      </c>
      <c r="H201" s="2" t="s">
        <v>1626</v>
      </c>
      <c r="I201" t="str">
        <f t="shared" si="404"/>
        <v>$('#id_cons_endline_number_100999').prop('disabled',true);</v>
      </c>
      <c r="J201" s="2" t="s">
        <v>1625</v>
      </c>
      <c r="K201" t="str">
        <f t="shared" ref="K201:M201" si="407">"$('#"&amp;$A201&amp;"').prop('disabled',"&amp;J201&amp;");"</f>
        <v>$('#id_cons_endline_number_100999').prop('disabled',false);</v>
      </c>
      <c r="L201" s="2" t="s">
        <v>1626</v>
      </c>
      <c r="M201" t="str">
        <f t="shared" si="407"/>
        <v>$('#id_cons_endline_number_100999').prop('disabled',true);</v>
      </c>
      <c r="N201" s="2" t="s">
        <v>1626</v>
      </c>
      <c r="O201" t="str">
        <f t="shared" ref="O201" si="408">"$('#"&amp;$A201&amp;"').prop('disabled',"&amp;N201&amp;");"</f>
        <v>$('#id_cons_endline_number_100999').prop('disabled',true);</v>
      </c>
    </row>
    <row r="202" spans="1:15" hidden="1" x14ac:dyDescent="0.25">
      <c r="A202" t="s">
        <v>411</v>
      </c>
      <c r="B202" t="s">
        <v>644</v>
      </c>
      <c r="C202" t="s">
        <v>479</v>
      </c>
      <c r="D202" s="2" t="s">
        <v>1626</v>
      </c>
      <c r="E202" t="str">
        <f t="shared" si="403"/>
        <v>$('#id_cons_endline_add_can').prop('disabled',true);</v>
      </c>
      <c r="F202" s="2" t="s">
        <v>1626</v>
      </c>
      <c r="G202" t="str">
        <f t="shared" si="404"/>
        <v>$('#id_cons_endline_add_can').prop('disabled',true);</v>
      </c>
      <c r="H202" s="2" t="s">
        <v>1626</v>
      </c>
      <c r="I202" t="str">
        <f t="shared" si="404"/>
        <v>$('#id_cons_endline_add_can').prop('disabled',true);</v>
      </c>
      <c r="J202" s="2" t="s">
        <v>1625</v>
      </c>
      <c r="K202" t="str">
        <f t="shared" ref="K202:M202" si="409">"$('#"&amp;$A202&amp;"').prop('disabled',"&amp;J202&amp;");"</f>
        <v>$('#id_cons_endline_add_can').prop('disabled',false);</v>
      </c>
      <c r="L202" s="2" t="s">
        <v>1626</v>
      </c>
      <c r="M202" t="str">
        <f t="shared" si="409"/>
        <v>$('#id_cons_endline_add_can').prop('disabled',true);</v>
      </c>
      <c r="N202" s="2" t="s">
        <v>1626</v>
      </c>
      <c r="O202" t="str">
        <f t="shared" ref="O202" si="410">"$('#"&amp;$A202&amp;"').prop('disabled',"&amp;N202&amp;");"</f>
        <v>$('#id_cons_endline_add_can').prop('disabled',true);</v>
      </c>
    </row>
    <row r="203" spans="1:15" hidden="1" x14ac:dyDescent="0.25">
      <c r="A203" t="s">
        <v>1683</v>
      </c>
      <c r="B203" t="s">
        <v>645</v>
      </c>
      <c r="C203" t="s">
        <v>479</v>
      </c>
      <c r="D203" s="2" t="s">
        <v>1626</v>
      </c>
      <c r="E203" t="str">
        <f t="shared" si="403"/>
        <v>$('#id_cons_endline_add_cant').prop('disabled',true);</v>
      </c>
      <c r="F203" s="2" t="s">
        <v>1626</v>
      </c>
      <c r="G203" t="str">
        <f t="shared" si="404"/>
        <v>$('#id_cons_endline_add_cant').prop('disabled',true);</v>
      </c>
      <c r="H203" s="2" t="s">
        <v>1626</v>
      </c>
      <c r="I203" t="str">
        <f t="shared" si="404"/>
        <v>$('#id_cons_endline_add_cant').prop('disabled',true);</v>
      </c>
      <c r="J203" s="2" t="s">
        <v>1625</v>
      </c>
      <c r="K203" t="str">
        <f t="shared" ref="K203:M203" si="411">"$('#"&amp;$A203&amp;"').prop('disabled',"&amp;J203&amp;");"</f>
        <v>$('#id_cons_endline_add_cant').prop('disabled',false);</v>
      </c>
      <c r="L203" s="2" t="s">
        <v>1626</v>
      </c>
      <c r="M203" t="str">
        <f t="shared" si="411"/>
        <v>$('#id_cons_endline_add_cant').prop('disabled',true);</v>
      </c>
      <c r="N203" s="2" t="s">
        <v>1626</v>
      </c>
      <c r="O203" t="str">
        <f t="shared" ref="O203" si="412">"$('#"&amp;$A203&amp;"').prop('disabled',"&amp;N203&amp;");"</f>
        <v>$('#id_cons_endline_add_cant').prop('disabled',true);</v>
      </c>
    </row>
    <row r="204" spans="1:15" hidden="1" x14ac:dyDescent="0.25">
      <c r="A204" t="s">
        <v>413</v>
      </c>
      <c r="B204" t="s">
        <v>646</v>
      </c>
      <c r="C204" t="s">
        <v>479</v>
      </c>
      <c r="D204" s="2" t="s">
        <v>1626</v>
      </c>
      <c r="E204" t="str">
        <f t="shared" si="403"/>
        <v>$('#id_cons_endline_sub_can').prop('disabled',true);</v>
      </c>
      <c r="F204" s="2" t="s">
        <v>1626</v>
      </c>
      <c r="G204" t="str">
        <f t="shared" si="404"/>
        <v>$('#id_cons_endline_sub_can').prop('disabled',true);</v>
      </c>
      <c r="H204" s="2" t="s">
        <v>1626</v>
      </c>
      <c r="I204" t="str">
        <f t="shared" si="404"/>
        <v>$('#id_cons_endline_sub_can').prop('disabled',true);</v>
      </c>
      <c r="J204" s="2" t="s">
        <v>1625</v>
      </c>
      <c r="K204" t="str">
        <f t="shared" ref="K204:M204" si="413">"$('#"&amp;$A204&amp;"').prop('disabled',"&amp;J204&amp;");"</f>
        <v>$('#id_cons_endline_sub_can').prop('disabled',false);</v>
      </c>
      <c r="L204" s="2" t="s">
        <v>1626</v>
      </c>
      <c r="M204" t="str">
        <f t="shared" si="413"/>
        <v>$('#id_cons_endline_sub_can').prop('disabled',true);</v>
      </c>
      <c r="N204" s="2" t="s">
        <v>1626</v>
      </c>
      <c r="O204" t="str">
        <f t="shared" ref="O204" si="414">"$('#"&amp;$A204&amp;"').prop('disabled',"&amp;N204&amp;");"</f>
        <v>$('#id_cons_endline_sub_can').prop('disabled',true);</v>
      </c>
    </row>
    <row r="205" spans="1:15" hidden="1" x14ac:dyDescent="0.25">
      <c r="A205" t="s">
        <v>1684</v>
      </c>
      <c r="B205" t="s">
        <v>647</v>
      </c>
      <c r="C205" t="s">
        <v>479</v>
      </c>
      <c r="D205" s="2" t="s">
        <v>1626</v>
      </c>
      <c r="E205" t="str">
        <f t="shared" si="403"/>
        <v>$('#id_cons_endline_sub_cant').prop('disabled',true);</v>
      </c>
      <c r="F205" s="2" t="s">
        <v>1626</v>
      </c>
      <c r="G205" t="str">
        <f t="shared" si="404"/>
        <v>$('#id_cons_endline_sub_cant').prop('disabled',true);</v>
      </c>
      <c r="H205" s="2" t="s">
        <v>1626</v>
      </c>
      <c r="I205" t="str">
        <f t="shared" si="404"/>
        <v>$('#id_cons_endline_sub_cant').prop('disabled',true);</v>
      </c>
      <c r="J205" s="2" t="s">
        <v>1625</v>
      </c>
      <c r="K205" t="str">
        <f t="shared" ref="K205:M205" si="415">"$('#"&amp;$A205&amp;"').prop('disabled',"&amp;J205&amp;");"</f>
        <v>$('#id_cons_endline_sub_cant').prop('disabled',false);</v>
      </c>
      <c r="L205" s="2" t="s">
        <v>1626</v>
      </c>
      <c r="M205" t="str">
        <f t="shared" si="415"/>
        <v>$('#id_cons_endline_sub_cant').prop('disabled',true);</v>
      </c>
      <c r="N205" s="2" t="s">
        <v>1626</v>
      </c>
      <c r="O205" t="str">
        <f t="shared" ref="O205" si="416">"$('#"&amp;$A205&amp;"').prop('disabled',"&amp;N205&amp;");"</f>
        <v>$('#id_cons_endline_sub_cant').prop('disabled',true);</v>
      </c>
    </row>
    <row r="206" spans="1:15" hidden="1" x14ac:dyDescent="0.25">
      <c r="A206" t="s">
        <v>415</v>
      </c>
      <c r="B206" t="s">
        <v>648</v>
      </c>
      <c r="C206" t="s">
        <v>479</v>
      </c>
      <c r="D206" s="2" t="s">
        <v>1626</v>
      </c>
      <c r="E206" t="str">
        <f t="shared" si="403"/>
        <v>$('#id_cons_endline_mul_can').prop('disabled',true);</v>
      </c>
      <c r="F206" s="2" t="s">
        <v>1626</v>
      </c>
      <c r="G206" t="str">
        <f t="shared" si="404"/>
        <v>$('#id_cons_endline_mul_can').prop('disabled',true);</v>
      </c>
      <c r="H206" s="2" t="s">
        <v>1626</v>
      </c>
      <c r="I206" t="str">
        <f t="shared" si="404"/>
        <v>$('#id_cons_endline_mul_can').prop('disabled',true);</v>
      </c>
      <c r="J206" s="2" t="s">
        <v>1625</v>
      </c>
      <c r="K206" t="str">
        <f t="shared" ref="K206:M206" si="417">"$('#"&amp;$A206&amp;"').prop('disabled',"&amp;J206&amp;");"</f>
        <v>$('#id_cons_endline_mul_can').prop('disabled',false);</v>
      </c>
      <c r="L206" s="2" t="s">
        <v>1626</v>
      </c>
      <c r="M206" t="str">
        <f t="shared" si="417"/>
        <v>$('#id_cons_endline_mul_can').prop('disabled',true);</v>
      </c>
      <c r="N206" s="2" t="s">
        <v>1626</v>
      </c>
      <c r="O206" t="str">
        <f t="shared" ref="O206" si="418">"$('#"&amp;$A206&amp;"').prop('disabled',"&amp;N206&amp;");"</f>
        <v>$('#id_cons_endline_mul_can').prop('disabled',true);</v>
      </c>
    </row>
    <row r="207" spans="1:15" hidden="1" x14ac:dyDescent="0.25">
      <c r="A207" t="s">
        <v>1685</v>
      </c>
      <c r="B207" t="s">
        <v>649</v>
      </c>
      <c r="C207" t="s">
        <v>479</v>
      </c>
      <c r="D207" s="2" t="s">
        <v>1626</v>
      </c>
      <c r="E207" t="str">
        <f t="shared" si="403"/>
        <v>$('#id_cons_endline_mul_cant').prop('disabled',true);</v>
      </c>
      <c r="F207" s="2" t="s">
        <v>1626</v>
      </c>
      <c r="G207" t="str">
        <f t="shared" si="404"/>
        <v>$('#id_cons_endline_mul_cant').prop('disabled',true);</v>
      </c>
      <c r="H207" s="2" t="s">
        <v>1626</v>
      </c>
      <c r="I207" t="str">
        <f t="shared" si="404"/>
        <v>$('#id_cons_endline_mul_cant').prop('disabled',true);</v>
      </c>
      <c r="J207" s="2" t="s">
        <v>1625</v>
      </c>
      <c r="K207" t="str">
        <f t="shared" ref="K207:M207" si="419">"$('#"&amp;$A207&amp;"').prop('disabled',"&amp;J207&amp;");"</f>
        <v>$('#id_cons_endline_mul_cant').prop('disabled',false);</v>
      </c>
      <c r="L207" s="2" t="s">
        <v>1626</v>
      </c>
      <c r="M207" t="str">
        <f t="shared" si="419"/>
        <v>$('#id_cons_endline_mul_cant').prop('disabled',true);</v>
      </c>
      <c r="N207" s="2" t="s">
        <v>1626</v>
      </c>
      <c r="O207" t="str">
        <f t="shared" ref="O207" si="420">"$('#"&amp;$A207&amp;"').prop('disabled',"&amp;N207&amp;");"</f>
        <v>$('#id_cons_endline_mul_cant').prop('disabled',true);</v>
      </c>
    </row>
    <row r="208" spans="1:15" hidden="1" x14ac:dyDescent="0.25">
      <c r="A208" t="s">
        <v>417</v>
      </c>
      <c r="B208" t="s">
        <v>650</v>
      </c>
      <c r="C208" t="s">
        <v>479</v>
      </c>
      <c r="D208" s="2" t="s">
        <v>1626</v>
      </c>
      <c r="E208" t="str">
        <f t="shared" si="403"/>
        <v>$('#id_cons_endline_div_can').prop('disabled',true);</v>
      </c>
      <c r="F208" s="2" t="s">
        <v>1626</v>
      </c>
      <c r="G208" t="str">
        <f t="shared" si="404"/>
        <v>$('#id_cons_endline_div_can').prop('disabled',true);</v>
      </c>
      <c r="H208" s="2" t="s">
        <v>1626</v>
      </c>
      <c r="I208" t="str">
        <f t="shared" si="404"/>
        <v>$('#id_cons_endline_div_can').prop('disabled',true);</v>
      </c>
      <c r="J208" s="2" t="s">
        <v>1625</v>
      </c>
      <c r="K208" t="str">
        <f t="shared" ref="K208:M208" si="421">"$('#"&amp;$A208&amp;"').prop('disabled',"&amp;J208&amp;");"</f>
        <v>$('#id_cons_endline_div_can').prop('disabled',false);</v>
      </c>
      <c r="L208" s="2" t="s">
        <v>1626</v>
      </c>
      <c r="M208" t="str">
        <f t="shared" si="421"/>
        <v>$('#id_cons_endline_div_can').prop('disabled',true);</v>
      </c>
      <c r="N208" s="2" t="s">
        <v>1626</v>
      </c>
      <c r="O208" t="str">
        <f t="shared" ref="O208" si="422">"$('#"&amp;$A208&amp;"').prop('disabled',"&amp;N208&amp;");"</f>
        <v>$('#id_cons_endline_div_can').prop('disabled',true);</v>
      </c>
    </row>
    <row r="209" spans="1:15" hidden="1" x14ac:dyDescent="0.25">
      <c r="A209" t="s">
        <v>1686</v>
      </c>
      <c r="B209" t="s">
        <v>651</v>
      </c>
      <c r="C209" t="s">
        <v>479</v>
      </c>
      <c r="D209" s="2" t="s">
        <v>1626</v>
      </c>
      <c r="E209" t="str">
        <f t="shared" si="403"/>
        <v>$('#id_cons_endline_div_cant').prop('disabled',true);</v>
      </c>
      <c r="F209" s="2" t="s">
        <v>1626</v>
      </c>
      <c r="G209" t="str">
        <f t="shared" si="404"/>
        <v>$('#id_cons_endline_div_cant').prop('disabled',true);</v>
      </c>
      <c r="H209" s="2" t="s">
        <v>1626</v>
      </c>
      <c r="I209" t="str">
        <f t="shared" si="404"/>
        <v>$('#id_cons_endline_div_cant').prop('disabled',true);</v>
      </c>
      <c r="J209" s="2" t="s">
        <v>1625</v>
      </c>
      <c r="K209" t="str">
        <f t="shared" ref="K209:M209" si="423">"$('#"&amp;$A209&amp;"').prop('disabled',"&amp;J209&amp;");"</f>
        <v>$('#id_cons_endline_div_cant').prop('disabled',false);</v>
      </c>
      <c r="L209" s="2" t="s">
        <v>1626</v>
      </c>
      <c r="M209" t="str">
        <f t="shared" si="423"/>
        <v>$('#id_cons_endline_div_cant').prop('disabled',true);</v>
      </c>
      <c r="N209" s="2" t="s">
        <v>1626</v>
      </c>
      <c r="O209" t="str">
        <f t="shared" ref="O209" si="424">"$('#"&amp;$A209&amp;"').prop('disabled',"&amp;N209&amp;");"</f>
        <v>$('#id_cons_endline_div_cant').prop('disabled',true);</v>
      </c>
    </row>
    <row r="210" spans="1:15" hidden="1" x14ac:dyDescent="0.25">
      <c r="A210" t="s">
        <v>419</v>
      </c>
      <c r="B210" t="s">
        <v>653</v>
      </c>
      <c r="C210" t="s">
        <v>480</v>
      </c>
      <c r="D210" s="2" t="s">
        <v>1625</v>
      </c>
      <c r="E210" t="str">
        <f t="shared" si="403"/>
        <v>$('#id_baseline_beg_beg').prop('disabled',false);</v>
      </c>
      <c r="F210" s="2" t="s">
        <v>1626</v>
      </c>
      <c r="G210" t="str">
        <f t="shared" si="404"/>
        <v>$('#id_baseline_beg_beg').prop('disabled',true);</v>
      </c>
      <c r="H210" s="2" t="s">
        <v>1626</v>
      </c>
      <c r="I210" t="str">
        <f t="shared" si="404"/>
        <v>$('#id_baseline_beg_beg').prop('disabled',true);</v>
      </c>
      <c r="J210" s="2" t="s">
        <v>1625</v>
      </c>
      <c r="K210" t="str">
        <f t="shared" ref="K210:M210" si="425">"$('#"&amp;$A210&amp;"').prop('disabled',"&amp;J210&amp;");"</f>
        <v>$('#id_baseline_beg_beg').prop('disabled',false);</v>
      </c>
      <c r="L210" s="2" t="s">
        <v>1626</v>
      </c>
      <c r="M210" t="str">
        <f t="shared" si="425"/>
        <v>$('#id_baseline_beg_beg').prop('disabled',true);</v>
      </c>
      <c r="N210" s="2" t="s">
        <v>1626</v>
      </c>
      <c r="O210" t="str">
        <f t="shared" ref="O210" si="426">"$('#"&amp;$A210&amp;"').prop('disabled',"&amp;N210&amp;");"</f>
        <v>$('#id_baseline_beg_beg').prop('disabled',true);</v>
      </c>
    </row>
    <row r="211" spans="1:15" hidden="1" x14ac:dyDescent="0.25">
      <c r="A211" t="s">
        <v>420</v>
      </c>
      <c r="B211" t="s">
        <v>654</v>
      </c>
      <c r="C211" t="s">
        <v>480</v>
      </c>
      <c r="D211" s="2" t="s">
        <v>1625</v>
      </c>
      <c r="E211" t="str">
        <f t="shared" si="403"/>
        <v>$('#id_baseline_beg_letter').prop('disabled',false);</v>
      </c>
      <c r="F211" s="2" t="s">
        <v>1626</v>
      </c>
      <c r="G211" t="str">
        <f t="shared" si="404"/>
        <v>$('#id_baseline_beg_letter').prop('disabled',true);</v>
      </c>
      <c r="H211" s="2" t="s">
        <v>1626</v>
      </c>
      <c r="I211" t="str">
        <f t="shared" si="404"/>
        <v>$('#id_baseline_beg_letter').prop('disabled',true);</v>
      </c>
      <c r="J211" s="2" t="s">
        <v>1625</v>
      </c>
      <c r="K211" t="str">
        <f t="shared" ref="K211:M211" si="427">"$('#"&amp;$A211&amp;"').prop('disabled',"&amp;J211&amp;");"</f>
        <v>$('#id_baseline_beg_letter').prop('disabled',false);</v>
      </c>
      <c r="L211" s="2" t="s">
        <v>1626</v>
      </c>
      <c r="M211" t="str">
        <f t="shared" si="427"/>
        <v>$('#id_baseline_beg_letter').prop('disabled',true);</v>
      </c>
      <c r="N211" s="2" t="s">
        <v>1626</v>
      </c>
      <c r="O211" t="str">
        <f t="shared" ref="O211" si="428">"$('#"&amp;$A211&amp;"').prop('disabled',"&amp;N211&amp;");"</f>
        <v>$('#id_baseline_beg_letter').prop('disabled',true);</v>
      </c>
    </row>
    <row r="212" spans="1:15" hidden="1" x14ac:dyDescent="0.25">
      <c r="A212" t="s">
        <v>1694</v>
      </c>
      <c r="B212" t="s">
        <v>655</v>
      </c>
      <c r="C212" t="s">
        <v>480</v>
      </c>
      <c r="D212" s="2" t="s">
        <v>1625</v>
      </c>
      <c r="E212" t="str">
        <f t="shared" si="403"/>
        <v>$('#id_baseline_beg_word').prop('disabled',false);</v>
      </c>
      <c r="F212" s="2" t="s">
        <v>1626</v>
      </c>
      <c r="G212" t="str">
        <f t="shared" si="404"/>
        <v>$('#id_baseline_beg_word').prop('disabled',true);</v>
      </c>
      <c r="H212" s="2" t="s">
        <v>1626</v>
      </c>
      <c r="I212" t="str">
        <f t="shared" si="404"/>
        <v>$('#id_baseline_beg_word').prop('disabled',true);</v>
      </c>
      <c r="J212" s="2" t="s">
        <v>1625</v>
      </c>
      <c r="K212" t="str">
        <f t="shared" ref="K212:M212" si="429">"$('#"&amp;$A212&amp;"').prop('disabled',"&amp;J212&amp;");"</f>
        <v>$('#id_baseline_beg_word').prop('disabled',false);</v>
      </c>
      <c r="L212" s="2" t="s">
        <v>1626</v>
      </c>
      <c r="M212" t="str">
        <f t="shared" si="429"/>
        <v>$('#id_baseline_beg_word').prop('disabled',true);</v>
      </c>
      <c r="N212" s="2" t="s">
        <v>1626</v>
      </c>
      <c r="O212" t="str">
        <f t="shared" ref="O212" si="430">"$('#"&amp;$A212&amp;"').prop('disabled',"&amp;N212&amp;");"</f>
        <v>$('#id_baseline_beg_word').prop('disabled',true);</v>
      </c>
    </row>
    <row r="213" spans="1:15" hidden="1" x14ac:dyDescent="0.25">
      <c r="A213" t="s">
        <v>1695</v>
      </c>
      <c r="B213" t="s">
        <v>656</v>
      </c>
      <c r="C213" t="s">
        <v>480</v>
      </c>
      <c r="D213" s="2" t="s">
        <v>1625</v>
      </c>
      <c r="E213" t="str">
        <f t="shared" si="403"/>
        <v>$('#id_baseline_beg_para').prop('disabled',false);</v>
      </c>
      <c r="F213" s="2" t="s">
        <v>1626</v>
      </c>
      <c r="G213" t="str">
        <f t="shared" si="404"/>
        <v>$('#id_baseline_beg_para').prop('disabled',true);</v>
      </c>
      <c r="H213" s="2" t="s">
        <v>1626</v>
      </c>
      <c r="I213" t="str">
        <f t="shared" si="404"/>
        <v>$('#id_baseline_beg_para').prop('disabled',true);</v>
      </c>
      <c r="J213" s="2" t="s">
        <v>1625</v>
      </c>
      <c r="K213" t="str">
        <f t="shared" ref="K213:M213" si="431">"$('#"&amp;$A213&amp;"').prop('disabled',"&amp;J213&amp;");"</f>
        <v>$('#id_baseline_beg_para').prop('disabled',false);</v>
      </c>
      <c r="L213" s="2" t="s">
        <v>1626</v>
      </c>
      <c r="M213" t="str">
        <f t="shared" si="431"/>
        <v>$('#id_baseline_beg_para').prop('disabled',true);</v>
      </c>
      <c r="N213" s="2" t="s">
        <v>1626</v>
      </c>
      <c r="O213" t="str">
        <f t="shared" ref="O213" si="432">"$('#"&amp;$A213&amp;"').prop('disabled',"&amp;N213&amp;");"</f>
        <v>$('#id_baseline_beg_para').prop('disabled',true);</v>
      </c>
    </row>
    <row r="214" spans="1:15" hidden="1" x14ac:dyDescent="0.25">
      <c r="A214" t="s">
        <v>1696</v>
      </c>
      <c r="B214" t="s">
        <v>657</v>
      </c>
      <c r="C214" t="s">
        <v>480</v>
      </c>
      <c r="D214" s="2" t="s">
        <v>1625</v>
      </c>
      <c r="E214" t="str">
        <f t="shared" si="403"/>
        <v>$('#id_baseline_beg_story').prop('disabled',false);</v>
      </c>
      <c r="F214" s="2" t="s">
        <v>1626</v>
      </c>
      <c r="G214" t="str">
        <f t="shared" si="404"/>
        <v>$('#id_baseline_beg_story').prop('disabled',true);</v>
      </c>
      <c r="H214" s="2" t="s">
        <v>1626</v>
      </c>
      <c r="I214" t="str">
        <f t="shared" si="404"/>
        <v>$('#id_baseline_beg_story').prop('disabled',true);</v>
      </c>
      <c r="J214" s="2" t="s">
        <v>1625</v>
      </c>
      <c r="K214" t="str">
        <f t="shared" ref="K214:M214" si="433">"$('#"&amp;$A214&amp;"').prop('disabled',"&amp;J214&amp;");"</f>
        <v>$('#id_baseline_beg_story').prop('disabled',false);</v>
      </c>
      <c r="L214" s="2" t="s">
        <v>1626</v>
      </c>
      <c r="M214" t="str">
        <f t="shared" si="433"/>
        <v>$('#id_baseline_beg_story').prop('disabled',true);</v>
      </c>
      <c r="N214" s="2" t="s">
        <v>1626</v>
      </c>
      <c r="O214" t="str">
        <f t="shared" ref="O214" si="434">"$('#"&amp;$A214&amp;"').prop('disabled',"&amp;N214&amp;");"</f>
        <v>$('#id_baseline_beg_story').prop('disabled',true);</v>
      </c>
    </row>
    <row r="215" spans="1:15" hidden="1" x14ac:dyDescent="0.25">
      <c r="A215" t="s">
        <v>1697</v>
      </c>
      <c r="B215" t="s">
        <v>658</v>
      </c>
      <c r="C215" t="s">
        <v>480</v>
      </c>
      <c r="D215" s="2" t="s">
        <v>1625</v>
      </c>
      <c r="E215" t="str">
        <f t="shared" si="403"/>
        <v>$('#id_baseline_beg_total').prop('disabled',false);</v>
      </c>
      <c r="F215" s="2" t="s">
        <v>1626</v>
      </c>
      <c r="G215" t="str">
        <f t="shared" si="404"/>
        <v>$('#id_baseline_beg_total').prop('disabled',true);</v>
      </c>
      <c r="H215" s="2" t="s">
        <v>1626</v>
      </c>
      <c r="I215" t="str">
        <f t="shared" si="404"/>
        <v>$('#id_baseline_beg_total').prop('disabled',true);</v>
      </c>
      <c r="J215" s="2" t="s">
        <v>1625</v>
      </c>
      <c r="K215" t="str">
        <f t="shared" ref="K215:M215" si="435">"$('#"&amp;$A215&amp;"').prop('disabled',"&amp;J215&amp;");"</f>
        <v>$('#id_baseline_beg_total').prop('disabled',false);</v>
      </c>
      <c r="L215" s="2" t="s">
        <v>1626</v>
      </c>
      <c r="M215" t="str">
        <f t="shared" si="435"/>
        <v>$('#id_baseline_beg_total').prop('disabled',true);</v>
      </c>
      <c r="N215" s="2" t="s">
        <v>1626</v>
      </c>
      <c r="O215" t="str">
        <f t="shared" ref="O215" si="436">"$('#"&amp;$A215&amp;"').prop('disabled',"&amp;N215&amp;");"</f>
        <v>$('#id_baseline_beg_total').prop('disabled',true);</v>
      </c>
    </row>
    <row r="216" spans="1:15" hidden="1" x14ac:dyDescent="0.25">
      <c r="A216" t="s">
        <v>425</v>
      </c>
      <c r="B216" t="s">
        <v>659</v>
      </c>
      <c r="C216" t="s">
        <v>480</v>
      </c>
      <c r="D216" s="2" t="s">
        <v>1625</v>
      </c>
      <c r="E216" t="str">
        <f t="shared" si="403"/>
        <v>$('#id_baseline_letter_beg').prop('disabled',false);</v>
      </c>
      <c r="F216" s="2" t="s">
        <v>1626</v>
      </c>
      <c r="G216" t="str">
        <f t="shared" si="404"/>
        <v>$('#id_baseline_letter_beg').prop('disabled',true);</v>
      </c>
      <c r="H216" s="2" t="s">
        <v>1626</v>
      </c>
      <c r="I216" t="str">
        <f t="shared" si="404"/>
        <v>$('#id_baseline_letter_beg').prop('disabled',true);</v>
      </c>
      <c r="J216" s="2" t="s">
        <v>1625</v>
      </c>
      <c r="K216" t="str">
        <f t="shared" ref="K216:M216" si="437">"$('#"&amp;$A216&amp;"').prop('disabled',"&amp;J216&amp;");"</f>
        <v>$('#id_baseline_letter_beg').prop('disabled',false);</v>
      </c>
      <c r="L216" s="2" t="s">
        <v>1626</v>
      </c>
      <c r="M216" t="str">
        <f t="shared" si="437"/>
        <v>$('#id_baseline_letter_beg').prop('disabled',true);</v>
      </c>
      <c r="N216" s="2" t="s">
        <v>1626</v>
      </c>
      <c r="O216" t="str">
        <f t="shared" ref="O216" si="438">"$('#"&amp;$A216&amp;"').prop('disabled',"&amp;N216&amp;");"</f>
        <v>$('#id_baseline_letter_beg').prop('disabled',true);</v>
      </c>
    </row>
    <row r="217" spans="1:15" hidden="1" x14ac:dyDescent="0.25">
      <c r="A217" t="s">
        <v>426</v>
      </c>
      <c r="B217" t="s">
        <v>660</v>
      </c>
      <c r="C217" t="s">
        <v>480</v>
      </c>
      <c r="D217" s="2" t="s">
        <v>1625</v>
      </c>
      <c r="E217" t="str">
        <f t="shared" si="403"/>
        <v>$('#id_baseline_letter_letter').prop('disabled',false);</v>
      </c>
      <c r="F217" s="2" t="s">
        <v>1626</v>
      </c>
      <c r="G217" t="str">
        <f t="shared" si="404"/>
        <v>$('#id_baseline_letter_letter').prop('disabled',true);</v>
      </c>
      <c r="H217" s="2" t="s">
        <v>1626</v>
      </c>
      <c r="I217" t="str">
        <f t="shared" si="404"/>
        <v>$('#id_baseline_letter_letter').prop('disabled',true);</v>
      </c>
      <c r="J217" s="2" t="s">
        <v>1625</v>
      </c>
      <c r="K217" t="str">
        <f t="shared" ref="K217:M217" si="439">"$('#"&amp;$A217&amp;"').prop('disabled',"&amp;J217&amp;");"</f>
        <v>$('#id_baseline_letter_letter').prop('disabled',false);</v>
      </c>
      <c r="L217" s="2" t="s">
        <v>1626</v>
      </c>
      <c r="M217" t="str">
        <f t="shared" si="439"/>
        <v>$('#id_baseline_letter_letter').prop('disabled',true);</v>
      </c>
      <c r="N217" s="2" t="s">
        <v>1626</v>
      </c>
      <c r="O217" t="str">
        <f t="shared" ref="O217" si="440">"$('#"&amp;$A217&amp;"').prop('disabled',"&amp;N217&amp;");"</f>
        <v>$('#id_baseline_letter_letter').prop('disabled',true);</v>
      </c>
    </row>
    <row r="218" spans="1:15" hidden="1" x14ac:dyDescent="0.25">
      <c r="A218" t="s">
        <v>1698</v>
      </c>
      <c r="B218" t="s">
        <v>661</v>
      </c>
      <c r="C218" t="s">
        <v>480</v>
      </c>
      <c r="D218" s="2" t="s">
        <v>1625</v>
      </c>
      <c r="E218" t="str">
        <f t="shared" si="403"/>
        <v>$('#id_baseline_letter_word').prop('disabled',false);</v>
      </c>
      <c r="F218" s="2" t="s">
        <v>1626</v>
      </c>
      <c r="G218" t="str">
        <f t="shared" si="404"/>
        <v>$('#id_baseline_letter_word').prop('disabled',true);</v>
      </c>
      <c r="H218" s="2" t="s">
        <v>1626</v>
      </c>
      <c r="I218" t="str">
        <f t="shared" si="404"/>
        <v>$('#id_baseline_letter_word').prop('disabled',true);</v>
      </c>
      <c r="J218" s="2" t="s">
        <v>1625</v>
      </c>
      <c r="K218" t="str">
        <f t="shared" ref="K218:M218" si="441">"$('#"&amp;$A218&amp;"').prop('disabled',"&amp;J218&amp;");"</f>
        <v>$('#id_baseline_letter_word').prop('disabled',false);</v>
      </c>
      <c r="L218" s="2" t="s">
        <v>1626</v>
      </c>
      <c r="M218" t="str">
        <f t="shared" si="441"/>
        <v>$('#id_baseline_letter_word').prop('disabled',true);</v>
      </c>
      <c r="N218" s="2" t="s">
        <v>1626</v>
      </c>
      <c r="O218" t="str">
        <f t="shared" ref="O218" si="442">"$('#"&amp;$A218&amp;"').prop('disabled',"&amp;N218&amp;");"</f>
        <v>$('#id_baseline_letter_word').prop('disabled',true);</v>
      </c>
    </row>
    <row r="219" spans="1:15" hidden="1" x14ac:dyDescent="0.25">
      <c r="A219" t="s">
        <v>1699</v>
      </c>
      <c r="B219" t="s">
        <v>662</v>
      </c>
      <c r="C219" t="s">
        <v>480</v>
      </c>
      <c r="D219" s="2" t="s">
        <v>1625</v>
      </c>
      <c r="E219" t="str">
        <f t="shared" si="403"/>
        <v>$('#id_baseline_letter_para').prop('disabled',false);</v>
      </c>
      <c r="F219" s="2" t="s">
        <v>1626</v>
      </c>
      <c r="G219" t="str">
        <f t="shared" si="404"/>
        <v>$('#id_baseline_letter_para').prop('disabled',true);</v>
      </c>
      <c r="H219" s="2" t="s">
        <v>1626</v>
      </c>
      <c r="I219" t="str">
        <f t="shared" si="404"/>
        <v>$('#id_baseline_letter_para').prop('disabled',true);</v>
      </c>
      <c r="J219" s="2" t="s">
        <v>1625</v>
      </c>
      <c r="K219" t="str">
        <f t="shared" ref="K219:M219" si="443">"$('#"&amp;$A219&amp;"').prop('disabled',"&amp;J219&amp;");"</f>
        <v>$('#id_baseline_letter_para').prop('disabled',false);</v>
      </c>
      <c r="L219" s="2" t="s">
        <v>1626</v>
      </c>
      <c r="M219" t="str">
        <f t="shared" si="443"/>
        <v>$('#id_baseline_letter_para').prop('disabled',true);</v>
      </c>
      <c r="N219" s="2" t="s">
        <v>1626</v>
      </c>
      <c r="O219" t="str">
        <f t="shared" ref="O219" si="444">"$('#"&amp;$A219&amp;"').prop('disabled',"&amp;N219&amp;");"</f>
        <v>$('#id_baseline_letter_para').prop('disabled',true);</v>
      </c>
    </row>
    <row r="220" spans="1:15" hidden="1" x14ac:dyDescent="0.25">
      <c r="A220" t="s">
        <v>1700</v>
      </c>
      <c r="B220" t="s">
        <v>663</v>
      </c>
      <c r="C220" t="s">
        <v>480</v>
      </c>
      <c r="D220" s="2" t="s">
        <v>1625</v>
      </c>
      <c r="E220" t="str">
        <f t="shared" si="403"/>
        <v>$('#id_baseline_letter_story').prop('disabled',false);</v>
      </c>
      <c r="F220" s="2" t="s">
        <v>1626</v>
      </c>
      <c r="G220" t="str">
        <f t="shared" si="404"/>
        <v>$('#id_baseline_letter_story').prop('disabled',true);</v>
      </c>
      <c r="H220" s="2" t="s">
        <v>1626</v>
      </c>
      <c r="I220" t="str">
        <f t="shared" si="404"/>
        <v>$('#id_baseline_letter_story').prop('disabled',true);</v>
      </c>
      <c r="J220" s="2" t="s">
        <v>1625</v>
      </c>
      <c r="K220" t="str">
        <f t="shared" ref="K220:M220" si="445">"$('#"&amp;$A220&amp;"').prop('disabled',"&amp;J220&amp;");"</f>
        <v>$('#id_baseline_letter_story').prop('disabled',false);</v>
      </c>
      <c r="L220" s="2" t="s">
        <v>1626</v>
      </c>
      <c r="M220" t="str">
        <f t="shared" si="445"/>
        <v>$('#id_baseline_letter_story').prop('disabled',true);</v>
      </c>
      <c r="N220" s="2" t="s">
        <v>1626</v>
      </c>
      <c r="O220" t="str">
        <f t="shared" ref="O220" si="446">"$('#"&amp;$A220&amp;"').prop('disabled',"&amp;N220&amp;");"</f>
        <v>$('#id_baseline_letter_story').prop('disabled',true);</v>
      </c>
    </row>
    <row r="221" spans="1:15" hidden="1" x14ac:dyDescent="0.25">
      <c r="A221" t="s">
        <v>1701</v>
      </c>
      <c r="B221" t="s">
        <v>664</v>
      </c>
      <c r="C221" t="s">
        <v>480</v>
      </c>
      <c r="D221" s="2" t="s">
        <v>1625</v>
      </c>
      <c r="E221" t="str">
        <f t="shared" si="403"/>
        <v>$('#id_baseline_letter_total').prop('disabled',false);</v>
      </c>
      <c r="F221" s="2" t="s">
        <v>1626</v>
      </c>
      <c r="G221" t="str">
        <f t="shared" si="404"/>
        <v>$('#id_baseline_letter_total').prop('disabled',true);</v>
      </c>
      <c r="H221" s="2" t="s">
        <v>1626</v>
      </c>
      <c r="I221" t="str">
        <f t="shared" si="404"/>
        <v>$('#id_baseline_letter_total').prop('disabled',true);</v>
      </c>
      <c r="J221" s="2" t="s">
        <v>1625</v>
      </c>
      <c r="K221" t="str">
        <f t="shared" ref="K221:M221" si="447">"$('#"&amp;$A221&amp;"').prop('disabled',"&amp;J221&amp;");"</f>
        <v>$('#id_baseline_letter_total').prop('disabled',false);</v>
      </c>
      <c r="L221" s="2" t="s">
        <v>1626</v>
      </c>
      <c r="M221" t="str">
        <f t="shared" si="447"/>
        <v>$('#id_baseline_letter_total').prop('disabled',true);</v>
      </c>
      <c r="N221" s="2" t="s">
        <v>1626</v>
      </c>
      <c r="O221" t="str">
        <f t="shared" ref="O221" si="448">"$('#"&amp;$A221&amp;"').prop('disabled',"&amp;N221&amp;");"</f>
        <v>$('#id_baseline_letter_total').prop('disabled',true);</v>
      </c>
    </row>
    <row r="222" spans="1:15" hidden="1" x14ac:dyDescent="0.25">
      <c r="A222" t="s">
        <v>431</v>
      </c>
      <c r="B222" t="s">
        <v>665</v>
      </c>
      <c r="C222" t="s">
        <v>480</v>
      </c>
      <c r="D222" s="2" t="s">
        <v>1625</v>
      </c>
      <c r="E222" t="str">
        <f t="shared" si="403"/>
        <v>$('#id_baseline_word_beg').prop('disabled',false);</v>
      </c>
      <c r="F222" s="2" t="s">
        <v>1626</v>
      </c>
      <c r="G222" t="str">
        <f t="shared" si="404"/>
        <v>$('#id_baseline_word_beg').prop('disabled',true);</v>
      </c>
      <c r="H222" s="2" t="s">
        <v>1626</v>
      </c>
      <c r="I222" t="str">
        <f t="shared" si="404"/>
        <v>$('#id_baseline_word_beg').prop('disabled',true);</v>
      </c>
      <c r="J222" s="2" t="s">
        <v>1625</v>
      </c>
      <c r="K222" t="str">
        <f t="shared" ref="K222:M222" si="449">"$('#"&amp;$A222&amp;"').prop('disabled',"&amp;J222&amp;");"</f>
        <v>$('#id_baseline_word_beg').prop('disabled',false);</v>
      </c>
      <c r="L222" s="2" t="s">
        <v>1626</v>
      </c>
      <c r="M222" t="str">
        <f t="shared" si="449"/>
        <v>$('#id_baseline_word_beg').prop('disabled',true);</v>
      </c>
      <c r="N222" s="2" t="s">
        <v>1626</v>
      </c>
      <c r="O222" t="str">
        <f t="shared" ref="O222" si="450">"$('#"&amp;$A222&amp;"').prop('disabled',"&amp;N222&amp;");"</f>
        <v>$('#id_baseline_word_beg').prop('disabled',true);</v>
      </c>
    </row>
    <row r="223" spans="1:15" hidden="1" x14ac:dyDescent="0.25">
      <c r="A223" t="s">
        <v>432</v>
      </c>
      <c r="B223" t="s">
        <v>666</v>
      </c>
      <c r="C223" t="s">
        <v>480</v>
      </c>
      <c r="D223" s="2" t="s">
        <v>1625</v>
      </c>
      <c r="E223" t="str">
        <f t="shared" si="403"/>
        <v>$('#id_baseline_word_letter').prop('disabled',false);</v>
      </c>
      <c r="F223" s="2" t="s">
        <v>1626</v>
      </c>
      <c r="G223" t="str">
        <f t="shared" si="404"/>
        <v>$('#id_baseline_word_letter').prop('disabled',true);</v>
      </c>
      <c r="H223" s="2" t="s">
        <v>1626</v>
      </c>
      <c r="I223" t="str">
        <f t="shared" si="404"/>
        <v>$('#id_baseline_word_letter').prop('disabled',true);</v>
      </c>
      <c r="J223" s="2" t="s">
        <v>1625</v>
      </c>
      <c r="K223" t="str">
        <f t="shared" ref="K223:M223" si="451">"$('#"&amp;$A223&amp;"').prop('disabled',"&amp;J223&amp;");"</f>
        <v>$('#id_baseline_word_letter').prop('disabled',false);</v>
      </c>
      <c r="L223" s="2" t="s">
        <v>1626</v>
      </c>
      <c r="M223" t="str">
        <f t="shared" si="451"/>
        <v>$('#id_baseline_word_letter').prop('disabled',true);</v>
      </c>
      <c r="N223" s="2" t="s">
        <v>1626</v>
      </c>
      <c r="O223" t="str">
        <f t="shared" ref="O223" si="452">"$('#"&amp;$A223&amp;"').prop('disabled',"&amp;N223&amp;");"</f>
        <v>$('#id_baseline_word_letter').prop('disabled',true);</v>
      </c>
    </row>
    <row r="224" spans="1:15" hidden="1" x14ac:dyDescent="0.25">
      <c r="A224" t="s">
        <v>1702</v>
      </c>
      <c r="B224" t="s">
        <v>667</v>
      </c>
      <c r="C224" t="s">
        <v>480</v>
      </c>
      <c r="D224" s="2" t="s">
        <v>1625</v>
      </c>
      <c r="E224" t="str">
        <f t="shared" si="403"/>
        <v>$('#id_baseline_word_word').prop('disabled',false);</v>
      </c>
      <c r="F224" s="2" t="s">
        <v>1626</v>
      </c>
      <c r="G224" t="str">
        <f t="shared" si="404"/>
        <v>$('#id_baseline_word_word').prop('disabled',true);</v>
      </c>
      <c r="H224" s="2" t="s">
        <v>1626</v>
      </c>
      <c r="I224" t="str">
        <f t="shared" si="404"/>
        <v>$('#id_baseline_word_word').prop('disabled',true);</v>
      </c>
      <c r="J224" s="2" t="s">
        <v>1625</v>
      </c>
      <c r="K224" t="str">
        <f t="shared" ref="K224:M224" si="453">"$('#"&amp;$A224&amp;"').prop('disabled',"&amp;J224&amp;");"</f>
        <v>$('#id_baseline_word_word').prop('disabled',false);</v>
      </c>
      <c r="L224" s="2" t="s">
        <v>1626</v>
      </c>
      <c r="M224" t="str">
        <f t="shared" si="453"/>
        <v>$('#id_baseline_word_word').prop('disabled',true);</v>
      </c>
      <c r="N224" s="2" t="s">
        <v>1626</v>
      </c>
      <c r="O224" t="str">
        <f t="shared" ref="O224" si="454">"$('#"&amp;$A224&amp;"').prop('disabled',"&amp;N224&amp;");"</f>
        <v>$('#id_baseline_word_word').prop('disabled',true);</v>
      </c>
    </row>
    <row r="225" spans="1:15" hidden="1" x14ac:dyDescent="0.25">
      <c r="A225" t="s">
        <v>1703</v>
      </c>
      <c r="B225" t="s">
        <v>668</v>
      </c>
      <c r="C225" t="s">
        <v>480</v>
      </c>
      <c r="D225" s="2" t="s">
        <v>1625</v>
      </c>
      <c r="E225" t="str">
        <f t="shared" si="403"/>
        <v>$('#id_baseline_word_para').prop('disabled',false);</v>
      </c>
      <c r="F225" s="2" t="s">
        <v>1626</v>
      </c>
      <c r="G225" t="str">
        <f t="shared" si="404"/>
        <v>$('#id_baseline_word_para').prop('disabled',true);</v>
      </c>
      <c r="H225" s="2" t="s">
        <v>1626</v>
      </c>
      <c r="I225" t="str">
        <f t="shared" si="404"/>
        <v>$('#id_baseline_word_para').prop('disabled',true);</v>
      </c>
      <c r="J225" s="2" t="s">
        <v>1625</v>
      </c>
      <c r="K225" t="str">
        <f t="shared" ref="K225:M225" si="455">"$('#"&amp;$A225&amp;"').prop('disabled',"&amp;J225&amp;");"</f>
        <v>$('#id_baseline_word_para').prop('disabled',false);</v>
      </c>
      <c r="L225" s="2" t="s">
        <v>1626</v>
      </c>
      <c r="M225" t="str">
        <f t="shared" si="455"/>
        <v>$('#id_baseline_word_para').prop('disabled',true);</v>
      </c>
      <c r="N225" s="2" t="s">
        <v>1626</v>
      </c>
      <c r="O225" t="str">
        <f t="shared" ref="O225" si="456">"$('#"&amp;$A225&amp;"').prop('disabled',"&amp;N225&amp;");"</f>
        <v>$('#id_baseline_word_para').prop('disabled',true);</v>
      </c>
    </row>
    <row r="226" spans="1:15" hidden="1" x14ac:dyDescent="0.25">
      <c r="A226" t="s">
        <v>1704</v>
      </c>
      <c r="B226" t="s">
        <v>669</v>
      </c>
      <c r="C226" t="s">
        <v>480</v>
      </c>
      <c r="D226" s="2" t="s">
        <v>1625</v>
      </c>
      <c r="E226" t="str">
        <f t="shared" si="403"/>
        <v>$('#id_baseline_word_story').prop('disabled',false);</v>
      </c>
      <c r="F226" s="2" t="s">
        <v>1626</v>
      </c>
      <c r="G226" t="str">
        <f t="shared" si="404"/>
        <v>$('#id_baseline_word_story').prop('disabled',true);</v>
      </c>
      <c r="H226" s="2" t="s">
        <v>1626</v>
      </c>
      <c r="I226" t="str">
        <f t="shared" si="404"/>
        <v>$('#id_baseline_word_story').prop('disabled',true);</v>
      </c>
      <c r="J226" s="2" t="s">
        <v>1625</v>
      </c>
      <c r="K226" t="str">
        <f t="shared" ref="K226:M226" si="457">"$('#"&amp;$A226&amp;"').prop('disabled',"&amp;J226&amp;");"</f>
        <v>$('#id_baseline_word_story').prop('disabled',false);</v>
      </c>
      <c r="L226" s="2" t="s">
        <v>1626</v>
      </c>
      <c r="M226" t="str">
        <f t="shared" si="457"/>
        <v>$('#id_baseline_word_story').prop('disabled',true);</v>
      </c>
      <c r="N226" s="2" t="s">
        <v>1626</v>
      </c>
      <c r="O226" t="str">
        <f t="shared" ref="O226" si="458">"$('#"&amp;$A226&amp;"').prop('disabled',"&amp;N226&amp;");"</f>
        <v>$('#id_baseline_word_story').prop('disabled',true);</v>
      </c>
    </row>
    <row r="227" spans="1:15" hidden="1" x14ac:dyDescent="0.25">
      <c r="A227" t="s">
        <v>1705</v>
      </c>
      <c r="B227" t="s">
        <v>670</v>
      </c>
      <c r="C227" t="s">
        <v>480</v>
      </c>
      <c r="D227" s="2" t="s">
        <v>1625</v>
      </c>
      <c r="E227" t="str">
        <f t="shared" si="403"/>
        <v>$('#id_baseline_word_total').prop('disabled',false);</v>
      </c>
      <c r="F227" s="2" t="s">
        <v>1626</v>
      </c>
      <c r="G227" t="str">
        <f t="shared" si="404"/>
        <v>$('#id_baseline_word_total').prop('disabled',true);</v>
      </c>
      <c r="H227" s="2" t="s">
        <v>1626</v>
      </c>
      <c r="I227" t="str">
        <f t="shared" si="404"/>
        <v>$('#id_baseline_word_total').prop('disabled',true);</v>
      </c>
      <c r="J227" s="2" t="s">
        <v>1625</v>
      </c>
      <c r="K227" t="str">
        <f t="shared" ref="K227:M227" si="459">"$('#"&amp;$A227&amp;"').prop('disabled',"&amp;J227&amp;");"</f>
        <v>$('#id_baseline_word_total').prop('disabled',false);</v>
      </c>
      <c r="L227" s="2" t="s">
        <v>1626</v>
      </c>
      <c r="M227" t="str">
        <f t="shared" si="459"/>
        <v>$('#id_baseline_word_total').prop('disabled',true);</v>
      </c>
      <c r="N227" s="2" t="s">
        <v>1626</v>
      </c>
      <c r="O227" t="str">
        <f t="shared" ref="O227" si="460">"$('#"&amp;$A227&amp;"').prop('disabled',"&amp;N227&amp;");"</f>
        <v>$('#id_baseline_word_total').prop('disabled',true);</v>
      </c>
    </row>
    <row r="228" spans="1:15" hidden="1" x14ac:dyDescent="0.25">
      <c r="A228" t="s">
        <v>437</v>
      </c>
      <c r="B228" t="s">
        <v>671</v>
      </c>
      <c r="C228" t="s">
        <v>480</v>
      </c>
      <c r="D228" s="2" t="s">
        <v>1625</v>
      </c>
      <c r="E228" t="str">
        <f t="shared" si="403"/>
        <v>$('#id_baseline_para_beg').prop('disabled',false);</v>
      </c>
      <c r="F228" s="2" t="s">
        <v>1626</v>
      </c>
      <c r="G228" t="str">
        <f t="shared" si="404"/>
        <v>$('#id_baseline_para_beg').prop('disabled',true);</v>
      </c>
      <c r="H228" s="2" t="s">
        <v>1626</v>
      </c>
      <c r="I228" t="str">
        <f t="shared" si="404"/>
        <v>$('#id_baseline_para_beg').prop('disabled',true);</v>
      </c>
      <c r="J228" s="2" t="s">
        <v>1625</v>
      </c>
      <c r="K228" t="str">
        <f t="shared" ref="K228:M228" si="461">"$('#"&amp;$A228&amp;"').prop('disabled',"&amp;J228&amp;");"</f>
        <v>$('#id_baseline_para_beg').prop('disabled',false);</v>
      </c>
      <c r="L228" s="2" t="s">
        <v>1626</v>
      </c>
      <c r="M228" t="str">
        <f t="shared" si="461"/>
        <v>$('#id_baseline_para_beg').prop('disabled',true);</v>
      </c>
      <c r="N228" s="2" t="s">
        <v>1626</v>
      </c>
      <c r="O228" t="str">
        <f t="shared" ref="O228" si="462">"$('#"&amp;$A228&amp;"').prop('disabled',"&amp;N228&amp;");"</f>
        <v>$('#id_baseline_para_beg').prop('disabled',true);</v>
      </c>
    </row>
    <row r="229" spans="1:15" hidden="1" x14ac:dyDescent="0.25">
      <c r="A229" t="s">
        <v>438</v>
      </c>
      <c r="B229" t="s">
        <v>672</v>
      </c>
      <c r="C229" t="s">
        <v>480</v>
      </c>
      <c r="D229" s="2" t="s">
        <v>1625</v>
      </c>
      <c r="E229" t="str">
        <f t="shared" si="403"/>
        <v>$('#id_baseline_para_letter').prop('disabled',false);</v>
      </c>
      <c r="F229" s="2" t="s">
        <v>1626</v>
      </c>
      <c r="G229" t="str">
        <f t="shared" si="404"/>
        <v>$('#id_baseline_para_letter').prop('disabled',true);</v>
      </c>
      <c r="H229" s="2" t="s">
        <v>1626</v>
      </c>
      <c r="I229" t="str">
        <f t="shared" si="404"/>
        <v>$('#id_baseline_para_letter').prop('disabled',true);</v>
      </c>
      <c r="J229" s="2" t="s">
        <v>1625</v>
      </c>
      <c r="K229" t="str">
        <f t="shared" ref="K229:M229" si="463">"$('#"&amp;$A229&amp;"').prop('disabled',"&amp;J229&amp;");"</f>
        <v>$('#id_baseline_para_letter').prop('disabled',false);</v>
      </c>
      <c r="L229" s="2" t="s">
        <v>1626</v>
      </c>
      <c r="M229" t="str">
        <f t="shared" si="463"/>
        <v>$('#id_baseline_para_letter').prop('disabled',true);</v>
      </c>
      <c r="N229" s="2" t="s">
        <v>1626</v>
      </c>
      <c r="O229" t="str">
        <f t="shared" ref="O229" si="464">"$('#"&amp;$A229&amp;"').prop('disabled',"&amp;N229&amp;");"</f>
        <v>$('#id_baseline_para_letter').prop('disabled',true);</v>
      </c>
    </row>
    <row r="230" spans="1:15" hidden="1" x14ac:dyDescent="0.25">
      <c r="A230" t="s">
        <v>1706</v>
      </c>
      <c r="B230" t="s">
        <v>673</v>
      </c>
      <c r="C230" t="s">
        <v>480</v>
      </c>
      <c r="D230" s="2" t="s">
        <v>1625</v>
      </c>
      <c r="E230" t="str">
        <f t="shared" si="403"/>
        <v>$('#id_baseline_para_word').prop('disabled',false);</v>
      </c>
      <c r="F230" s="2" t="s">
        <v>1626</v>
      </c>
      <c r="G230" t="str">
        <f t="shared" si="404"/>
        <v>$('#id_baseline_para_word').prop('disabled',true);</v>
      </c>
      <c r="H230" s="2" t="s">
        <v>1626</v>
      </c>
      <c r="I230" t="str">
        <f t="shared" si="404"/>
        <v>$('#id_baseline_para_word').prop('disabled',true);</v>
      </c>
      <c r="J230" s="2" t="s">
        <v>1625</v>
      </c>
      <c r="K230" t="str">
        <f t="shared" ref="K230:M230" si="465">"$('#"&amp;$A230&amp;"').prop('disabled',"&amp;J230&amp;");"</f>
        <v>$('#id_baseline_para_word').prop('disabled',false);</v>
      </c>
      <c r="L230" s="2" t="s">
        <v>1626</v>
      </c>
      <c r="M230" t="str">
        <f t="shared" si="465"/>
        <v>$('#id_baseline_para_word').prop('disabled',true);</v>
      </c>
      <c r="N230" s="2" t="s">
        <v>1626</v>
      </c>
      <c r="O230" t="str">
        <f t="shared" ref="O230" si="466">"$('#"&amp;$A230&amp;"').prop('disabled',"&amp;N230&amp;");"</f>
        <v>$('#id_baseline_para_word').prop('disabled',true);</v>
      </c>
    </row>
    <row r="231" spans="1:15" hidden="1" x14ac:dyDescent="0.25">
      <c r="A231" t="s">
        <v>1707</v>
      </c>
      <c r="B231" t="s">
        <v>674</v>
      </c>
      <c r="C231" t="s">
        <v>480</v>
      </c>
      <c r="D231" s="2" t="s">
        <v>1625</v>
      </c>
      <c r="E231" t="str">
        <f t="shared" si="403"/>
        <v>$('#id_baseline_para_para').prop('disabled',false);</v>
      </c>
      <c r="F231" s="2" t="s">
        <v>1626</v>
      </c>
      <c r="G231" t="str">
        <f t="shared" si="404"/>
        <v>$('#id_baseline_para_para').prop('disabled',true);</v>
      </c>
      <c r="H231" s="2" t="s">
        <v>1626</v>
      </c>
      <c r="I231" t="str">
        <f t="shared" si="404"/>
        <v>$('#id_baseline_para_para').prop('disabled',true);</v>
      </c>
      <c r="J231" s="2" t="s">
        <v>1625</v>
      </c>
      <c r="K231" t="str">
        <f t="shared" ref="K231:M231" si="467">"$('#"&amp;$A231&amp;"').prop('disabled',"&amp;J231&amp;");"</f>
        <v>$('#id_baseline_para_para').prop('disabled',false);</v>
      </c>
      <c r="L231" s="2" t="s">
        <v>1626</v>
      </c>
      <c r="M231" t="str">
        <f t="shared" si="467"/>
        <v>$('#id_baseline_para_para').prop('disabled',true);</v>
      </c>
      <c r="N231" s="2" t="s">
        <v>1626</v>
      </c>
      <c r="O231" t="str">
        <f t="shared" ref="O231" si="468">"$('#"&amp;$A231&amp;"').prop('disabled',"&amp;N231&amp;");"</f>
        <v>$('#id_baseline_para_para').prop('disabled',true);</v>
      </c>
    </row>
    <row r="232" spans="1:15" hidden="1" x14ac:dyDescent="0.25">
      <c r="A232" t="s">
        <v>1708</v>
      </c>
      <c r="B232" t="s">
        <v>675</v>
      </c>
      <c r="C232" t="s">
        <v>480</v>
      </c>
      <c r="D232" s="2" t="s">
        <v>1625</v>
      </c>
      <c r="E232" t="str">
        <f t="shared" si="403"/>
        <v>$('#id_baseline_para_story').prop('disabled',false);</v>
      </c>
      <c r="F232" s="2" t="s">
        <v>1626</v>
      </c>
      <c r="G232" t="str">
        <f t="shared" si="404"/>
        <v>$('#id_baseline_para_story').prop('disabled',true);</v>
      </c>
      <c r="H232" s="2" t="s">
        <v>1626</v>
      </c>
      <c r="I232" t="str">
        <f t="shared" si="404"/>
        <v>$('#id_baseline_para_story').prop('disabled',true);</v>
      </c>
      <c r="J232" s="2" t="s">
        <v>1625</v>
      </c>
      <c r="K232" t="str">
        <f t="shared" ref="K232:M232" si="469">"$('#"&amp;$A232&amp;"').prop('disabled',"&amp;J232&amp;");"</f>
        <v>$('#id_baseline_para_story').prop('disabled',false);</v>
      </c>
      <c r="L232" s="2" t="s">
        <v>1626</v>
      </c>
      <c r="M232" t="str">
        <f t="shared" si="469"/>
        <v>$('#id_baseline_para_story').prop('disabled',true);</v>
      </c>
      <c r="N232" s="2" t="s">
        <v>1626</v>
      </c>
      <c r="O232" t="str">
        <f t="shared" ref="O232" si="470">"$('#"&amp;$A232&amp;"').prop('disabled',"&amp;N232&amp;");"</f>
        <v>$('#id_baseline_para_story').prop('disabled',true);</v>
      </c>
    </row>
    <row r="233" spans="1:15" hidden="1" x14ac:dyDescent="0.25">
      <c r="A233" t="s">
        <v>1709</v>
      </c>
      <c r="B233" t="s">
        <v>676</v>
      </c>
      <c r="C233" t="s">
        <v>480</v>
      </c>
      <c r="D233" s="2" t="s">
        <v>1625</v>
      </c>
      <c r="E233" t="str">
        <f t="shared" si="403"/>
        <v>$('#id_baseline_para_total').prop('disabled',false);</v>
      </c>
      <c r="F233" s="2" t="s">
        <v>1626</v>
      </c>
      <c r="G233" t="str">
        <f t="shared" si="404"/>
        <v>$('#id_baseline_para_total').prop('disabled',true);</v>
      </c>
      <c r="H233" s="2" t="s">
        <v>1626</v>
      </c>
      <c r="I233" t="str">
        <f t="shared" si="404"/>
        <v>$('#id_baseline_para_total').prop('disabled',true);</v>
      </c>
      <c r="J233" s="2" t="s">
        <v>1625</v>
      </c>
      <c r="K233" t="str">
        <f t="shared" ref="K233:M233" si="471">"$('#"&amp;$A233&amp;"').prop('disabled',"&amp;J233&amp;");"</f>
        <v>$('#id_baseline_para_total').prop('disabled',false);</v>
      </c>
      <c r="L233" s="2" t="s">
        <v>1626</v>
      </c>
      <c r="M233" t="str">
        <f t="shared" si="471"/>
        <v>$('#id_baseline_para_total').prop('disabled',true);</v>
      </c>
      <c r="N233" s="2" t="s">
        <v>1626</v>
      </c>
      <c r="O233" t="str">
        <f t="shared" ref="O233" si="472">"$('#"&amp;$A233&amp;"').prop('disabled',"&amp;N233&amp;");"</f>
        <v>$('#id_baseline_para_total').prop('disabled',true);</v>
      </c>
    </row>
    <row r="234" spans="1:15" hidden="1" x14ac:dyDescent="0.25">
      <c r="A234" t="s">
        <v>443</v>
      </c>
      <c r="B234" t="s">
        <v>677</v>
      </c>
      <c r="C234" t="s">
        <v>480</v>
      </c>
      <c r="D234" s="2" t="s">
        <v>1625</v>
      </c>
      <c r="E234" t="str">
        <f t="shared" si="403"/>
        <v>$('#id_baseline_story_beg').prop('disabled',false);</v>
      </c>
      <c r="F234" s="2" t="s">
        <v>1626</v>
      </c>
      <c r="G234" t="str">
        <f t="shared" si="404"/>
        <v>$('#id_baseline_story_beg').prop('disabled',true);</v>
      </c>
      <c r="H234" s="2" t="s">
        <v>1626</v>
      </c>
      <c r="I234" t="str">
        <f t="shared" si="404"/>
        <v>$('#id_baseline_story_beg').prop('disabled',true);</v>
      </c>
      <c r="J234" s="2" t="s">
        <v>1625</v>
      </c>
      <c r="K234" t="str">
        <f t="shared" ref="K234:M234" si="473">"$('#"&amp;$A234&amp;"').prop('disabled',"&amp;J234&amp;");"</f>
        <v>$('#id_baseline_story_beg').prop('disabled',false);</v>
      </c>
      <c r="L234" s="2" t="s">
        <v>1626</v>
      </c>
      <c r="M234" t="str">
        <f t="shared" si="473"/>
        <v>$('#id_baseline_story_beg').prop('disabled',true);</v>
      </c>
      <c r="N234" s="2" t="s">
        <v>1626</v>
      </c>
      <c r="O234" t="str">
        <f t="shared" ref="O234" si="474">"$('#"&amp;$A234&amp;"').prop('disabled',"&amp;N234&amp;");"</f>
        <v>$('#id_baseline_story_beg').prop('disabled',true);</v>
      </c>
    </row>
    <row r="235" spans="1:15" hidden="1" x14ac:dyDescent="0.25">
      <c r="A235" t="s">
        <v>444</v>
      </c>
      <c r="B235" t="s">
        <v>678</v>
      </c>
      <c r="C235" t="s">
        <v>480</v>
      </c>
      <c r="D235" s="2" t="s">
        <v>1625</v>
      </c>
      <c r="E235" t="str">
        <f t="shared" si="403"/>
        <v>$('#id_baseline_story_letter').prop('disabled',false);</v>
      </c>
      <c r="F235" s="2" t="s">
        <v>1626</v>
      </c>
      <c r="G235" t="str">
        <f t="shared" si="404"/>
        <v>$('#id_baseline_story_letter').prop('disabled',true);</v>
      </c>
      <c r="H235" s="2" t="s">
        <v>1626</v>
      </c>
      <c r="I235" t="str">
        <f t="shared" si="404"/>
        <v>$('#id_baseline_story_letter').prop('disabled',true);</v>
      </c>
      <c r="J235" s="2" t="s">
        <v>1625</v>
      </c>
      <c r="K235" t="str">
        <f t="shared" ref="K235:M235" si="475">"$('#"&amp;$A235&amp;"').prop('disabled',"&amp;J235&amp;");"</f>
        <v>$('#id_baseline_story_letter').prop('disabled',false);</v>
      </c>
      <c r="L235" s="2" t="s">
        <v>1626</v>
      </c>
      <c r="M235" t="str">
        <f t="shared" si="475"/>
        <v>$('#id_baseline_story_letter').prop('disabled',true);</v>
      </c>
      <c r="N235" s="2" t="s">
        <v>1626</v>
      </c>
      <c r="O235" t="str">
        <f t="shared" ref="O235" si="476">"$('#"&amp;$A235&amp;"').prop('disabled',"&amp;N235&amp;");"</f>
        <v>$('#id_baseline_story_letter').prop('disabled',true);</v>
      </c>
    </row>
    <row r="236" spans="1:15" hidden="1" x14ac:dyDescent="0.25">
      <c r="A236" t="s">
        <v>1710</v>
      </c>
      <c r="B236" t="s">
        <v>679</v>
      </c>
      <c r="C236" t="s">
        <v>480</v>
      </c>
      <c r="D236" s="2" t="s">
        <v>1625</v>
      </c>
      <c r="E236" t="str">
        <f t="shared" si="403"/>
        <v>$('#id_baseline_story_word').prop('disabled',false);</v>
      </c>
      <c r="F236" s="2" t="s">
        <v>1626</v>
      </c>
      <c r="G236" t="str">
        <f t="shared" si="404"/>
        <v>$('#id_baseline_story_word').prop('disabled',true);</v>
      </c>
      <c r="H236" s="2" t="s">
        <v>1626</v>
      </c>
      <c r="I236" t="str">
        <f t="shared" si="404"/>
        <v>$('#id_baseline_story_word').prop('disabled',true);</v>
      </c>
      <c r="J236" s="2" t="s">
        <v>1625</v>
      </c>
      <c r="K236" t="str">
        <f t="shared" ref="K236:M236" si="477">"$('#"&amp;$A236&amp;"').prop('disabled',"&amp;J236&amp;");"</f>
        <v>$('#id_baseline_story_word').prop('disabled',false);</v>
      </c>
      <c r="L236" s="2" t="s">
        <v>1626</v>
      </c>
      <c r="M236" t="str">
        <f t="shared" si="477"/>
        <v>$('#id_baseline_story_word').prop('disabled',true);</v>
      </c>
      <c r="N236" s="2" t="s">
        <v>1626</v>
      </c>
      <c r="O236" t="str">
        <f t="shared" ref="O236" si="478">"$('#"&amp;$A236&amp;"').prop('disabled',"&amp;N236&amp;");"</f>
        <v>$('#id_baseline_story_word').prop('disabled',true);</v>
      </c>
    </row>
    <row r="237" spans="1:15" hidden="1" x14ac:dyDescent="0.25">
      <c r="A237" t="s">
        <v>1711</v>
      </c>
      <c r="B237" t="s">
        <v>680</v>
      </c>
      <c r="C237" t="s">
        <v>480</v>
      </c>
      <c r="D237" s="2" t="s">
        <v>1625</v>
      </c>
      <c r="E237" t="str">
        <f t="shared" si="403"/>
        <v>$('#id_baseline_story_para').prop('disabled',false);</v>
      </c>
      <c r="F237" s="2" t="s">
        <v>1626</v>
      </c>
      <c r="G237" t="str">
        <f t="shared" si="404"/>
        <v>$('#id_baseline_story_para').prop('disabled',true);</v>
      </c>
      <c r="H237" s="2" t="s">
        <v>1626</v>
      </c>
      <c r="I237" t="str">
        <f t="shared" si="404"/>
        <v>$('#id_baseline_story_para').prop('disabled',true);</v>
      </c>
      <c r="J237" s="2" t="s">
        <v>1625</v>
      </c>
      <c r="K237" t="str">
        <f t="shared" ref="K237:M237" si="479">"$('#"&amp;$A237&amp;"').prop('disabled',"&amp;J237&amp;");"</f>
        <v>$('#id_baseline_story_para').prop('disabled',false);</v>
      </c>
      <c r="L237" s="2" t="s">
        <v>1626</v>
      </c>
      <c r="M237" t="str">
        <f t="shared" si="479"/>
        <v>$('#id_baseline_story_para').prop('disabled',true);</v>
      </c>
      <c r="N237" s="2" t="s">
        <v>1626</v>
      </c>
      <c r="O237" t="str">
        <f t="shared" ref="O237" si="480">"$('#"&amp;$A237&amp;"').prop('disabled',"&amp;N237&amp;");"</f>
        <v>$('#id_baseline_story_para').prop('disabled',true);</v>
      </c>
    </row>
    <row r="238" spans="1:15" hidden="1" x14ac:dyDescent="0.25">
      <c r="A238" t="s">
        <v>1712</v>
      </c>
      <c r="B238" t="s">
        <v>681</v>
      </c>
      <c r="C238" t="s">
        <v>480</v>
      </c>
      <c r="D238" s="2" t="s">
        <v>1625</v>
      </c>
      <c r="E238" t="str">
        <f t="shared" si="403"/>
        <v>$('#id_baseline_story_story').prop('disabled',false);</v>
      </c>
      <c r="F238" s="2" t="s">
        <v>1626</v>
      </c>
      <c r="G238" t="str">
        <f t="shared" si="404"/>
        <v>$('#id_baseline_story_story').prop('disabled',true);</v>
      </c>
      <c r="H238" s="2" t="s">
        <v>1626</v>
      </c>
      <c r="I238" t="str">
        <f t="shared" si="404"/>
        <v>$('#id_baseline_story_story').prop('disabled',true);</v>
      </c>
      <c r="J238" s="2" t="s">
        <v>1625</v>
      </c>
      <c r="K238" t="str">
        <f t="shared" ref="K238:M238" si="481">"$('#"&amp;$A238&amp;"').prop('disabled',"&amp;J238&amp;");"</f>
        <v>$('#id_baseline_story_story').prop('disabled',false);</v>
      </c>
      <c r="L238" s="2" t="s">
        <v>1626</v>
      </c>
      <c r="M238" t="str">
        <f t="shared" si="481"/>
        <v>$('#id_baseline_story_story').prop('disabled',true);</v>
      </c>
      <c r="N238" s="2" t="s">
        <v>1626</v>
      </c>
      <c r="O238" t="str">
        <f t="shared" ref="O238" si="482">"$('#"&amp;$A238&amp;"').prop('disabled',"&amp;N238&amp;");"</f>
        <v>$('#id_baseline_story_story').prop('disabled',true);</v>
      </c>
    </row>
    <row r="239" spans="1:15" hidden="1" x14ac:dyDescent="0.25">
      <c r="A239" t="s">
        <v>1713</v>
      </c>
      <c r="B239" t="s">
        <v>682</v>
      </c>
      <c r="C239" t="s">
        <v>480</v>
      </c>
      <c r="D239" s="2" t="s">
        <v>1625</v>
      </c>
      <c r="E239" t="str">
        <f t="shared" si="403"/>
        <v>$('#id_baseline_story_total').prop('disabled',false);</v>
      </c>
      <c r="F239" s="2" t="s">
        <v>1626</v>
      </c>
      <c r="G239" t="str">
        <f t="shared" si="404"/>
        <v>$('#id_baseline_story_total').prop('disabled',true);</v>
      </c>
      <c r="H239" s="2" t="s">
        <v>1626</v>
      </c>
      <c r="I239" t="str">
        <f t="shared" si="404"/>
        <v>$('#id_baseline_story_total').prop('disabled',true);</v>
      </c>
      <c r="J239" s="2" t="s">
        <v>1625</v>
      </c>
      <c r="K239" t="str">
        <f t="shared" ref="K239:M239" si="483">"$('#"&amp;$A239&amp;"').prop('disabled',"&amp;J239&amp;");"</f>
        <v>$('#id_baseline_story_total').prop('disabled',false);</v>
      </c>
      <c r="L239" s="2" t="s">
        <v>1626</v>
      </c>
      <c r="M239" t="str">
        <f t="shared" si="483"/>
        <v>$('#id_baseline_story_total').prop('disabled',true);</v>
      </c>
      <c r="N239" s="2" t="s">
        <v>1626</v>
      </c>
      <c r="O239" t="str">
        <f t="shared" ref="O239" si="484">"$('#"&amp;$A239&amp;"').prop('disabled',"&amp;N239&amp;");"</f>
        <v>$('#id_baseline_story_total').prop('disabled',true);</v>
      </c>
    </row>
    <row r="240" spans="1:15" hidden="1" x14ac:dyDescent="0.25">
      <c r="A240" t="s">
        <v>1687</v>
      </c>
      <c r="B240" t="s">
        <v>683</v>
      </c>
      <c r="C240" t="s">
        <v>480</v>
      </c>
      <c r="D240" s="2" t="s">
        <v>1626</v>
      </c>
      <c r="E240" t="str">
        <f t="shared" si="403"/>
        <v>$('#id_endline_beg_total').prop('disabled',true);</v>
      </c>
      <c r="F240" s="2" t="s">
        <v>1626</v>
      </c>
      <c r="G240" t="str">
        <f t="shared" si="404"/>
        <v>$('#id_endline_beg_total').prop('disabled',true);</v>
      </c>
      <c r="H240" s="2" t="s">
        <v>1626</v>
      </c>
      <c r="I240" t="str">
        <f t="shared" si="404"/>
        <v>$('#id_endline_beg_total').prop('disabled',true);</v>
      </c>
      <c r="J240" s="2" t="s">
        <v>1625</v>
      </c>
      <c r="K240" t="str">
        <f t="shared" ref="K240:M240" si="485">"$('#"&amp;$A240&amp;"').prop('disabled',"&amp;J240&amp;");"</f>
        <v>$('#id_endline_beg_total').prop('disabled',false);</v>
      </c>
      <c r="L240" s="2" t="s">
        <v>1626</v>
      </c>
      <c r="M240" t="str">
        <f t="shared" si="485"/>
        <v>$('#id_endline_beg_total').prop('disabled',true);</v>
      </c>
      <c r="N240" s="2" t="s">
        <v>1626</v>
      </c>
      <c r="O240" t="str">
        <f t="shared" ref="O240" si="486">"$('#"&amp;$A240&amp;"').prop('disabled',"&amp;N240&amp;");"</f>
        <v>$('#id_endline_beg_total').prop('disabled',true);</v>
      </c>
    </row>
    <row r="241" spans="1:15" hidden="1" x14ac:dyDescent="0.25">
      <c r="A241" t="s">
        <v>1714</v>
      </c>
      <c r="B241" t="s">
        <v>684</v>
      </c>
      <c r="C241" t="s">
        <v>480</v>
      </c>
      <c r="D241" s="2" t="s">
        <v>1626</v>
      </c>
      <c r="E241" t="str">
        <f t="shared" si="403"/>
        <v>$('#id_endline_letter_total').prop('disabled',true);</v>
      </c>
      <c r="F241" s="2" t="s">
        <v>1626</v>
      </c>
      <c r="G241" t="str">
        <f t="shared" si="404"/>
        <v>$('#id_endline_letter_total').prop('disabled',true);</v>
      </c>
      <c r="H241" s="2" t="s">
        <v>1626</v>
      </c>
      <c r="I241" t="str">
        <f t="shared" si="404"/>
        <v>$('#id_endline_letter_total').prop('disabled',true);</v>
      </c>
      <c r="J241" s="2" t="s">
        <v>1625</v>
      </c>
      <c r="K241" t="str">
        <f t="shared" ref="K241:M241" si="487">"$('#"&amp;$A241&amp;"').prop('disabled',"&amp;J241&amp;");"</f>
        <v>$('#id_endline_letter_total').prop('disabled',false);</v>
      </c>
      <c r="L241" s="2" t="s">
        <v>1626</v>
      </c>
      <c r="M241" t="str">
        <f t="shared" si="487"/>
        <v>$('#id_endline_letter_total').prop('disabled',true);</v>
      </c>
      <c r="N241" s="2" t="s">
        <v>1626</v>
      </c>
      <c r="O241" t="str">
        <f t="shared" ref="O241" si="488">"$('#"&amp;$A241&amp;"').prop('disabled',"&amp;N241&amp;");"</f>
        <v>$('#id_endline_letter_total').prop('disabled',true);</v>
      </c>
    </row>
    <row r="242" spans="1:15" hidden="1" x14ac:dyDescent="0.25">
      <c r="A242" t="s">
        <v>1715</v>
      </c>
      <c r="B242" t="s">
        <v>685</v>
      </c>
      <c r="C242" t="s">
        <v>480</v>
      </c>
      <c r="D242" s="2" t="s">
        <v>1626</v>
      </c>
      <c r="E242" t="str">
        <f t="shared" si="403"/>
        <v>$('#id_endline_word_total').prop('disabled',true);</v>
      </c>
      <c r="F242" s="2" t="s">
        <v>1626</v>
      </c>
      <c r="G242" t="str">
        <f t="shared" si="404"/>
        <v>$('#id_endline_word_total').prop('disabled',true);</v>
      </c>
      <c r="H242" s="2" t="s">
        <v>1626</v>
      </c>
      <c r="I242" t="str">
        <f t="shared" si="404"/>
        <v>$('#id_endline_word_total').prop('disabled',true);</v>
      </c>
      <c r="J242" s="2" t="s">
        <v>1625</v>
      </c>
      <c r="K242" t="str">
        <f t="shared" ref="K242:M242" si="489">"$('#"&amp;$A242&amp;"').prop('disabled',"&amp;J242&amp;");"</f>
        <v>$('#id_endline_word_total').prop('disabled',false);</v>
      </c>
      <c r="L242" s="2" t="s">
        <v>1626</v>
      </c>
      <c r="M242" t="str">
        <f t="shared" si="489"/>
        <v>$('#id_endline_word_total').prop('disabled',true);</v>
      </c>
      <c r="N242" s="2" t="s">
        <v>1626</v>
      </c>
      <c r="O242" t="str">
        <f t="shared" ref="O242" si="490">"$('#"&amp;$A242&amp;"').prop('disabled',"&amp;N242&amp;");"</f>
        <v>$('#id_endline_word_total').prop('disabled',true);</v>
      </c>
    </row>
    <row r="243" spans="1:15" hidden="1" x14ac:dyDescent="0.25">
      <c r="A243" t="s">
        <v>1716</v>
      </c>
      <c r="B243" t="s">
        <v>686</v>
      </c>
      <c r="C243" t="s">
        <v>480</v>
      </c>
      <c r="D243" s="2" t="s">
        <v>1626</v>
      </c>
      <c r="E243" t="str">
        <f t="shared" si="403"/>
        <v>$('#id_endline_para_total').prop('disabled',true);</v>
      </c>
      <c r="F243" s="2" t="s">
        <v>1626</v>
      </c>
      <c r="G243" t="str">
        <f t="shared" si="404"/>
        <v>$('#id_endline_para_total').prop('disabled',true);</v>
      </c>
      <c r="H243" s="2" t="s">
        <v>1626</v>
      </c>
      <c r="I243" t="str">
        <f t="shared" si="404"/>
        <v>$('#id_endline_para_total').prop('disabled',true);</v>
      </c>
      <c r="J243" s="2" t="s">
        <v>1625</v>
      </c>
      <c r="K243" t="str">
        <f t="shared" ref="K243:M243" si="491">"$('#"&amp;$A243&amp;"').prop('disabled',"&amp;J243&amp;");"</f>
        <v>$('#id_endline_para_total').prop('disabled',false);</v>
      </c>
      <c r="L243" s="2" t="s">
        <v>1626</v>
      </c>
      <c r="M243" t="str">
        <f t="shared" si="491"/>
        <v>$('#id_endline_para_total').prop('disabled',true);</v>
      </c>
      <c r="N243" s="2" t="s">
        <v>1626</v>
      </c>
      <c r="O243" t="str">
        <f t="shared" ref="O243" si="492">"$('#"&amp;$A243&amp;"').prop('disabled',"&amp;N243&amp;");"</f>
        <v>$('#id_endline_para_total').prop('disabled',true);</v>
      </c>
    </row>
    <row r="244" spans="1:15" hidden="1" x14ac:dyDescent="0.25">
      <c r="A244" t="s">
        <v>1717</v>
      </c>
      <c r="B244" t="s">
        <v>687</v>
      </c>
      <c r="C244" t="s">
        <v>480</v>
      </c>
      <c r="D244" s="2" t="s">
        <v>1626</v>
      </c>
      <c r="E244" t="str">
        <f t="shared" si="403"/>
        <v>$('#id_endline_story_total').prop('disabled',true);</v>
      </c>
      <c r="F244" s="2" t="s">
        <v>1626</v>
      </c>
      <c r="G244" t="str">
        <f t="shared" si="404"/>
        <v>$('#id_endline_story_total').prop('disabled',true);</v>
      </c>
      <c r="H244" s="2" t="s">
        <v>1626</v>
      </c>
      <c r="I244" t="str">
        <f t="shared" si="404"/>
        <v>$('#id_endline_story_total').prop('disabled',true);</v>
      </c>
      <c r="J244" s="2" t="s">
        <v>1625</v>
      </c>
      <c r="K244" t="str">
        <f t="shared" ref="K244:M244" si="493">"$('#"&amp;$A244&amp;"').prop('disabled',"&amp;J244&amp;");"</f>
        <v>$('#id_endline_story_total').prop('disabled',false);</v>
      </c>
      <c r="L244" s="2" t="s">
        <v>1626</v>
      </c>
      <c r="M244" t="str">
        <f t="shared" si="493"/>
        <v>$('#id_endline_story_total').prop('disabled',true);</v>
      </c>
      <c r="N244" s="2" t="s">
        <v>1626</v>
      </c>
      <c r="O244" t="str">
        <f t="shared" ref="O244" si="494">"$('#"&amp;$A244&amp;"').prop('disabled',"&amp;N244&amp;");"</f>
        <v>$('#id_endline_story_total').prop('disabled',true);</v>
      </c>
    </row>
    <row r="245" spans="1:15" hidden="1" x14ac:dyDescent="0.25">
      <c r="A245" t="s">
        <v>1718</v>
      </c>
      <c r="B245" t="s">
        <v>688</v>
      </c>
      <c r="C245" t="s">
        <v>480</v>
      </c>
      <c r="D245" s="2" t="s">
        <v>1626</v>
      </c>
      <c r="E245" t="str">
        <f t="shared" si="403"/>
        <v>$('#id_total').prop('disabled',true);</v>
      </c>
      <c r="F245" s="2" t="s">
        <v>1626</v>
      </c>
      <c r="G245" t="str">
        <f t="shared" si="404"/>
        <v>$('#id_total').prop('disabled',true);</v>
      </c>
      <c r="H245" s="2" t="s">
        <v>1626</v>
      </c>
      <c r="I245" t="str">
        <f t="shared" si="404"/>
        <v>$('#id_total').prop('disabled',true);</v>
      </c>
      <c r="J245" s="2" t="s">
        <v>1625</v>
      </c>
      <c r="K245" t="str">
        <f t="shared" ref="K245:M245" si="495">"$('#"&amp;$A245&amp;"').prop('disabled',"&amp;J245&amp;");"</f>
        <v>$('#id_total').prop('disabled',false);</v>
      </c>
      <c r="L245" s="2" t="s">
        <v>1626</v>
      </c>
      <c r="M245" t="str">
        <f t="shared" si="495"/>
        <v>$('#id_total').prop('disabled',true);</v>
      </c>
      <c r="N245" s="2" t="s">
        <v>1626</v>
      </c>
      <c r="O245" t="str">
        <f t="shared" ref="O245" si="496">"$('#"&amp;$A245&amp;"').prop('disabled',"&amp;N245&amp;");"</f>
        <v>$('#id_total').prop('disabled',true);</v>
      </c>
    </row>
    <row r="246" spans="1:15" hidden="1" x14ac:dyDescent="0.25">
      <c r="A246" t="s">
        <v>449</v>
      </c>
      <c r="B246" t="s">
        <v>689</v>
      </c>
      <c r="C246" t="s">
        <v>481</v>
      </c>
      <c r="D246" s="2" t="s">
        <v>1625</v>
      </c>
      <c r="E246" t="str">
        <f t="shared" si="403"/>
        <v>$('#id_baseline_children').prop('disabled',false);</v>
      </c>
      <c r="F246" s="2" t="s">
        <v>1626</v>
      </c>
      <c r="G246" t="str">
        <f t="shared" si="404"/>
        <v>$('#id_baseline_children').prop('disabled',true);</v>
      </c>
      <c r="H246" s="2" t="s">
        <v>1626</v>
      </c>
      <c r="I246" t="str">
        <f t="shared" si="404"/>
        <v>$('#id_baseline_children').prop('disabled',true);</v>
      </c>
      <c r="J246" s="2" t="s">
        <v>1626</v>
      </c>
      <c r="K246" t="str">
        <f t="shared" ref="K246:M246" si="497">"$('#"&amp;$A246&amp;"').prop('disabled',"&amp;J246&amp;");"</f>
        <v>$('#id_baseline_children').prop('disabled',true);</v>
      </c>
      <c r="L246" s="2" t="s">
        <v>1625</v>
      </c>
      <c r="M246" t="str">
        <f t="shared" si="497"/>
        <v>$('#id_baseline_children').prop('disabled',false);</v>
      </c>
      <c r="N246" s="2" t="s">
        <v>1626</v>
      </c>
      <c r="O246" t="str">
        <f t="shared" ref="O246" si="498">"$('#"&amp;$A246&amp;"').prop('disabled',"&amp;N246&amp;");"</f>
        <v>$('#id_baseline_children').prop('disabled',true);</v>
      </c>
    </row>
    <row r="247" spans="1:15" hidden="1" x14ac:dyDescent="0.25">
      <c r="A247" t="s">
        <v>450</v>
      </c>
      <c r="B247" t="s">
        <v>690</v>
      </c>
      <c r="C247" t="s">
        <v>481</v>
      </c>
      <c r="D247" s="2" t="s">
        <v>1625</v>
      </c>
      <c r="E247" t="str">
        <f t="shared" si="403"/>
        <v>$('#id_baseline_reading_beg').prop('disabled',false);</v>
      </c>
      <c r="F247" s="2" t="s">
        <v>1626</v>
      </c>
      <c r="G247" t="str">
        <f t="shared" si="404"/>
        <v>$('#id_baseline_reading_beg').prop('disabled',true);</v>
      </c>
      <c r="H247" s="2" t="s">
        <v>1626</v>
      </c>
      <c r="I247" t="str">
        <f t="shared" si="404"/>
        <v>$('#id_baseline_reading_beg').prop('disabled',true);</v>
      </c>
      <c r="J247" s="2" t="s">
        <v>1626</v>
      </c>
      <c r="K247" t="str">
        <f t="shared" ref="K247:M247" si="499">"$('#"&amp;$A247&amp;"').prop('disabled',"&amp;J247&amp;");"</f>
        <v>$('#id_baseline_reading_beg').prop('disabled',true);</v>
      </c>
      <c r="L247" s="2" t="s">
        <v>1625</v>
      </c>
      <c r="M247" t="str">
        <f t="shared" si="499"/>
        <v>$('#id_baseline_reading_beg').prop('disabled',false);</v>
      </c>
      <c r="N247" s="2" t="s">
        <v>1626</v>
      </c>
      <c r="O247" t="str">
        <f t="shared" ref="O247" si="500">"$('#"&amp;$A247&amp;"').prop('disabled',"&amp;N247&amp;");"</f>
        <v>$('#id_baseline_reading_beg').prop('disabled',true);</v>
      </c>
    </row>
    <row r="248" spans="1:15" hidden="1" x14ac:dyDescent="0.25">
      <c r="A248" t="s">
        <v>451</v>
      </c>
      <c r="B248" t="s">
        <v>691</v>
      </c>
      <c r="C248" t="s">
        <v>481</v>
      </c>
      <c r="D248" s="2" t="s">
        <v>1625</v>
      </c>
      <c r="E248" t="str">
        <f t="shared" si="403"/>
        <v>$('#id_baseline_reading_letter').prop('disabled',false);</v>
      </c>
      <c r="F248" s="2" t="s">
        <v>1626</v>
      </c>
      <c r="G248" t="str">
        <f t="shared" si="404"/>
        <v>$('#id_baseline_reading_letter').prop('disabled',true);</v>
      </c>
      <c r="H248" s="2" t="s">
        <v>1626</v>
      </c>
      <c r="I248" t="str">
        <f t="shared" si="404"/>
        <v>$('#id_baseline_reading_letter').prop('disabled',true);</v>
      </c>
      <c r="J248" s="2" t="s">
        <v>1626</v>
      </c>
      <c r="K248" t="str">
        <f t="shared" ref="K248:M248" si="501">"$('#"&amp;$A248&amp;"').prop('disabled',"&amp;J248&amp;");"</f>
        <v>$('#id_baseline_reading_letter').prop('disabled',true);</v>
      </c>
      <c r="L248" s="2" t="s">
        <v>1625</v>
      </c>
      <c r="M248" t="str">
        <f t="shared" si="501"/>
        <v>$('#id_baseline_reading_letter').prop('disabled',false);</v>
      </c>
      <c r="N248" s="2" t="s">
        <v>1626</v>
      </c>
      <c r="O248" t="str">
        <f t="shared" ref="O248" si="502">"$('#"&amp;$A248&amp;"').prop('disabled',"&amp;N248&amp;");"</f>
        <v>$('#id_baseline_reading_letter').prop('disabled',true);</v>
      </c>
    </row>
    <row r="249" spans="1:15" hidden="1" x14ac:dyDescent="0.25">
      <c r="A249" t="s">
        <v>452</v>
      </c>
      <c r="B249" t="s">
        <v>692</v>
      </c>
      <c r="C249" t="s">
        <v>481</v>
      </c>
      <c r="D249" s="2" t="s">
        <v>1625</v>
      </c>
      <c r="E249" t="str">
        <f t="shared" si="403"/>
        <v>$('#id_baseline_reading_word').prop('disabled',false);</v>
      </c>
      <c r="F249" s="2" t="s">
        <v>1626</v>
      </c>
      <c r="G249" t="str">
        <f t="shared" si="404"/>
        <v>$('#id_baseline_reading_word').prop('disabled',true);</v>
      </c>
      <c r="H249" s="2" t="s">
        <v>1626</v>
      </c>
      <c r="I249" t="str">
        <f t="shared" si="404"/>
        <v>$('#id_baseline_reading_word').prop('disabled',true);</v>
      </c>
      <c r="J249" s="2" t="s">
        <v>1626</v>
      </c>
      <c r="K249" t="str">
        <f t="shared" ref="K249:M249" si="503">"$('#"&amp;$A249&amp;"').prop('disabled',"&amp;J249&amp;");"</f>
        <v>$('#id_baseline_reading_word').prop('disabled',true);</v>
      </c>
      <c r="L249" s="2" t="s">
        <v>1625</v>
      </c>
      <c r="M249" t="str">
        <f t="shared" si="503"/>
        <v>$('#id_baseline_reading_word').prop('disabled',false);</v>
      </c>
      <c r="N249" s="2" t="s">
        <v>1626</v>
      </c>
      <c r="O249" t="str">
        <f t="shared" ref="O249" si="504">"$('#"&amp;$A249&amp;"').prop('disabled',"&amp;N249&amp;");"</f>
        <v>$('#id_baseline_reading_word').prop('disabled',true);</v>
      </c>
    </row>
    <row r="250" spans="1:15" hidden="1" x14ac:dyDescent="0.25">
      <c r="A250" t="s">
        <v>453</v>
      </c>
      <c r="B250" t="s">
        <v>693</v>
      </c>
      <c r="C250" t="s">
        <v>481</v>
      </c>
      <c r="D250" s="2" t="s">
        <v>1625</v>
      </c>
      <c r="E250" t="str">
        <f t="shared" si="403"/>
        <v>$('#id_baseline_reading_para').prop('disabled',false);</v>
      </c>
      <c r="F250" s="2" t="s">
        <v>1626</v>
      </c>
      <c r="G250" t="str">
        <f t="shared" si="404"/>
        <v>$('#id_baseline_reading_para').prop('disabled',true);</v>
      </c>
      <c r="H250" s="2" t="s">
        <v>1626</v>
      </c>
      <c r="I250" t="str">
        <f t="shared" si="404"/>
        <v>$('#id_baseline_reading_para').prop('disabled',true);</v>
      </c>
      <c r="J250" s="2" t="s">
        <v>1626</v>
      </c>
      <c r="K250" t="str">
        <f t="shared" ref="K250:M250" si="505">"$('#"&amp;$A250&amp;"').prop('disabled',"&amp;J250&amp;");"</f>
        <v>$('#id_baseline_reading_para').prop('disabled',true);</v>
      </c>
      <c r="L250" s="2" t="s">
        <v>1625</v>
      </c>
      <c r="M250" t="str">
        <f t="shared" si="505"/>
        <v>$('#id_baseline_reading_para').prop('disabled',false);</v>
      </c>
      <c r="N250" s="2" t="s">
        <v>1626</v>
      </c>
      <c r="O250" t="str">
        <f t="shared" ref="O250" si="506">"$('#"&amp;$A250&amp;"').prop('disabled',"&amp;N250&amp;");"</f>
        <v>$('#id_baseline_reading_para').prop('disabled',true);</v>
      </c>
    </row>
    <row r="251" spans="1:15" hidden="1" x14ac:dyDescent="0.25">
      <c r="A251" t="s">
        <v>454</v>
      </c>
      <c r="B251" t="s">
        <v>694</v>
      </c>
      <c r="C251" t="s">
        <v>481</v>
      </c>
      <c r="D251" s="2" t="s">
        <v>1625</v>
      </c>
      <c r="E251" t="str">
        <f t="shared" si="403"/>
        <v>$('#id_baseline_reading_story').prop('disabled',false);</v>
      </c>
      <c r="F251" s="2" t="s">
        <v>1626</v>
      </c>
      <c r="G251" t="str">
        <f t="shared" si="404"/>
        <v>$('#id_baseline_reading_story').prop('disabled',true);</v>
      </c>
      <c r="H251" s="2" t="s">
        <v>1626</v>
      </c>
      <c r="I251" t="str">
        <f t="shared" si="404"/>
        <v>$('#id_baseline_reading_story').prop('disabled',true);</v>
      </c>
      <c r="J251" s="2" t="s">
        <v>1626</v>
      </c>
      <c r="K251" t="str">
        <f t="shared" ref="K251:M251" si="507">"$('#"&amp;$A251&amp;"').prop('disabled',"&amp;J251&amp;");"</f>
        <v>$('#id_baseline_reading_story').prop('disabled',true);</v>
      </c>
      <c r="L251" s="2" t="s">
        <v>1625</v>
      </c>
      <c r="M251" t="str">
        <f t="shared" si="507"/>
        <v>$('#id_baseline_reading_story').prop('disabled',false);</v>
      </c>
      <c r="N251" s="2" t="s">
        <v>1626</v>
      </c>
      <c r="O251" t="str">
        <f t="shared" ref="O251" si="508">"$('#"&amp;$A251&amp;"').prop('disabled',"&amp;N251&amp;");"</f>
        <v>$('#id_baseline_reading_story').prop('disabled',true);</v>
      </c>
    </row>
    <row r="252" spans="1:15" hidden="1" x14ac:dyDescent="0.25">
      <c r="A252" t="s">
        <v>455</v>
      </c>
      <c r="B252" t="s">
        <v>695</v>
      </c>
      <c r="C252" t="s">
        <v>481</v>
      </c>
      <c r="D252" s="2" t="s">
        <v>1625</v>
      </c>
      <c r="E252" t="str">
        <f t="shared" si="403"/>
        <v>$('#id_baseline_number_beg').prop('disabled',false);</v>
      </c>
      <c r="F252" s="2" t="s">
        <v>1626</v>
      </c>
      <c r="G252" t="str">
        <f t="shared" si="404"/>
        <v>$('#id_baseline_number_beg').prop('disabled',true);</v>
      </c>
      <c r="H252" s="2" t="s">
        <v>1626</v>
      </c>
      <c r="I252" t="str">
        <f t="shared" si="404"/>
        <v>$('#id_baseline_number_beg').prop('disabled',true);</v>
      </c>
      <c r="J252" s="2" t="s">
        <v>1626</v>
      </c>
      <c r="K252" t="str">
        <f t="shared" ref="K252:M252" si="509">"$('#"&amp;$A252&amp;"').prop('disabled',"&amp;J252&amp;");"</f>
        <v>$('#id_baseline_number_beg').prop('disabled',true);</v>
      </c>
      <c r="L252" s="2" t="s">
        <v>1625</v>
      </c>
      <c r="M252" t="str">
        <f t="shared" si="509"/>
        <v>$('#id_baseline_number_beg').prop('disabled',false);</v>
      </c>
      <c r="N252" s="2" t="s">
        <v>1626</v>
      </c>
      <c r="O252" t="str">
        <f t="shared" ref="O252" si="510">"$('#"&amp;$A252&amp;"').prop('disabled',"&amp;N252&amp;");"</f>
        <v>$('#id_baseline_number_beg').prop('disabled',true);</v>
      </c>
    </row>
    <row r="253" spans="1:15" hidden="1" x14ac:dyDescent="0.25">
      <c r="A253" t="s">
        <v>456</v>
      </c>
      <c r="B253" t="s">
        <v>696</v>
      </c>
      <c r="C253" t="s">
        <v>481</v>
      </c>
      <c r="D253" s="2" t="s">
        <v>1625</v>
      </c>
      <c r="E253" t="str">
        <f t="shared" si="403"/>
        <v>$('#id_baseline_number_0to9').prop('disabled',false);</v>
      </c>
      <c r="F253" s="2" t="s">
        <v>1626</v>
      </c>
      <c r="G253" t="str">
        <f t="shared" si="404"/>
        <v>$('#id_baseline_number_0to9').prop('disabled',true);</v>
      </c>
      <c r="H253" s="2" t="s">
        <v>1626</v>
      </c>
      <c r="I253" t="str">
        <f t="shared" si="404"/>
        <v>$('#id_baseline_number_0to9').prop('disabled',true);</v>
      </c>
      <c r="J253" s="2" t="s">
        <v>1626</v>
      </c>
      <c r="K253" t="str">
        <f t="shared" ref="K253:M253" si="511">"$('#"&amp;$A253&amp;"').prop('disabled',"&amp;J253&amp;");"</f>
        <v>$('#id_baseline_number_0to9').prop('disabled',true);</v>
      </c>
      <c r="L253" s="2" t="s">
        <v>1625</v>
      </c>
      <c r="M253" t="str">
        <f t="shared" si="511"/>
        <v>$('#id_baseline_number_0to9').prop('disabled',false);</v>
      </c>
      <c r="N253" s="2" t="s">
        <v>1626</v>
      </c>
      <c r="O253" t="str">
        <f t="shared" ref="O253" si="512">"$('#"&amp;$A253&amp;"').prop('disabled',"&amp;N253&amp;");"</f>
        <v>$('#id_baseline_number_0to9').prop('disabled',true);</v>
      </c>
    </row>
    <row r="254" spans="1:15" hidden="1" x14ac:dyDescent="0.25">
      <c r="A254" t="s">
        <v>457</v>
      </c>
      <c r="B254" t="s">
        <v>697</v>
      </c>
      <c r="C254" t="s">
        <v>481</v>
      </c>
      <c r="D254" s="2" t="s">
        <v>1625</v>
      </c>
      <c r="E254" t="str">
        <f t="shared" si="403"/>
        <v>$('#id_baseline_number_10to99').prop('disabled',false);</v>
      </c>
      <c r="F254" s="2" t="s">
        <v>1626</v>
      </c>
      <c r="G254" t="str">
        <f t="shared" si="404"/>
        <v>$('#id_baseline_number_10to99').prop('disabled',true);</v>
      </c>
      <c r="H254" s="2" t="s">
        <v>1626</v>
      </c>
      <c r="I254" t="str">
        <f t="shared" si="404"/>
        <v>$('#id_baseline_number_10to99').prop('disabled',true);</v>
      </c>
      <c r="J254" s="2" t="s">
        <v>1626</v>
      </c>
      <c r="K254" t="str">
        <f t="shared" ref="K254:M254" si="513">"$('#"&amp;$A254&amp;"').prop('disabled',"&amp;J254&amp;");"</f>
        <v>$('#id_baseline_number_10to99').prop('disabled',true);</v>
      </c>
      <c r="L254" s="2" t="s">
        <v>1625</v>
      </c>
      <c r="M254" t="str">
        <f t="shared" si="513"/>
        <v>$('#id_baseline_number_10to99').prop('disabled',false);</v>
      </c>
      <c r="N254" s="2" t="s">
        <v>1626</v>
      </c>
      <c r="O254" t="str">
        <f t="shared" ref="O254" si="514">"$('#"&amp;$A254&amp;"').prop('disabled',"&amp;N254&amp;");"</f>
        <v>$('#id_baseline_number_10to99').prop('disabled',true);</v>
      </c>
    </row>
    <row r="255" spans="1:15" hidden="1" x14ac:dyDescent="0.25">
      <c r="A255" t="s">
        <v>458</v>
      </c>
      <c r="B255" t="s">
        <v>698</v>
      </c>
      <c r="C255" t="s">
        <v>481</v>
      </c>
      <c r="D255" s="2" t="s">
        <v>1625</v>
      </c>
      <c r="E255" t="str">
        <f t="shared" si="403"/>
        <v>$('#id_baseline_add_c').prop('disabled',false);</v>
      </c>
      <c r="F255" s="2" t="s">
        <v>1626</v>
      </c>
      <c r="G255" t="str">
        <f t="shared" si="404"/>
        <v>$('#id_baseline_add_c').prop('disabled',true);</v>
      </c>
      <c r="H255" s="2" t="s">
        <v>1626</v>
      </c>
      <c r="I255" t="str">
        <f t="shared" si="404"/>
        <v>$('#id_baseline_add_c').prop('disabled',true);</v>
      </c>
      <c r="J255" s="2" t="s">
        <v>1626</v>
      </c>
      <c r="K255" t="str">
        <f t="shared" ref="K255:M255" si="515">"$('#"&amp;$A255&amp;"').prop('disabled',"&amp;J255&amp;");"</f>
        <v>$('#id_baseline_add_c').prop('disabled',true);</v>
      </c>
      <c r="L255" s="2" t="s">
        <v>1625</v>
      </c>
      <c r="M255" t="str">
        <f t="shared" si="515"/>
        <v>$('#id_baseline_add_c').prop('disabled',false);</v>
      </c>
      <c r="N255" s="2" t="s">
        <v>1626</v>
      </c>
      <c r="O255" t="str">
        <f t="shared" ref="O255" si="516">"$('#"&amp;$A255&amp;"').prop('disabled',"&amp;N255&amp;");"</f>
        <v>$('#id_baseline_add_c').prop('disabled',true);</v>
      </c>
    </row>
    <row r="256" spans="1:15" hidden="1" x14ac:dyDescent="0.25">
      <c r="A256" t="s">
        <v>459</v>
      </c>
      <c r="B256" t="s">
        <v>699</v>
      </c>
      <c r="C256" t="s">
        <v>481</v>
      </c>
      <c r="D256" s="2" t="s">
        <v>1625</v>
      </c>
      <c r="E256" t="str">
        <f t="shared" si="403"/>
        <v>$('#id_baseline_add_cn').prop('disabled',false);</v>
      </c>
      <c r="F256" s="2" t="s">
        <v>1626</v>
      </c>
      <c r="G256" t="str">
        <f t="shared" si="404"/>
        <v>$('#id_baseline_add_cn').prop('disabled',true);</v>
      </c>
      <c r="H256" s="2" t="s">
        <v>1626</v>
      </c>
      <c r="I256" t="str">
        <f t="shared" si="404"/>
        <v>$('#id_baseline_add_cn').prop('disabled',true);</v>
      </c>
      <c r="J256" s="2" t="s">
        <v>1626</v>
      </c>
      <c r="K256" t="str">
        <f t="shared" ref="K256:M256" si="517">"$('#"&amp;$A256&amp;"').prop('disabled',"&amp;J256&amp;");"</f>
        <v>$('#id_baseline_add_cn').prop('disabled',true);</v>
      </c>
      <c r="L256" s="2" t="s">
        <v>1625</v>
      </c>
      <c r="M256" t="str">
        <f t="shared" si="517"/>
        <v>$('#id_baseline_add_cn').prop('disabled',false);</v>
      </c>
      <c r="N256" s="2" t="s">
        <v>1626</v>
      </c>
      <c r="O256" t="str">
        <f t="shared" ref="O256" si="518">"$('#"&amp;$A256&amp;"').prop('disabled',"&amp;N256&amp;");"</f>
        <v>$('#id_baseline_add_cn').prop('disabled',true);</v>
      </c>
    </row>
    <row r="257" spans="1:15" hidden="1" x14ac:dyDescent="0.25">
      <c r="A257" t="s">
        <v>460</v>
      </c>
      <c r="B257" t="s">
        <v>700</v>
      </c>
      <c r="C257" t="s">
        <v>481</v>
      </c>
      <c r="D257" s="2" t="s">
        <v>1625</v>
      </c>
      <c r="E257" t="str">
        <f t="shared" si="403"/>
        <v>$('#id_baseline_sub_c').prop('disabled',false);</v>
      </c>
      <c r="F257" s="2" t="s">
        <v>1626</v>
      </c>
      <c r="G257" t="str">
        <f t="shared" si="404"/>
        <v>$('#id_baseline_sub_c').prop('disabled',true);</v>
      </c>
      <c r="H257" s="2" t="s">
        <v>1626</v>
      </c>
      <c r="I257" t="str">
        <f t="shared" si="404"/>
        <v>$('#id_baseline_sub_c').prop('disabled',true);</v>
      </c>
      <c r="J257" s="2" t="s">
        <v>1626</v>
      </c>
      <c r="K257" t="str">
        <f t="shared" ref="K257:M257" si="519">"$('#"&amp;$A257&amp;"').prop('disabled',"&amp;J257&amp;");"</f>
        <v>$('#id_baseline_sub_c').prop('disabled',true);</v>
      </c>
      <c r="L257" s="2" t="s">
        <v>1625</v>
      </c>
      <c r="M257" t="str">
        <f t="shared" si="519"/>
        <v>$('#id_baseline_sub_c').prop('disabled',false);</v>
      </c>
      <c r="N257" s="2" t="s">
        <v>1626</v>
      </c>
      <c r="O257" t="str">
        <f t="shared" ref="O257" si="520">"$('#"&amp;$A257&amp;"').prop('disabled',"&amp;N257&amp;");"</f>
        <v>$('#id_baseline_sub_c').prop('disabled',true);</v>
      </c>
    </row>
    <row r="258" spans="1:15" hidden="1" x14ac:dyDescent="0.25">
      <c r="A258" t="s">
        <v>461</v>
      </c>
      <c r="B258" t="s">
        <v>701</v>
      </c>
      <c r="C258" t="s">
        <v>481</v>
      </c>
      <c r="D258" s="2" t="s">
        <v>1625</v>
      </c>
      <c r="E258" t="str">
        <f t="shared" si="403"/>
        <v>$('#id_baseline_sub_cn').prop('disabled',false);</v>
      </c>
      <c r="F258" s="2" t="s">
        <v>1626</v>
      </c>
      <c r="G258" t="str">
        <f t="shared" si="404"/>
        <v>$('#id_baseline_sub_cn').prop('disabled',true);</v>
      </c>
      <c r="H258" s="2" t="s">
        <v>1626</v>
      </c>
      <c r="I258" t="str">
        <f t="shared" si="404"/>
        <v>$('#id_baseline_sub_cn').prop('disabled',true);</v>
      </c>
      <c r="J258" s="2" t="s">
        <v>1626</v>
      </c>
      <c r="K258" t="str">
        <f t="shared" ref="K258:M258" si="521">"$('#"&amp;$A258&amp;"').prop('disabled',"&amp;J258&amp;");"</f>
        <v>$('#id_baseline_sub_cn').prop('disabled',true);</v>
      </c>
      <c r="L258" s="2" t="s">
        <v>1625</v>
      </c>
      <c r="M258" t="str">
        <f t="shared" si="521"/>
        <v>$('#id_baseline_sub_cn').prop('disabled',false);</v>
      </c>
      <c r="N258" s="2" t="s">
        <v>1626</v>
      </c>
      <c r="O258" t="str">
        <f t="shared" ref="O258" si="522">"$('#"&amp;$A258&amp;"').prop('disabled',"&amp;N258&amp;");"</f>
        <v>$('#id_baseline_sub_cn').prop('disabled',true);</v>
      </c>
    </row>
    <row r="259" spans="1:15" hidden="1" x14ac:dyDescent="0.25">
      <c r="A259" t="s">
        <v>462</v>
      </c>
      <c r="B259" t="s">
        <v>702</v>
      </c>
      <c r="C259" t="s">
        <v>481</v>
      </c>
      <c r="D259" s="2" t="s">
        <v>1626</v>
      </c>
      <c r="E259" t="str">
        <f t="shared" si="403"/>
        <v>$('#id_endline_children').prop('disabled',true);</v>
      </c>
      <c r="F259" s="2" t="s">
        <v>1626</v>
      </c>
      <c r="G259" t="str">
        <f t="shared" si="404"/>
        <v>$('#id_endline_children').prop('disabled',true);</v>
      </c>
      <c r="H259" s="2" t="s">
        <v>1626</v>
      </c>
      <c r="I259" t="str">
        <f t="shared" si="404"/>
        <v>$('#id_endline_children').prop('disabled',true);</v>
      </c>
      <c r="J259" s="2" t="s">
        <v>1625</v>
      </c>
      <c r="K259" t="str">
        <f t="shared" ref="K259:M259" si="523">"$('#"&amp;$A259&amp;"').prop('disabled',"&amp;J259&amp;");"</f>
        <v>$('#id_endline_children').prop('disabled',false);</v>
      </c>
      <c r="L259" s="2" t="s">
        <v>1625</v>
      </c>
      <c r="M259" t="str">
        <f t="shared" si="523"/>
        <v>$('#id_endline_children').prop('disabled',false);</v>
      </c>
      <c r="N259" s="2" t="s">
        <v>1626</v>
      </c>
      <c r="O259" t="str">
        <f t="shared" ref="O259" si="524">"$('#"&amp;$A259&amp;"').prop('disabled',"&amp;N259&amp;");"</f>
        <v>$('#id_endline_children').prop('disabled',true);</v>
      </c>
    </row>
    <row r="260" spans="1:15" hidden="1" x14ac:dyDescent="0.25">
      <c r="A260" t="s">
        <v>463</v>
      </c>
      <c r="B260" t="s">
        <v>703</v>
      </c>
      <c r="C260" t="s">
        <v>481</v>
      </c>
      <c r="D260" s="2" t="s">
        <v>1626</v>
      </c>
      <c r="E260" t="str">
        <f t="shared" si="403"/>
        <v>$('#id_endline_reading_beg').prop('disabled',true);</v>
      </c>
      <c r="F260" s="2" t="s">
        <v>1626</v>
      </c>
      <c r="G260" t="str">
        <f t="shared" si="404"/>
        <v>$('#id_endline_reading_beg').prop('disabled',true);</v>
      </c>
      <c r="H260" s="2" t="s">
        <v>1626</v>
      </c>
      <c r="I260" t="str">
        <f t="shared" si="404"/>
        <v>$('#id_endline_reading_beg').prop('disabled',true);</v>
      </c>
      <c r="J260" s="2" t="s">
        <v>1625</v>
      </c>
      <c r="K260" t="str">
        <f t="shared" ref="K260:M260" si="525">"$('#"&amp;$A260&amp;"').prop('disabled',"&amp;J260&amp;");"</f>
        <v>$('#id_endline_reading_beg').prop('disabled',false);</v>
      </c>
      <c r="L260" s="2" t="s">
        <v>1625</v>
      </c>
      <c r="M260" t="str">
        <f t="shared" si="525"/>
        <v>$('#id_endline_reading_beg').prop('disabled',false);</v>
      </c>
      <c r="N260" s="2" t="s">
        <v>1626</v>
      </c>
      <c r="O260" t="str">
        <f t="shared" ref="O260" si="526">"$('#"&amp;$A260&amp;"').prop('disabled',"&amp;N260&amp;");"</f>
        <v>$('#id_endline_reading_beg').prop('disabled',true);</v>
      </c>
    </row>
    <row r="261" spans="1:15" hidden="1" x14ac:dyDescent="0.25">
      <c r="A261" t="s">
        <v>464</v>
      </c>
      <c r="B261" t="s">
        <v>704</v>
      </c>
      <c r="C261" t="s">
        <v>481</v>
      </c>
      <c r="D261" s="2" t="s">
        <v>1626</v>
      </c>
      <c r="E261" t="str">
        <f t="shared" si="403"/>
        <v>$('#id_endline_reading_letter').prop('disabled',true);</v>
      </c>
      <c r="F261" s="2" t="s">
        <v>1626</v>
      </c>
      <c r="G261" t="str">
        <f t="shared" si="404"/>
        <v>$('#id_endline_reading_letter').prop('disabled',true);</v>
      </c>
      <c r="H261" s="2" t="s">
        <v>1626</v>
      </c>
      <c r="I261" t="str">
        <f t="shared" si="404"/>
        <v>$('#id_endline_reading_letter').prop('disabled',true);</v>
      </c>
      <c r="J261" s="2" t="s">
        <v>1625</v>
      </c>
      <c r="K261" t="str">
        <f t="shared" ref="K261:M261" si="527">"$('#"&amp;$A261&amp;"').prop('disabled',"&amp;J261&amp;");"</f>
        <v>$('#id_endline_reading_letter').prop('disabled',false);</v>
      </c>
      <c r="L261" s="2" t="s">
        <v>1625</v>
      </c>
      <c r="M261" t="str">
        <f t="shared" si="527"/>
        <v>$('#id_endline_reading_letter').prop('disabled',false);</v>
      </c>
      <c r="N261" s="2" t="s">
        <v>1626</v>
      </c>
      <c r="O261" t="str">
        <f t="shared" ref="O261" si="528">"$('#"&amp;$A261&amp;"').prop('disabled',"&amp;N261&amp;");"</f>
        <v>$('#id_endline_reading_letter').prop('disabled',true);</v>
      </c>
    </row>
    <row r="262" spans="1:15" hidden="1" x14ac:dyDescent="0.25">
      <c r="A262" t="s">
        <v>465</v>
      </c>
      <c r="B262" t="s">
        <v>705</v>
      </c>
      <c r="C262" t="s">
        <v>481</v>
      </c>
      <c r="D262" s="2" t="s">
        <v>1626</v>
      </c>
      <c r="E262" t="str">
        <f t="shared" si="403"/>
        <v>$('#id_endline_reading_word').prop('disabled',true);</v>
      </c>
      <c r="F262" s="2" t="s">
        <v>1626</v>
      </c>
      <c r="G262" t="str">
        <f t="shared" si="404"/>
        <v>$('#id_endline_reading_word').prop('disabled',true);</v>
      </c>
      <c r="H262" s="2" t="s">
        <v>1626</v>
      </c>
      <c r="I262" t="str">
        <f t="shared" si="404"/>
        <v>$('#id_endline_reading_word').prop('disabled',true);</v>
      </c>
      <c r="J262" s="2" t="s">
        <v>1625</v>
      </c>
      <c r="K262" t="str">
        <f t="shared" ref="K262:M262" si="529">"$('#"&amp;$A262&amp;"').prop('disabled',"&amp;J262&amp;");"</f>
        <v>$('#id_endline_reading_word').prop('disabled',false);</v>
      </c>
      <c r="L262" s="2" t="s">
        <v>1625</v>
      </c>
      <c r="M262" t="str">
        <f t="shared" si="529"/>
        <v>$('#id_endline_reading_word').prop('disabled',false);</v>
      </c>
      <c r="N262" s="2" t="s">
        <v>1626</v>
      </c>
      <c r="O262" t="str">
        <f t="shared" ref="O262" si="530">"$('#"&amp;$A262&amp;"').prop('disabled',"&amp;N262&amp;");"</f>
        <v>$('#id_endline_reading_word').prop('disabled',true);</v>
      </c>
    </row>
    <row r="263" spans="1:15" hidden="1" x14ac:dyDescent="0.25">
      <c r="A263" t="s">
        <v>466</v>
      </c>
      <c r="B263" t="s">
        <v>706</v>
      </c>
      <c r="C263" t="s">
        <v>481</v>
      </c>
      <c r="D263" s="2" t="s">
        <v>1626</v>
      </c>
      <c r="E263" t="str">
        <f t="shared" si="403"/>
        <v>$('#id_endline_reading_para').prop('disabled',true);</v>
      </c>
      <c r="F263" s="2" t="s">
        <v>1626</v>
      </c>
      <c r="G263" t="str">
        <f t="shared" si="404"/>
        <v>$('#id_endline_reading_para').prop('disabled',true);</v>
      </c>
      <c r="H263" s="2" t="s">
        <v>1626</v>
      </c>
      <c r="I263" t="str">
        <f t="shared" si="404"/>
        <v>$('#id_endline_reading_para').prop('disabled',true);</v>
      </c>
      <c r="J263" s="2" t="s">
        <v>1625</v>
      </c>
      <c r="K263" t="str">
        <f t="shared" ref="K263:M263" si="531">"$('#"&amp;$A263&amp;"').prop('disabled',"&amp;J263&amp;");"</f>
        <v>$('#id_endline_reading_para').prop('disabled',false);</v>
      </c>
      <c r="L263" s="2" t="s">
        <v>1625</v>
      </c>
      <c r="M263" t="str">
        <f t="shared" si="531"/>
        <v>$('#id_endline_reading_para').prop('disabled',false);</v>
      </c>
      <c r="N263" s="2" t="s">
        <v>1626</v>
      </c>
      <c r="O263" t="str">
        <f t="shared" ref="O263" si="532">"$('#"&amp;$A263&amp;"').prop('disabled',"&amp;N263&amp;");"</f>
        <v>$('#id_endline_reading_para').prop('disabled',true);</v>
      </c>
    </row>
    <row r="264" spans="1:15" hidden="1" x14ac:dyDescent="0.25">
      <c r="A264" t="s">
        <v>467</v>
      </c>
      <c r="B264" t="s">
        <v>707</v>
      </c>
      <c r="C264" t="s">
        <v>481</v>
      </c>
      <c r="D264" s="2" t="s">
        <v>1626</v>
      </c>
      <c r="E264" t="str">
        <f t="shared" ref="E264:E327" si="533">"$('#"&amp;$A264&amp;"').prop('disabled',"&amp;D264&amp;");"</f>
        <v>$('#id_endline_reading_story').prop('disabled',true);</v>
      </c>
      <c r="F264" s="2" t="s">
        <v>1626</v>
      </c>
      <c r="G264" t="str">
        <f t="shared" ref="G264:I327" si="534">"$('#"&amp;$A264&amp;"').prop('disabled',"&amp;F264&amp;");"</f>
        <v>$('#id_endline_reading_story').prop('disabled',true);</v>
      </c>
      <c r="H264" s="2" t="s">
        <v>1626</v>
      </c>
      <c r="I264" t="str">
        <f t="shared" si="534"/>
        <v>$('#id_endline_reading_story').prop('disabled',true);</v>
      </c>
      <c r="J264" s="2" t="s">
        <v>1625</v>
      </c>
      <c r="K264" t="str">
        <f t="shared" ref="K264:M264" si="535">"$('#"&amp;$A264&amp;"').prop('disabled',"&amp;J264&amp;");"</f>
        <v>$('#id_endline_reading_story').prop('disabled',false);</v>
      </c>
      <c r="L264" s="2" t="s">
        <v>1625</v>
      </c>
      <c r="M264" t="str">
        <f t="shared" si="535"/>
        <v>$('#id_endline_reading_story').prop('disabled',false);</v>
      </c>
      <c r="N264" s="2" t="s">
        <v>1626</v>
      </c>
      <c r="O264" t="str">
        <f t="shared" ref="O264" si="536">"$('#"&amp;$A264&amp;"').prop('disabled',"&amp;N264&amp;");"</f>
        <v>$('#id_endline_reading_story').prop('disabled',true);</v>
      </c>
    </row>
    <row r="265" spans="1:15" hidden="1" x14ac:dyDescent="0.25">
      <c r="A265" t="s">
        <v>468</v>
      </c>
      <c r="B265" t="s">
        <v>708</v>
      </c>
      <c r="C265" t="s">
        <v>481</v>
      </c>
      <c r="D265" s="2" t="s">
        <v>1626</v>
      </c>
      <c r="E265" t="str">
        <f t="shared" si="533"/>
        <v>$('#id_endline_number_beg').prop('disabled',true);</v>
      </c>
      <c r="F265" s="2" t="s">
        <v>1626</v>
      </c>
      <c r="G265" t="str">
        <f t="shared" si="534"/>
        <v>$('#id_endline_number_beg').prop('disabled',true);</v>
      </c>
      <c r="H265" s="2" t="s">
        <v>1626</v>
      </c>
      <c r="I265" t="str">
        <f t="shared" si="534"/>
        <v>$('#id_endline_number_beg').prop('disabled',true);</v>
      </c>
      <c r="J265" s="2" t="s">
        <v>1625</v>
      </c>
      <c r="K265" t="str">
        <f t="shared" ref="K265:M265" si="537">"$('#"&amp;$A265&amp;"').prop('disabled',"&amp;J265&amp;");"</f>
        <v>$('#id_endline_number_beg').prop('disabled',false);</v>
      </c>
      <c r="L265" s="2" t="s">
        <v>1625</v>
      </c>
      <c r="M265" t="str">
        <f t="shared" si="537"/>
        <v>$('#id_endline_number_beg').prop('disabled',false);</v>
      </c>
      <c r="N265" s="2" t="s">
        <v>1626</v>
      </c>
      <c r="O265" t="str">
        <f t="shared" ref="O265" si="538">"$('#"&amp;$A265&amp;"').prop('disabled',"&amp;N265&amp;");"</f>
        <v>$('#id_endline_number_beg').prop('disabled',true);</v>
      </c>
    </row>
    <row r="266" spans="1:15" hidden="1" x14ac:dyDescent="0.25">
      <c r="A266" t="s">
        <v>469</v>
      </c>
      <c r="B266" t="s">
        <v>709</v>
      </c>
      <c r="C266" t="s">
        <v>481</v>
      </c>
      <c r="D266" s="2" t="s">
        <v>1626</v>
      </c>
      <c r="E266" t="str">
        <f t="shared" si="533"/>
        <v>$('#id_endline_number_0to9').prop('disabled',true);</v>
      </c>
      <c r="F266" s="2" t="s">
        <v>1626</v>
      </c>
      <c r="G266" t="str">
        <f t="shared" si="534"/>
        <v>$('#id_endline_number_0to9').prop('disabled',true);</v>
      </c>
      <c r="H266" s="2" t="s">
        <v>1626</v>
      </c>
      <c r="I266" t="str">
        <f t="shared" si="534"/>
        <v>$('#id_endline_number_0to9').prop('disabled',true);</v>
      </c>
      <c r="J266" s="2" t="s">
        <v>1625</v>
      </c>
      <c r="K266" t="str">
        <f t="shared" ref="K266:M266" si="539">"$('#"&amp;$A266&amp;"').prop('disabled',"&amp;J266&amp;");"</f>
        <v>$('#id_endline_number_0to9').prop('disabled',false);</v>
      </c>
      <c r="L266" s="2" t="s">
        <v>1625</v>
      </c>
      <c r="M266" t="str">
        <f t="shared" si="539"/>
        <v>$('#id_endline_number_0to9').prop('disabled',false);</v>
      </c>
      <c r="N266" s="2" t="s">
        <v>1626</v>
      </c>
      <c r="O266" t="str">
        <f t="shared" ref="O266" si="540">"$('#"&amp;$A266&amp;"').prop('disabled',"&amp;N266&amp;");"</f>
        <v>$('#id_endline_number_0to9').prop('disabled',true);</v>
      </c>
    </row>
    <row r="267" spans="1:15" hidden="1" x14ac:dyDescent="0.25">
      <c r="A267" t="s">
        <v>470</v>
      </c>
      <c r="B267" t="s">
        <v>710</v>
      </c>
      <c r="C267" t="s">
        <v>481</v>
      </c>
      <c r="D267" s="2" t="s">
        <v>1626</v>
      </c>
      <c r="E267" t="str">
        <f t="shared" si="533"/>
        <v>$('#id_endline_number_10to99').prop('disabled',true);</v>
      </c>
      <c r="F267" s="2" t="s">
        <v>1626</v>
      </c>
      <c r="G267" t="str">
        <f t="shared" si="534"/>
        <v>$('#id_endline_number_10to99').prop('disabled',true);</v>
      </c>
      <c r="H267" s="2" t="s">
        <v>1626</v>
      </c>
      <c r="I267" t="str">
        <f t="shared" si="534"/>
        <v>$('#id_endline_number_10to99').prop('disabled',true);</v>
      </c>
      <c r="J267" s="2" t="s">
        <v>1625</v>
      </c>
      <c r="K267" t="str">
        <f t="shared" ref="K267:M267" si="541">"$('#"&amp;$A267&amp;"').prop('disabled',"&amp;J267&amp;");"</f>
        <v>$('#id_endline_number_10to99').prop('disabled',false);</v>
      </c>
      <c r="L267" s="2" t="s">
        <v>1625</v>
      </c>
      <c r="M267" t="str">
        <f t="shared" si="541"/>
        <v>$('#id_endline_number_10to99').prop('disabled',false);</v>
      </c>
      <c r="N267" s="2" t="s">
        <v>1626</v>
      </c>
      <c r="O267" t="str">
        <f t="shared" ref="O267" si="542">"$('#"&amp;$A267&amp;"').prop('disabled',"&amp;N267&amp;");"</f>
        <v>$('#id_endline_number_10to99').prop('disabled',true);</v>
      </c>
    </row>
    <row r="268" spans="1:15" hidden="1" x14ac:dyDescent="0.25">
      <c r="A268" t="s">
        <v>471</v>
      </c>
      <c r="B268" t="s">
        <v>711</v>
      </c>
      <c r="C268" t="s">
        <v>481</v>
      </c>
      <c r="D268" s="2" t="s">
        <v>1626</v>
      </c>
      <c r="E268" t="str">
        <f t="shared" si="533"/>
        <v>$('#id_endline_add_c').prop('disabled',true);</v>
      </c>
      <c r="F268" s="2" t="s">
        <v>1626</v>
      </c>
      <c r="G268" t="str">
        <f t="shared" si="534"/>
        <v>$('#id_endline_add_c').prop('disabled',true);</v>
      </c>
      <c r="H268" s="2" t="s">
        <v>1626</v>
      </c>
      <c r="I268" t="str">
        <f t="shared" si="534"/>
        <v>$('#id_endline_add_c').prop('disabled',true);</v>
      </c>
      <c r="J268" s="2" t="s">
        <v>1625</v>
      </c>
      <c r="K268" t="str">
        <f t="shared" ref="K268:M268" si="543">"$('#"&amp;$A268&amp;"').prop('disabled',"&amp;J268&amp;");"</f>
        <v>$('#id_endline_add_c').prop('disabled',false);</v>
      </c>
      <c r="L268" s="2" t="s">
        <v>1625</v>
      </c>
      <c r="M268" t="str">
        <f t="shared" si="543"/>
        <v>$('#id_endline_add_c').prop('disabled',false);</v>
      </c>
      <c r="N268" s="2" t="s">
        <v>1626</v>
      </c>
      <c r="O268" t="str">
        <f t="shared" ref="O268" si="544">"$('#"&amp;$A268&amp;"').prop('disabled',"&amp;N268&amp;");"</f>
        <v>$('#id_endline_add_c').prop('disabled',true);</v>
      </c>
    </row>
    <row r="269" spans="1:15" hidden="1" x14ac:dyDescent="0.25">
      <c r="A269" t="s">
        <v>472</v>
      </c>
      <c r="B269" t="s">
        <v>712</v>
      </c>
      <c r="C269" t="s">
        <v>481</v>
      </c>
      <c r="D269" s="2" t="s">
        <v>1626</v>
      </c>
      <c r="E269" t="str">
        <f t="shared" si="533"/>
        <v>$('#id_endline_add_cn').prop('disabled',true);</v>
      </c>
      <c r="F269" s="2" t="s">
        <v>1626</v>
      </c>
      <c r="G269" t="str">
        <f t="shared" si="534"/>
        <v>$('#id_endline_add_cn').prop('disabled',true);</v>
      </c>
      <c r="H269" s="2" t="s">
        <v>1626</v>
      </c>
      <c r="I269" t="str">
        <f t="shared" si="534"/>
        <v>$('#id_endline_add_cn').prop('disabled',true);</v>
      </c>
      <c r="J269" s="2" t="s">
        <v>1625</v>
      </c>
      <c r="K269" t="str">
        <f t="shared" ref="K269:M269" si="545">"$('#"&amp;$A269&amp;"').prop('disabled',"&amp;J269&amp;");"</f>
        <v>$('#id_endline_add_cn').prop('disabled',false);</v>
      </c>
      <c r="L269" s="2" t="s">
        <v>1625</v>
      </c>
      <c r="M269" t="str">
        <f t="shared" si="545"/>
        <v>$('#id_endline_add_cn').prop('disabled',false);</v>
      </c>
      <c r="N269" s="2" t="s">
        <v>1626</v>
      </c>
      <c r="O269" t="str">
        <f t="shared" ref="O269" si="546">"$('#"&amp;$A269&amp;"').prop('disabled',"&amp;N269&amp;");"</f>
        <v>$('#id_endline_add_cn').prop('disabled',true);</v>
      </c>
    </row>
    <row r="270" spans="1:15" hidden="1" x14ac:dyDescent="0.25">
      <c r="A270" t="s">
        <v>473</v>
      </c>
      <c r="B270" t="s">
        <v>713</v>
      </c>
      <c r="C270" t="s">
        <v>481</v>
      </c>
      <c r="D270" s="2" t="s">
        <v>1626</v>
      </c>
      <c r="E270" t="str">
        <f t="shared" si="533"/>
        <v>$('#id_endline_sub_c').prop('disabled',true);</v>
      </c>
      <c r="F270" s="2" t="s">
        <v>1626</v>
      </c>
      <c r="G270" t="str">
        <f t="shared" si="534"/>
        <v>$('#id_endline_sub_c').prop('disabled',true);</v>
      </c>
      <c r="H270" s="2" t="s">
        <v>1626</v>
      </c>
      <c r="I270" t="str">
        <f t="shared" si="534"/>
        <v>$('#id_endline_sub_c').prop('disabled',true);</v>
      </c>
      <c r="J270" s="2" t="s">
        <v>1625</v>
      </c>
      <c r="K270" t="str">
        <f t="shared" ref="K270:M270" si="547">"$('#"&amp;$A270&amp;"').prop('disabled',"&amp;J270&amp;");"</f>
        <v>$('#id_endline_sub_c').prop('disabled',false);</v>
      </c>
      <c r="L270" s="2" t="s">
        <v>1625</v>
      </c>
      <c r="M270" t="str">
        <f t="shared" si="547"/>
        <v>$('#id_endline_sub_c').prop('disabled',false);</v>
      </c>
      <c r="N270" s="2" t="s">
        <v>1626</v>
      </c>
      <c r="O270" t="str">
        <f t="shared" ref="O270" si="548">"$('#"&amp;$A270&amp;"').prop('disabled',"&amp;N270&amp;");"</f>
        <v>$('#id_endline_sub_c').prop('disabled',true);</v>
      </c>
    </row>
    <row r="271" spans="1:15" hidden="1" x14ac:dyDescent="0.25">
      <c r="A271" t="s">
        <v>474</v>
      </c>
      <c r="B271" t="s">
        <v>714</v>
      </c>
      <c r="C271" t="s">
        <v>481</v>
      </c>
      <c r="D271" s="2" t="s">
        <v>1626</v>
      </c>
      <c r="E271" t="str">
        <f t="shared" si="533"/>
        <v>$('#id_endline_sub_cn').prop('disabled',true);</v>
      </c>
      <c r="F271" s="2" t="s">
        <v>1626</v>
      </c>
      <c r="G271" t="str">
        <f t="shared" si="534"/>
        <v>$('#id_endline_sub_cn').prop('disabled',true);</v>
      </c>
      <c r="H271" s="2" t="s">
        <v>1626</v>
      </c>
      <c r="I271" t="str">
        <f t="shared" si="534"/>
        <v>$('#id_endline_sub_cn').prop('disabled',true);</v>
      </c>
      <c r="J271" s="2" t="s">
        <v>1625</v>
      </c>
      <c r="K271" t="str">
        <f t="shared" ref="K271:M271" si="549">"$('#"&amp;$A271&amp;"').prop('disabled',"&amp;J271&amp;");"</f>
        <v>$('#id_endline_sub_cn').prop('disabled',false);</v>
      </c>
      <c r="L271" s="2" t="s">
        <v>1625</v>
      </c>
      <c r="M271" t="str">
        <f t="shared" si="549"/>
        <v>$('#id_endline_sub_cn').prop('disabled',false);</v>
      </c>
      <c r="N271" s="2" t="s">
        <v>1626</v>
      </c>
      <c r="O271" t="str">
        <f t="shared" ref="O271" si="550">"$('#"&amp;$A271&amp;"').prop('disabled',"&amp;N271&amp;");"</f>
        <v>$('#id_endline_sub_cn').prop('disabled',true);</v>
      </c>
    </row>
    <row r="272" spans="1:15" hidden="1" x14ac:dyDescent="0.25">
      <c r="A272" t="s">
        <v>71</v>
      </c>
      <c r="B272" t="s">
        <v>73</v>
      </c>
      <c r="C272" t="s">
        <v>482</v>
      </c>
      <c r="D272" s="2" t="s">
        <v>1625</v>
      </c>
      <c r="E272" t="str">
        <f t="shared" si="533"/>
        <v>$('#id_camp1_govtofficials').prop('disabled',false);</v>
      </c>
      <c r="F272" s="2" t="s">
        <v>1626</v>
      </c>
      <c r="G272" t="str">
        <f t="shared" si="534"/>
        <v>$('#id_camp1_govtofficials').prop('disabled',true);</v>
      </c>
      <c r="H272" s="2" t="s">
        <v>1626</v>
      </c>
      <c r="I272" t="str">
        <f t="shared" si="534"/>
        <v>$('#id_camp1_govtofficials').prop('disabled',true);</v>
      </c>
      <c r="J272" s="2" t="s">
        <v>1626</v>
      </c>
      <c r="K272" t="str">
        <f t="shared" ref="K272:M272" si="551">"$('#"&amp;$A272&amp;"').prop('disabled',"&amp;J272&amp;");"</f>
        <v>$('#id_camp1_govtofficials').prop('disabled',true);</v>
      </c>
      <c r="L272" s="2" t="s">
        <v>1626</v>
      </c>
      <c r="M272" t="str">
        <f t="shared" si="551"/>
        <v>$('#id_camp1_govtofficials').prop('disabled',true);</v>
      </c>
      <c r="N272" s="2" t="s">
        <v>1626</v>
      </c>
      <c r="O272" t="str">
        <f t="shared" ref="O272" si="552">"$('#"&amp;$A272&amp;"').prop('disabled',"&amp;N272&amp;");"</f>
        <v>$('#id_camp1_govtofficials').prop('disabled',true);</v>
      </c>
    </row>
    <row r="273" spans="1:15" hidden="1" x14ac:dyDescent="0.25">
      <c r="A273" t="s">
        <v>72</v>
      </c>
      <c r="B273" t="s">
        <v>74</v>
      </c>
      <c r="C273" t="s">
        <v>482</v>
      </c>
      <c r="D273" s="2" t="s">
        <v>1625</v>
      </c>
      <c r="E273" t="str">
        <f t="shared" si="533"/>
        <v>$('#id_camp1_statehead').prop('disabled',false);</v>
      </c>
      <c r="F273" s="2" t="s">
        <v>1626</v>
      </c>
      <c r="G273" t="str">
        <f t="shared" si="534"/>
        <v>$('#id_camp1_statehead').prop('disabled',true);</v>
      </c>
      <c r="H273" s="2" t="s">
        <v>1626</v>
      </c>
      <c r="I273" t="str">
        <f t="shared" si="534"/>
        <v>$('#id_camp1_statehead').prop('disabled',true);</v>
      </c>
      <c r="J273" s="2" t="s">
        <v>1626</v>
      </c>
      <c r="K273" t="str">
        <f t="shared" ref="K273:M273" si="553">"$('#"&amp;$A273&amp;"').prop('disabled',"&amp;J273&amp;");"</f>
        <v>$('#id_camp1_statehead').prop('disabled',true);</v>
      </c>
      <c r="L273" s="2" t="s">
        <v>1626</v>
      </c>
      <c r="M273" t="str">
        <f t="shared" si="553"/>
        <v>$('#id_camp1_statehead').prop('disabled',true);</v>
      </c>
      <c r="N273" s="2" t="s">
        <v>1626</v>
      </c>
      <c r="O273" t="str">
        <f t="shared" ref="O273" si="554">"$('#"&amp;$A273&amp;"').prop('disabled',"&amp;N273&amp;");"</f>
        <v>$('#id_camp1_statehead').prop('disabled',true);</v>
      </c>
    </row>
    <row r="274" spans="1:15" hidden="1" x14ac:dyDescent="0.25">
      <c r="A274" t="s">
        <v>101</v>
      </c>
      <c r="B274" t="s">
        <v>75</v>
      </c>
      <c r="C274" t="s">
        <v>482</v>
      </c>
      <c r="D274" s="2" t="s">
        <v>1625</v>
      </c>
      <c r="E274" t="str">
        <f t="shared" si="533"/>
        <v>$('#id_camp1_contentsrg').prop('disabled',false);</v>
      </c>
      <c r="F274" s="2" t="s">
        <v>1626</v>
      </c>
      <c r="G274" t="str">
        <f t="shared" si="534"/>
        <v>$('#id_camp1_contentsrg').prop('disabled',true);</v>
      </c>
      <c r="H274" s="2" t="s">
        <v>1626</v>
      </c>
      <c r="I274" t="str">
        <f t="shared" si="534"/>
        <v>$('#id_camp1_contentsrg').prop('disabled',true);</v>
      </c>
      <c r="J274" s="2" t="s">
        <v>1626</v>
      </c>
      <c r="K274" t="str">
        <f t="shared" ref="K274:M274" si="555">"$('#"&amp;$A274&amp;"').prop('disabled',"&amp;J274&amp;");"</f>
        <v>$('#id_camp1_contentsrg').prop('disabled',true);</v>
      </c>
      <c r="L274" s="2" t="s">
        <v>1626</v>
      </c>
      <c r="M274" t="str">
        <f t="shared" si="555"/>
        <v>$('#id_camp1_contentsrg').prop('disabled',true);</v>
      </c>
      <c r="N274" s="2" t="s">
        <v>1626</v>
      </c>
      <c r="O274" t="str">
        <f t="shared" ref="O274" si="556">"$('#"&amp;$A274&amp;"').prop('disabled',"&amp;N274&amp;");"</f>
        <v>$('#id_camp1_contentsrg').prop('disabled',true);</v>
      </c>
    </row>
    <row r="275" spans="1:15" hidden="1" x14ac:dyDescent="0.25">
      <c r="A275" t="s">
        <v>102</v>
      </c>
      <c r="B275" t="s">
        <v>76</v>
      </c>
      <c r="C275" t="s">
        <v>482</v>
      </c>
      <c r="D275" s="2" t="s">
        <v>1625</v>
      </c>
      <c r="E275" t="str">
        <f t="shared" si="533"/>
        <v>$('#id_camp1_bc_drl').prop('disabled',false);</v>
      </c>
      <c r="F275" s="2" t="s">
        <v>1626</v>
      </c>
      <c r="G275" t="str">
        <f t="shared" si="534"/>
        <v>$('#id_camp1_bc_drl').prop('disabled',true);</v>
      </c>
      <c r="H275" s="2" t="s">
        <v>1626</v>
      </c>
      <c r="I275" t="str">
        <f t="shared" si="534"/>
        <v>$('#id_camp1_bc_drl').prop('disabled',true);</v>
      </c>
      <c r="J275" s="2" t="s">
        <v>1626</v>
      </c>
      <c r="K275" t="str">
        <f t="shared" ref="K275:M275" si="557">"$('#"&amp;$A275&amp;"').prop('disabled',"&amp;J275&amp;");"</f>
        <v>$('#id_camp1_bc_drl').prop('disabled',true);</v>
      </c>
      <c r="L275" s="2" t="s">
        <v>1626</v>
      </c>
      <c r="M275" t="str">
        <f t="shared" si="557"/>
        <v>$('#id_camp1_bc_drl').prop('disabled',true);</v>
      </c>
      <c r="N275" s="2" t="s">
        <v>1626</v>
      </c>
      <c r="O275" t="str">
        <f t="shared" ref="O275" si="558">"$('#"&amp;$A275&amp;"').prop('disabled',"&amp;N275&amp;");"</f>
        <v>$('#id_camp1_bc_drl').prop('disabled',true);</v>
      </c>
    </row>
    <row r="276" spans="1:15" hidden="1" x14ac:dyDescent="0.25">
      <c r="A276" t="s">
        <v>103</v>
      </c>
      <c r="B276" t="s">
        <v>77</v>
      </c>
      <c r="C276" t="s">
        <v>482</v>
      </c>
      <c r="D276" s="2" t="s">
        <v>1625</v>
      </c>
      <c r="E276" t="str">
        <f t="shared" si="533"/>
        <v>$('#id_camp1_mmeteam').prop('disabled',false);</v>
      </c>
      <c r="F276" s="2" t="s">
        <v>1626</v>
      </c>
      <c r="G276" t="str">
        <f t="shared" si="534"/>
        <v>$('#id_camp1_mmeteam').prop('disabled',true);</v>
      </c>
      <c r="H276" s="2" t="s">
        <v>1626</v>
      </c>
      <c r="I276" t="str">
        <f t="shared" si="534"/>
        <v>$('#id_camp1_mmeteam').prop('disabled',true);</v>
      </c>
      <c r="J276" s="2" t="s">
        <v>1626</v>
      </c>
      <c r="K276" t="str">
        <f t="shared" ref="K276:M276" si="559">"$('#"&amp;$A276&amp;"').prop('disabled',"&amp;J276&amp;");"</f>
        <v>$('#id_camp1_mmeteam').prop('disabled',true);</v>
      </c>
      <c r="L276" s="2" t="s">
        <v>1626</v>
      </c>
      <c r="M276" t="str">
        <f t="shared" si="559"/>
        <v>$('#id_camp1_mmeteam').prop('disabled',true);</v>
      </c>
      <c r="N276" s="2" t="s">
        <v>1626</v>
      </c>
      <c r="O276" t="str">
        <f t="shared" ref="O276" si="560">"$('#"&amp;$A276&amp;"').prop('disabled',"&amp;N276&amp;");"</f>
        <v>$('#id_camp1_mmeteam').prop('disabled',true);</v>
      </c>
    </row>
    <row r="277" spans="1:15" hidden="1" x14ac:dyDescent="0.25">
      <c r="A277" t="s">
        <v>104</v>
      </c>
      <c r="B277" t="s">
        <v>78</v>
      </c>
      <c r="C277" t="s">
        <v>482</v>
      </c>
      <c r="D277" s="2" t="s">
        <v>1625</v>
      </c>
      <c r="E277" t="str">
        <f t="shared" si="533"/>
        <v>$('#id_camp1_community').prop('disabled',false);</v>
      </c>
      <c r="F277" s="2" t="s">
        <v>1626</v>
      </c>
      <c r="G277" t="str">
        <f t="shared" si="534"/>
        <v>$('#id_camp1_community').prop('disabled',true);</v>
      </c>
      <c r="H277" s="2" t="s">
        <v>1626</v>
      </c>
      <c r="I277" t="str">
        <f t="shared" si="534"/>
        <v>$('#id_camp1_community').prop('disabled',true);</v>
      </c>
      <c r="J277" s="2" t="s">
        <v>1626</v>
      </c>
      <c r="K277" t="str">
        <f t="shared" ref="K277:M277" si="561">"$('#"&amp;$A277&amp;"').prop('disabled',"&amp;J277&amp;");"</f>
        <v>$('#id_camp1_community').prop('disabled',true);</v>
      </c>
      <c r="L277" s="2" t="s">
        <v>1626</v>
      </c>
      <c r="M277" t="str">
        <f t="shared" si="561"/>
        <v>$('#id_camp1_community').prop('disabled',true);</v>
      </c>
      <c r="N277" s="2" t="s">
        <v>1626</v>
      </c>
      <c r="O277" t="str">
        <f t="shared" ref="O277" si="562">"$('#"&amp;$A277&amp;"').prop('disabled',"&amp;N277&amp;");"</f>
        <v>$('#id_camp1_community').prop('disabled',true);</v>
      </c>
    </row>
    <row r="278" spans="1:15" hidden="1" x14ac:dyDescent="0.25">
      <c r="A278" t="s">
        <v>105</v>
      </c>
      <c r="B278" t="s">
        <v>79</v>
      </c>
      <c r="C278" t="s">
        <v>482</v>
      </c>
      <c r="D278" s="2" t="s">
        <v>1625</v>
      </c>
      <c r="E278" t="str">
        <f t="shared" si="533"/>
        <v>$('#id_camp1_others').prop('disabled',false);</v>
      </c>
      <c r="F278" s="2" t="s">
        <v>1626</v>
      </c>
      <c r="G278" t="str">
        <f t="shared" si="534"/>
        <v>$('#id_camp1_others').prop('disabled',true);</v>
      </c>
      <c r="H278" s="2" t="s">
        <v>1626</v>
      </c>
      <c r="I278" t="str">
        <f t="shared" si="534"/>
        <v>$('#id_camp1_others').prop('disabled',true);</v>
      </c>
      <c r="J278" s="2" t="s">
        <v>1626</v>
      </c>
      <c r="K278" t="str">
        <f t="shared" ref="K278:M278" si="563">"$('#"&amp;$A278&amp;"').prop('disabled',"&amp;J278&amp;");"</f>
        <v>$('#id_camp1_others').prop('disabled',true);</v>
      </c>
      <c r="L278" s="2" t="s">
        <v>1626</v>
      </c>
      <c r="M278" t="str">
        <f t="shared" si="563"/>
        <v>$('#id_camp1_others').prop('disabled',true);</v>
      </c>
      <c r="N278" s="2" t="s">
        <v>1626</v>
      </c>
      <c r="O278" t="str">
        <f t="shared" ref="O278" si="564">"$('#"&amp;$A278&amp;"').prop('disabled',"&amp;N278&amp;");"</f>
        <v>$('#id_camp1_others').prop('disabled',true);</v>
      </c>
    </row>
    <row r="279" spans="1:15" hidden="1" x14ac:dyDescent="0.25">
      <c r="A279" t="s">
        <v>106</v>
      </c>
      <c r="B279" t="s">
        <v>80</v>
      </c>
      <c r="C279" t="s">
        <v>482</v>
      </c>
      <c r="D279" s="2" t="s">
        <v>1626</v>
      </c>
      <c r="E279" t="str">
        <f t="shared" si="533"/>
        <v>$('#id_camp2_govtofficials').prop('disabled',true);</v>
      </c>
      <c r="F279" s="2" t="s">
        <v>1625</v>
      </c>
      <c r="G279" t="str">
        <f t="shared" si="534"/>
        <v>$('#id_camp2_govtofficials').prop('disabled',false);</v>
      </c>
      <c r="H279" s="2" t="s">
        <v>1626</v>
      </c>
      <c r="I279" t="str">
        <f t="shared" si="534"/>
        <v>$('#id_camp2_govtofficials').prop('disabled',true);</v>
      </c>
      <c r="J279" s="2" t="s">
        <v>1626</v>
      </c>
      <c r="K279" t="str">
        <f t="shared" ref="K279:M279" si="565">"$('#"&amp;$A279&amp;"').prop('disabled',"&amp;J279&amp;");"</f>
        <v>$('#id_camp2_govtofficials').prop('disabled',true);</v>
      </c>
      <c r="L279" s="2" t="s">
        <v>1626</v>
      </c>
      <c r="M279" t="str">
        <f t="shared" si="565"/>
        <v>$('#id_camp2_govtofficials').prop('disabled',true);</v>
      </c>
      <c r="N279" s="2" t="s">
        <v>1626</v>
      </c>
      <c r="O279" t="str">
        <f t="shared" ref="O279" si="566">"$('#"&amp;$A279&amp;"').prop('disabled',"&amp;N279&amp;");"</f>
        <v>$('#id_camp2_govtofficials').prop('disabled',true);</v>
      </c>
    </row>
    <row r="280" spans="1:15" hidden="1" x14ac:dyDescent="0.25">
      <c r="A280" t="s">
        <v>107</v>
      </c>
      <c r="B280" t="s">
        <v>81</v>
      </c>
      <c r="C280" t="s">
        <v>482</v>
      </c>
      <c r="D280" s="2" t="s">
        <v>1626</v>
      </c>
      <c r="E280" t="str">
        <f t="shared" si="533"/>
        <v>$('#id_camp2_statehead').prop('disabled',true);</v>
      </c>
      <c r="F280" s="2" t="s">
        <v>1625</v>
      </c>
      <c r="G280" t="str">
        <f t="shared" si="534"/>
        <v>$('#id_camp2_statehead').prop('disabled',false);</v>
      </c>
      <c r="H280" s="2" t="s">
        <v>1626</v>
      </c>
      <c r="I280" t="str">
        <f t="shared" si="534"/>
        <v>$('#id_camp2_statehead').prop('disabled',true);</v>
      </c>
      <c r="J280" s="2" t="s">
        <v>1626</v>
      </c>
      <c r="K280" t="str">
        <f t="shared" ref="K280:M280" si="567">"$('#"&amp;$A280&amp;"').prop('disabled',"&amp;J280&amp;");"</f>
        <v>$('#id_camp2_statehead').prop('disabled',true);</v>
      </c>
      <c r="L280" s="2" t="s">
        <v>1626</v>
      </c>
      <c r="M280" t="str">
        <f t="shared" si="567"/>
        <v>$('#id_camp2_statehead').prop('disabled',true);</v>
      </c>
      <c r="N280" s="2" t="s">
        <v>1626</v>
      </c>
      <c r="O280" t="str">
        <f t="shared" ref="O280" si="568">"$('#"&amp;$A280&amp;"').prop('disabled',"&amp;N280&amp;");"</f>
        <v>$('#id_camp2_statehead').prop('disabled',true);</v>
      </c>
    </row>
    <row r="281" spans="1:15" hidden="1" x14ac:dyDescent="0.25">
      <c r="A281" t="s">
        <v>108</v>
      </c>
      <c r="B281" t="s">
        <v>82</v>
      </c>
      <c r="C281" t="s">
        <v>482</v>
      </c>
      <c r="D281" s="2" t="s">
        <v>1626</v>
      </c>
      <c r="E281" t="str">
        <f t="shared" si="533"/>
        <v>$('#id_camp2_contentsrg').prop('disabled',true);</v>
      </c>
      <c r="F281" s="2" t="s">
        <v>1625</v>
      </c>
      <c r="G281" t="str">
        <f t="shared" si="534"/>
        <v>$('#id_camp2_contentsrg').prop('disabled',false);</v>
      </c>
      <c r="H281" s="2" t="s">
        <v>1626</v>
      </c>
      <c r="I281" t="str">
        <f t="shared" si="534"/>
        <v>$('#id_camp2_contentsrg').prop('disabled',true);</v>
      </c>
      <c r="J281" s="2" t="s">
        <v>1626</v>
      </c>
      <c r="K281" t="str">
        <f t="shared" ref="K281:M281" si="569">"$('#"&amp;$A281&amp;"').prop('disabled',"&amp;J281&amp;");"</f>
        <v>$('#id_camp2_contentsrg').prop('disabled',true);</v>
      </c>
      <c r="L281" s="2" t="s">
        <v>1626</v>
      </c>
      <c r="M281" t="str">
        <f t="shared" si="569"/>
        <v>$('#id_camp2_contentsrg').prop('disabled',true);</v>
      </c>
      <c r="N281" s="2" t="s">
        <v>1626</v>
      </c>
      <c r="O281" t="str">
        <f t="shared" ref="O281" si="570">"$('#"&amp;$A281&amp;"').prop('disabled',"&amp;N281&amp;");"</f>
        <v>$('#id_camp2_contentsrg').prop('disabled',true);</v>
      </c>
    </row>
    <row r="282" spans="1:15" hidden="1" x14ac:dyDescent="0.25">
      <c r="A282" t="s">
        <v>109</v>
      </c>
      <c r="B282" t="s">
        <v>83</v>
      </c>
      <c r="C282" t="s">
        <v>482</v>
      </c>
      <c r="D282" s="2" t="s">
        <v>1626</v>
      </c>
      <c r="E282" t="str">
        <f t="shared" si="533"/>
        <v>$('#id_camp2_bc_drl').prop('disabled',true);</v>
      </c>
      <c r="F282" s="2" t="s">
        <v>1625</v>
      </c>
      <c r="G282" t="str">
        <f t="shared" si="534"/>
        <v>$('#id_camp2_bc_drl').prop('disabled',false);</v>
      </c>
      <c r="H282" s="2" t="s">
        <v>1626</v>
      </c>
      <c r="I282" t="str">
        <f t="shared" si="534"/>
        <v>$('#id_camp2_bc_drl').prop('disabled',true);</v>
      </c>
      <c r="J282" s="2" t="s">
        <v>1626</v>
      </c>
      <c r="K282" t="str">
        <f t="shared" ref="K282:M282" si="571">"$('#"&amp;$A282&amp;"').prop('disabled',"&amp;J282&amp;");"</f>
        <v>$('#id_camp2_bc_drl').prop('disabled',true);</v>
      </c>
      <c r="L282" s="2" t="s">
        <v>1626</v>
      </c>
      <c r="M282" t="str">
        <f t="shared" si="571"/>
        <v>$('#id_camp2_bc_drl').prop('disabled',true);</v>
      </c>
      <c r="N282" s="2" t="s">
        <v>1626</v>
      </c>
      <c r="O282" t="str">
        <f t="shared" ref="O282" si="572">"$('#"&amp;$A282&amp;"').prop('disabled',"&amp;N282&amp;");"</f>
        <v>$('#id_camp2_bc_drl').prop('disabled',true);</v>
      </c>
    </row>
    <row r="283" spans="1:15" hidden="1" x14ac:dyDescent="0.25">
      <c r="A283" t="s">
        <v>110</v>
      </c>
      <c r="B283" t="s">
        <v>84</v>
      </c>
      <c r="C283" t="s">
        <v>482</v>
      </c>
      <c r="D283" s="2" t="s">
        <v>1626</v>
      </c>
      <c r="E283" t="str">
        <f t="shared" si="533"/>
        <v>$('#id_camp2_mmeteam').prop('disabled',true);</v>
      </c>
      <c r="F283" s="2" t="s">
        <v>1625</v>
      </c>
      <c r="G283" t="str">
        <f t="shared" si="534"/>
        <v>$('#id_camp2_mmeteam').prop('disabled',false);</v>
      </c>
      <c r="H283" s="2" t="s">
        <v>1626</v>
      </c>
      <c r="I283" t="str">
        <f t="shared" si="534"/>
        <v>$('#id_camp2_mmeteam').prop('disabled',true);</v>
      </c>
      <c r="J283" s="2" t="s">
        <v>1626</v>
      </c>
      <c r="K283" t="str">
        <f t="shared" ref="K283:M283" si="573">"$('#"&amp;$A283&amp;"').prop('disabled',"&amp;J283&amp;");"</f>
        <v>$('#id_camp2_mmeteam').prop('disabled',true);</v>
      </c>
      <c r="L283" s="2" t="s">
        <v>1626</v>
      </c>
      <c r="M283" t="str">
        <f t="shared" si="573"/>
        <v>$('#id_camp2_mmeteam').prop('disabled',true);</v>
      </c>
      <c r="N283" s="2" t="s">
        <v>1626</v>
      </c>
      <c r="O283" t="str">
        <f t="shared" ref="O283" si="574">"$('#"&amp;$A283&amp;"').prop('disabled',"&amp;N283&amp;");"</f>
        <v>$('#id_camp2_mmeteam').prop('disabled',true);</v>
      </c>
    </row>
    <row r="284" spans="1:15" hidden="1" x14ac:dyDescent="0.25">
      <c r="A284" t="s">
        <v>111</v>
      </c>
      <c r="B284" t="s">
        <v>85</v>
      </c>
      <c r="C284" t="s">
        <v>482</v>
      </c>
      <c r="D284" s="2" t="s">
        <v>1626</v>
      </c>
      <c r="E284" t="str">
        <f t="shared" si="533"/>
        <v>$('#id_camp2_community').prop('disabled',true);</v>
      </c>
      <c r="F284" s="2" t="s">
        <v>1625</v>
      </c>
      <c r="G284" t="str">
        <f t="shared" si="534"/>
        <v>$('#id_camp2_community').prop('disabled',false);</v>
      </c>
      <c r="H284" s="2" t="s">
        <v>1626</v>
      </c>
      <c r="I284" t="str">
        <f t="shared" si="534"/>
        <v>$('#id_camp2_community').prop('disabled',true);</v>
      </c>
      <c r="J284" s="2" t="s">
        <v>1626</v>
      </c>
      <c r="K284" t="str">
        <f t="shared" ref="K284:M284" si="575">"$('#"&amp;$A284&amp;"').prop('disabled',"&amp;J284&amp;");"</f>
        <v>$('#id_camp2_community').prop('disabled',true);</v>
      </c>
      <c r="L284" s="2" t="s">
        <v>1626</v>
      </c>
      <c r="M284" t="str">
        <f t="shared" si="575"/>
        <v>$('#id_camp2_community').prop('disabled',true);</v>
      </c>
      <c r="N284" s="2" t="s">
        <v>1626</v>
      </c>
      <c r="O284" t="str">
        <f t="shared" ref="O284" si="576">"$('#"&amp;$A284&amp;"').prop('disabled',"&amp;N284&amp;");"</f>
        <v>$('#id_camp2_community').prop('disabled',true);</v>
      </c>
    </row>
    <row r="285" spans="1:15" hidden="1" x14ac:dyDescent="0.25">
      <c r="A285" t="s">
        <v>112</v>
      </c>
      <c r="B285" t="s">
        <v>86</v>
      </c>
      <c r="C285" t="s">
        <v>482</v>
      </c>
      <c r="D285" s="2" t="s">
        <v>1626</v>
      </c>
      <c r="E285" t="str">
        <f t="shared" si="533"/>
        <v>$('#id_camp2_others').prop('disabled',true);</v>
      </c>
      <c r="F285" s="2" t="s">
        <v>1625</v>
      </c>
      <c r="G285" t="str">
        <f t="shared" si="534"/>
        <v>$('#id_camp2_others').prop('disabled',false);</v>
      </c>
      <c r="H285" s="2" t="s">
        <v>1626</v>
      </c>
      <c r="I285" t="str">
        <f t="shared" si="534"/>
        <v>$('#id_camp2_others').prop('disabled',true);</v>
      </c>
      <c r="J285" s="2" t="s">
        <v>1626</v>
      </c>
      <c r="K285" t="str">
        <f t="shared" ref="K285:M285" si="577">"$('#"&amp;$A285&amp;"').prop('disabled',"&amp;J285&amp;");"</f>
        <v>$('#id_camp2_others').prop('disabled',true);</v>
      </c>
      <c r="L285" s="2" t="s">
        <v>1626</v>
      </c>
      <c r="M285" t="str">
        <f t="shared" si="577"/>
        <v>$('#id_camp2_others').prop('disabled',true);</v>
      </c>
      <c r="N285" s="2" t="s">
        <v>1626</v>
      </c>
      <c r="O285" t="str">
        <f t="shared" ref="O285" si="578">"$('#"&amp;$A285&amp;"').prop('disabled',"&amp;N285&amp;");"</f>
        <v>$('#id_camp2_others').prop('disabled',true);</v>
      </c>
    </row>
    <row r="286" spans="1:15" hidden="1" x14ac:dyDescent="0.25">
      <c r="A286" t="s">
        <v>113</v>
      </c>
      <c r="B286" t="s">
        <v>87</v>
      </c>
      <c r="C286" t="s">
        <v>482</v>
      </c>
      <c r="D286" s="2" t="s">
        <v>1626</v>
      </c>
      <c r="E286" t="str">
        <f t="shared" si="533"/>
        <v>$('#id_camp3_govtofficials').prop('disabled',true);</v>
      </c>
      <c r="F286" s="2" t="s">
        <v>1626</v>
      </c>
      <c r="G286" t="str">
        <f t="shared" si="534"/>
        <v>$('#id_camp3_govtofficials').prop('disabled',true);</v>
      </c>
      <c r="H286" s="2" t="s">
        <v>1625</v>
      </c>
      <c r="I286" t="str">
        <f t="shared" si="534"/>
        <v>$('#id_camp3_govtofficials').prop('disabled',false);</v>
      </c>
      <c r="J286" s="2" t="s">
        <v>1626</v>
      </c>
      <c r="K286" t="str">
        <f t="shared" ref="K286:M286" si="579">"$('#"&amp;$A286&amp;"').prop('disabled',"&amp;J286&amp;");"</f>
        <v>$('#id_camp3_govtofficials').prop('disabled',true);</v>
      </c>
      <c r="L286" s="2" t="s">
        <v>1626</v>
      </c>
      <c r="M286" t="str">
        <f t="shared" si="579"/>
        <v>$('#id_camp3_govtofficials').prop('disabled',true);</v>
      </c>
      <c r="N286" s="2" t="s">
        <v>1626</v>
      </c>
      <c r="O286" t="str">
        <f t="shared" ref="O286" si="580">"$('#"&amp;$A286&amp;"').prop('disabled',"&amp;N286&amp;");"</f>
        <v>$('#id_camp3_govtofficials').prop('disabled',true);</v>
      </c>
    </row>
    <row r="287" spans="1:15" hidden="1" x14ac:dyDescent="0.25">
      <c r="A287" t="s">
        <v>114</v>
      </c>
      <c r="B287" t="s">
        <v>88</v>
      </c>
      <c r="C287" t="s">
        <v>482</v>
      </c>
      <c r="D287" s="2" t="s">
        <v>1626</v>
      </c>
      <c r="E287" t="str">
        <f t="shared" si="533"/>
        <v>$('#id_camp3_statehead').prop('disabled',true);</v>
      </c>
      <c r="F287" s="2" t="s">
        <v>1626</v>
      </c>
      <c r="G287" t="str">
        <f t="shared" si="534"/>
        <v>$('#id_camp3_statehead').prop('disabled',true);</v>
      </c>
      <c r="H287" s="2" t="s">
        <v>1625</v>
      </c>
      <c r="I287" t="str">
        <f t="shared" si="534"/>
        <v>$('#id_camp3_statehead').prop('disabled',false);</v>
      </c>
      <c r="J287" s="2" t="s">
        <v>1626</v>
      </c>
      <c r="K287" t="str">
        <f t="shared" ref="K287:M287" si="581">"$('#"&amp;$A287&amp;"').prop('disabled',"&amp;J287&amp;");"</f>
        <v>$('#id_camp3_statehead').prop('disabled',true);</v>
      </c>
      <c r="L287" s="2" t="s">
        <v>1626</v>
      </c>
      <c r="M287" t="str">
        <f t="shared" si="581"/>
        <v>$('#id_camp3_statehead').prop('disabled',true);</v>
      </c>
      <c r="N287" s="2" t="s">
        <v>1626</v>
      </c>
      <c r="O287" t="str">
        <f t="shared" ref="O287" si="582">"$('#"&amp;$A287&amp;"').prop('disabled',"&amp;N287&amp;");"</f>
        <v>$('#id_camp3_statehead').prop('disabled',true);</v>
      </c>
    </row>
    <row r="288" spans="1:15" hidden="1" x14ac:dyDescent="0.25">
      <c r="A288" t="s">
        <v>115</v>
      </c>
      <c r="B288" t="s">
        <v>89</v>
      </c>
      <c r="C288" t="s">
        <v>482</v>
      </c>
      <c r="D288" s="2" t="s">
        <v>1626</v>
      </c>
      <c r="E288" t="str">
        <f t="shared" si="533"/>
        <v>$('#id_camp3_contentsrg').prop('disabled',true);</v>
      </c>
      <c r="F288" s="2" t="s">
        <v>1626</v>
      </c>
      <c r="G288" t="str">
        <f t="shared" si="534"/>
        <v>$('#id_camp3_contentsrg').prop('disabled',true);</v>
      </c>
      <c r="H288" s="2" t="s">
        <v>1625</v>
      </c>
      <c r="I288" t="str">
        <f t="shared" si="534"/>
        <v>$('#id_camp3_contentsrg').prop('disabled',false);</v>
      </c>
      <c r="J288" s="2" t="s">
        <v>1626</v>
      </c>
      <c r="K288" t="str">
        <f t="shared" ref="K288:M288" si="583">"$('#"&amp;$A288&amp;"').prop('disabled',"&amp;J288&amp;");"</f>
        <v>$('#id_camp3_contentsrg').prop('disabled',true);</v>
      </c>
      <c r="L288" s="2" t="s">
        <v>1626</v>
      </c>
      <c r="M288" t="str">
        <f t="shared" si="583"/>
        <v>$('#id_camp3_contentsrg').prop('disabled',true);</v>
      </c>
      <c r="N288" s="2" t="s">
        <v>1626</v>
      </c>
      <c r="O288" t="str">
        <f t="shared" ref="O288" si="584">"$('#"&amp;$A288&amp;"').prop('disabled',"&amp;N288&amp;");"</f>
        <v>$('#id_camp3_contentsrg').prop('disabled',true);</v>
      </c>
    </row>
    <row r="289" spans="1:15" hidden="1" x14ac:dyDescent="0.25">
      <c r="A289" t="s">
        <v>116</v>
      </c>
      <c r="B289" t="s">
        <v>90</v>
      </c>
      <c r="C289" t="s">
        <v>482</v>
      </c>
      <c r="D289" s="2" t="s">
        <v>1626</v>
      </c>
      <c r="E289" t="str">
        <f t="shared" si="533"/>
        <v>$('#id_camp3_bc_drl').prop('disabled',true);</v>
      </c>
      <c r="F289" s="2" t="s">
        <v>1626</v>
      </c>
      <c r="G289" t="str">
        <f t="shared" si="534"/>
        <v>$('#id_camp3_bc_drl').prop('disabled',true);</v>
      </c>
      <c r="H289" s="2" t="s">
        <v>1625</v>
      </c>
      <c r="I289" t="str">
        <f t="shared" si="534"/>
        <v>$('#id_camp3_bc_drl').prop('disabled',false);</v>
      </c>
      <c r="J289" s="2" t="s">
        <v>1626</v>
      </c>
      <c r="K289" t="str">
        <f t="shared" ref="K289:M289" si="585">"$('#"&amp;$A289&amp;"').prop('disabled',"&amp;J289&amp;");"</f>
        <v>$('#id_camp3_bc_drl').prop('disabled',true);</v>
      </c>
      <c r="L289" s="2" t="s">
        <v>1626</v>
      </c>
      <c r="M289" t="str">
        <f t="shared" si="585"/>
        <v>$('#id_camp3_bc_drl').prop('disabled',true);</v>
      </c>
      <c r="N289" s="2" t="s">
        <v>1626</v>
      </c>
      <c r="O289" t="str">
        <f t="shared" ref="O289" si="586">"$('#"&amp;$A289&amp;"').prop('disabled',"&amp;N289&amp;");"</f>
        <v>$('#id_camp3_bc_drl').prop('disabled',true);</v>
      </c>
    </row>
    <row r="290" spans="1:15" hidden="1" x14ac:dyDescent="0.25">
      <c r="A290" t="s">
        <v>117</v>
      </c>
      <c r="B290" t="s">
        <v>91</v>
      </c>
      <c r="C290" t="s">
        <v>482</v>
      </c>
      <c r="D290" s="2" t="s">
        <v>1626</v>
      </c>
      <c r="E290" t="str">
        <f t="shared" si="533"/>
        <v>$('#id_camp3_mmeteam').prop('disabled',true);</v>
      </c>
      <c r="F290" s="2" t="s">
        <v>1626</v>
      </c>
      <c r="G290" t="str">
        <f t="shared" si="534"/>
        <v>$('#id_camp3_mmeteam').prop('disabled',true);</v>
      </c>
      <c r="H290" s="2" t="s">
        <v>1625</v>
      </c>
      <c r="I290" t="str">
        <f t="shared" si="534"/>
        <v>$('#id_camp3_mmeteam').prop('disabled',false);</v>
      </c>
      <c r="J290" s="2" t="s">
        <v>1626</v>
      </c>
      <c r="K290" t="str">
        <f t="shared" ref="K290:M290" si="587">"$('#"&amp;$A290&amp;"').prop('disabled',"&amp;J290&amp;");"</f>
        <v>$('#id_camp3_mmeteam').prop('disabled',true);</v>
      </c>
      <c r="L290" s="2" t="s">
        <v>1626</v>
      </c>
      <c r="M290" t="str">
        <f t="shared" si="587"/>
        <v>$('#id_camp3_mmeteam').prop('disabled',true);</v>
      </c>
      <c r="N290" s="2" t="s">
        <v>1626</v>
      </c>
      <c r="O290" t="str">
        <f t="shared" ref="O290" si="588">"$('#"&amp;$A290&amp;"').prop('disabled',"&amp;N290&amp;");"</f>
        <v>$('#id_camp3_mmeteam').prop('disabled',true);</v>
      </c>
    </row>
    <row r="291" spans="1:15" hidden="1" x14ac:dyDescent="0.25">
      <c r="A291" t="s">
        <v>118</v>
      </c>
      <c r="B291" t="s">
        <v>92</v>
      </c>
      <c r="C291" t="s">
        <v>482</v>
      </c>
      <c r="D291" s="2" t="s">
        <v>1626</v>
      </c>
      <c r="E291" t="str">
        <f t="shared" si="533"/>
        <v>$('#id_camp3_community').prop('disabled',true);</v>
      </c>
      <c r="F291" s="2" t="s">
        <v>1626</v>
      </c>
      <c r="G291" t="str">
        <f t="shared" si="534"/>
        <v>$('#id_camp3_community').prop('disabled',true);</v>
      </c>
      <c r="H291" s="2" t="s">
        <v>1625</v>
      </c>
      <c r="I291" t="str">
        <f t="shared" si="534"/>
        <v>$('#id_camp3_community').prop('disabled',false);</v>
      </c>
      <c r="J291" s="2" t="s">
        <v>1626</v>
      </c>
      <c r="K291" t="str">
        <f t="shared" ref="K291:M291" si="589">"$('#"&amp;$A291&amp;"').prop('disabled',"&amp;J291&amp;");"</f>
        <v>$('#id_camp3_community').prop('disabled',true);</v>
      </c>
      <c r="L291" s="2" t="s">
        <v>1626</v>
      </c>
      <c r="M291" t="str">
        <f t="shared" si="589"/>
        <v>$('#id_camp3_community').prop('disabled',true);</v>
      </c>
      <c r="N291" s="2" t="s">
        <v>1626</v>
      </c>
      <c r="O291" t="str">
        <f t="shared" ref="O291" si="590">"$('#"&amp;$A291&amp;"').prop('disabled',"&amp;N291&amp;");"</f>
        <v>$('#id_camp3_community').prop('disabled',true);</v>
      </c>
    </row>
    <row r="292" spans="1:15" hidden="1" x14ac:dyDescent="0.25">
      <c r="A292" t="s">
        <v>119</v>
      </c>
      <c r="B292" t="s">
        <v>93</v>
      </c>
      <c r="C292" t="s">
        <v>482</v>
      </c>
      <c r="D292" s="2" t="s">
        <v>1626</v>
      </c>
      <c r="E292" t="str">
        <f t="shared" si="533"/>
        <v>$('#id_camp3_others').prop('disabled',true);</v>
      </c>
      <c r="F292" s="2" t="s">
        <v>1626</v>
      </c>
      <c r="G292" t="str">
        <f t="shared" si="534"/>
        <v>$('#id_camp3_others').prop('disabled',true);</v>
      </c>
      <c r="H292" s="2" t="s">
        <v>1625</v>
      </c>
      <c r="I292" t="str">
        <f t="shared" si="534"/>
        <v>$('#id_camp3_others').prop('disabled',false);</v>
      </c>
      <c r="J292" s="2" t="s">
        <v>1626</v>
      </c>
      <c r="K292" t="str">
        <f t="shared" ref="K292:M292" si="591">"$('#"&amp;$A292&amp;"').prop('disabled',"&amp;J292&amp;");"</f>
        <v>$('#id_camp3_others').prop('disabled',true);</v>
      </c>
      <c r="L292" s="2" t="s">
        <v>1626</v>
      </c>
      <c r="M292" t="str">
        <f t="shared" si="591"/>
        <v>$('#id_camp3_others').prop('disabled',true);</v>
      </c>
      <c r="N292" s="2" t="s">
        <v>1626</v>
      </c>
      <c r="O292" t="str">
        <f t="shared" ref="O292" si="592">"$('#"&amp;$A292&amp;"').prop('disabled',"&amp;N292&amp;");"</f>
        <v>$('#id_camp3_others').prop('disabled',true);</v>
      </c>
    </row>
    <row r="293" spans="1:15" hidden="1" x14ac:dyDescent="0.25">
      <c r="A293" t="s">
        <v>120</v>
      </c>
      <c r="B293" t="s">
        <v>94</v>
      </c>
      <c r="C293" t="s">
        <v>482</v>
      </c>
      <c r="D293" s="2" t="s">
        <v>1626</v>
      </c>
      <c r="E293" t="str">
        <f t="shared" si="533"/>
        <v>$('#id_camp4_govtofficials').prop('disabled',true);</v>
      </c>
      <c r="F293" s="2" t="s">
        <v>1626</v>
      </c>
      <c r="G293" t="str">
        <f t="shared" si="534"/>
        <v>$('#id_camp4_govtofficials').prop('disabled',true);</v>
      </c>
      <c r="H293" s="2" t="s">
        <v>1626</v>
      </c>
      <c r="I293" t="str">
        <f t="shared" si="534"/>
        <v>$('#id_camp4_govtofficials').prop('disabled',true);</v>
      </c>
      <c r="J293" s="2" t="s">
        <v>1625</v>
      </c>
      <c r="K293" t="str">
        <f t="shared" ref="K293:M293" si="593">"$('#"&amp;$A293&amp;"').prop('disabled',"&amp;J293&amp;");"</f>
        <v>$('#id_camp4_govtofficials').prop('disabled',false);</v>
      </c>
      <c r="L293" s="2" t="s">
        <v>1626</v>
      </c>
      <c r="M293" t="str">
        <f t="shared" si="593"/>
        <v>$('#id_camp4_govtofficials').prop('disabled',true);</v>
      </c>
      <c r="N293" s="2" t="s">
        <v>1626</v>
      </c>
      <c r="O293" t="str">
        <f t="shared" ref="O293" si="594">"$('#"&amp;$A293&amp;"').prop('disabled',"&amp;N293&amp;");"</f>
        <v>$('#id_camp4_govtofficials').prop('disabled',true);</v>
      </c>
    </row>
    <row r="294" spans="1:15" hidden="1" x14ac:dyDescent="0.25">
      <c r="A294" t="s">
        <v>121</v>
      </c>
      <c r="B294" t="s">
        <v>95</v>
      </c>
      <c r="C294" t="s">
        <v>482</v>
      </c>
      <c r="D294" s="2" t="s">
        <v>1626</v>
      </c>
      <c r="E294" t="str">
        <f t="shared" si="533"/>
        <v>$('#id_camp4_statehead').prop('disabled',true);</v>
      </c>
      <c r="F294" s="2" t="s">
        <v>1626</v>
      </c>
      <c r="G294" t="str">
        <f t="shared" si="534"/>
        <v>$('#id_camp4_statehead').prop('disabled',true);</v>
      </c>
      <c r="H294" s="2" t="s">
        <v>1626</v>
      </c>
      <c r="I294" t="str">
        <f t="shared" si="534"/>
        <v>$('#id_camp4_statehead').prop('disabled',true);</v>
      </c>
      <c r="J294" s="2" t="s">
        <v>1625</v>
      </c>
      <c r="K294" t="str">
        <f t="shared" ref="K294:M294" si="595">"$('#"&amp;$A294&amp;"').prop('disabled',"&amp;J294&amp;");"</f>
        <v>$('#id_camp4_statehead').prop('disabled',false);</v>
      </c>
      <c r="L294" s="2" t="s">
        <v>1626</v>
      </c>
      <c r="M294" t="str">
        <f t="shared" si="595"/>
        <v>$('#id_camp4_statehead').prop('disabled',true);</v>
      </c>
      <c r="N294" s="2" t="s">
        <v>1626</v>
      </c>
      <c r="O294" t="str">
        <f t="shared" ref="O294" si="596">"$('#"&amp;$A294&amp;"').prop('disabled',"&amp;N294&amp;");"</f>
        <v>$('#id_camp4_statehead').prop('disabled',true);</v>
      </c>
    </row>
    <row r="295" spans="1:15" hidden="1" x14ac:dyDescent="0.25">
      <c r="A295" t="s">
        <v>122</v>
      </c>
      <c r="B295" t="s">
        <v>96</v>
      </c>
      <c r="C295" t="s">
        <v>482</v>
      </c>
      <c r="D295" s="2" t="s">
        <v>1626</v>
      </c>
      <c r="E295" t="str">
        <f t="shared" si="533"/>
        <v>$('#id_camp4_contentsrg').prop('disabled',true);</v>
      </c>
      <c r="F295" s="2" t="s">
        <v>1626</v>
      </c>
      <c r="G295" t="str">
        <f t="shared" si="534"/>
        <v>$('#id_camp4_contentsrg').prop('disabled',true);</v>
      </c>
      <c r="H295" s="2" t="s">
        <v>1626</v>
      </c>
      <c r="I295" t="str">
        <f t="shared" si="534"/>
        <v>$('#id_camp4_contentsrg').prop('disabled',true);</v>
      </c>
      <c r="J295" s="2" t="s">
        <v>1625</v>
      </c>
      <c r="K295" t="str">
        <f t="shared" ref="K295:M295" si="597">"$('#"&amp;$A295&amp;"').prop('disabled',"&amp;J295&amp;");"</f>
        <v>$('#id_camp4_contentsrg').prop('disabled',false);</v>
      </c>
      <c r="L295" s="2" t="s">
        <v>1626</v>
      </c>
      <c r="M295" t="str">
        <f t="shared" si="597"/>
        <v>$('#id_camp4_contentsrg').prop('disabled',true);</v>
      </c>
      <c r="N295" s="2" t="s">
        <v>1626</v>
      </c>
      <c r="O295" t="str">
        <f t="shared" ref="O295" si="598">"$('#"&amp;$A295&amp;"').prop('disabled',"&amp;N295&amp;");"</f>
        <v>$('#id_camp4_contentsrg').prop('disabled',true);</v>
      </c>
    </row>
    <row r="296" spans="1:15" hidden="1" x14ac:dyDescent="0.25">
      <c r="A296" t="s">
        <v>123</v>
      </c>
      <c r="B296" t="s">
        <v>97</v>
      </c>
      <c r="C296" t="s">
        <v>482</v>
      </c>
      <c r="D296" s="2" t="s">
        <v>1626</v>
      </c>
      <c r="E296" t="str">
        <f t="shared" si="533"/>
        <v>$('#id_camp4_bc_drl').prop('disabled',true);</v>
      </c>
      <c r="F296" s="2" t="s">
        <v>1626</v>
      </c>
      <c r="G296" t="str">
        <f t="shared" si="534"/>
        <v>$('#id_camp4_bc_drl').prop('disabled',true);</v>
      </c>
      <c r="H296" s="2" t="s">
        <v>1626</v>
      </c>
      <c r="I296" t="str">
        <f t="shared" si="534"/>
        <v>$('#id_camp4_bc_drl').prop('disabled',true);</v>
      </c>
      <c r="J296" s="2" t="s">
        <v>1625</v>
      </c>
      <c r="K296" t="str">
        <f t="shared" ref="K296:M296" si="599">"$('#"&amp;$A296&amp;"').prop('disabled',"&amp;J296&amp;");"</f>
        <v>$('#id_camp4_bc_drl').prop('disabled',false);</v>
      </c>
      <c r="L296" s="2" t="s">
        <v>1626</v>
      </c>
      <c r="M296" t="str">
        <f t="shared" si="599"/>
        <v>$('#id_camp4_bc_drl').prop('disabled',true);</v>
      </c>
      <c r="N296" s="2" t="s">
        <v>1626</v>
      </c>
      <c r="O296" t="str">
        <f t="shared" ref="O296" si="600">"$('#"&amp;$A296&amp;"').prop('disabled',"&amp;N296&amp;");"</f>
        <v>$('#id_camp4_bc_drl').prop('disabled',true);</v>
      </c>
    </row>
    <row r="297" spans="1:15" hidden="1" x14ac:dyDescent="0.25">
      <c r="A297" t="s">
        <v>124</v>
      </c>
      <c r="B297" t="s">
        <v>98</v>
      </c>
      <c r="C297" t="s">
        <v>482</v>
      </c>
      <c r="D297" s="2" t="s">
        <v>1626</v>
      </c>
      <c r="E297" t="str">
        <f t="shared" si="533"/>
        <v>$('#id_camp4_mmeteam').prop('disabled',true);</v>
      </c>
      <c r="F297" s="2" t="s">
        <v>1626</v>
      </c>
      <c r="G297" t="str">
        <f t="shared" si="534"/>
        <v>$('#id_camp4_mmeteam').prop('disabled',true);</v>
      </c>
      <c r="H297" s="2" t="s">
        <v>1626</v>
      </c>
      <c r="I297" t="str">
        <f t="shared" si="534"/>
        <v>$('#id_camp4_mmeteam').prop('disabled',true);</v>
      </c>
      <c r="J297" s="2" t="s">
        <v>1625</v>
      </c>
      <c r="K297" t="str">
        <f t="shared" ref="K297:M297" si="601">"$('#"&amp;$A297&amp;"').prop('disabled',"&amp;J297&amp;");"</f>
        <v>$('#id_camp4_mmeteam').prop('disabled',false);</v>
      </c>
      <c r="L297" s="2" t="s">
        <v>1626</v>
      </c>
      <c r="M297" t="str">
        <f t="shared" si="601"/>
        <v>$('#id_camp4_mmeteam').prop('disabled',true);</v>
      </c>
      <c r="N297" s="2" t="s">
        <v>1626</v>
      </c>
      <c r="O297" t="str">
        <f t="shared" ref="O297" si="602">"$('#"&amp;$A297&amp;"').prop('disabled',"&amp;N297&amp;");"</f>
        <v>$('#id_camp4_mmeteam').prop('disabled',true);</v>
      </c>
    </row>
    <row r="298" spans="1:15" hidden="1" x14ac:dyDescent="0.25">
      <c r="A298" t="s">
        <v>125</v>
      </c>
      <c r="B298" t="s">
        <v>99</v>
      </c>
      <c r="C298" t="s">
        <v>482</v>
      </c>
      <c r="D298" s="2" t="s">
        <v>1626</v>
      </c>
      <c r="E298" t="str">
        <f t="shared" si="533"/>
        <v>$('#id_camp4_community').prop('disabled',true);</v>
      </c>
      <c r="F298" s="2" t="s">
        <v>1626</v>
      </c>
      <c r="G298" t="str">
        <f t="shared" si="534"/>
        <v>$('#id_camp4_community').prop('disabled',true);</v>
      </c>
      <c r="H298" s="2" t="s">
        <v>1626</v>
      </c>
      <c r="I298" t="str">
        <f t="shared" si="534"/>
        <v>$('#id_camp4_community').prop('disabled',true);</v>
      </c>
      <c r="J298" s="2" t="s">
        <v>1625</v>
      </c>
      <c r="K298" t="str">
        <f t="shared" ref="K298:M298" si="603">"$('#"&amp;$A298&amp;"').prop('disabled',"&amp;J298&amp;");"</f>
        <v>$('#id_camp4_community').prop('disabled',false);</v>
      </c>
      <c r="L298" s="2" t="s">
        <v>1626</v>
      </c>
      <c r="M298" t="str">
        <f t="shared" si="603"/>
        <v>$('#id_camp4_community').prop('disabled',true);</v>
      </c>
      <c r="N298" s="2" t="s">
        <v>1626</v>
      </c>
      <c r="O298" t="str">
        <f t="shared" ref="O298" si="604">"$('#"&amp;$A298&amp;"').prop('disabled',"&amp;N298&amp;");"</f>
        <v>$('#id_camp4_community').prop('disabled',true);</v>
      </c>
    </row>
    <row r="299" spans="1:15" hidden="1" x14ac:dyDescent="0.25">
      <c r="A299" t="s">
        <v>126</v>
      </c>
      <c r="B299" t="s">
        <v>100</v>
      </c>
      <c r="C299" t="s">
        <v>482</v>
      </c>
      <c r="D299" s="2" t="s">
        <v>1626</v>
      </c>
      <c r="E299" t="str">
        <f t="shared" si="533"/>
        <v>$('#id_camp4_others').prop('disabled',true);</v>
      </c>
      <c r="F299" s="2" t="s">
        <v>1626</v>
      </c>
      <c r="G299" t="str">
        <f t="shared" si="534"/>
        <v>$('#id_camp4_others').prop('disabled',true);</v>
      </c>
      <c r="H299" s="2" t="s">
        <v>1626</v>
      </c>
      <c r="I299" t="str">
        <f t="shared" si="534"/>
        <v>$('#id_camp4_others').prop('disabled',true);</v>
      </c>
      <c r="J299" s="2" t="s">
        <v>1625</v>
      </c>
      <c r="K299" t="str">
        <f t="shared" ref="K299:M299" si="605">"$('#"&amp;$A299&amp;"').prop('disabled',"&amp;J299&amp;");"</f>
        <v>$('#id_camp4_others').prop('disabled',false);</v>
      </c>
      <c r="L299" s="2" t="s">
        <v>1626</v>
      </c>
      <c r="M299" t="str">
        <f t="shared" si="605"/>
        <v>$('#id_camp4_others').prop('disabled',true);</v>
      </c>
      <c r="N299" s="2" t="s">
        <v>1626</v>
      </c>
      <c r="O299" t="str">
        <f t="shared" ref="O299" si="606">"$('#"&amp;$A299&amp;"').prop('disabled',"&amp;N299&amp;");"</f>
        <v>$('#id_camp4_others').prop('disabled',true);</v>
      </c>
    </row>
    <row r="300" spans="1:15" hidden="1" x14ac:dyDescent="0.25">
      <c r="A300" t="s">
        <v>154</v>
      </c>
      <c r="B300" t="s">
        <v>715</v>
      </c>
      <c r="C300" t="s">
        <v>476</v>
      </c>
      <c r="D300" s="2" t="s">
        <v>1626</v>
      </c>
      <c r="E300" t="str">
        <f t="shared" si="533"/>
        <v>$('#id_std3_enroll').prop('disabled',true);</v>
      </c>
      <c r="F300" s="2" t="s">
        <v>1626</v>
      </c>
      <c r="G300" t="str">
        <f t="shared" si="534"/>
        <v>$('#id_std3_enroll').prop('disabled',true);</v>
      </c>
      <c r="H300" s="2" t="s">
        <v>1626</v>
      </c>
      <c r="I300" t="str">
        <f t="shared" si="534"/>
        <v>$('#id_std3_enroll').prop('disabled',true);</v>
      </c>
      <c r="J300" s="2" t="s">
        <v>1626</v>
      </c>
      <c r="K300" t="str">
        <f t="shared" ref="K300:M300" si="607">"$('#"&amp;$A300&amp;"').prop('disabled',"&amp;J300&amp;");"</f>
        <v>$('#id_std3_enroll').prop('disabled',true);</v>
      </c>
      <c r="L300" s="2" t="s">
        <v>1626</v>
      </c>
      <c r="M300" t="str">
        <f t="shared" si="607"/>
        <v>$('#id_std3_enroll').prop('disabled',true);</v>
      </c>
      <c r="N300" s="2" t="s">
        <v>1626</v>
      </c>
      <c r="O300" t="str">
        <f t="shared" ref="O300" si="608">"$('#"&amp;$A300&amp;"').prop('disabled',"&amp;N300&amp;");"</f>
        <v>$('#id_std3_enroll').prop('disabled',true);</v>
      </c>
    </row>
    <row r="301" spans="1:15" hidden="1" x14ac:dyDescent="0.25">
      <c r="A301" t="s">
        <v>155</v>
      </c>
      <c r="B301" t="s">
        <v>716</v>
      </c>
      <c r="C301" t="s">
        <v>476</v>
      </c>
      <c r="D301" s="2" t="s">
        <v>1626</v>
      </c>
      <c r="E301" t="str">
        <f t="shared" si="533"/>
        <v>$('#id_std3_tested').prop('disabled',true);</v>
      </c>
      <c r="F301" s="2" t="s">
        <v>1626</v>
      </c>
      <c r="G301" t="str">
        <f t="shared" si="534"/>
        <v>$('#id_std3_tested').prop('disabled',true);</v>
      </c>
      <c r="H301" s="2" t="s">
        <v>1626</v>
      </c>
      <c r="I301" t="str">
        <f t="shared" si="534"/>
        <v>$('#id_std3_tested').prop('disabled',true);</v>
      </c>
      <c r="J301" s="2" t="s">
        <v>1626</v>
      </c>
      <c r="K301" t="str">
        <f t="shared" ref="K301:M301" si="609">"$('#"&amp;$A301&amp;"').prop('disabled',"&amp;J301&amp;");"</f>
        <v>$('#id_std3_tested').prop('disabled',true);</v>
      </c>
      <c r="L301" s="2" t="s">
        <v>1626</v>
      </c>
      <c r="M301" t="str">
        <f t="shared" si="609"/>
        <v>$('#id_std3_tested').prop('disabled',true);</v>
      </c>
      <c r="N301" s="2" t="s">
        <v>1626</v>
      </c>
      <c r="O301" t="str">
        <f t="shared" ref="O301" si="610">"$('#"&amp;$A301&amp;"').prop('disabled',"&amp;N301&amp;");"</f>
        <v>$('#id_std3_tested').prop('disabled',true);</v>
      </c>
    </row>
    <row r="302" spans="1:15" hidden="1" x14ac:dyDescent="0.25">
      <c r="A302" t="s">
        <v>156</v>
      </c>
      <c r="B302" t="s">
        <v>717</v>
      </c>
      <c r="C302" t="s">
        <v>476</v>
      </c>
      <c r="D302" s="2" t="s">
        <v>1626</v>
      </c>
      <c r="E302" t="str">
        <f t="shared" si="533"/>
        <v>$('#id_std3_reading_beg').prop('disabled',true);</v>
      </c>
      <c r="F302" s="2" t="s">
        <v>1626</v>
      </c>
      <c r="G302" t="str">
        <f t="shared" si="534"/>
        <v>$('#id_std3_reading_beg').prop('disabled',true);</v>
      </c>
      <c r="H302" s="2" t="s">
        <v>1626</v>
      </c>
      <c r="I302" t="str">
        <f t="shared" si="534"/>
        <v>$('#id_std3_reading_beg').prop('disabled',true);</v>
      </c>
      <c r="J302" s="2" t="s">
        <v>1626</v>
      </c>
      <c r="K302" t="str">
        <f t="shared" ref="K302:M302" si="611">"$('#"&amp;$A302&amp;"').prop('disabled',"&amp;J302&amp;");"</f>
        <v>$('#id_std3_reading_beg').prop('disabled',true);</v>
      </c>
      <c r="L302" s="2" t="s">
        <v>1626</v>
      </c>
      <c r="M302" t="str">
        <f t="shared" si="611"/>
        <v>$('#id_std3_reading_beg').prop('disabled',true);</v>
      </c>
      <c r="N302" s="2" t="s">
        <v>1626</v>
      </c>
      <c r="O302" t="str">
        <f t="shared" ref="O302" si="612">"$('#"&amp;$A302&amp;"').prop('disabled',"&amp;N302&amp;");"</f>
        <v>$('#id_std3_reading_beg').prop('disabled',true);</v>
      </c>
    </row>
    <row r="303" spans="1:15" hidden="1" x14ac:dyDescent="0.25">
      <c r="A303" t="s">
        <v>157</v>
      </c>
      <c r="B303" t="s">
        <v>718</v>
      </c>
      <c r="C303" t="s">
        <v>476</v>
      </c>
      <c r="D303" s="2" t="s">
        <v>1626</v>
      </c>
      <c r="E303" t="str">
        <f t="shared" si="533"/>
        <v>$('#id_std3_reading_letter').prop('disabled',true);</v>
      </c>
      <c r="F303" s="2" t="s">
        <v>1626</v>
      </c>
      <c r="G303" t="str">
        <f t="shared" si="534"/>
        <v>$('#id_std3_reading_letter').prop('disabled',true);</v>
      </c>
      <c r="H303" s="2" t="s">
        <v>1626</v>
      </c>
      <c r="I303" t="str">
        <f t="shared" si="534"/>
        <v>$('#id_std3_reading_letter').prop('disabled',true);</v>
      </c>
      <c r="J303" s="2" t="s">
        <v>1626</v>
      </c>
      <c r="K303" t="str">
        <f t="shared" ref="K303:M303" si="613">"$('#"&amp;$A303&amp;"').prop('disabled',"&amp;J303&amp;");"</f>
        <v>$('#id_std3_reading_letter').prop('disabled',true);</v>
      </c>
      <c r="L303" s="2" t="s">
        <v>1626</v>
      </c>
      <c r="M303" t="str">
        <f t="shared" si="613"/>
        <v>$('#id_std3_reading_letter').prop('disabled',true);</v>
      </c>
      <c r="N303" s="2" t="s">
        <v>1626</v>
      </c>
      <c r="O303" t="str">
        <f t="shared" ref="O303" si="614">"$('#"&amp;$A303&amp;"').prop('disabled',"&amp;N303&amp;");"</f>
        <v>$('#id_std3_reading_letter').prop('disabled',true);</v>
      </c>
    </row>
    <row r="304" spans="1:15" hidden="1" x14ac:dyDescent="0.25">
      <c r="A304" t="s">
        <v>158</v>
      </c>
      <c r="B304" t="s">
        <v>719</v>
      </c>
      <c r="C304" t="s">
        <v>476</v>
      </c>
      <c r="D304" s="2" t="s">
        <v>1626</v>
      </c>
      <c r="E304" t="str">
        <f t="shared" si="533"/>
        <v>$('#id_std3_reading_word').prop('disabled',true);</v>
      </c>
      <c r="F304" s="2" t="s">
        <v>1626</v>
      </c>
      <c r="G304" t="str">
        <f t="shared" si="534"/>
        <v>$('#id_std3_reading_word').prop('disabled',true);</v>
      </c>
      <c r="H304" s="2" t="s">
        <v>1626</v>
      </c>
      <c r="I304" t="str">
        <f t="shared" si="534"/>
        <v>$('#id_std3_reading_word').prop('disabled',true);</v>
      </c>
      <c r="J304" s="2" t="s">
        <v>1626</v>
      </c>
      <c r="K304" t="str">
        <f t="shared" ref="K304:M304" si="615">"$('#"&amp;$A304&amp;"').prop('disabled',"&amp;J304&amp;");"</f>
        <v>$('#id_std3_reading_word').prop('disabled',true);</v>
      </c>
      <c r="L304" s="2" t="s">
        <v>1626</v>
      </c>
      <c r="M304" t="str">
        <f t="shared" si="615"/>
        <v>$('#id_std3_reading_word').prop('disabled',true);</v>
      </c>
      <c r="N304" s="2" t="s">
        <v>1626</v>
      </c>
      <c r="O304" t="str">
        <f t="shared" ref="O304" si="616">"$('#"&amp;$A304&amp;"').prop('disabled',"&amp;N304&amp;");"</f>
        <v>$('#id_std3_reading_word').prop('disabled',true);</v>
      </c>
    </row>
    <row r="305" spans="1:15" hidden="1" x14ac:dyDescent="0.25">
      <c r="A305" t="s">
        <v>159</v>
      </c>
      <c r="B305" t="s">
        <v>720</v>
      </c>
      <c r="C305" t="s">
        <v>476</v>
      </c>
      <c r="D305" s="2" t="s">
        <v>1626</v>
      </c>
      <c r="E305" t="str">
        <f t="shared" si="533"/>
        <v>$('#id_std3_reading_para').prop('disabled',true);</v>
      </c>
      <c r="F305" s="2" t="s">
        <v>1626</v>
      </c>
      <c r="G305" t="str">
        <f t="shared" si="534"/>
        <v>$('#id_std3_reading_para').prop('disabled',true);</v>
      </c>
      <c r="H305" s="2" t="s">
        <v>1626</v>
      </c>
      <c r="I305" t="str">
        <f t="shared" si="534"/>
        <v>$('#id_std3_reading_para').prop('disabled',true);</v>
      </c>
      <c r="J305" s="2" t="s">
        <v>1626</v>
      </c>
      <c r="K305" t="str">
        <f t="shared" ref="K305:M305" si="617">"$('#"&amp;$A305&amp;"').prop('disabled',"&amp;J305&amp;");"</f>
        <v>$('#id_std3_reading_para').prop('disabled',true);</v>
      </c>
      <c r="L305" s="2" t="s">
        <v>1626</v>
      </c>
      <c r="M305" t="str">
        <f t="shared" si="617"/>
        <v>$('#id_std3_reading_para').prop('disabled',true);</v>
      </c>
      <c r="N305" s="2" t="s">
        <v>1626</v>
      </c>
      <c r="O305" t="str">
        <f t="shared" ref="O305" si="618">"$('#"&amp;$A305&amp;"').prop('disabled',"&amp;N305&amp;");"</f>
        <v>$('#id_std3_reading_para').prop('disabled',true);</v>
      </c>
    </row>
    <row r="306" spans="1:15" hidden="1" x14ac:dyDescent="0.25">
      <c r="A306" t="s">
        <v>160</v>
      </c>
      <c r="B306" t="s">
        <v>721</v>
      </c>
      <c r="C306" t="s">
        <v>476</v>
      </c>
      <c r="D306" s="2" t="s">
        <v>1626</v>
      </c>
      <c r="E306" t="str">
        <f t="shared" si="533"/>
        <v>$('#id_std3_reading_story').prop('disabled',true);</v>
      </c>
      <c r="F306" s="2" t="s">
        <v>1626</v>
      </c>
      <c r="G306" t="str">
        <f t="shared" si="534"/>
        <v>$('#id_std3_reading_story').prop('disabled',true);</v>
      </c>
      <c r="H306" s="2" t="s">
        <v>1626</v>
      </c>
      <c r="I306" t="str">
        <f t="shared" si="534"/>
        <v>$('#id_std3_reading_story').prop('disabled',true);</v>
      </c>
      <c r="J306" s="2" t="s">
        <v>1626</v>
      </c>
      <c r="K306" t="str">
        <f t="shared" ref="K306:M306" si="619">"$('#"&amp;$A306&amp;"').prop('disabled',"&amp;J306&amp;");"</f>
        <v>$('#id_std3_reading_story').prop('disabled',true);</v>
      </c>
      <c r="L306" s="2" t="s">
        <v>1626</v>
      </c>
      <c r="M306" t="str">
        <f t="shared" si="619"/>
        <v>$('#id_std3_reading_story').prop('disabled',true);</v>
      </c>
      <c r="N306" s="2" t="s">
        <v>1626</v>
      </c>
      <c r="O306" t="str">
        <f t="shared" ref="O306" si="620">"$('#"&amp;$A306&amp;"').prop('disabled',"&amp;N306&amp;");"</f>
        <v>$('#id_std3_reading_story').prop('disabled',true);</v>
      </c>
    </row>
    <row r="307" spans="1:15" hidden="1" x14ac:dyDescent="0.25">
      <c r="A307" t="s">
        <v>161</v>
      </c>
      <c r="B307" t="s">
        <v>722</v>
      </c>
      <c r="C307" t="s">
        <v>476</v>
      </c>
      <c r="D307" s="2" t="s">
        <v>1626</v>
      </c>
      <c r="E307" t="str">
        <f t="shared" si="533"/>
        <v>$('#id_std3_number_beg').prop('disabled',true);</v>
      </c>
      <c r="F307" s="2" t="s">
        <v>1626</v>
      </c>
      <c r="G307" t="str">
        <f t="shared" si="534"/>
        <v>$('#id_std3_number_beg').prop('disabled',true);</v>
      </c>
      <c r="H307" s="2" t="s">
        <v>1626</v>
      </c>
      <c r="I307" t="str">
        <f t="shared" si="534"/>
        <v>$('#id_std3_number_beg').prop('disabled',true);</v>
      </c>
      <c r="J307" s="2" t="s">
        <v>1626</v>
      </c>
      <c r="K307" t="str">
        <f t="shared" ref="K307:M307" si="621">"$('#"&amp;$A307&amp;"').prop('disabled',"&amp;J307&amp;");"</f>
        <v>$('#id_std3_number_beg').prop('disabled',true);</v>
      </c>
      <c r="L307" s="2" t="s">
        <v>1626</v>
      </c>
      <c r="M307" t="str">
        <f t="shared" si="621"/>
        <v>$('#id_std3_number_beg').prop('disabled',true);</v>
      </c>
      <c r="N307" s="2" t="s">
        <v>1626</v>
      </c>
      <c r="O307" t="str">
        <f t="shared" ref="O307" si="622">"$('#"&amp;$A307&amp;"').prop('disabled',"&amp;N307&amp;");"</f>
        <v>$('#id_std3_number_beg').prop('disabled',true);</v>
      </c>
    </row>
    <row r="308" spans="1:15" hidden="1" x14ac:dyDescent="0.25">
      <c r="A308" t="s">
        <v>1634</v>
      </c>
      <c r="B308" t="s">
        <v>723</v>
      </c>
      <c r="C308" t="s">
        <v>476</v>
      </c>
      <c r="D308" s="2" t="s">
        <v>1626</v>
      </c>
      <c r="E308" t="str">
        <f t="shared" si="533"/>
        <v>$('#id_std3_number_09').prop('disabled',true);</v>
      </c>
      <c r="F308" s="2" t="s">
        <v>1626</v>
      </c>
      <c r="G308" t="str">
        <f t="shared" si="534"/>
        <v>$('#id_std3_number_09').prop('disabled',true);</v>
      </c>
      <c r="H308" s="2" t="s">
        <v>1626</v>
      </c>
      <c r="I308" t="str">
        <f t="shared" si="534"/>
        <v>$('#id_std3_number_09').prop('disabled',true);</v>
      </c>
      <c r="J308" s="2" t="s">
        <v>1626</v>
      </c>
      <c r="K308" t="str">
        <f t="shared" ref="K308:M308" si="623">"$('#"&amp;$A308&amp;"').prop('disabled',"&amp;J308&amp;");"</f>
        <v>$('#id_std3_number_09').prop('disabled',true);</v>
      </c>
      <c r="L308" s="2" t="s">
        <v>1626</v>
      </c>
      <c r="M308" t="str">
        <f t="shared" si="623"/>
        <v>$('#id_std3_number_09').prop('disabled',true);</v>
      </c>
      <c r="N308" s="2" t="s">
        <v>1626</v>
      </c>
      <c r="O308" t="str">
        <f t="shared" ref="O308" si="624">"$('#"&amp;$A308&amp;"').prop('disabled',"&amp;N308&amp;");"</f>
        <v>$('#id_std3_number_09').prop('disabled',true);</v>
      </c>
    </row>
    <row r="309" spans="1:15" hidden="1" x14ac:dyDescent="0.25">
      <c r="A309" t="s">
        <v>1647</v>
      </c>
      <c r="B309" t="s">
        <v>724</v>
      </c>
      <c r="C309" t="s">
        <v>476</v>
      </c>
      <c r="D309" s="2" t="s">
        <v>1626</v>
      </c>
      <c r="E309" t="str">
        <f t="shared" si="533"/>
        <v>$('#id_std3_number_1099').prop('disabled',true);</v>
      </c>
      <c r="F309" s="2" t="s">
        <v>1626</v>
      </c>
      <c r="G309" t="str">
        <f t="shared" si="534"/>
        <v>$('#id_std3_number_1099').prop('disabled',true);</v>
      </c>
      <c r="H309" s="2" t="s">
        <v>1626</v>
      </c>
      <c r="I309" t="str">
        <f t="shared" si="534"/>
        <v>$('#id_std3_number_1099').prop('disabled',true);</v>
      </c>
      <c r="J309" s="2" t="s">
        <v>1626</v>
      </c>
      <c r="K309" t="str">
        <f t="shared" ref="K309:M309" si="625">"$('#"&amp;$A309&amp;"').prop('disabled',"&amp;J309&amp;");"</f>
        <v>$('#id_std3_number_1099').prop('disabled',true);</v>
      </c>
      <c r="L309" s="2" t="s">
        <v>1626</v>
      </c>
      <c r="M309" t="str">
        <f t="shared" si="625"/>
        <v>$('#id_std3_number_1099').prop('disabled',true);</v>
      </c>
      <c r="N309" s="2" t="s">
        <v>1626</v>
      </c>
      <c r="O309" t="str">
        <f t="shared" ref="O309" si="626">"$('#"&amp;$A309&amp;"').prop('disabled',"&amp;N309&amp;");"</f>
        <v>$('#id_std3_number_1099').prop('disabled',true);</v>
      </c>
    </row>
    <row r="310" spans="1:15" hidden="1" x14ac:dyDescent="0.25">
      <c r="A310" t="s">
        <v>1660</v>
      </c>
      <c r="B310" t="s">
        <v>725</v>
      </c>
      <c r="C310" t="s">
        <v>476</v>
      </c>
      <c r="D310" s="2" t="s">
        <v>1626</v>
      </c>
      <c r="E310" t="str">
        <f t="shared" si="533"/>
        <v>$('#id_std3_number_100999').prop('disabled',true);</v>
      </c>
      <c r="F310" s="2" t="s">
        <v>1626</v>
      </c>
      <c r="G310" t="str">
        <f t="shared" si="534"/>
        <v>$('#id_std3_number_100999').prop('disabled',true);</v>
      </c>
      <c r="H310" s="2" t="s">
        <v>1626</v>
      </c>
      <c r="I310" t="str">
        <f t="shared" si="534"/>
        <v>$('#id_std3_number_100999').prop('disabled',true);</v>
      </c>
      <c r="J310" s="2" t="s">
        <v>1626</v>
      </c>
      <c r="K310" t="str">
        <f t="shared" ref="K310:M310" si="627">"$('#"&amp;$A310&amp;"').prop('disabled',"&amp;J310&amp;");"</f>
        <v>$('#id_std3_number_100999').prop('disabled',true);</v>
      </c>
      <c r="L310" s="2" t="s">
        <v>1626</v>
      </c>
      <c r="M310" t="str">
        <f t="shared" si="627"/>
        <v>$('#id_std3_number_100999').prop('disabled',true);</v>
      </c>
      <c r="N310" s="2" t="s">
        <v>1626</v>
      </c>
      <c r="O310" t="str">
        <f t="shared" ref="O310" si="628">"$('#"&amp;$A310&amp;"').prop('disabled',"&amp;N310&amp;");"</f>
        <v>$('#id_std3_number_100999').prop('disabled',true);</v>
      </c>
    </row>
    <row r="311" spans="1:15" hidden="1" x14ac:dyDescent="0.25">
      <c r="A311" t="s">
        <v>165</v>
      </c>
      <c r="B311" t="s">
        <v>726</v>
      </c>
      <c r="C311" t="s">
        <v>476</v>
      </c>
      <c r="D311" s="2" t="s">
        <v>1626</v>
      </c>
      <c r="E311" t="str">
        <f t="shared" si="533"/>
        <v>$('#id_std4_enrolled').prop('disabled',true);</v>
      </c>
      <c r="F311" s="2" t="s">
        <v>1626</v>
      </c>
      <c r="G311" t="str">
        <f t="shared" si="534"/>
        <v>$('#id_std4_enrolled').prop('disabled',true);</v>
      </c>
      <c r="H311" s="2" t="s">
        <v>1626</v>
      </c>
      <c r="I311" t="str">
        <f t="shared" si="534"/>
        <v>$('#id_std4_enrolled').prop('disabled',true);</v>
      </c>
      <c r="J311" s="2" t="s">
        <v>1626</v>
      </c>
      <c r="K311" t="str">
        <f t="shared" ref="K311:M311" si="629">"$('#"&amp;$A311&amp;"').prop('disabled',"&amp;J311&amp;");"</f>
        <v>$('#id_std4_enrolled').prop('disabled',true);</v>
      </c>
      <c r="L311" s="2" t="s">
        <v>1626</v>
      </c>
      <c r="M311" t="str">
        <f t="shared" si="629"/>
        <v>$('#id_std4_enrolled').prop('disabled',true);</v>
      </c>
      <c r="N311" s="2" t="s">
        <v>1626</v>
      </c>
      <c r="O311" t="str">
        <f t="shared" ref="O311" si="630">"$('#"&amp;$A311&amp;"').prop('disabled',"&amp;N311&amp;");"</f>
        <v>$('#id_std4_enrolled').prop('disabled',true);</v>
      </c>
    </row>
    <row r="312" spans="1:15" hidden="1" x14ac:dyDescent="0.25">
      <c r="A312" t="s">
        <v>1691</v>
      </c>
      <c r="B312" t="s">
        <v>727</v>
      </c>
      <c r="C312" t="s">
        <v>476</v>
      </c>
      <c r="D312" s="2" t="s">
        <v>1626</v>
      </c>
      <c r="E312" t="str">
        <f t="shared" si="533"/>
        <v>$('#id_std4_tested').prop('disabled',true);</v>
      </c>
      <c r="F312" s="2" t="s">
        <v>1626</v>
      </c>
      <c r="G312" t="str">
        <f t="shared" si="534"/>
        <v>$('#id_std4_tested').prop('disabled',true);</v>
      </c>
      <c r="H312" s="2" t="s">
        <v>1626</v>
      </c>
      <c r="I312" t="str">
        <f t="shared" si="534"/>
        <v>$('#id_std4_tested').prop('disabled',true);</v>
      </c>
      <c r="J312" s="2" t="s">
        <v>1626</v>
      </c>
      <c r="K312" t="str">
        <f t="shared" ref="K312:M312" si="631">"$('#"&amp;$A312&amp;"').prop('disabled',"&amp;J312&amp;");"</f>
        <v>$('#id_std4_tested').prop('disabled',true);</v>
      </c>
      <c r="L312" s="2" t="s">
        <v>1626</v>
      </c>
      <c r="M312" t="str">
        <f t="shared" si="631"/>
        <v>$('#id_std4_tested').prop('disabled',true);</v>
      </c>
      <c r="N312" s="2" t="s">
        <v>1626</v>
      </c>
      <c r="O312" t="str">
        <f t="shared" ref="O312" si="632">"$('#"&amp;$A312&amp;"').prop('disabled',"&amp;N312&amp;");"</f>
        <v>$('#id_std4_tested').prop('disabled',true);</v>
      </c>
    </row>
    <row r="313" spans="1:15" hidden="1" x14ac:dyDescent="0.25">
      <c r="A313" t="s">
        <v>167</v>
      </c>
      <c r="B313" t="s">
        <v>728</v>
      </c>
      <c r="C313" t="s">
        <v>476</v>
      </c>
      <c r="D313" s="2" t="s">
        <v>1626</v>
      </c>
      <c r="E313" t="str">
        <f t="shared" si="533"/>
        <v>$('#id_std4_reading_beg').prop('disabled',true);</v>
      </c>
      <c r="F313" s="2" t="s">
        <v>1626</v>
      </c>
      <c r="G313" t="str">
        <f t="shared" si="534"/>
        <v>$('#id_std4_reading_beg').prop('disabled',true);</v>
      </c>
      <c r="H313" s="2" t="s">
        <v>1626</v>
      </c>
      <c r="I313" t="str">
        <f t="shared" si="534"/>
        <v>$('#id_std4_reading_beg').prop('disabled',true);</v>
      </c>
      <c r="J313" s="2" t="s">
        <v>1626</v>
      </c>
      <c r="K313" t="str">
        <f t="shared" ref="K313:M313" si="633">"$('#"&amp;$A313&amp;"').prop('disabled',"&amp;J313&amp;");"</f>
        <v>$('#id_std4_reading_beg').prop('disabled',true);</v>
      </c>
      <c r="L313" s="2" t="s">
        <v>1626</v>
      </c>
      <c r="M313" t="str">
        <f t="shared" si="633"/>
        <v>$('#id_std4_reading_beg').prop('disabled',true);</v>
      </c>
      <c r="N313" s="2" t="s">
        <v>1626</v>
      </c>
      <c r="O313" t="str">
        <f t="shared" ref="O313" si="634">"$('#"&amp;$A313&amp;"').prop('disabled',"&amp;N313&amp;");"</f>
        <v>$('#id_std4_reading_beg').prop('disabled',true);</v>
      </c>
    </row>
    <row r="314" spans="1:15" hidden="1" x14ac:dyDescent="0.25">
      <c r="A314" t="s">
        <v>168</v>
      </c>
      <c r="B314" t="s">
        <v>729</v>
      </c>
      <c r="C314" t="s">
        <v>476</v>
      </c>
      <c r="D314" s="2" t="s">
        <v>1626</v>
      </c>
      <c r="E314" t="str">
        <f t="shared" si="533"/>
        <v>$('#id_std4_reading_letter').prop('disabled',true);</v>
      </c>
      <c r="F314" s="2" t="s">
        <v>1626</v>
      </c>
      <c r="G314" t="str">
        <f t="shared" si="534"/>
        <v>$('#id_std4_reading_letter').prop('disabled',true);</v>
      </c>
      <c r="H314" s="2" t="s">
        <v>1626</v>
      </c>
      <c r="I314" t="str">
        <f t="shared" si="534"/>
        <v>$('#id_std4_reading_letter').prop('disabled',true);</v>
      </c>
      <c r="J314" s="2" t="s">
        <v>1626</v>
      </c>
      <c r="K314" t="str">
        <f t="shared" ref="K314:M314" si="635">"$('#"&amp;$A314&amp;"').prop('disabled',"&amp;J314&amp;");"</f>
        <v>$('#id_std4_reading_letter').prop('disabled',true);</v>
      </c>
      <c r="L314" s="2" t="s">
        <v>1626</v>
      </c>
      <c r="M314" t="str">
        <f t="shared" si="635"/>
        <v>$('#id_std4_reading_letter').prop('disabled',true);</v>
      </c>
      <c r="N314" s="2" t="s">
        <v>1626</v>
      </c>
      <c r="O314" t="str">
        <f t="shared" ref="O314" si="636">"$('#"&amp;$A314&amp;"').prop('disabled',"&amp;N314&amp;");"</f>
        <v>$('#id_std4_reading_letter').prop('disabled',true);</v>
      </c>
    </row>
    <row r="315" spans="1:15" hidden="1" x14ac:dyDescent="0.25">
      <c r="A315" t="s">
        <v>169</v>
      </c>
      <c r="B315" t="s">
        <v>730</v>
      </c>
      <c r="C315" t="s">
        <v>476</v>
      </c>
      <c r="D315" s="2" t="s">
        <v>1626</v>
      </c>
      <c r="E315" t="str">
        <f t="shared" si="533"/>
        <v>$('#id_std4_reading_word').prop('disabled',true);</v>
      </c>
      <c r="F315" s="2" t="s">
        <v>1626</v>
      </c>
      <c r="G315" t="str">
        <f t="shared" si="534"/>
        <v>$('#id_std4_reading_word').prop('disabled',true);</v>
      </c>
      <c r="H315" s="2" t="s">
        <v>1626</v>
      </c>
      <c r="I315" t="str">
        <f t="shared" si="534"/>
        <v>$('#id_std4_reading_word').prop('disabled',true);</v>
      </c>
      <c r="J315" s="2" t="s">
        <v>1626</v>
      </c>
      <c r="K315" t="str">
        <f t="shared" ref="K315:M315" si="637">"$('#"&amp;$A315&amp;"').prop('disabled',"&amp;J315&amp;");"</f>
        <v>$('#id_std4_reading_word').prop('disabled',true);</v>
      </c>
      <c r="L315" s="2" t="s">
        <v>1626</v>
      </c>
      <c r="M315" t="str">
        <f t="shared" si="637"/>
        <v>$('#id_std4_reading_word').prop('disabled',true);</v>
      </c>
      <c r="N315" s="2" t="s">
        <v>1626</v>
      </c>
      <c r="O315" t="str">
        <f t="shared" ref="O315" si="638">"$('#"&amp;$A315&amp;"').prop('disabled',"&amp;N315&amp;");"</f>
        <v>$('#id_std4_reading_word').prop('disabled',true);</v>
      </c>
    </row>
    <row r="316" spans="1:15" hidden="1" x14ac:dyDescent="0.25">
      <c r="A316" t="s">
        <v>170</v>
      </c>
      <c r="B316" t="s">
        <v>731</v>
      </c>
      <c r="C316" t="s">
        <v>476</v>
      </c>
      <c r="D316" s="2" t="s">
        <v>1626</v>
      </c>
      <c r="E316" t="str">
        <f t="shared" si="533"/>
        <v>$('#id_std4_reading_para').prop('disabled',true);</v>
      </c>
      <c r="F316" s="2" t="s">
        <v>1626</v>
      </c>
      <c r="G316" t="str">
        <f t="shared" si="534"/>
        <v>$('#id_std4_reading_para').prop('disabled',true);</v>
      </c>
      <c r="H316" s="2" t="s">
        <v>1626</v>
      </c>
      <c r="I316" t="str">
        <f t="shared" si="534"/>
        <v>$('#id_std4_reading_para').prop('disabled',true);</v>
      </c>
      <c r="J316" s="2" t="s">
        <v>1626</v>
      </c>
      <c r="K316" t="str">
        <f t="shared" ref="K316:M316" si="639">"$('#"&amp;$A316&amp;"').prop('disabled',"&amp;J316&amp;");"</f>
        <v>$('#id_std4_reading_para').prop('disabled',true);</v>
      </c>
      <c r="L316" s="2" t="s">
        <v>1626</v>
      </c>
      <c r="M316" t="str">
        <f t="shared" si="639"/>
        <v>$('#id_std4_reading_para').prop('disabled',true);</v>
      </c>
      <c r="N316" s="2" t="s">
        <v>1626</v>
      </c>
      <c r="O316" t="str">
        <f t="shared" ref="O316" si="640">"$('#"&amp;$A316&amp;"').prop('disabled',"&amp;N316&amp;");"</f>
        <v>$('#id_std4_reading_para').prop('disabled',true);</v>
      </c>
    </row>
    <row r="317" spans="1:15" hidden="1" x14ac:dyDescent="0.25">
      <c r="A317" t="s">
        <v>171</v>
      </c>
      <c r="B317" t="s">
        <v>732</v>
      </c>
      <c r="C317" t="s">
        <v>476</v>
      </c>
      <c r="D317" s="2" t="s">
        <v>1626</v>
      </c>
      <c r="E317" t="str">
        <f t="shared" si="533"/>
        <v>$('#id_std4_reading_story').prop('disabled',true);</v>
      </c>
      <c r="F317" s="2" t="s">
        <v>1626</v>
      </c>
      <c r="G317" t="str">
        <f t="shared" si="534"/>
        <v>$('#id_std4_reading_story').prop('disabled',true);</v>
      </c>
      <c r="H317" s="2" t="s">
        <v>1626</v>
      </c>
      <c r="I317" t="str">
        <f t="shared" si="534"/>
        <v>$('#id_std4_reading_story').prop('disabled',true);</v>
      </c>
      <c r="J317" s="2" t="s">
        <v>1626</v>
      </c>
      <c r="K317" t="str">
        <f t="shared" ref="K317:M317" si="641">"$('#"&amp;$A317&amp;"').prop('disabled',"&amp;J317&amp;");"</f>
        <v>$('#id_std4_reading_story').prop('disabled',true);</v>
      </c>
      <c r="L317" s="2" t="s">
        <v>1626</v>
      </c>
      <c r="M317" t="str">
        <f t="shared" si="641"/>
        <v>$('#id_std4_reading_story').prop('disabled',true);</v>
      </c>
      <c r="N317" s="2" t="s">
        <v>1626</v>
      </c>
      <c r="O317" t="str">
        <f t="shared" ref="O317" si="642">"$('#"&amp;$A317&amp;"').prop('disabled',"&amp;N317&amp;");"</f>
        <v>$('#id_std4_reading_story').prop('disabled',true);</v>
      </c>
    </row>
    <row r="318" spans="1:15" hidden="1" x14ac:dyDescent="0.25">
      <c r="A318" t="s">
        <v>172</v>
      </c>
      <c r="B318" t="s">
        <v>733</v>
      </c>
      <c r="C318" t="s">
        <v>476</v>
      </c>
      <c r="D318" s="2" t="s">
        <v>1626</v>
      </c>
      <c r="E318" t="str">
        <f t="shared" si="533"/>
        <v>$('#id_std4_number_beg').prop('disabled',true);</v>
      </c>
      <c r="F318" s="2" t="s">
        <v>1626</v>
      </c>
      <c r="G318" t="str">
        <f t="shared" si="534"/>
        <v>$('#id_std4_number_beg').prop('disabled',true);</v>
      </c>
      <c r="H318" s="2" t="s">
        <v>1626</v>
      </c>
      <c r="I318" t="str">
        <f t="shared" si="534"/>
        <v>$('#id_std4_number_beg').prop('disabled',true);</v>
      </c>
      <c r="J318" s="2" t="s">
        <v>1626</v>
      </c>
      <c r="K318" t="str">
        <f t="shared" ref="K318:M318" si="643">"$('#"&amp;$A318&amp;"').prop('disabled',"&amp;J318&amp;");"</f>
        <v>$('#id_std4_number_beg').prop('disabled',true);</v>
      </c>
      <c r="L318" s="2" t="s">
        <v>1626</v>
      </c>
      <c r="M318" t="str">
        <f t="shared" si="643"/>
        <v>$('#id_std4_number_beg').prop('disabled',true);</v>
      </c>
      <c r="N318" s="2" t="s">
        <v>1626</v>
      </c>
      <c r="O318" t="str">
        <f t="shared" ref="O318" si="644">"$('#"&amp;$A318&amp;"').prop('disabled',"&amp;N318&amp;");"</f>
        <v>$('#id_std4_number_beg').prop('disabled',true);</v>
      </c>
    </row>
    <row r="319" spans="1:15" hidden="1" x14ac:dyDescent="0.25">
      <c r="A319" t="s">
        <v>1635</v>
      </c>
      <c r="B319" t="s">
        <v>734</v>
      </c>
      <c r="C319" t="s">
        <v>476</v>
      </c>
      <c r="D319" s="2" t="s">
        <v>1626</v>
      </c>
      <c r="E319" t="str">
        <f t="shared" si="533"/>
        <v>$('#id_std4_number_09').prop('disabled',true);</v>
      </c>
      <c r="F319" s="2" t="s">
        <v>1626</v>
      </c>
      <c r="G319" t="str">
        <f t="shared" si="534"/>
        <v>$('#id_std4_number_09').prop('disabled',true);</v>
      </c>
      <c r="H319" s="2" t="s">
        <v>1626</v>
      </c>
      <c r="I319" t="str">
        <f t="shared" si="534"/>
        <v>$('#id_std4_number_09').prop('disabled',true);</v>
      </c>
      <c r="J319" s="2" t="s">
        <v>1626</v>
      </c>
      <c r="K319" t="str">
        <f t="shared" ref="K319:M319" si="645">"$('#"&amp;$A319&amp;"').prop('disabled',"&amp;J319&amp;");"</f>
        <v>$('#id_std4_number_09').prop('disabled',true);</v>
      </c>
      <c r="L319" s="2" t="s">
        <v>1626</v>
      </c>
      <c r="M319" t="str">
        <f t="shared" si="645"/>
        <v>$('#id_std4_number_09').prop('disabled',true);</v>
      </c>
      <c r="N319" s="2" t="s">
        <v>1626</v>
      </c>
      <c r="O319" t="str">
        <f t="shared" ref="O319" si="646">"$('#"&amp;$A319&amp;"').prop('disabled',"&amp;N319&amp;");"</f>
        <v>$('#id_std4_number_09').prop('disabled',true);</v>
      </c>
    </row>
    <row r="320" spans="1:15" hidden="1" x14ac:dyDescent="0.25">
      <c r="A320" t="s">
        <v>1648</v>
      </c>
      <c r="B320" t="s">
        <v>735</v>
      </c>
      <c r="C320" t="s">
        <v>476</v>
      </c>
      <c r="D320" s="2" t="s">
        <v>1626</v>
      </c>
      <c r="E320" t="str">
        <f t="shared" si="533"/>
        <v>$('#id_std4_number_1099').prop('disabled',true);</v>
      </c>
      <c r="F320" s="2" t="s">
        <v>1626</v>
      </c>
      <c r="G320" t="str">
        <f t="shared" si="534"/>
        <v>$('#id_std4_number_1099').prop('disabled',true);</v>
      </c>
      <c r="H320" s="2" t="s">
        <v>1626</v>
      </c>
      <c r="I320" t="str">
        <f t="shared" si="534"/>
        <v>$('#id_std4_number_1099').prop('disabled',true);</v>
      </c>
      <c r="J320" s="2" t="s">
        <v>1626</v>
      </c>
      <c r="K320" t="str">
        <f t="shared" ref="K320:M320" si="647">"$('#"&amp;$A320&amp;"').prop('disabled',"&amp;J320&amp;");"</f>
        <v>$('#id_std4_number_1099').prop('disabled',true);</v>
      </c>
      <c r="L320" s="2" t="s">
        <v>1626</v>
      </c>
      <c r="M320" t="str">
        <f t="shared" si="647"/>
        <v>$('#id_std4_number_1099').prop('disabled',true);</v>
      </c>
      <c r="N320" s="2" t="s">
        <v>1626</v>
      </c>
      <c r="O320" t="str">
        <f t="shared" ref="O320" si="648">"$('#"&amp;$A320&amp;"').prop('disabled',"&amp;N320&amp;");"</f>
        <v>$('#id_std4_number_1099').prop('disabled',true);</v>
      </c>
    </row>
    <row r="321" spans="1:15" hidden="1" x14ac:dyDescent="0.25">
      <c r="A321" t="s">
        <v>1661</v>
      </c>
      <c r="B321" t="s">
        <v>736</v>
      </c>
      <c r="C321" t="s">
        <v>476</v>
      </c>
      <c r="D321" s="2" t="s">
        <v>1626</v>
      </c>
      <c r="E321" t="str">
        <f t="shared" si="533"/>
        <v>$('#id_std4_number_100999').prop('disabled',true);</v>
      </c>
      <c r="F321" s="2" t="s">
        <v>1626</v>
      </c>
      <c r="G321" t="str">
        <f t="shared" si="534"/>
        <v>$('#id_std4_number_100999').prop('disabled',true);</v>
      </c>
      <c r="H321" s="2" t="s">
        <v>1626</v>
      </c>
      <c r="I321" t="str">
        <f t="shared" si="534"/>
        <v>$('#id_std4_number_100999').prop('disabled',true);</v>
      </c>
      <c r="J321" s="2" t="s">
        <v>1626</v>
      </c>
      <c r="K321" t="str">
        <f t="shared" ref="K321:M321" si="649">"$('#"&amp;$A321&amp;"').prop('disabled',"&amp;J321&amp;");"</f>
        <v>$('#id_std4_number_100999').prop('disabled',true);</v>
      </c>
      <c r="L321" s="2" t="s">
        <v>1626</v>
      </c>
      <c r="M321" t="str">
        <f t="shared" si="649"/>
        <v>$('#id_std4_number_100999').prop('disabled',true);</v>
      </c>
      <c r="N321" s="2" t="s">
        <v>1626</v>
      </c>
      <c r="O321" t="str">
        <f t="shared" ref="O321" si="650">"$('#"&amp;$A321&amp;"').prop('disabled',"&amp;N321&amp;");"</f>
        <v>$('#id_std4_number_100999').prop('disabled',true);</v>
      </c>
    </row>
    <row r="322" spans="1:15" hidden="1" x14ac:dyDescent="0.25">
      <c r="A322" t="s">
        <v>176</v>
      </c>
      <c r="B322" t="s">
        <v>737</v>
      </c>
      <c r="C322" t="s">
        <v>476</v>
      </c>
      <c r="D322" s="2" t="s">
        <v>1626</v>
      </c>
      <c r="E322" t="str">
        <f t="shared" si="533"/>
        <v>$('#id_std5_enrolled').prop('disabled',true);</v>
      </c>
      <c r="F322" s="2" t="s">
        <v>1626</v>
      </c>
      <c r="G322" t="str">
        <f t="shared" si="534"/>
        <v>$('#id_std5_enrolled').prop('disabled',true);</v>
      </c>
      <c r="H322" s="2" t="s">
        <v>1626</v>
      </c>
      <c r="I322" t="str">
        <f t="shared" si="534"/>
        <v>$('#id_std5_enrolled').prop('disabled',true);</v>
      </c>
      <c r="J322" s="2" t="s">
        <v>1626</v>
      </c>
      <c r="K322" t="str">
        <f t="shared" ref="K322:M322" si="651">"$('#"&amp;$A322&amp;"').prop('disabled',"&amp;J322&amp;");"</f>
        <v>$('#id_std5_enrolled').prop('disabled',true);</v>
      </c>
      <c r="L322" s="2" t="s">
        <v>1626</v>
      </c>
      <c r="M322" t="str">
        <f t="shared" si="651"/>
        <v>$('#id_std5_enrolled').prop('disabled',true);</v>
      </c>
      <c r="N322" s="2" t="s">
        <v>1626</v>
      </c>
      <c r="O322" t="str">
        <f t="shared" ref="O322" si="652">"$('#"&amp;$A322&amp;"').prop('disabled',"&amp;N322&amp;");"</f>
        <v>$('#id_std5_enrolled').prop('disabled',true);</v>
      </c>
    </row>
    <row r="323" spans="1:15" hidden="1" x14ac:dyDescent="0.25">
      <c r="A323" t="s">
        <v>1692</v>
      </c>
      <c r="B323" t="s">
        <v>738</v>
      </c>
      <c r="C323" t="s">
        <v>476</v>
      </c>
      <c r="D323" s="2" t="s">
        <v>1626</v>
      </c>
      <c r="E323" t="str">
        <f t="shared" si="533"/>
        <v>$('#id_std5_tested').prop('disabled',true);</v>
      </c>
      <c r="F323" s="2" t="s">
        <v>1626</v>
      </c>
      <c r="G323" t="str">
        <f t="shared" si="534"/>
        <v>$('#id_std5_tested').prop('disabled',true);</v>
      </c>
      <c r="H323" s="2" t="s">
        <v>1626</v>
      </c>
      <c r="I323" t="str">
        <f t="shared" si="534"/>
        <v>$('#id_std5_tested').prop('disabled',true);</v>
      </c>
      <c r="J323" s="2" t="s">
        <v>1626</v>
      </c>
      <c r="K323" t="str">
        <f t="shared" ref="K323:M323" si="653">"$('#"&amp;$A323&amp;"').prop('disabled',"&amp;J323&amp;");"</f>
        <v>$('#id_std5_tested').prop('disabled',true);</v>
      </c>
      <c r="L323" s="2" t="s">
        <v>1626</v>
      </c>
      <c r="M323" t="str">
        <f t="shared" si="653"/>
        <v>$('#id_std5_tested').prop('disabled',true);</v>
      </c>
      <c r="N323" s="2" t="s">
        <v>1626</v>
      </c>
      <c r="O323" t="str">
        <f t="shared" ref="O323" si="654">"$('#"&amp;$A323&amp;"').prop('disabled',"&amp;N323&amp;");"</f>
        <v>$('#id_std5_tested').prop('disabled',true);</v>
      </c>
    </row>
    <row r="324" spans="1:15" hidden="1" x14ac:dyDescent="0.25">
      <c r="A324" t="s">
        <v>178</v>
      </c>
      <c r="B324" t="s">
        <v>739</v>
      </c>
      <c r="C324" t="s">
        <v>476</v>
      </c>
      <c r="D324" s="2" t="s">
        <v>1626</v>
      </c>
      <c r="E324" t="str">
        <f t="shared" si="533"/>
        <v>$('#id_std5_reading_beg').prop('disabled',true);</v>
      </c>
      <c r="F324" s="2" t="s">
        <v>1626</v>
      </c>
      <c r="G324" t="str">
        <f t="shared" si="534"/>
        <v>$('#id_std5_reading_beg').prop('disabled',true);</v>
      </c>
      <c r="H324" s="2" t="s">
        <v>1626</v>
      </c>
      <c r="I324" t="str">
        <f t="shared" si="534"/>
        <v>$('#id_std5_reading_beg').prop('disabled',true);</v>
      </c>
      <c r="J324" s="2" t="s">
        <v>1626</v>
      </c>
      <c r="K324" t="str">
        <f t="shared" ref="K324:M324" si="655">"$('#"&amp;$A324&amp;"').prop('disabled',"&amp;J324&amp;");"</f>
        <v>$('#id_std5_reading_beg').prop('disabled',true);</v>
      </c>
      <c r="L324" s="2" t="s">
        <v>1626</v>
      </c>
      <c r="M324" t="str">
        <f t="shared" si="655"/>
        <v>$('#id_std5_reading_beg').prop('disabled',true);</v>
      </c>
      <c r="N324" s="2" t="s">
        <v>1626</v>
      </c>
      <c r="O324" t="str">
        <f t="shared" ref="O324" si="656">"$('#"&amp;$A324&amp;"').prop('disabled',"&amp;N324&amp;");"</f>
        <v>$('#id_std5_reading_beg').prop('disabled',true);</v>
      </c>
    </row>
    <row r="325" spans="1:15" hidden="1" x14ac:dyDescent="0.25">
      <c r="A325" t="s">
        <v>179</v>
      </c>
      <c r="B325" t="s">
        <v>740</v>
      </c>
      <c r="C325" t="s">
        <v>476</v>
      </c>
      <c r="D325" s="2" t="s">
        <v>1626</v>
      </c>
      <c r="E325" t="str">
        <f t="shared" si="533"/>
        <v>$('#id_std5_reading_letter').prop('disabled',true);</v>
      </c>
      <c r="F325" s="2" t="s">
        <v>1626</v>
      </c>
      <c r="G325" t="str">
        <f t="shared" si="534"/>
        <v>$('#id_std5_reading_letter').prop('disabled',true);</v>
      </c>
      <c r="H325" s="2" t="s">
        <v>1626</v>
      </c>
      <c r="I325" t="str">
        <f t="shared" si="534"/>
        <v>$('#id_std5_reading_letter').prop('disabled',true);</v>
      </c>
      <c r="J325" s="2" t="s">
        <v>1626</v>
      </c>
      <c r="K325" t="str">
        <f t="shared" ref="K325:M325" si="657">"$('#"&amp;$A325&amp;"').prop('disabled',"&amp;J325&amp;");"</f>
        <v>$('#id_std5_reading_letter').prop('disabled',true);</v>
      </c>
      <c r="L325" s="2" t="s">
        <v>1626</v>
      </c>
      <c r="M325" t="str">
        <f t="shared" si="657"/>
        <v>$('#id_std5_reading_letter').prop('disabled',true);</v>
      </c>
      <c r="N325" s="2" t="s">
        <v>1626</v>
      </c>
      <c r="O325" t="str">
        <f t="shared" ref="O325" si="658">"$('#"&amp;$A325&amp;"').prop('disabled',"&amp;N325&amp;");"</f>
        <v>$('#id_std5_reading_letter').prop('disabled',true);</v>
      </c>
    </row>
    <row r="326" spans="1:15" hidden="1" x14ac:dyDescent="0.25">
      <c r="A326" t="s">
        <v>180</v>
      </c>
      <c r="B326" t="s">
        <v>741</v>
      </c>
      <c r="C326" t="s">
        <v>476</v>
      </c>
      <c r="D326" s="2" t="s">
        <v>1626</v>
      </c>
      <c r="E326" t="str">
        <f t="shared" si="533"/>
        <v>$('#id_std5_reading_word').prop('disabled',true);</v>
      </c>
      <c r="F326" s="2" t="s">
        <v>1626</v>
      </c>
      <c r="G326" t="str">
        <f t="shared" si="534"/>
        <v>$('#id_std5_reading_word').prop('disabled',true);</v>
      </c>
      <c r="H326" s="2" t="s">
        <v>1626</v>
      </c>
      <c r="I326" t="str">
        <f t="shared" si="534"/>
        <v>$('#id_std5_reading_word').prop('disabled',true);</v>
      </c>
      <c r="J326" s="2" t="s">
        <v>1626</v>
      </c>
      <c r="K326" t="str">
        <f t="shared" ref="K326:M326" si="659">"$('#"&amp;$A326&amp;"').prop('disabled',"&amp;J326&amp;");"</f>
        <v>$('#id_std5_reading_word').prop('disabled',true);</v>
      </c>
      <c r="L326" s="2" t="s">
        <v>1626</v>
      </c>
      <c r="M326" t="str">
        <f t="shared" si="659"/>
        <v>$('#id_std5_reading_word').prop('disabled',true);</v>
      </c>
      <c r="N326" s="2" t="s">
        <v>1626</v>
      </c>
      <c r="O326" t="str">
        <f t="shared" ref="O326" si="660">"$('#"&amp;$A326&amp;"').prop('disabled',"&amp;N326&amp;");"</f>
        <v>$('#id_std5_reading_word').prop('disabled',true);</v>
      </c>
    </row>
    <row r="327" spans="1:15" hidden="1" x14ac:dyDescent="0.25">
      <c r="A327" t="s">
        <v>181</v>
      </c>
      <c r="B327" t="s">
        <v>742</v>
      </c>
      <c r="C327" t="s">
        <v>476</v>
      </c>
      <c r="D327" s="2" t="s">
        <v>1626</v>
      </c>
      <c r="E327" t="str">
        <f t="shared" si="533"/>
        <v>$('#id_std5_reading_para').prop('disabled',true);</v>
      </c>
      <c r="F327" s="2" t="s">
        <v>1626</v>
      </c>
      <c r="G327" t="str">
        <f t="shared" si="534"/>
        <v>$('#id_std5_reading_para').prop('disabled',true);</v>
      </c>
      <c r="H327" s="2" t="s">
        <v>1626</v>
      </c>
      <c r="I327" t="str">
        <f t="shared" si="534"/>
        <v>$('#id_std5_reading_para').prop('disabled',true);</v>
      </c>
      <c r="J327" s="2" t="s">
        <v>1626</v>
      </c>
      <c r="K327" t="str">
        <f t="shared" ref="K327:M327" si="661">"$('#"&amp;$A327&amp;"').prop('disabled',"&amp;J327&amp;");"</f>
        <v>$('#id_std5_reading_para').prop('disabled',true);</v>
      </c>
      <c r="L327" s="2" t="s">
        <v>1626</v>
      </c>
      <c r="M327" t="str">
        <f t="shared" si="661"/>
        <v>$('#id_std5_reading_para').prop('disabled',true);</v>
      </c>
      <c r="N327" s="2" t="s">
        <v>1626</v>
      </c>
      <c r="O327" t="str">
        <f t="shared" ref="O327" si="662">"$('#"&amp;$A327&amp;"').prop('disabled',"&amp;N327&amp;");"</f>
        <v>$('#id_std5_reading_para').prop('disabled',true);</v>
      </c>
    </row>
    <row r="328" spans="1:15" hidden="1" x14ac:dyDescent="0.25">
      <c r="A328" t="s">
        <v>182</v>
      </c>
      <c r="B328" t="s">
        <v>743</v>
      </c>
      <c r="C328" t="s">
        <v>476</v>
      </c>
      <c r="D328" s="2" t="s">
        <v>1626</v>
      </c>
      <c r="E328" t="str">
        <f t="shared" ref="E328:E384" si="663">"$('#"&amp;$A328&amp;"').prop('disabled',"&amp;D328&amp;");"</f>
        <v>$('#id_std5_reading_story').prop('disabled',true);</v>
      </c>
      <c r="F328" s="2" t="s">
        <v>1626</v>
      </c>
      <c r="G328" t="str">
        <f t="shared" ref="G328:I384" si="664">"$('#"&amp;$A328&amp;"').prop('disabled',"&amp;F328&amp;");"</f>
        <v>$('#id_std5_reading_story').prop('disabled',true);</v>
      </c>
      <c r="H328" s="2" t="s">
        <v>1626</v>
      </c>
      <c r="I328" t="str">
        <f t="shared" si="664"/>
        <v>$('#id_std5_reading_story').prop('disabled',true);</v>
      </c>
      <c r="J328" s="2" t="s">
        <v>1626</v>
      </c>
      <c r="K328" t="str">
        <f t="shared" ref="K328:M328" si="665">"$('#"&amp;$A328&amp;"').prop('disabled',"&amp;J328&amp;");"</f>
        <v>$('#id_std5_reading_story').prop('disabled',true);</v>
      </c>
      <c r="L328" s="2" t="s">
        <v>1626</v>
      </c>
      <c r="M328" t="str">
        <f t="shared" si="665"/>
        <v>$('#id_std5_reading_story').prop('disabled',true);</v>
      </c>
      <c r="N328" s="2" t="s">
        <v>1626</v>
      </c>
      <c r="O328" t="str">
        <f t="shared" ref="O328" si="666">"$('#"&amp;$A328&amp;"').prop('disabled',"&amp;N328&amp;");"</f>
        <v>$('#id_std5_reading_story').prop('disabled',true);</v>
      </c>
    </row>
    <row r="329" spans="1:15" hidden="1" x14ac:dyDescent="0.25">
      <c r="A329" t="s">
        <v>183</v>
      </c>
      <c r="B329" t="s">
        <v>744</v>
      </c>
      <c r="C329" t="s">
        <v>476</v>
      </c>
      <c r="D329" s="2" t="s">
        <v>1626</v>
      </c>
      <c r="E329" t="str">
        <f t="shared" si="663"/>
        <v>$('#id_std5_number_beg').prop('disabled',true);</v>
      </c>
      <c r="F329" s="2" t="s">
        <v>1626</v>
      </c>
      <c r="G329" t="str">
        <f t="shared" si="664"/>
        <v>$('#id_std5_number_beg').prop('disabled',true);</v>
      </c>
      <c r="H329" s="2" t="s">
        <v>1626</v>
      </c>
      <c r="I329" t="str">
        <f t="shared" si="664"/>
        <v>$('#id_std5_number_beg').prop('disabled',true);</v>
      </c>
      <c r="J329" s="2" t="s">
        <v>1626</v>
      </c>
      <c r="K329" t="str">
        <f t="shared" ref="K329:M329" si="667">"$('#"&amp;$A329&amp;"').prop('disabled',"&amp;J329&amp;");"</f>
        <v>$('#id_std5_number_beg').prop('disabled',true);</v>
      </c>
      <c r="L329" s="2" t="s">
        <v>1626</v>
      </c>
      <c r="M329" t="str">
        <f t="shared" si="667"/>
        <v>$('#id_std5_number_beg').prop('disabled',true);</v>
      </c>
      <c r="N329" s="2" t="s">
        <v>1626</v>
      </c>
      <c r="O329" t="str">
        <f t="shared" ref="O329" si="668">"$('#"&amp;$A329&amp;"').prop('disabled',"&amp;N329&amp;");"</f>
        <v>$('#id_std5_number_beg').prop('disabled',true);</v>
      </c>
    </row>
    <row r="330" spans="1:15" hidden="1" x14ac:dyDescent="0.25">
      <c r="A330" t="s">
        <v>1636</v>
      </c>
      <c r="B330" t="s">
        <v>745</v>
      </c>
      <c r="C330" t="s">
        <v>476</v>
      </c>
      <c r="D330" s="2" t="s">
        <v>1626</v>
      </c>
      <c r="E330" t="str">
        <f t="shared" si="663"/>
        <v>$('#id_std5_number_09').prop('disabled',true);</v>
      </c>
      <c r="F330" s="2" t="s">
        <v>1626</v>
      </c>
      <c r="G330" t="str">
        <f t="shared" si="664"/>
        <v>$('#id_std5_number_09').prop('disabled',true);</v>
      </c>
      <c r="H330" s="2" t="s">
        <v>1626</v>
      </c>
      <c r="I330" t="str">
        <f t="shared" si="664"/>
        <v>$('#id_std5_number_09').prop('disabled',true);</v>
      </c>
      <c r="J330" s="2" t="s">
        <v>1626</v>
      </c>
      <c r="K330" t="str">
        <f t="shared" ref="K330:M330" si="669">"$('#"&amp;$A330&amp;"').prop('disabled',"&amp;J330&amp;");"</f>
        <v>$('#id_std5_number_09').prop('disabled',true);</v>
      </c>
      <c r="L330" s="2" t="s">
        <v>1626</v>
      </c>
      <c r="M330" t="str">
        <f t="shared" si="669"/>
        <v>$('#id_std5_number_09').prop('disabled',true);</v>
      </c>
      <c r="N330" s="2" t="s">
        <v>1626</v>
      </c>
      <c r="O330" t="str">
        <f t="shared" ref="O330" si="670">"$('#"&amp;$A330&amp;"').prop('disabled',"&amp;N330&amp;");"</f>
        <v>$('#id_std5_number_09').prop('disabled',true);</v>
      </c>
    </row>
    <row r="331" spans="1:15" hidden="1" x14ac:dyDescent="0.25">
      <c r="A331" t="s">
        <v>1649</v>
      </c>
      <c r="B331" t="s">
        <v>746</v>
      </c>
      <c r="C331" t="s">
        <v>476</v>
      </c>
      <c r="D331" s="2" t="s">
        <v>1626</v>
      </c>
      <c r="E331" t="str">
        <f t="shared" si="663"/>
        <v>$('#id_std5_number_1099').prop('disabled',true);</v>
      </c>
      <c r="F331" s="2" t="s">
        <v>1626</v>
      </c>
      <c r="G331" t="str">
        <f t="shared" si="664"/>
        <v>$('#id_std5_number_1099').prop('disabled',true);</v>
      </c>
      <c r="H331" s="2" t="s">
        <v>1626</v>
      </c>
      <c r="I331" t="str">
        <f t="shared" si="664"/>
        <v>$('#id_std5_number_1099').prop('disabled',true);</v>
      </c>
      <c r="J331" s="2" t="s">
        <v>1626</v>
      </c>
      <c r="K331" t="str">
        <f t="shared" ref="K331:M331" si="671">"$('#"&amp;$A331&amp;"').prop('disabled',"&amp;J331&amp;");"</f>
        <v>$('#id_std5_number_1099').prop('disabled',true);</v>
      </c>
      <c r="L331" s="2" t="s">
        <v>1626</v>
      </c>
      <c r="M331" t="str">
        <f t="shared" si="671"/>
        <v>$('#id_std5_number_1099').prop('disabled',true);</v>
      </c>
      <c r="N331" s="2" t="s">
        <v>1626</v>
      </c>
      <c r="O331" t="str">
        <f t="shared" ref="O331" si="672">"$('#"&amp;$A331&amp;"').prop('disabled',"&amp;N331&amp;");"</f>
        <v>$('#id_std5_number_1099').prop('disabled',true);</v>
      </c>
    </row>
    <row r="332" spans="1:15" hidden="1" x14ac:dyDescent="0.25">
      <c r="A332" t="s">
        <v>1662</v>
      </c>
      <c r="B332" t="s">
        <v>747</v>
      </c>
      <c r="C332" t="s">
        <v>476</v>
      </c>
      <c r="D332" s="2" t="s">
        <v>1626</v>
      </c>
      <c r="E332" t="str">
        <f t="shared" si="663"/>
        <v>$('#id_std5_number_100999').prop('disabled',true);</v>
      </c>
      <c r="F332" s="2" t="s">
        <v>1626</v>
      </c>
      <c r="G332" t="str">
        <f t="shared" si="664"/>
        <v>$('#id_std5_number_100999').prop('disabled',true);</v>
      </c>
      <c r="H332" s="2" t="s">
        <v>1626</v>
      </c>
      <c r="I332" t="str">
        <f t="shared" si="664"/>
        <v>$('#id_std5_number_100999').prop('disabled',true);</v>
      </c>
      <c r="J332" s="2" t="s">
        <v>1626</v>
      </c>
      <c r="K332" t="str">
        <f t="shared" ref="K332:M332" si="673">"$('#"&amp;$A332&amp;"').prop('disabled',"&amp;J332&amp;");"</f>
        <v>$('#id_std5_number_100999').prop('disabled',true);</v>
      </c>
      <c r="L332" s="2" t="s">
        <v>1626</v>
      </c>
      <c r="M332" t="str">
        <f t="shared" si="673"/>
        <v>$('#id_std5_number_100999').prop('disabled',true);</v>
      </c>
      <c r="N332" s="2" t="s">
        <v>1626</v>
      </c>
      <c r="O332" t="str">
        <f t="shared" ref="O332" si="674">"$('#"&amp;$A332&amp;"').prop('disabled',"&amp;N332&amp;");"</f>
        <v>$('#id_std5_number_100999').prop('disabled',true);</v>
      </c>
    </row>
    <row r="333" spans="1:15" hidden="1" x14ac:dyDescent="0.25">
      <c r="A333" t="s">
        <v>187</v>
      </c>
      <c r="B333" t="s">
        <v>798</v>
      </c>
      <c r="C333" t="s">
        <v>476</v>
      </c>
      <c r="D333" s="2" t="s">
        <v>1625</v>
      </c>
      <c r="E333" t="str">
        <f t="shared" si="663"/>
        <v>$('#id_first_baseline_endline1_enrolled').prop('disabled',false);</v>
      </c>
      <c r="F333" s="2" t="s">
        <v>1625</v>
      </c>
      <c r="G333" t="str">
        <f t="shared" si="664"/>
        <v>$('#id_first_baseline_endline1_enrolled').prop('disabled',false);</v>
      </c>
      <c r="H333" s="2" t="s">
        <v>1625</v>
      </c>
      <c r="I333" t="str">
        <f t="shared" si="664"/>
        <v>$('#id_first_baseline_endline1_enrolled').prop('disabled',false);</v>
      </c>
      <c r="J333" s="2" t="s">
        <v>1625</v>
      </c>
      <c r="K333" t="str">
        <f t="shared" ref="K333:M333" si="675">"$('#"&amp;$A333&amp;"').prop('disabled',"&amp;J333&amp;");"</f>
        <v>$('#id_first_baseline_endline1_enrolled').prop('disabled',false);</v>
      </c>
      <c r="L333" s="2" t="s">
        <v>1626</v>
      </c>
      <c r="M333" t="str">
        <f t="shared" si="675"/>
        <v>$('#id_first_baseline_endline1_enrolled').prop('disabled',true);</v>
      </c>
      <c r="N333" s="2" t="s">
        <v>1626</v>
      </c>
      <c r="O333" t="str">
        <f t="shared" ref="O333" si="676">"$('#"&amp;$A333&amp;"').prop('disabled',"&amp;N333&amp;");"</f>
        <v>$('#id_first_baseline_endline1_enrolled').prop('disabled',true);</v>
      </c>
    </row>
    <row r="334" spans="1:15" hidden="1" x14ac:dyDescent="0.25">
      <c r="A334" t="s">
        <v>188</v>
      </c>
      <c r="B334" t="s">
        <v>799</v>
      </c>
      <c r="C334" t="s">
        <v>476</v>
      </c>
      <c r="D334" s="2" t="s">
        <v>1625</v>
      </c>
      <c r="E334" t="str">
        <f t="shared" si="663"/>
        <v>$('#id_first_baseline_endline1_tested').prop('disabled',false);</v>
      </c>
      <c r="F334" s="2" t="s">
        <v>1625</v>
      </c>
      <c r="G334" t="str">
        <f t="shared" si="664"/>
        <v>$('#id_first_baseline_endline1_tested').prop('disabled',false);</v>
      </c>
      <c r="H334" s="2" t="s">
        <v>1625</v>
      </c>
      <c r="I334" t="str">
        <f t="shared" si="664"/>
        <v>$('#id_first_baseline_endline1_tested').prop('disabled',false);</v>
      </c>
      <c r="J334" s="2" t="s">
        <v>1625</v>
      </c>
      <c r="K334" t="str">
        <f t="shared" ref="K334:M334" si="677">"$('#"&amp;$A334&amp;"').prop('disabled',"&amp;J334&amp;");"</f>
        <v>$('#id_first_baseline_endline1_tested').prop('disabled',false);</v>
      </c>
      <c r="L334" s="2" t="s">
        <v>1626</v>
      </c>
      <c r="M334" t="str">
        <f t="shared" si="677"/>
        <v>$('#id_first_baseline_endline1_tested').prop('disabled',true);</v>
      </c>
      <c r="N334" s="2" t="s">
        <v>1626</v>
      </c>
      <c r="O334" t="str">
        <f t="shared" ref="O334" si="678">"$('#"&amp;$A334&amp;"').prop('disabled',"&amp;N334&amp;");"</f>
        <v>$('#id_first_baseline_endline1_tested').prop('disabled',true);</v>
      </c>
    </row>
    <row r="335" spans="1:15" hidden="1" x14ac:dyDescent="0.25">
      <c r="A335" t="s">
        <v>189</v>
      </c>
      <c r="B335" t="s">
        <v>748</v>
      </c>
      <c r="C335" t="s">
        <v>476</v>
      </c>
      <c r="D335" s="2" t="s">
        <v>1625</v>
      </c>
      <c r="E335" t="str">
        <f t="shared" si="663"/>
        <v>$('#id_first_baseline_endline1_reading_beg').prop('disabled',false);</v>
      </c>
      <c r="F335" s="2" t="s">
        <v>1625</v>
      </c>
      <c r="G335" t="str">
        <f t="shared" si="664"/>
        <v>$('#id_first_baseline_endline1_reading_beg').prop('disabled',false);</v>
      </c>
      <c r="H335" s="2" t="s">
        <v>1625</v>
      </c>
      <c r="I335" t="str">
        <f t="shared" si="664"/>
        <v>$('#id_first_baseline_endline1_reading_beg').prop('disabled',false);</v>
      </c>
      <c r="J335" s="2" t="s">
        <v>1625</v>
      </c>
      <c r="K335" t="str">
        <f t="shared" ref="K335:M335" si="679">"$('#"&amp;$A335&amp;"').prop('disabled',"&amp;J335&amp;");"</f>
        <v>$('#id_first_baseline_endline1_reading_beg').prop('disabled',false);</v>
      </c>
      <c r="L335" s="2" t="s">
        <v>1626</v>
      </c>
      <c r="M335" t="str">
        <f t="shared" si="679"/>
        <v>$('#id_first_baseline_endline1_reading_beg').prop('disabled',true);</v>
      </c>
      <c r="N335" s="2" t="s">
        <v>1626</v>
      </c>
      <c r="O335" t="str">
        <f t="shared" ref="O335" si="680">"$('#"&amp;$A335&amp;"').prop('disabled',"&amp;N335&amp;");"</f>
        <v>$('#id_first_baseline_endline1_reading_beg').prop('disabled',true);</v>
      </c>
    </row>
    <row r="336" spans="1:15" hidden="1" x14ac:dyDescent="0.25">
      <c r="A336" t="s">
        <v>190</v>
      </c>
      <c r="B336" t="s">
        <v>749</v>
      </c>
      <c r="C336" t="s">
        <v>476</v>
      </c>
      <c r="D336" s="2" t="s">
        <v>1625</v>
      </c>
      <c r="E336" t="str">
        <f t="shared" si="663"/>
        <v>$('#id_first_baseline_endline1_reading_letter').prop('disabled',false);</v>
      </c>
      <c r="F336" s="2" t="s">
        <v>1625</v>
      </c>
      <c r="G336" t="str">
        <f t="shared" si="664"/>
        <v>$('#id_first_baseline_endline1_reading_letter').prop('disabled',false);</v>
      </c>
      <c r="H336" s="2" t="s">
        <v>1625</v>
      </c>
      <c r="I336" t="str">
        <f t="shared" si="664"/>
        <v>$('#id_first_baseline_endline1_reading_letter').prop('disabled',false);</v>
      </c>
      <c r="J336" s="2" t="s">
        <v>1625</v>
      </c>
      <c r="K336" t="str">
        <f t="shared" ref="K336:M336" si="681">"$('#"&amp;$A336&amp;"').prop('disabled',"&amp;J336&amp;");"</f>
        <v>$('#id_first_baseline_endline1_reading_letter').prop('disabled',false);</v>
      </c>
      <c r="L336" s="2" t="s">
        <v>1626</v>
      </c>
      <c r="M336" t="str">
        <f t="shared" si="681"/>
        <v>$('#id_first_baseline_endline1_reading_letter').prop('disabled',true);</v>
      </c>
      <c r="N336" s="2" t="s">
        <v>1626</v>
      </c>
      <c r="O336" t="str">
        <f t="shared" ref="O336" si="682">"$('#"&amp;$A336&amp;"').prop('disabled',"&amp;N336&amp;");"</f>
        <v>$('#id_first_baseline_endline1_reading_letter').prop('disabled',true);</v>
      </c>
    </row>
    <row r="337" spans="1:15" hidden="1" x14ac:dyDescent="0.25">
      <c r="A337" t="s">
        <v>191</v>
      </c>
      <c r="B337" t="s">
        <v>750</v>
      </c>
      <c r="C337" t="s">
        <v>476</v>
      </c>
      <c r="D337" s="2" t="s">
        <v>1625</v>
      </c>
      <c r="E337" t="str">
        <f t="shared" si="663"/>
        <v>$('#id_first_baseline_endline1_reading_word').prop('disabled',false);</v>
      </c>
      <c r="F337" s="2" t="s">
        <v>1625</v>
      </c>
      <c r="G337" t="str">
        <f t="shared" si="664"/>
        <v>$('#id_first_baseline_endline1_reading_word').prop('disabled',false);</v>
      </c>
      <c r="H337" s="2" t="s">
        <v>1625</v>
      </c>
      <c r="I337" t="str">
        <f t="shared" si="664"/>
        <v>$('#id_first_baseline_endline1_reading_word').prop('disabled',false);</v>
      </c>
      <c r="J337" s="2" t="s">
        <v>1625</v>
      </c>
      <c r="K337" t="str">
        <f t="shared" ref="K337:M337" si="683">"$('#"&amp;$A337&amp;"').prop('disabled',"&amp;J337&amp;");"</f>
        <v>$('#id_first_baseline_endline1_reading_word').prop('disabled',false);</v>
      </c>
      <c r="L337" s="2" t="s">
        <v>1626</v>
      </c>
      <c r="M337" t="str">
        <f t="shared" si="683"/>
        <v>$('#id_first_baseline_endline1_reading_word').prop('disabled',true);</v>
      </c>
      <c r="N337" s="2" t="s">
        <v>1626</v>
      </c>
      <c r="O337" t="str">
        <f t="shared" ref="O337" si="684">"$('#"&amp;$A337&amp;"').prop('disabled',"&amp;N337&amp;");"</f>
        <v>$('#id_first_baseline_endline1_reading_word').prop('disabled',true);</v>
      </c>
    </row>
    <row r="338" spans="1:15" hidden="1" x14ac:dyDescent="0.25">
      <c r="A338" t="s">
        <v>192</v>
      </c>
      <c r="B338" t="s">
        <v>751</v>
      </c>
      <c r="C338" t="s">
        <v>476</v>
      </c>
      <c r="D338" s="2" t="s">
        <v>1625</v>
      </c>
      <c r="E338" t="str">
        <f t="shared" si="663"/>
        <v>$('#id_first_baseline_endline1_reading_para').prop('disabled',false);</v>
      </c>
      <c r="F338" s="2" t="s">
        <v>1625</v>
      </c>
      <c r="G338" t="str">
        <f t="shared" si="664"/>
        <v>$('#id_first_baseline_endline1_reading_para').prop('disabled',false);</v>
      </c>
      <c r="H338" s="2" t="s">
        <v>1625</v>
      </c>
      <c r="I338" t="str">
        <f t="shared" si="664"/>
        <v>$('#id_first_baseline_endline1_reading_para').prop('disabled',false);</v>
      </c>
      <c r="J338" s="2" t="s">
        <v>1625</v>
      </c>
      <c r="K338" t="str">
        <f t="shared" ref="K338:M338" si="685">"$('#"&amp;$A338&amp;"').prop('disabled',"&amp;J338&amp;");"</f>
        <v>$('#id_first_baseline_endline1_reading_para').prop('disabled',false);</v>
      </c>
      <c r="L338" s="2" t="s">
        <v>1626</v>
      </c>
      <c r="M338" t="str">
        <f t="shared" si="685"/>
        <v>$('#id_first_baseline_endline1_reading_para').prop('disabled',true);</v>
      </c>
      <c r="N338" s="2" t="s">
        <v>1626</v>
      </c>
      <c r="O338" t="str">
        <f t="shared" ref="O338" si="686">"$('#"&amp;$A338&amp;"').prop('disabled',"&amp;N338&amp;");"</f>
        <v>$('#id_first_baseline_endline1_reading_para').prop('disabled',true);</v>
      </c>
    </row>
    <row r="339" spans="1:15" hidden="1" x14ac:dyDescent="0.25">
      <c r="A339" t="s">
        <v>193</v>
      </c>
      <c r="B339" t="s">
        <v>752</v>
      </c>
      <c r="C339" t="s">
        <v>476</v>
      </c>
      <c r="D339" s="2" t="s">
        <v>1625</v>
      </c>
      <c r="E339" t="str">
        <f t="shared" si="663"/>
        <v>$('#id_first_baseline_endline1_reading_story').prop('disabled',false);</v>
      </c>
      <c r="F339" s="2" t="s">
        <v>1625</v>
      </c>
      <c r="G339" t="str">
        <f t="shared" si="664"/>
        <v>$('#id_first_baseline_endline1_reading_story').prop('disabled',false);</v>
      </c>
      <c r="H339" s="2" t="s">
        <v>1625</v>
      </c>
      <c r="I339" t="str">
        <f t="shared" si="664"/>
        <v>$('#id_first_baseline_endline1_reading_story').prop('disabled',false);</v>
      </c>
      <c r="J339" s="2" t="s">
        <v>1625</v>
      </c>
      <c r="K339" t="str">
        <f t="shared" ref="K339:M339" si="687">"$('#"&amp;$A339&amp;"').prop('disabled',"&amp;J339&amp;");"</f>
        <v>$('#id_first_baseline_endline1_reading_story').prop('disabled',false);</v>
      </c>
      <c r="L339" s="2" t="s">
        <v>1626</v>
      </c>
      <c r="M339" t="str">
        <f t="shared" si="687"/>
        <v>$('#id_first_baseline_endline1_reading_story').prop('disabled',true);</v>
      </c>
      <c r="N339" s="2" t="s">
        <v>1626</v>
      </c>
      <c r="O339" t="str">
        <f t="shared" ref="O339" si="688">"$('#"&amp;$A339&amp;"').prop('disabled',"&amp;N339&amp;");"</f>
        <v>$('#id_first_baseline_endline1_reading_story').prop('disabled',true);</v>
      </c>
    </row>
    <row r="340" spans="1:15" hidden="1" x14ac:dyDescent="0.25">
      <c r="A340" t="s">
        <v>194</v>
      </c>
      <c r="B340" t="s">
        <v>753</v>
      </c>
      <c r="C340" t="s">
        <v>476</v>
      </c>
      <c r="D340" s="2" t="s">
        <v>1625</v>
      </c>
      <c r="E340" t="str">
        <f t="shared" si="663"/>
        <v>$('#id_first_baseline_endline1_number_beg').prop('disabled',false);</v>
      </c>
      <c r="F340" s="2" t="s">
        <v>1625</v>
      </c>
      <c r="G340" t="str">
        <f t="shared" si="664"/>
        <v>$('#id_first_baseline_endline1_number_beg').prop('disabled',false);</v>
      </c>
      <c r="H340" s="2" t="s">
        <v>1625</v>
      </c>
      <c r="I340" t="str">
        <f t="shared" si="664"/>
        <v>$('#id_first_baseline_endline1_number_beg').prop('disabled',false);</v>
      </c>
      <c r="J340" s="2" t="s">
        <v>1625</v>
      </c>
      <c r="K340" t="str">
        <f t="shared" ref="K340:M340" si="689">"$('#"&amp;$A340&amp;"').prop('disabled',"&amp;J340&amp;");"</f>
        <v>$('#id_first_baseline_endline1_number_beg').prop('disabled',false);</v>
      </c>
      <c r="L340" s="2" t="s">
        <v>1626</v>
      </c>
      <c r="M340" t="str">
        <f t="shared" si="689"/>
        <v>$('#id_first_baseline_endline1_number_beg').prop('disabled',true);</v>
      </c>
      <c r="N340" s="2" t="s">
        <v>1626</v>
      </c>
      <c r="O340" t="str">
        <f t="shared" ref="O340" si="690">"$('#"&amp;$A340&amp;"').prop('disabled',"&amp;N340&amp;");"</f>
        <v>$('#id_first_baseline_endline1_number_beg').prop('disabled',true);</v>
      </c>
    </row>
    <row r="341" spans="1:15" hidden="1" x14ac:dyDescent="0.25">
      <c r="A341" t="s">
        <v>1637</v>
      </c>
      <c r="B341" t="s">
        <v>754</v>
      </c>
      <c r="C341" t="s">
        <v>476</v>
      </c>
      <c r="D341" s="2" t="s">
        <v>1625</v>
      </c>
      <c r="E341" t="str">
        <f t="shared" si="663"/>
        <v>$('#id_first_baseline_endline1_number_09').prop('disabled',false);</v>
      </c>
      <c r="F341" s="2" t="s">
        <v>1625</v>
      </c>
      <c r="G341" t="str">
        <f t="shared" si="664"/>
        <v>$('#id_first_baseline_endline1_number_09').prop('disabled',false);</v>
      </c>
      <c r="H341" s="2" t="s">
        <v>1625</v>
      </c>
      <c r="I341" t="str">
        <f t="shared" si="664"/>
        <v>$('#id_first_baseline_endline1_number_09').prop('disabled',false);</v>
      </c>
      <c r="J341" s="2" t="s">
        <v>1625</v>
      </c>
      <c r="K341" t="str">
        <f t="shared" ref="K341:M341" si="691">"$('#"&amp;$A341&amp;"').prop('disabled',"&amp;J341&amp;");"</f>
        <v>$('#id_first_baseline_endline1_number_09').prop('disabled',false);</v>
      </c>
      <c r="L341" s="2" t="s">
        <v>1626</v>
      </c>
      <c r="M341" t="str">
        <f t="shared" si="691"/>
        <v>$('#id_first_baseline_endline1_number_09').prop('disabled',true);</v>
      </c>
      <c r="N341" s="2" t="s">
        <v>1626</v>
      </c>
      <c r="O341" t="str">
        <f t="shared" ref="O341" si="692">"$('#"&amp;$A341&amp;"').prop('disabled',"&amp;N341&amp;");"</f>
        <v>$('#id_first_baseline_endline1_number_09').prop('disabled',true);</v>
      </c>
    </row>
    <row r="342" spans="1:15" hidden="1" x14ac:dyDescent="0.25">
      <c r="A342" t="s">
        <v>1650</v>
      </c>
      <c r="B342" t="s">
        <v>755</v>
      </c>
      <c r="C342" t="s">
        <v>476</v>
      </c>
      <c r="D342" s="2" t="s">
        <v>1625</v>
      </c>
      <c r="E342" t="str">
        <f t="shared" si="663"/>
        <v>$('#id_first_baseline_endline1_number_1099').prop('disabled',false);</v>
      </c>
      <c r="F342" s="2" t="s">
        <v>1625</v>
      </c>
      <c r="G342" t="str">
        <f t="shared" si="664"/>
        <v>$('#id_first_baseline_endline1_number_1099').prop('disabled',false);</v>
      </c>
      <c r="H342" s="2" t="s">
        <v>1625</v>
      </c>
      <c r="I342" t="str">
        <f t="shared" si="664"/>
        <v>$('#id_first_baseline_endline1_number_1099').prop('disabled',false);</v>
      </c>
      <c r="J342" s="2" t="s">
        <v>1625</v>
      </c>
      <c r="K342" t="str">
        <f t="shared" ref="K342:M342" si="693">"$('#"&amp;$A342&amp;"').prop('disabled',"&amp;J342&amp;");"</f>
        <v>$('#id_first_baseline_endline1_number_1099').prop('disabled',false);</v>
      </c>
      <c r="L342" s="2" t="s">
        <v>1626</v>
      </c>
      <c r="M342" t="str">
        <f t="shared" si="693"/>
        <v>$('#id_first_baseline_endline1_number_1099').prop('disabled',true);</v>
      </c>
      <c r="N342" s="2" t="s">
        <v>1626</v>
      </c>
      <c r="O342" t="str">
        <f t="shared" ref="O342" si="694">"$('#"&amp;$A342&amp;"').prop('disabled',"&amp;N342&amp;");"</f>
        <v>$('#id_first_baseline_endline1_number_1099').prop('disabled',true);</v>
      </c>
    </row>
    <row r="343" spans="1:15" hidden="1" x14ac:dyDescent="0.25">
      <c r="A343" t="s">
        <v>1663</v>
      </c>
      <c r="B343" t="s">
        <v>756</v>
      </c>
      <c r="C343" t="s">
        <v>476</v>
      </c>
      <c r="D343" s="2" t="s">
        <v>1625</v>
      </c>
      <c r="E343" t="str">
        <f t="shared" si="663"/>
        <v>$('#id_first_baseline_endline1_number_100999').prop('disabled',false);</v>
      </c>
      <c r="F343" s="2" t="s">
        <v>1625</v>
      </c>
      <c r="G343" t="str">
        <f t="shared" si="664"/>
        <v>$('#id_first_baseline_endline1_number_100999').prop('disabled',false);</v>
      </c>
      <c r="H343" s="2" t="s">
        <v>1625</v>
      </c>
      <c r="I343" t="str">
        <f t="shared" si="664"/>
        <v>$('#id_first_baseline_endline1_number_100999').prop('disabled',false);</v>
      </c>
      <c r="J343" s="2" t="s">
        <v>1625</v>
      </c>
      <c r="K343" t="str">
        <f t="shared" ref="K343:M343" si="695">"$('#"&amp;$A343&amp;"').prop('disabled',"&amp;J343&amp;");"</f>
        <v>$('#id_first_baseline_endline1_number_100999').prop('disabled',false);</v>
      </c>
      <c r="L343" s="2" t="s">
        <v>1626</v>
      </c>
      <c r="M343" t="str">
        <f t="shared" si="695"/>
        <v>$('#id_first_baseline_endline1_number_100999').prop('disabled',true);</v>
      </c>
      <c r="N343" s="2" t="s">
        <v>1626</v>
      </c>
      <c r="O343" t="str">
        <f t="shared" ref="O343" si="696">"$('#"&amp;$A343&amp;"').prop('disabled',"&amp;N343&amp;");"</f>
        <v>$('#id_first_baseline_endline1_number_100999').prop('disabled',true);</v>
      </c>
    </row>
    <row r="344" spans="1:15" hidden="1" x14ac:dyDescent="0.25">
      <c r="A344" t="s">
        <v>1599</v>
      </c>
      <c r="B344" t="s">
        <v>757</v>
      </c>
      <c r="C344" t="s">
        <v>476</v>
      </c>
      <c r="D344" s="2" t="s">
        <v>1626</v>
      </c>
      <c r="E344" t="str">
        <f t="shared" si="663"/>
        <v>$('#id_additional_before_endline2_tested').prop('disabled',true);</v>
      </c>
      <c r="F344" s="2" t="s">
        <v>1625</v>
      </c>
      <c r="G344" t="str">
        <f t="shared" si="664"/>
        <v>$('#id_additional_before_endline2_tested').prop('disabled',false);</v>
      </c>
      <c r="H344" s="2" t="s">
        <v>1626</v>
      </c>
      <c r="I344" t="str">
        <f t="shared" si="664"/>
        <v>$('#id_additional_before_endline2_tested').prop('disabled',true);</v>
      </c>
      <c r="J344" s="2" t="s">
        <v>1626</v>
      </c>
      <c r="K344" t="str">
        <f t="shared" ref="K344:M344" si="697">"$('#"&amp;$A344&amp;"').prop('disabled',"&amp;J344&amp;");"</f>
        <v>$('#id_additional_before_endline2_tested').prop('disabled',true);</v>
      </c>
      <c r="L344" s="2" t="s">
        <v>1626</v>
      </c>
      <c r="M344" t="str">
        <f t="shared" si="697"/>
        <v>$('#id_additional_before_endline2_tested').prop('disabled',true);</v>
      </c>
      <c r="N344" s="2" t="s">
        <v>1626</v>
      </c>
      <c r="O344" t="str">
        <f t="shared" ref="O344" si="698">"$('#"&amp;$A344&amp;"').prop('disabled',"&amp;N344&amp;");"</f>
        <v>$('#id_additional_before_endline2_tested').prop('disabled',true);</v>
      </c>
    </row>
    <row r="345" spans="1:15" hidden="1" x14ac:dyDescent="0.25">
      <c r="A345" t="s">
        <v>1600</v>
      </c>
      <c r="B345" t="s">
        <v>758</v>
      </c>
      <c r="C345" t="s">
        <v>476</v>
      </c>
      <c r="D345" s="2" t="s">
        <v>1626</v>
      </c>
      <c r="E345" t="str">
        <f t="shared" si="663"/>
        <v>$('#id_additional_before_endline2_reading_beg').prop('disabled',true);</v>
      </c>
      <c r="F345" s="2" t="s">
        <v>1625</v>
      </c>
      <c r="G345" t="str">
        <f t="shared" si="664"/>
        <v>$('#id_additional_before_endline2_reading_beg').prop('disabled',false);</v>
      </c>
      <c r="H345" s="2" t="s">
        <v>1626</v>
      </c>
      <c r="I345" t="str">
        <f t="shared" si="664"/>
        <v>$('#id_additional_before_endline2_reading_beg').prop('disabled',true);</v>
      </c>
      <c r="J345" s="2" t="s">
        <v>1626</v>
      </c>
      <c r="K345" t="str">
        <f t="shared" ref="K345:M345" si="699">"$('#"&amp;$A345&amp;"').prop('disabled',"&amp;J345&amp;");"</f>
        <v>$('#id_additional_before_endline2_reading_beg').prop('disabled',true);</v>
      </c>
      <c r="L345" s="2" t="s">
        <v>1626</v>
      </c>
      <c r="M345" t="str">
        <f t="shared" si="699"/>
        <v>$('#id_additional_before_endline2_reading_beg').prop('disabled',true);</v>
      </c>
      <c r="N345" s="2" t="s">
        <v>1626</v>
      </c>
      <c r="O345" t="str">
        <f t="shared" ref="O345" si="700">"$('#"&amp;$A345&amp;"').prop('disabled',"&amp;N345&amp;");"</f>
        <v>$('#id_additional_before_endline2_reading_beg').prop('disabled',true);</v>
      </c>
    </row>
    <row r="346" spans="1:15" hidden="1" x14ac:dyDescent="0.25">
      <c r="A346" t="s">
        <v>1601</v>
      </c>
      <c r="B346" t="s">
        <v>759</v>
      </c>
      <c r="C346" t="s">
        <v>476</v>
      </c>
      <c r="D346" s="2" t="s">
        <v>1626</v>
      </c>
      <c r="E346" t="str">
        <f t="shared" si="663"/>
        <v>$('#id_additional_before_endline2_reading_letter').prop('disabled',true);</v>
      </c>
      <c r="F346" s="2" t="s">
        <v>1625</v>
      </c>
      <c r="G346" t="str">
        <f t="shared" si="664"/>
        <v>$('#id_additional_before_endline2_reading_letter').prop('disabled',false);</v>
      </c>
      <c r="H346" s="2" t="s">
        <v>1626</v>
      </c>
      <c r="I346" t="str">
        <f t="shared" si="664"/>
        <v>$('#id_additional_before_endline2_reading_letter').prop('disabled',true);</v>
      </c>
      <c r="J346" s="2" t="s">
        <v>1626</v>
      </c>
      <c r="K346" t="str">
        <f t="shared" ref="K346:M346" si="701">"$('#"&amp;$A346&amp;"').prop('disabled',"&amp;J346&amp;");"</f>
        <v>$('#id_additional_before_endline2_reading_letter').prop('disabled',true);</v>
      </c>
      <c r="L346" s="2" t="s">
        <v>1626</v>
      </c>
      <c r="M346" t="str">
        <f t="shared" si="701"/>
        <v>$('#id_additional_before_endline2_reading_letter').prop('disabled',true);</v>
      </c>
      <c r="N346" s="2" t="s">
        <v>1626</v>
      </c>
      <c r="O346" t="str">
        <f t="shared" ref="O346" si="702">"$('#"&amp;$A346&amp;"').prop('disabled',"&amp;N346&amp;");"</f>
        <v>$('#id_additional_before_endline2_reading_letter').prop('disabled',true);</v>
      </c>
    </row>
    <row r="347" spans="1:15" hidden="1" x14ac:dyDescent="0.25">
      <c r="A347" t="s">
        <v>1602</v>
      </c>
      <c r="B347" t="s">
        <v>760</v>
      </c>
      <c r="C347" t="s">
        <v>476</v>
      </c>
      <c r="D347" s="2" t="s">
        <v>1626</v>
      </c>
      <c r="E347" t="str">
        <f t="shared" si="663"/>
        <v>$('#id_additional_before_endline2_reading_word').prop('disabled',true);</v>
      </c>
      <c r="F347" s="2" t="s">
        <v>1625</v>
      </c>
      <c r="G347" t="str">
        <f t="shared" si="664"/>
        <v>$('#id_additional_before_endline2_reading_word').prop('disabled',false);</v>
      </c>
      <c r="H347" s="2" t="s">
        <v>1626</v>
      </c>
      <c r="I347" t="str">
        <f t="shared" si="664"/>
        <v>$('#id_additional_before_endline2_reading_word').prop('disabled',true);</v>
      </c>
      <c r="J347" s="2" t="s">
        <v>1626</v>
      </c>
      <c r="K347" t="str">
        <f t="shared" ref="K347:M347" si="703">"$('#"&amp;$A347&amp;"').prop('disabled',"&amp;J347&amp;");"</f>
        <v>$('#id_additional_before_endline2_reading_word').prop('disabled',true);</v>
      </c>
      <c r="L347" s="2" t="s">
        <v>1626</v>
      </c>
      <c r="M347" t="str">
        <f t="shared" si="703"/>
        <v>$('#id_additional_before_endline2_reading_word').prop('disabled',true);</v>
      </c>
      <c r="N347" s="2" t="s">
        <v>1626</v>
      </c>
      <c r="O347" t="str">
        <f t="shared" ref="O347" si="704">"$('#"&amp;$A347&amp;"').prop('disabled',"&amp;N347&amp;");"</f>
        <v>$('#id_additional_before_endline2_reading_word').prop('disabled',true);</v>
      </c>
    </row>
    <row r="348" spans="1:15" hidden="1" x14ac:dyDescent="0.25">
      <c r="A348" t="s">
        <v>1603</v>
      </c>
      <c r="B348" t="s">
        <v>761</v>
      </c>
      <c r="C348" t="s">
        <v>476</v>
      </c>
      <c r="D348" s="2" t="s">
        <v>1626</v>
      </c>
      <c r="E348" t="str">
        <f t="shared" si="663"/>
        <v>$('#id_additional_before_endline2_reading_para').prop('disabled',true);</v>
      </c>
      <c r="F348" s="2" t="s">
        <v>1625</v>
      </c>
      <c r="G348" t="str">
        <f t="shared" si="664"/>
        <v>$('#id_additional_before_endline2_reading_para').prop('disabled',false);</v>
      </c>
      <c r="H348" s="2" t="s">
        <v>1626</v>
      </c>
      <c r="I348" t="str">
        <f t="shared" si="664"/>
        <v>$('#id_additional_before_endline2_reading_para').prop('disabled',true);</v>
      </c>
      <c r="J348" s="2" t="s">
        <v>1626</v>
      </c>
      <c r="K348" t="str">
        <f t="shared" ref="K348:M348" si="705">"$('#"&amp;$A348&amp;"').prop('disabled',"&amp;J348&amp;");"</f>
        <v>$('#id_additional_before_endline2_reading_para').prop('disabled',true);</v>
      </c>
      <c r="L348" s="2" t="s">
        <v>1626</v>
      </c>
      <c r="M348" t="str">
        <f t="shared" si="705"/>
        <v>$('#id_additional_before_endline2_reading_para').prop('disabled',true);</v>
      </c>
      <c r="N348" s="2" t="s">
        <v>1626</v>
      </c>
      <c r="O348" t="str">
        <f t="shared" ref="O348" si="706">"$('#"&amp;$A348&amp;"').prop('disabled',"&amp;N348&amp;");"</f>
        <v>$('#id_additional_before_endline2_reading_para').prop('disabled',true);</v>
      </c>
    </row>
    <row r="349" spans="1:15" hidden="1" x14ac:dyDescent="0.25">
      <c r="A349" t="s">
        <v>1604</v>
      </c>
      <c r="B349" t="s">
        <v>762</v>
      </c>
      <c r="C349" t="s">
        <v>476</v>
      </c>
      <c r="D349" s="2" t="s">
        <v>1626</v>
      </c>
      <c r="E349" t="str">
        <f t="shared" si="663"/>
        <v>$('#id_additional_before_endline2_reading_story').prop('disabled',true);</v>
      </c>
      <c r="F349" s="2" t="s">
        <v>1625</v>
      </c>
      <c r="G349" t="str">
        <f t="shared" si="664"/>
        <v>$('#id_additional_before_endline2_reading_story').prop('disabled',false);</v>
      </c>
      <c r="H349" s="2" t="s">
        <v>1626</v>
      </c>
      <c r="I349" t="str">
        <f t="shared" si="664"/>
        <v>$('#id_additional_before_endline2_reading_story').prop('disabled',true);</v>
      </c>
      <c r="J349" s="2" t="s">
        <v>1626</v>
      </c>
      <c r="K349" t="str">
        <f t="shared" ref="K349:M349" si="707">"$('#"&amp;$A349&amp;"').prop('disabled',"&amp;J349&amp;");"</f>
        <v>$('#id_additional_before_endline2_reading_story').prop('disabled',true);</v>
      </c>
      <c r="L349" s="2" t="s">
        <v>1626</v>
      </c>
      <c r="M349" t="str">
        <f t="shared" si="707"/>
        <v>$('#id_additional_before_endline2_reading_story').prop('disabled',true);</v>
      </c>
      <c r="N349" s="2" t="s">
        <v>1626</v>
      </c>
      <c r="O349" t="str">
        <f t="shared" ref="O349" si="708">"$('#"&amp;$A349&amp;"').prop('disabled',"&amp;N349&amp;");"</f>
        <v>$('#id_additional_before_endline2_reading_story').prop('disabled',true);</v>
      </c>
    </row>
    <row r="350" spans="1:15" hidden="1" x14ac:dyDescent="0.25">
      <c r="A350" t="s">
        <v>1605</v>
      </c>
      <c r="B350" t="s">
        <v>763</v>
      </c>
      <c r="C350" t="s">
        <v>476</v>
      </c>
      <c r="D350" s="2" t="s">
        <v>1626</v>
      </c>
      <c r="E350" t="str">
        <f t="shared" si="663"/>
        <v>$('#id_additional_before_endline2_number_beg').prop('disabled',true);</v>
      </c>
      <c r="F350" s="2" t="s">
        <v>1625</v>
      </c>
      <c r="G350" t="str">
        <f t="shared" si="664"/>
        <v>$('#id_additional_before_endline2_number_beg').prop('disabled',false);</v>
      </c>
      <c r="H350" s="2" t="s">
        <v>1626</v>
      </c>
      <c r="I350" t="str">
        <f t="shared" si="664"/>
        <v>$('#id_additional_before_endline2_number_beg').prop('disabled',true);</v>
      </c>
      <c r="J350" s="2" t="s">
        <v>1626</v>
      </c>
      <c r="K350" t="str">
        <f t="shared" ref="K350:M350" si="709">"$('#"&amp;$A350&amp;"').prop('disabled',"&amp;J350&amp;");"</f>
        <v>$('#id_additional_before_endline2_number_beg').prop('disabled',true);</v>
      </c>
      <c r="L350" s="2" t="s">
        <v>1626</v>
      </c>
      <c r="M350" t="str">
        <f t="shared" si="709"/>
        <v>$('#id_additional_before_endline2_number_beg').prop('disabled',true);</v>
      </c>
      <c r="N350" s="2" t="s">
        <v>1626</v>
      </c>
      <c r="O350" t="str">
        <f t="shared" ref="O350" si="710">"$('#"&amp;$A350&amp;"').prop('disabled',"&amp;N350&amp;");"</f>
        <v>$('#id_additional_before_endline2_number_beg').prop('disabled',true);</v>
      </c>
    </row>
    <row r="351" spans="1:15" hidden="1" x14ac:dyDescent="0.25">
      <c r="A351" t="s">
        <v>1638</v>
      </c>
      <c r="B351" t="s">
        <v>764</v>
      </c>
      <c r="C351" t="s">
        <v>476</v>
      </c>
      <c r="D351" s="2" t="s">
        <v>1626</v>
      </c>
      <c r="E351" t="str">
        <f t="shared" si="663"/>
        <v>$('#id_additional_before_endline2_number_09').prop('disabled',true);</v>
      </c>
      <c r="F351" s="2" t="s">
        <v>1625</v>
      </c>
      <c r="G351" t="str">
        <f t="shared" si="664"/>
        <v>$('#id_additional_before_endline2_number_09').prop('disabled',false);</v>
      </c>
      <c r="H351" s="2" t="s">
        <v>1626</v>
      </c>
      <c r="I351" t="str">
        <f t="shared" si="664"/>
        <v>$('#id_additional_before_endline2_number_09').prop('disabled',true);</v>
      </c>
      <c r="J351" s="2" t="s">
        <v>1626</v>
      </c>
      <c r="K351" t="str">
        <f t="shared" ref="K351:M351" si="711">"$('#"&amp;$A351&amp;"').prop('disabled',"&amp;J351&amp;");"</f>
        <v>$('#id_additional_before_endline2_number_09').prop('disabled',true);</v>
      </c>
      <c r="L351" s="2" t="s">
        <v>1626</v>
      </c>
      <c r="M351" t="str">
        <f t="shared" si="711"/>
        <v>$('#id_additional_before_endline2_number_09').prop('disabled',true);</v>
      </c>
      <c r="N351" s="2" t="s">
        <v>1626</v>
      </c>
      <c r="O351" t="str">
        <f t="shared" ref="O351" si="712">"$('#"&amp;$A351&amp;"').prop('disabled',"&amp;N351&amp;");"</f>
        <v>$('#id_additional_before_endline2_number_09').prop('disabled',true);</v>
      </c>
    </row>
    <row r="352" spans="1:15" hidden="1" x14ac:dyDescent="0.25">
      <c r="A352" t="s">
        <v>1651</v>
      </c>
      <c r="B352" t="s">
        <v>765</v>
      </c>
      <c r="C352" t="s">
        <v>476</v>
      </c>
      <c r="D352" s="2" t="s">
        <v>1626</v>
      </c>
      <c r="E352" t="str">
        <f t="shared" si="663"/>
        <v>$('#id_additional_before_endline2_number_1099').prop('disabled',true);</v>
      </c>
      <c r="F352" s="2" t="s">
        <v>1625</v>
      </c>
      <c r="G352" t="str">
        <f t="shared" si="664"/>
        <v>$('#id_additional_before_endline2_number_1099').prop('disabled',false);</v>
      </c>
      <c r="H352" s="2" t="s">
        <v>1626</v>
      </c>
      <c r="I352" t="str">
        <f t="shared" si="664"/>
        <v>$('#id_additional_before_endline2_number_1099').prop('disabled',true);</v>
      </c>
      <c r="J352" s="2" t="s">
        <v>1626</v>
      </c>
      <c r="K352" t="str">
        <f t="shared" ref="K352:M352" si="713">"$('#"&amp;$A352&amp;"').prop('disabled',"&amp;J352&amp;");"</f>
        <v>$('#id_additional_before_endline2_number_1099').prop('disabled',true);</v>
      </c>
      <c r="L352" s="2" t="s">
        <v>1626</v>
      </c>
      <c r="M352" t="str">
        <f t="shared" si="713"/>
        <v>$('#id_additional_before_endline2_number_1099').prop('disabled',true);</v>
      </c>
      <c r="N352" s="2" t="s">
        <v>1626</v>
      </c>
      <c r="O352" t="str">
        <f t="shared" ref="O352" si="714">"$('#"&amp;$A352&amp;"').prop('disabled',"&amp;N352&amp;");"</f>
        <v>$('#id_additional_before_endline2_number_1099').prop('disabled',true);</v>
      </c>
    </row>
    <row r="353" spans="1:15" hidden="1" x14ac:dyDescent="0.25">
      <c r="A353" t="s">
        <v>1664</v>
      </c>
      <c r="B353" t="s">
        <v>766</v>
      </c>
      <c r="C353" t="s">
        <v>476</v>
      </c>
      <c r="D353" s="2" t="s">
        <v>1626</v>
      </c>
      <c r="E353" t="str">
        <f t="shared" si="663"/>
        <v>$('#id_additional_before_endline2_number_100999').prop('disabled',true);</v>
      </c>
      <c r="F353" s="2" t="s">
        <v>1625</v>
      </c>
      <c r="G353" t="str">
        <f t="shared" si="664"/>
        <v>$('#id_additional_before_endline2_number_100999').prop('disabled',false);</v>
      </c>
      <c r="H353" s="2" t="s">
        <v>1626</v>
      </c>
      <c r="I353" t="str">
        <f t="shared" si="664"/>
        <v>$('#id_additional_before_endline2_number_100999').prop('disabled',true);</v>
      </c>
      <c r="J353" s="2" t="s">
        <v>1626</v>
      </c>
      <c r="K353" t="str">
        <f t="shared" ref="K353:M353" si="715">"$('#"&amp;$A353&amp;"').prop('disabled',"&amp;J353&amp;");"</f>
        <v>$('#id_additional_before_endline2_number_100999').prop('disabled',true);</v>
      </c>
      <c r="L353" s="2" t="s">
        <v>1626</v>
      </c>
      <c r="M353" t="str">
        <f t="shared" si="715"/>
        <v>$('#id_additional_before_endline2_number_100999').prop('disabled',true);</v>
      </c>
      <c r="N353" s="2" t="s">
        <v>1626</v>
      </c>
      <c r="O353" t="str">
        <f t="shared" ref="O353" si="716">"$('#"&amp;$A353&amp;"').prop('disabled',"&amp;N353&amp;");"</f>
        <v>$('#id_additional_before_endline2_number_100999').prop('disabled',true);</v>
      </c>
    </row>
    <row r="354" spans="1:15" hidden="1" x14ac:dyDescent="0.25">
      <c r="A354" t="s">
        <v>1589</v>
      </c>
      <c r="B354" t="s">
        <v>767</v>
      </c>
      <c r="C354" t="s">
        <v>476</v>
      </c>
      <c r="D354" s="2" t="s">
        <v>1626</v>
      </c>
      <c r="E354" t="str">
        <f t="shared" si="663"/>
        <v>$('#id_additional_before_endline3_tested').prop('disabled',true);</v>
      </c>
      <c r="F354" s="2" t="s">
        <v>1626</v>
      </c>
      <c r="G354" t="str">
        <f t="shared" si="664"/>
        <v>$('#id_additional_before_endline3_tested').prop('disabled',true);</v>
      </c>
      <c r="H354" s="2" t="s">
        <v>1625</v>
      </c>
      <c r="I354" t="str">
        <f t="shared" si="664"/>
        <v>$('#id_additional_before_endline3_tested').prop('disabled',false);</v>
      </c>
      <c r="J354" s="2" t="s">
        <v>1626</v>
      </c>
      <c r="K354" t="str">
        <f t="shared" ref="K354:M354" si="717">"$('#"&amp;$A354&amp;"').prop('disabled',"&amp;J354&amp;");"</f>
        <v>$('#id_additional_before_endline3_tested').prop('disabled',true);</v>
      </c>
      <c r="L354" s="2" t="s">
        <v>1626</v>
      </c>
      <c r="M354" t="str">
        <f t="shared" si="717"/>
        <v>$('#id_additional_before_endline3_tested').prop('disabled',true);</v>
      </c>
      <c r="N354" s="2" t="s">
        <v>1626</v>
      </c>
      <c r="O354" t="str">
        <f t="shared" ref="O354" si="718">"$('#"&amp;$A354&amp;"').prop('disabled',"&amp;N354&amp;");"</f>
        <v>$('#id_additional_before_endline3_tested').prop('disabled',true);</v>
      </c>
    </row>
    <row r="355" spans="1:15" hidden="1" x14ac:dyDescent="0.25">
      <c r="A355" t="s">
        <v>1590</v>
      </c>
      <c r="B355" t="s">
        <v>768</v>
      </c>
      <c r="C355" t="s">
        <v>476</v>
      </c>
      <c r="D355" s="2" t="s">
        <v>1626</v>
      </c>
      <c r="E355" t="str">
        <f t="shared" si="663"/>
        <v>$('#id_additional_before_endline3_reading_beg').prop('disabled',true);</v>
      </c>
      <c r="F355" s="2" t="s">
        <v>1626</v>
      </c>
      <c r="G355" t="str">
        <f t="shared" si="664"/>
        <v>$('#id_additional_before_endline3_reading_beg').prop('disabled',true);</v>
      </c>
      <c r="H355" s="2" t="s">
        <v>1625</v>
      </c>
      <c r="I355" t="str">
        <f t="shared" si="664"/>
        <v>$('#id_additional_before_endline3_reading_beg').prop('disabled',false);</v>
      </c>
      <c r="J355" s="2" t="s">
        <v>1626</v>
      </c>
      <c r="K355" t="str">
        <f t="shared" ref="K355:M355" si="719">"$('#"&amp;$A355&amp;"').prop('disabled',"&amp;J355&amp;");"</f>
        <v>$('#id_additional_before_endline3_reading_beg').prop('disabled',true);</v>
      </c>
      <c r="L355" s="2" t="s">
        <v>1626</v>
      </c>
      <c r="M355" t="str">
        <f t="shared" si="719"/>
        <v>$('#id_additional_before_endline3_reading_beg').prop('disabled',true);</v>
      </c>
      <c r="N355" s="2" t="s">
        <v>1626</v>
      </c>
      <c r="O355" t="str">
        <f t="shared" ref="O355" si="720">"$('#"&amp;$A355&amp;"').prop('disabled',"&amp;N355&amp;");"</f>
        <v>$('#id_additional_before_endline3_reading_beg').prop('disabled',true);</v>
      </c>
    </row>
    <row r="356" spans="1:15" hidden="1" x14ac:dyDescent="0.25">
      <c r="A356" t="s">
        <v>1591</v>
      </c>
      <c r="B356" t="s">
        <v>769</v>
      </c>
      <c r="C356" t="s">
        <v>476</v>
      </c>
      <c r="D356" s="2" t="s">
        <v>1626</v>
      </c>
      <c r="E356" t="str">
        <f t="shared" si="663"/>
        <v>$('#id_additional_before_endline3_reading_letter').prop('disabled',true);</v>
      </c>
      <c r="F356" s="2" t="s">
        <v>1626</v>
      </c>
      <c r="G356" t="str">
        <f t="shared" si="664"/>
        <v>$('#id_additional_before_endline3_reading_letter').prop('disabled',true);</v>
      </c>
      <c r="H356" s="2" t="s">
        <v>1625</v>
      </c>
      <c r="I356" t="str">
        <f t="shared" si="664"/>
        <v>$('#id_additional_before_endline3_reading_letter').prop('disabled',false);</v>
      </c>
      <c r="J356" s="2" t="s">
        <v>1626</v>
      </c>
      <c r="K356" t="str">
        <f t="shared" ref="K356:M356" si="721">"$('#"&amp;$A356&amp;"').prop('disabled',"&amp;J356&amp;");"</f>
        <v>$('#id_additional_before_endline3_reading_letter').prop('disabled',true);</v>
      </c>
      <c r="L356" s="2" t="s">
        <v>1626</v>
      </c>
      <c r="M356" t="str">
        <f t="shared" si="721"/>
        <v>$('#id_additional_before_endline3_reading_letter').prop('disabled',true);</v>
      </c>
      <c r="N356" s="2" t="s">
        <v>1626</v>
      </c>
      <c r="O356" t="str">
        <f t="shared" ref="O356" si="722">"$('#"&amp;$A356&amp;"').prop('disabled',"&amp;N356&amp;");"</f>
        <v>$('#id_additional_before_endline3_reading_letter').prop('disabled',true);</v>
      </c>
    </row>
    <row r="357" spans="1:15" hidden="1" x14ac:dyDescent="0.25">
      <c r="A357" t="s">
        <v>1592</v>
      </c>
      <c r="B357" t="s">
        <v>770</v>
      </c>
      <c r="C357" t="s">
        <v>476</v>
      </c>
      <c r="D357" s="2" t="s">
        <v>1626</v>
      </c>
      <c r="E357" t="str">
        <f t="shared" si="663"/>
        <v>$('#id_additional_before_endline3_reading_word').prop('disabled',true);</v>
      </c>
      <c r="F357" s="2" t="s">
        <v>1626</v>
      </c>
      <c r="G357" t="str">
        <f t="shared" si="664"/>
        <v>$('#id_additional_before_endline3_reading_word').prop('disabled',true);</v>
      </c>
      <c r="H357" s="2" t="s">
        <v>1625</v>
      </c>
      <c r="I357" t="str">
        <f t="shared" si="664"/>
        <v>$('#id_additional_before_endline3_reading_word').prop('disabled',false);</v>
      </c>
      <c r="J357" s="2" t="s">
        <v>1626</v>
      </c>
      <c r="K357" t="str">
        <f t="shared" ref="K357:M357" si="723">"$('#"&amp;$A357&amp;"').prop('disabled',"&amp;J357&amp;");"</f>
        <v>$('#id_additional_before_endline3_reading_word').prop('disabled',true);</v>
      </c>
      <c r="L357" s="2" t="s">
        <v>1626</v>
      </c>
      <c r="M357" t="str">
        <f t="shared" si="723"/>
        <v>$('#id_additional_before_endline3_reading_word').prop('disabled',true);</v>
      </c>
      <c r="N357" s="2" t="s">
        <v>1626</v>
      </c>
      <c r="O357" t="str">
        <f t="shared" ref="O357" si="724">"$('#"&amp;$A357&amp;"').prop('disabled',"&amp;N357&amp;");"</f>
        <v>$('#id_additional_before_endline3_reading_word').prop('disabled',true);</v>
      </c>
    </row>
    <row r="358" spans="1:15" hidden="1" x14ac:dyDescent="0.25">
      <c r="A358" t="s">
        <v>1593</v>
      </c>
      <c r="B358" t="s">
        <v>771</v>
      </c>
      <c r="C358" t="s">
        <v>476</v>
      </c>
      <c r="D358" s="2" t="s">
        <v>1626</v>
      </c>
      <c r="E358" t="str">
        <f t="shared" si="663"/>
        <v>$('#id_additional_before_endline3_reading_para').prop('disabled',true);</v>
      </c>
      <c r="F358" s="2" t="s">
        <v>1626</v>
      </c>
      <c r="G358" t="str">
        <f t="shared" si="664"/>
        <v>$('#id_additional_before_endline3_reading_para').prop('disabled',true);</v>
      </c>
      <c r="H358" s="2" t="s">
        <v>1625</v>
      </c>
      <c r="I358" t="str">
        <f t="shared" si="664"/>
        <v>$('#id_additional_before_endline3_reading_para').prop('disabled',false);</v>
      </c>
      <c r="J358" s="2" t="s">
        <v>1626</v>
      </c>
      <c r="K358" t="str">
        <f t="shared" ref="K358:M358" si="725">"$('#"&amp;$A358&amp;"').prop('disabled',"&amp;J358&amp;");"</f>
        <v>$('#id_additional_before_endline3_reading_para').prop('disabled',true);</v>
      </c>
      <c r="L358" s="2" t="s">
        <v>1626</v>
      </c>
      <c r="M358" t="str">
        <f t="shared" si="725"/>
        <v>$('#id_additional_before_endline3_reading_para').prop('disabled',true);</v>
      </c>
      <c r="N358" s="2" t="s">
        <v>1626</v>
      </c>
      <c r="O358" t="str">
        <f t="shared" ref="O358" si="726">"$('#"&amp;$A358&amp;"').prop('disabled',"&amp;N358&amp;");"</f>
        <v>$('#id_additional_before_endline3_reading_para').prop('disabled',true);</v>
      </c>
    </row>
    <row r="359" spans="1:15" hidden="1" x14ac:dyDescent="0.25">
      <c r="A359" t="s">
        <v>1594</v>
      </c>
      <c r="B359" t="s">
        <v>772</v>
      </c>
      <c r="C359" t="s">
        <v>476</v>
      </c>
      <c r="D359" s="2" t="s">
        <v>1626</v>
      </c>
      <c r="E359" t="str">
        <f t="shared" si="663"/>
        <v>$('#id_additional_before_endline3_reading_story').prop('disabled',true);</v>
      </c>
      <c r="F359" s="2" t="s">
        <v>1626</v>
      </c>
      <c r="G359" t="str">
        <f t="shared" si="664"/>
        <v>$('#id_additional_before_endline3_reading_story').prop('disabled',true);</v>
      </c>
      <c r="H359" s="2" t="s">
        <v>1625</v>
      </c>
      <c r="I359" t="str">
        <f t="shared" si="664"/>
        <v>$('#id_additional_before_endline3_reading_story').prop('disabled',false);</v>
      </c>
      <c r="J359" s="2" t="s">
        <v>1626</v>
      </c>
      <c r="K359" t="str">
        <f t="shared" ref="K359:M359" si="727">"$('#"&amp;$A359&amp;"').prop('disabled',"&amp;J359&amp;");"</f>
        <v>$('#id_additional_before_endline3_reading_story').prop('disabled',true);</v>
      </c>
      <c r="L359" s="2" t="s">
        <v>1626</v>
      </c>
      <c r="M359" t="str">
        <f t="shared" si="727"/>
        <v>$('#id_additional_before_endline3_reading_story').prop('disabled',true);</v>
      </c>
      <c r="N359" s="2" t="s">
        <v>1626</v>
      </c>
      <c r="O359" t="str">
        <f t="shared" ref="O359" si="728">"$('#"&amp;$A359&amp;"').prop('disabled',"&amp;N359&amp;");"</f>
        <v>$('#id_additional_before_endline3_reading_story').prop('disabled',true);</v>
      </c>
    </row>
    <row r="360" spans="1:15" hidden="1" x14ac:dyDescent="0.25">
      <c r="A360" t="s">
        <v>1595</v>
      </c>
      <c r="B360" t="s">
        <v>773</v>
      </c>
      <c r="C360" t="s">
        <v>476</v>
      </c>
      <c r="D360" s="2" t="s">
        <v>1626</v>
      </c>
      <c r="E360" t="str">
        <f t="shared" si="663"/>
        <v>$('#id_additional_before_endline3_number_beg').prop('disabled',true);</v>
      </c>
      <c r="F360" s="2" t="s">
        <v>1626</v>
      </c>
      <c r="G360" t="str">
        <f t="shared" si="664"/>
        <v>$('#id_additional_before_endline3_number_beg').prop('disabled',true);</v>
      </c>
      <c r="H360" s="2" t="s">
        <v>1625</v>
      </c>
      <c r="I360" t="str">
        <f t="shared" si="664"/>
        <v>$('#id_additional_before_endline3_number_beg').prop('disabled',false);</v>
      </c>
      <c r="J360" s="2" t="s">
        <v>1626</v>
      </c>
      <c r="K360" t="str">
        <f t="shared" ref="K360:M360" si="729">"$('#"&amp;$A360&amp;"').prop('disabled',"&amp;J360&amp;");"</f>
        <v>$('#id_additional_before_endline3_number_beg').prop('disabled',true);</v>
      </c>
      <c r="L360" s="2" t="s">
        <v>1626</v>
      </c>
      <c r="M360" t="str">
        <f t="shared" si="729"/>
        <v>$('#id_additional_before_endline3_number_beg').prop('disabled',true);</v>
      </c>
      <c r="N360" s="2" t="s">
        <v>1626</v>
      </c>
      <c r="O360" t="str">
        <f t="shared" ref="O360" si="730">"$('#"&amp;$A360&amp;"').prop('disabled',"&amp;N360&amp;");"</f>
        <v>$('#id_additional_before_endline3_number_beg').prop('disabled',true);</v>
      </c>
    </row>
    <row r="361" spans="1:15" hidden="1" x14ac:dyDescent="0.25">
      <c r="A361" t="s">
        <v>1639</v>
      </c>
      <c r="B361" t="s">
        <v>774</v>
      </c>
      <c r="C361" t="s">
        <v>476</v>
      </c>
      <c r="D361" s="2" t="s">
        <v>1626</v>
      </c>
      <c r="E361" t="str">
        <f t="shared" si="663"/>
        <v>$('#id_additional_before_endline3_number_09').prop('disabled',true);</v>
      </c>
      <c r="F361" s="2" t="s">
        <v>1626</v>
      </c>
      <c r="G361" t="str">
        <f t="shared" si="664"/>
        <v>$('#id_additional_before_endline3_number_09').prop('disabled',true);</v>
      </c>
      <c r="H361" s="2" t="s">
        <v>1625</v>
      </c>
      <c r="I361" t="str">
        <f t="shared" si="664"/>
        <v>$('#id_additional_before_endline3_number_09').prop('disabled',false);</v>
      </c>
      <c r="J361" s="2" t="s">
        <v>1626</v>
      </c>
      <c r="K361" t="str">
        <f t="shared" ref="K361:M361" si="731">"$('#"&amp;$A361&amp;"').prop('disabled',"&amp;J361&amp;");"</f>
        <v>$('#id_additional_before_endline3_number_09').prop('disabled',true);</v>
      </c>
      <c r="L361" s="2" t="s">
        <v>1626</v>
      </c>
      <c r="M361" t="str">
        <f t="shared" si="731"/>
        <v>$('#id_additional_before_endline3_number_09').prop('disabled',true);</v>
      </c>
      <c r="N361" s="2" t="s">
        <v>1626</v>
      </c>
      <c r="O361" t="str">
        <f t="shared" ref="O361" si="732">"$('#"&amp;$A361&amp;"').prop('disabled',"&amp;N361&amp;");"</f>
        <v>$('#id_additional_before_endline3_number_09').prop('disabled',true);</v>
      </c>
    </row>
    <row r="362" spans="1:15" hidden="1" x14ac:dyDescent="0.25">
      <c r="A362" t="s">
        <v>1652</v>
      </c>
      <c r="B362" t="s">
        <v>775</v>
      </c>
      <c r="C362" t="s">
        <v>476</v>
      </c>
      <c r="D362" s="2" t="s">
        <v>1626</v>
      </c>
      <c r="E362" t="str">
        <f t="shared" si="663"/>
        <v>$('#id_additional_before_endline3_number_1099').prop('disabled',true);</v>
      </c>
      <c r="F362" s="2" t="s">
        <v>1626</v>
      </c>
      <c r="G362" t="str">
        <f t="shared" si="664"/>
        <v>$('#id_additional_before_endline3_number_1099').prop('disabled',true);</v>
      </c>
      <c r="H362" s="2" t="s">
        <v>1625</v>
      </c>
      <c r="I362" t="str">
        <f t="shared" si="664"/>
        <v>$('#id_additional_before_endline3_number_1099').prop('disabled',false);</v>
      </c>
      <c r="J362" s="2" t="s">
        <v>1626</v>
      </c>
      <c r="K362" t="str">
        <f t="shared" ref="K362:M362" si="733">"$('#"&amp;$A362&amp;"').prop('disabled',"&amp;J362&amp;");"</f>
        <v>$('#id_additional_before_endline3_number_1099').prop('disabled',true);</v>
      </c>
      <c r="L362" s="2" t="s">
        <v>1626</v>
      </c>
      <c r="M362" t="str">
        <f t="shared" si="733"/>
        <v>$('#id_additional_before_endline3_number_1099').prop('disabled',true);</v>
      </c>
      <c r="N362" s="2" t="s">
        <v>1626</v>
      </c>
      <c r="O362" t="str">
        <f t="shared" ref="O362" si="734">"$('#"&amp;$A362&amp;"').prop('disabled',"&amp;N362&amp;");"</f>
        <v>$('#id_additional_before_endline3_number_1099').prop('disabled',true);</v>
      </c>
    </row>
    <row r="363" spans="1:15" hidden="1" x14ac:dyDescent="0.25">
      <c r="A363" t="s">
        <v>1665</v>
      </c>
      <c r="B363" t="s">
        <v>776</v>
      </c>
      <c r="C363" t="s">
        <v>476</v>
      </c>
      <c r="D363" s="2" t="s">
        <v>1626</v>
      </c>
      <c r="E363" t="str">
        <f t="shared" si="663"/>
        <v>$('#id_additional_before_endline3_number_100999').prop('disabled',true);</v>
      </c>
      <c r="F363" s="2" t="s">
        <v>1626</v>
      </c>
      <c r="G363" t="str">
        <f t="shared" si="664"/>
        <v>$('#id_additional_before_endline3_number_100999').prop('disabled',true);</v>
      </c>
      <c r="H363" s="2" t="s">
        <v>1625</v>
      </c>
      <c r="I363" t="str">
        <f t="shared" si="664"/>
        <v>$('#id_additional_before_endline3_number_100999').prop('disabled',false);</v>
      </c>
      <c r="J363" s="2" t="s">
        <v>1626</v>
      </c>
      <c r="K363" t="str">
        <f t="shared" ref="K363:M363" si="735">"$('#"&amp;$A363&amp;"').prop('disabled',"&amp;J363&amp;");"</f>
        <v>$('#id_additional_before_endline3_number_100999').prop('disabled',true);</v>
      </c>
      <c r="L363" s="2" t="s">
        <v>1626</v>
      </c>
      <c r="M363" t="str">
        <f t="shared" si="735"/>
        <v>$('#id_additional_before_endline3_number_100999').prop('disabled',true);</v>
      </c>
      <c r="N363" s="2" t="s">
        <v>1626</v>
      </c>
      <c r="O363" t="str">
        <f t="shared" ref="O363" si="736">"$('#"&amp;$A363&amp;"').prop('disabled',"&amp;N363&amp;");"</f>
        <v>$('#id_additional_before_endline3_number_100999').prop('disabled',true);</v>
      </c>
    </row>
    <row r="364" spans="1:15" hidden="1" x14ac:dyDescent="0.25">
      <c r="A364" t="s">
        <v>1579</v>
      </c>
      <c r="B364" t="s">
        <v>777</v>
      </c>
      <c r="C364" t="s">
        <v>476</v>
      </c>
      <c r="D364" s="2" t="s">
        <v>1626</v>
      </c>
      <c r="E364" t="str">
        <f t="shared" si="663"/>
        <v>$('#id_additional_before_endline4_tested').prop('disabled',true);</v>
      </c>
      <c r="F364" s="2" t="s">
        <v>1626</v>
      </c>
      <c r="G364" t="str">
        <f t="shared" si="664"/>
        <v>$('#id_additional_before_endline4_tested').prop('disabled',true);</v>
      </c>
      <c r="H364" s="2" t="s">
        <v>1626</v>
      </c>
      <c r="I364" t="str">
        <f t="shared" si="664"/>
        <v>$('#id_additional_before_endline4_tested').prop('disabled',true);</v>
      </c>
      <c r="J364" s="2" t="s">
        <v>1625</v>
      </c>
      <c r="K364" t="str">
        <f t="shared" ref="K364:M364" si="737">"$('#"&amp;$A364&amp;"').prop('disabled',"&amp;J364&amp;");"</f>
        <v>$('#id_additional_before_endline4_tested').prop('disabled',false);</v>
      </c>
      <c r="L364" s="2" t="s">
        <v>1626</v>
      </c>
      <c r="M364" t="str">
        <f t="shared" si="737"/>
        <v>$('#id_additional_before_endline4_tested').prop('disabled',true);</v>
      </c>
      <c r="N364" s="2" t="s">
        <v>1626</v>
      </c>
      <c r="O364" t="str">
        <f t="shared" ref="O364" si="738">"$('#"&amp;$A364&amp;"').prop('disabled',"&amp;N364&amp;");"</f>
        <v>$('#id_additional_before_endline4_tested').prop('disabled',true);</v>
      </c>
    </row>
    <row r="365" spans="1:15" hidden="1" x14ac:dyDescent="0.25">
      <c r="A365" t="s">
        <v>1580</v>
      </c>
      <c r="B365" t="s">
        <v>778</v>
      </c>
      <c r="C365" t="s">
        <v>476</v>
      </c>
      <c r="D365" s="2" t="s">
        <v>1626</v>
      </c>
      <c r="E365" t="str">
        <f t="shared" si="663"/>
        <v>$('#id_additional_before_endline4_reading_beg').prop('disabled',true);</v>
      </c>
      <c r="F365" s="2" t="s">
        <v>1626</v>
      </c>
      <c r="G365" t="str">
        <f t="shared" si="664"/>
        <v>$('#id_additional_before_endline4_reading_beg').prop('disabled',true);</v>
      </c>
      <c r="H365" s="2" t="s">
        <v>1626</v>
      </c>
      <c r="I365" t="str">
        <f t="shared" si="664"/>
        <v>$('#id_additional_before_endline4_reading_beg').prop('disabled',true);</v>
      </c>
      <c r="J365" s="2" t="s">
        <v>1625</v>
      </c>
      <c r="K365" t="str">
        <f t="shared" ref="K365:M365" si="739">"$('#"&amp;$A365&amp;"').prop('disabled',"&amp;J365&amp;");"</f>
        <v>$('#id_additional_before_endline4_reading_beg').prop('disabled',false);</v>
      </c>
      <c r="L365" s="2" t="s">
        <v>1626</v>
      </c>
      <c r="M365" t="str">
        <f t="shared" si="739"/>
        <v>$('#id_additional_before_endline4_reading_beg').prop('disabled',true);</v>
      </c>
      <c r="N365" s="2" t="s">
        <v>1626</v>
      </c>
      <c r="O365" t="str">
        <f t="shared" ref="O365" si="740">"$('#"&amp;$A365&amp;"').prop('disabled',"&amp;N365&amp;");"</f>
        <v>$('#id_additional_before_endline4_reading_beg').prop('disabled',true);</v>
      </c>
    </row>
    <row r="366" spans="1:15" hidden="1" x14ac:dyDescent="0.25">
      <c r="A366" t="s">
        <v>1581</v>
      </c>
      <c r="B366" t="s">
        <v>779</v>
      </c>
      <c r="C366" t="s">
        <v>476</v>
      </c>
      <c r="D366" s="2" t="s">
        <v>1626</v>
      </c>
      <c r="E366" t="str">
        <f t="shared" si="663"/>
        <v>$('#id_additional_before_endline4_reading_letter').prop('disabled',true);</v>
      </c>
      <c r="F366" s="2" t="s">
        <v>1626</v>
      </c>
      <c r="G366" t="str">
        <f t="shared" si="664"/>
        <v>$('#id_additional_before_endline4_reading_letter').prop('disabled',true);</v>
      </c>
      <c r="H366" s="2" t="s">
        <v>1626</v>
      </c>
      <c r="I366" t="str">
        <f t="shared" si="664"/>
        <v>$('#id_additional_before_endline4_reading_letter').prop('disabled',true);</v>
      </c>
      <c r="J366" s="2" t="s">
        <v>1625</v>
      </c>
      <c r="K366" t="str">
        <f t="shared" ref="K366:M366" si="741">"$('#"&amp;$A366&amp;"').prop('disabled',"&amp;J366&amp;");"</f>
        <v>$('#id_additional_before_endline4_reading_letter').prop('disabled',false);</v>
      </c>
      <c r="L366" s="2" t="s">
        <v>1626</v>
      </c>
      <c r="M366" t="str">
        <f t="shared" si="741"/>
        <v>$('#id_additional_before_endline4_reading_letter').prop('disabled',true);</v>
      </c>
      <c r="N366" s="2" t="s">
        <v>1626</v>
      </c>
      <c r="O366" t="str">
        <f t="shared" ref="O366" si="742">"$('#"&amp;$A366&amp;"').prop('disabled',"&amp;N366&amp;");"</f>
        <v>$('#id_additional_before_endline4_reading_letter').prop('disabled',true);</v>
      </c>
    </row>
    <row r="367" spans="1:15" hidden="1" x14ac:dyDescent="0.25">
      <c r="A367" t="s">
        <v>1582</v>
      </c>
      <c r="B367" t="s">
        <v>780</v>
      </c>
      <c r="C367" t="s">
        <v>476</v>
      </c>
      <c r="D367" s="2" t="s">
        <v>1626</v>
      </c>
      <c r="E367" t="str">
        <f t="shared" si="663"/>
        <v>$('#id_additional_before_endline4_reading_word').prop('disabled',true);</v>
      </c>
      <c r="F367" s="2" t="s">
        <v>1626</v>
      </c>
      <c r="G367" t="str">
        <f t="shared" si="664"/>
        <v>$('#id_additional_before_endline4_reading_word').prop('disabled',true);</v>
      </c>
      <c r="H367" s="2" t="s">
        <v>1626</v>
      </c>
      <c r="I367" t="str">
        <f t="shared" si="664"/>
        <v>$('#id_additional_before_endline4_reading_word').prop('disabled',true);</v>
      </c>
      <c r="J367" s="2" t="s">
        <v>1625</v>
      </c>
      <c r="K367" t="str">
        <f t="shared" ref="K367:M367" si="743">"$('#"&amp;$A367&amp;"').prop('disabled',"&amp;J367&amp;");"</f>
        <v>$('#id_additional_before_endline4_reading_word').prop('disabled',false);</v>
      </c>
      <c r="L367" s="2" t="s">
        <v>1626</v>
      </c>
      <c r="M367" t="str">
        <f t="shared" si="743"/>
        <v>$('#id_additional_before_endline4_reading_word').prop('disabled',true);</v>
      </c>
      <c r="N367" s="2" t="s">
        <v>1626</v>
      </c>
      <c r="O367" t="str">
        <f t="shared" ref="O367" si="744">"$('#"&amp;$A367&amp;"').prop('disabled',"&amp;N367&amp;");"</f>
        <v>$('#id_additional_before_endline4_reading_word').prop('disabled',true);</v>
      </c>
    </row>
    <row r="368" spans="1:15" hidden="1" x14ac:dyDescent="0.25">
      <c r="A368" t="s">
        <v>1583</v>
      </c>
      <c r="B368" t="s">
        <v>781</v>
      </c>
      <c r="C368" t="s">
        <v>476</v>
      </c>
      <c r="D368" s="2" t="s">
        <v>1626</v>
      </c>
      <c r="E368" t="str">
        <f t="shared" si="663"/>
        <v>$('#id_additional_before_endline4_reading_para').prop('disabled',true);</v>
      </c>
      <c r="F368" s="2" t="s">
        <v>1626</v>
      </c>
      <c r="G368" t="str">
        <f t="shared" si="664"/>
        <v>$('#id_additional_before_endline4_reading_para').prop('disabled',true);</v>
      </c>
      <c r="H368" s="2" t="s">
        <v>1626</v>
      </c>
      <c r="I368" t="str">
        <f t="shared" si="664"/>
        <v>$('#id_additional_before_endline4_reading_para').prop('disabled',true);</v>
      </c>
      <c r="J368" s="2" t="s">
        <v>1625</v>
      </c>
      <c r="K368" t="str">
        <f t="shared" ref="K368:M368" si="745">"$('#"&amp;$A368&amp;"').prop('disabled',"&amp;J368&amp;");"</f>
        <v>$('#id_additional_before_endline4_reading_para').prop('disabled',false);</v>
      </c>
      <c r="L368" s="2" t="s">
        <v>1626</v>
      </c>
      <c r="M368" t="str">
        <f t="shared" si="745"/>
        <v>$('#id_additional_before_endline4_reading_para').prop('disabled',true);</v>
      </c>
      <c r="N368" s="2" t="s">
        <v>1626</v>
      </c>
      <c r="O368" t="str">
        <f t="shared" ref="O368" si="746">"$('#"&amp;$A368&amp;"').prop('disabled',"&amp;N368&amp;");"</f>
        <v>$('#id_additional_before_endline4_reading_para').prop('disabled',true);</v>
      </c>
    </row>
    <row r="369" spans="1:15" hidden="1" x14ac:dyDescent="0.25">
      <c r="A369" t="s">
        <v>1584</v>
      </c>
      <c r="B369" t="s">
        <v>782</v>
      </c>
      <c r="C369" t="s">
        <v>476</v>
      </c>
      <c r="D369" s="2" t="s">
        <v>1626</v>
      </c>
      <c r="E369" t="str">
        <f t="shared" si="663"/>
        <v>$('#id_additional_before_endline4_reading_story').prop('disabled',true);</v>
      </c>
      <c r="F369" s="2" t="s">
        <v>1626</v>
      </c>
      <c r="G369" t="str">
        <f t="shared" si="664"/>
        <v>$('#id_additional_before_endline4_reading_story').prop('disabled',true);</v>
      </c>
      <c r="H369" s="2" t="s">
        <v>1626</v>
      </c>
      <c r="I369" t="str">
        <f t="shared" si="664"/>
        <v>$('#id_additional_before_endline4_reading_story').prop('disabled',true);</v>
      </c>
      <c r="J369" s="2" t="s">
        <v>1625</v>
      </c>
      <c r="K369" t="str">
        <f t="shared" ref="K369:M369" si="747">"$('#"&amp;$A369&amp;"').prop('disabled',"&amp;J369&amp;");"</f>
        <v>$('#id_additional_before_endline4_reading_story').prop('disabled',false);</v>
      </c>
      <c r="L369" s="2" t="s">
        <v>1626</v>
      </c>
      <c r="M369" t="str">
        <f t="shared" si="747"/>
        <v>$('#id_additional_before_endline4_reading_story').prop('disabled',true);</v>
      </c>
      <c r="N369" s="2" t="s">
        <v>1626</v>
      </c>
      <c r="O369" t="str">
        <f t="shared" ref="O369" si="748">"$('#"&amp;$A369&amp;"').prop('disabled',"&amp;N369&amp;");"</f>
        <v>$('#id_additional_before_endline4_reading_story').prop('disabled',true);</v>
      </c>
    </row>
    <row r="370" spans="1:15" hidden="1" x14ac:dyDescent="0.25">
      <c r="A370" t="s">
        <v>1585</v>
      </c>
      <c r="B370" t="s">
        <v>783</v>
      </c>
      <c r="C370" t="s">
        <v>476</v>
      </c>
      <c r="D370" s="2" t="s">
        <v>1626</v>
      </c>
      <c r="E370" t="str">
        <f t="shared" si="663"/>
        <v>$('#id_additional_before_endline4_number_beg').prop('disabled',true);</v>
      </c>
      <c r="F370" s="2" t="s">
        <v>1626</v>
      </c>
      <c r="G370" t="str">
        <f t="shared" si="664"/>
        <v>$('#id_additional_before_endline4_number_beg').prop('disabled',true);</v>
      </c>
      <c r="H370" s="2" t="s">
        <v>1626</v>
      </c>
      <c r="I370" t="str">
        <f t="shared" si="664"/>
        <v>$('#id_additional_before_endline4_number_beg').prop('disabled',true);</v>
      </c>
      <c r="J370" s="2" t="s">
        <v>1625</v>
      </c>
      <c r="K370" t="str">
        <f t="shared" ref="K370:M370" si="749">"$('#"&amp;$A370&amp;"').prop('disabled',"&amp;J370&amp;");"</f>
        <v>$('#id_additional_before_endline4_number_beg').prop('disabled',false);</v>
      </c>
      <c r="L370" s="2" t="s">
        <v>1626</v>
      </c>
      <c r="M370" t="str">
        <f t="shared" si="749"/>
        <v>$('#id_additional_before_endline4_number_beg').prop('disabled',true);</v>
      </c>
      <c r="N370" s="2" t="s">
        <v>1626</v>
      </c>
      <c r="O370" t="str">
        <f t="shared" ref="O370" si="750">"$('#"&amp;$A370&amp;"').prop('disabled',"&amp;N370&amp;");"</f>
        <v>$('#id_additional_before_endline4_number_beg').prop('disabled',true);</v>
      </c>
    </row>
    <row r="371" spans="1:15" hidden="1" x14ac:dyDescent="0.25">
      <c r="A371" t="s">
        <v>1640</v>
      </c>
      <c r="B371" t="s">
        <v>784</v>
      </c>
      <c r="C371" t="s">
        <v>476</v>
      </c>
      <c r="D371" s="2" t="s">
        <v>1626</v>
      </c>
      <c r="E371" t="str">
        <f t="shared" si="663"/>
        <v>$('#id_additional_before_endline4_number_09').prop('disabled',true);</v>
      </c>
      <c r="F371" s="2" t="s">
        <v>1626</v>
      </c>
      <c r="G371" t="str">
        <f t="shared" si="664"/>
        <v>$('#id_additional_before_endline4_number_09').prop('disabled',true);</v>
      </c>
      <c r="H371" s="2" t="s">
        <v>1626</v>
      </c>
      <c r="I371" t="str">
        <f t="shared" si="664"/>
        <v>$('#id_additional_before_endline4_number_09').prop('disabled',true);</v>
      </c>
      <c r="J371" s="2" t="s">
        <v>1625</v>
      </c>
      <c r="K371" t="str">
        <f t="shared" ref="K371:M371" si="751">"$('#"&amp;$A371&amp;"').prop('disabled',"&amp;J371&amp;");"</f>
        <v>$('#id_additional_before_endline4_number_09').prop('disabled',false);</v>
      </c>
      <c r="L371" s="2" t="s">
        <v>1626</v>
      </c>
      <c r="M371" t="str">
        <f t="shared" si="751"/>
        <v>$('#id_additional_before_endline4_number_09').prop('disabled',true);</v>
      </c>
      <c r="N371" s="2" t="s">
        <v>1626</v>
      </c>
      <c r="O371" t="str">
        <f t="shared" ref="O371" si="752">"$('#"&amp;$A371&amp;"').prop('disabled',"&amp;N371&amp;");"</f>
        <v>$('#id_additional_before_endline4_number_09').prop('disabled',true);</v>
      </c>
    </row>
    <row r="372" spans="1:15" hidden="1" x14ac:dyDescent="0.25">
      <c r="A372" t="s">
        <v>1653</v>
      </c>
      <c r="B372" t="s">
        <v>785</v>
      </c>
      <c r="C372" t="s">
        <v>476</v>
      </c>
      <c r="D372" s="2" t="s">
        <v>1626</v>
      </c>
      <c r="E372" t="str">
        <f t="shared" si="663"/>
        <v>$('#id_additional_before_endline4_number_1099').prop('disabled',true);</v>
      </c>
      <c r="F372" s="2" t="s">
        <v>1626</v>
      </c>
      <c r="G372" t="str">
        <f t="shared" si="664"/>
        <v>$('#id_additional_before_endline4_number_1099').prop('disabled',true);</v>
      </c>
      <c r="H372" s="2" t="s">
        <v>1626</v>
      </c>
      <c r="I372" t="str">
        <f t="shared" si="664"/>
        <v>$('#id_additional_before_endline4_number_1099').prop('disabled',true);</v>
      </c>
      <c r="J372" s="2" t="s">
        <v>1625</v>
      </c>
      <c r="K372" t="str">
        <f t="shared" ref="K372:M372" si="753">"$('#"&amp;$A372&amp;"').prop('disabled',"&amp;J372&amp;");"</f>
        <v>$('#id_additional_before_endline4_number_1099').prop('disabled',false);</v>
      </c>
      <c r="L372" s="2" t="s">
        <v>1626</v>
      </c>
      <c r="M372" t="str">
        <f t="shared" si="753"/>
        <v>$('#id_additional_before_endline4_number_1099').prop('disabled',true);</v>
      </c>
      <c r="N372" s="2" t="s">
        <v>1626</v>
      </c>
      <c r="O372" t="str">
        <f t="shared" ref="O372" si="754">"$('#"&amp;$A372&amp;"').prop('disabled',"&amp;N372&amp;");"</f>
        <v>$('#id_additional_before_endline4_number_1099').prop('disabled',true);</v>
      </c>
    </row>
    <row r="373" spans="1:15" hidden="1" x14ac:dyDescent="0.25">
      <c r="A373" t="s">
        <v>1666</v>
      </c>
      <c r="B373" t="s">
        <v>786</v>
      </c>
      <c r="C373" t="s">
        <v>476</v>
      </c>
      <c r="D373" s="2" t="s">
        <v>1626</v>
      </c>
      <c r="E373" t="str">
        <f t="shared" si="663"/>
        <v>$('#id_additional_before_endline4_number_100999').prop('disabled',true);</v>
      </c>
      <c r="F373" s="2" t="s">
        <v>1626</v>
      </c>
      <c r="G373" t="str">
        <f t="shared" si="664"/>
        <v>$('#id_additional_before_endline4_number_100999').prop('disabled',true);</v>
      </c>
      <c r="H373" s="2" t="s">
        <v>1626</v>
      </c>
      <c r="I373" t="str">
        <f t="shared" si="664"/>
        <v>$('#id_additional_before_endline4_number_100999').prop('disabled',true);</v>
      </c>
      <c r="J373" s="2" t="s">
        <v>1625</v>
      </c>
      <c r="K373" t="str">
        <f t="shared" ref="K373:M373" si="755">"$('#"&amp;$A373&amp;"').prop('disabled',"&amp;J373&amp;");"</f>
        <v>$('#id_additional_before_endline4_number_100999').prop('disabled',false);</v>
      </c>
      <c r="L373" s="2" t="s">
        <v>1626</v>
      </c>
      <c r="M373" t="str">
        <f t="shared" si="755"/>
        <v>$('#id_additional_before_endline4_number_100999').prop('disabled',true);</v>
      </c>
      <c r="N373" s="2" t="s">
        <v>1626</v>
      </c>
      <c r="O373" t="str">
        <f t="shared" ref="O373" si="756">"$('#"&amp;$A373&amp;"').prop('disabled',"&amp;N373&amp;");"</f>
        <v>$('#id_additional_before_endline4_number_100999').prop('disabled',true);</v>
      </c>
    </row>
    <row r="374" spans="1:15" hidden="1" x14ac:dyDescent="0.25">
      <c r="A374" t="s">
        <v>228</v>
      </c>
      <c r="B374" t="s">
        <v>787</v>
      </c>
      <c r="C374" t="s">
        <v>476</v>
      </c>
      <c r="D374" s="2" t="s">
        <v>1626</v>
      </c>
      <c r="E374" t="str">
        <f t="shared" si="663"/>
        <v>$('#id_consolidate_baseline_enroll').prop('disabled',true);</v>
      </c>
      <c r="F374" s="2" t="s">
        <v>1626</v>
      </c>
      <c r="G374" t="str">
        <f t="shared" si="664"/>
        <v>$('#id_consolidate_baseline_enroll').prop('disabled',true);</v>
      </c>
      <c r="H374" s="2" t="s">
        <v>1626</v>
      </c>
      <c r="I374" t="str">
        <f t="shared" si="664"/>
        <v>$('#id_consolidate_baseline_enroll').prop('disabled',true);</v>
      </c>
      <c r="J374" s="2" t="s">
        <v>1626</v>
      </c>
      <c r="K374" t="str">
        <f t="shared" ref="K374:M374" si="757">"$('#"&amp;$A374&amp;"').prop('disabled',"&amp;J374&amp;");"</f>
        <v>$('#id_consolidate_baseline_enroll').prop('disabled',true);</v>
      </c>
      <c r="L374" s="2" t="s">
        <v>1626</v>
      </c>
      <c r="M374" t="str">
        <f t="shared" si="757"/>
        <v>$('#id_consolidate_baseline_enroll').prop('disabled',true);</v>
      </c>
      <c r="N374" s="2" t="s">
        <v>1626</v>
      </c>
      <c r="O374" t="str">
        <f t="shared" ref="O374" si="758">"$('#"&amp;$A374&amp;"').prop('disabled',"&amp;N374&amp;");"</f>
        <v>$('#id_consolidate_baseline_enroll').prop('disabled',true);</v>
      </c>
    </row>
    <row r="375" spans="1:15" hidden="1" x14ac:dyDescent="0.25">
      <c r="A375" t="s">
        <v>229</v>
      </c>
      <c r="B375" t="s">
        <v>788</v>
      </c>
      <c r="C375" t="s">
        <v>476</v>
      </c>
      <c r="D375" s="2" t="s">
        <v>1626</v>
      </c>
      <c r="E375" t="str">
        <f t="shared" si="663"/>
        <v>$('#id_consolidate_baseline_tested').prop('disabled',true);</v>
      </c>
      <c r="F375" s="2" t="s">
        <v>1626</v>
      </c>
      <c r="G375" t="str">
        <f t="shared" si="664"/>
        <v>$('#id_consolidate_baseline_tested').prop('disabled',true);</v>
      </c>
      <c r="H375" s="2" t="s">
        <v>1626</v>
      </c>
      <c r="I375" t="str">
        <f t="shared" si="664"/>
        <v>$('#id_consolidate_baseline_tested').prop('disabled',true);</v>
      </c>
      <c r="J375" s="2" t="s">
        <v>1626</v>
      </c>
      <c r="K375" t="str">
        <f t="shared" ref="K375:M375" si="759">"$('#"&amp;$A375&amp;"').prop('disabled',"&amp;J375&amp;");"</f>
        <v>$('#id_consolidate_baseline_tested').prop('disabled',true);</v>
      </c>
      <c r="L375" s="2" t="s">
        <v>1626</v>
      </c>
      <c r="M375" t="str">
        <f t="shared" si="759"/>
        <v>$('#id_consolidate_baseline_tested').prop('disabled',true);</v>
      </c>
      <c r="N375" s="2" t="s">
        <v>1626</v>
      </c>
      <c r="O375" t="str">
        <f t="shared" ref="O375" si="760">"$('#"&amp;$A375&amp;"').prop('disabled',"&amp;N375&amp;");"</f>
        <v>$('#id_consolidate_baseline_tested').prop('disabled',true);</v>
      </c>
    </row>
    <row r="376" spans="1:15" hidden="1" x14ac:dyDescent="0.25">
      <c r="A376" t="s">
        <v>230</v>
      </c>
      <c r="B376" t="s">
        <v>789</v>
      </c>
      <c r="C376" t="s">
        <v>476</v>
      </c>
      <c r="D376" s="2" t="s">
        <v>1626</v>
      </c>
      <c r="E376" t="str">
        <f t="shared" si="663"/>
        <v>$('#id_consolidate_baseline_reading_beg').prop('disabled',true);</v>
      </c>
      <c r="F376" s="2" t="s">
        <v>1626</v>
      </c>
      <c r="G376" t="str">
        <f t="shared" si="664"/>
        <v>$('#id_consolidate_baseline_reading_beg').prop('disabled',true);</v>
      </c>
      <c r="H376" s="2" t="s">
        <v>1626</v>
      </c>
      <c r="I376" t="str">
        <f t="shared" si="664"/>
        <v>$('#id_consolidate_baseline_reading_beg').prop('disabled',true);</v>
      </c>
      <c r="J376" s="2" t="s">
        <v>1626</v>
      </c>
      <c r="K376" t="str">
        <f t="shared" ref="K376:M376" si="761">"$('#"&amp;$A376&amp;"').prop('disabled',"&amp;J376&amp;");"</f>
        <v>$('#id_consolidate_baseline_reading_beg').prop('disabled',true);</v>
      </c>
      <c r="L376" s="2" t="s">
        <v>1626</v>
      </c>
      <c r="M376" t="str">
        <f t="shared" si="761"/>
        <v>$('#id_consolidate_baseline_reading_beg').prop('disabled',true);</v>
      </c>
      <c r="N376" s="2" t="s">
        <v>1626</v>
      </c>
      <c r="O376" t="str">
        <f t="shared" ref="O376" si="762">"$('#"&amp;$A376&amp;"').prop('disabled',"&amp;N376&amp;");"</f>
        <v>$('#id_consolidate_baseline_reading_beg').prop('disabled',true);</v>
      </c>
    </row>
    <row r="377" spans="1:15" hidden="1" x14ac:dyDescent="0.25">
      <c r="A377" t="s">
        <v>231</v>
      </c>
      <c r="B377" t="s">
        <v>790</v>
      </c>
      <c r="C377" t="s">
        <v>476</v>
      </c>
      <c r="D377" s="2" t="s">
        <v>1626</v>
      </c>
      <c r="E377" t="str">
        <f t="shared" si="663"/>
        <v>$('#id_consolidate_baseline_reading_letter').prop('disabled',true);</v>
      </c>
      <c r="F377" s="2" t="s">
        <v>1626</v>
      </c>
      <c r="G377" t="str">
        <f t="shared" si="664"/>
        <v>$('#id_consolidate_baseline_reading_letter').prop('disabled',true);</v>
      </c>
      <c r="H377" s="2" t="s">
        <v>1626</v>
      </c>
      <c r="I377" t="str">
        <f t="shared" si="664"/>
        <v>$('#id_consolidate_baseline_reading_letter').prop('disabled',true);</v>
      </c>
      <c r="J377" s="2" t="s">
        <v>1626</v>
      </c>
      <c r="K377" t="str">
        <f t="shared" ref="K377:M377" si="763">"$('#"&amp;$A377&amp;"').prop('disabled',"&amp;J377&amp;");"</f>
        <v>$('#id_consolidate_baseline_reading_letter').prop('disabled',true);</v>
      </c>
      <c r="L377" s="2" t="s">
        <v>1626</v>
      </c>
      <c r="M377" t="str">
        <f t="shared" si="763"/>
        <v>$('#id_consolidate_baseline_reading_letter').prop('disabled',true);</v>
      </c>
      <c r="N377" s="2" t="s">
        <v>1626</v>
      </c>
      <c r="O377" t="str">
        <f t="shared" ref="O377" si="764">"$('#"&amp;$A377&amp;"').prop('disabled',"&amp;N377&amp;");"</f>
        <v>$('#id_consolidate_baseline_reading_letter').prop('disabled',true);</v>
      </c>
    </row>
    <row r="378" spans="1:15" hidden="1" x14ac:dyDescent="0.25">
      <c r="A378" t="s">
        <v>232</v>
      </c>
      <c r="B378" t="s">
        <v>791</v>
      </c>
      <c r="C378" t="s">
        <v>476</v>
      </c>
      <c r="D378" s="2" t="s">
        <v>1626</v>
      </c>
      <c r="E378" t="str">
        <f t="shared" si="663"/>
        <v>$('#id_consolidate_baseline_reading_word').prop('disabled',true);</v>
      </c>
      <c r="F378" s="2" t="s">
        <v>1626</v>
      </c>
      <c r="G378" t="str">
        <f t="shared" si="664"/>
        <v>$('#id_consolidate_baseline_reading_word').prop('disabled',true);</v>
      </c>
      <c r="H378" s="2" t="s">
        <v>1626</v>
      </c>
      <c r="I378" t="str">
        <f t="shared" si="664"/>
        <v>$('#id_consolidate_baseline_reading_word').prop('disabled',true);</v>
      </c>
      <c r="J378" s="2" t="s">
        <v>1626</v>
      </c>
      <c r="K378" t="str">
        <f t="shared" ref="K378:M378" si="765">"$('#"&amp;$A378&amp;"').prop('disabled',"&amp;J378&amp;");"</f>
        <v>$('#id_consolidate_baseline_reading_word').prop('disabled',true);</v>
      </c>
      <c r="L378" s="2" t="s">
        <v>1626</v>
      </c>
      <c r="M378" t="str">
        <f t="shared" si="765"/>
        <v>$('#id_consolidate_baseline_reading_word').prop('disabled',true);</v>
      </c>
      <c r="N378" s="2" t="s">
        <v>1626</v>
      </c>
      <c r="O378" t="str">
        <f t="shared" ref="O378" si="766">"$('#"&amp;$A378&amp;"').prop('disabled',"&amp;N378&amp;");"</f>
        <v>$('#id_consolidate_baseline_reading_word').prop('disabled',true);</v>
      </c>
    </row>
    <row r="379" spans="1:15" hidden="1" x14ac:dyDescent="0.25">
      <c r="A379" t="s">
        <v>233</v>
      </c>
      <c r="B379" t="s">
        <v>792</v>
      </c>
      <c r="C379" t="s">
        <v>476</v>
      </c>
      <c r="D379" s="2" t="s">
        <v>1626</v>
      </c>
      <c r="E379" t="str">
        <f t="shared" si="663"/>
        <v>$('#id_consolidate_baseline_reading_para').prop('disabled',true);</v>
      </c>
      <c r="F379" s="2" t="s">
        <v>1626</v>
      </c>
      <c r="G379" t="str">
        <f t="shared" si="664"/>
        <v>$('#id_consolidate_baseline_reading_para').prop('disabled',true);</v>
      </c>
      <c r="H379" s="2" t="s">
        <v>1626</v>
      </c>
      <c r="I379" t="str">
        <f t="shared" si="664"/>
        <v>$('#id_consolidate_baseline_reading_para').prop('disabled',true);</v>
      </c>
      <c r="J379" s="2" t="s">
        <v>1626</v>
      </c>
      <c r="K379" t="str">
        <f t="shared" ref="K379:M379" si="767">"$('#"&amp;$A379&amp;"').prop('disabled',"&amp;J379&amp;");"</f>
        <v>$('#id_consolidate_baseline_reading_para').prop('disabled',true);</v>
      </c>
      <c r="L379" s="2" t="s">
        <v>1626</v>
      </c>
      <c r="M379" t="str">
        <f t="shared" si="767"/>
        <v>$('#id_consolidate_baseline_reading_para').prop('disabled',true);</v>
      </c>
      <c r="N379" s="2" t="s">
        <v>1626</v>
      </c>
      <c r="O379" t="str">
        <f t="shared" ref="O379" si="768">"$('#"&amp;$A379&amp;"').prop('disabled',"&amp;N379&amp;");"</f>
        <v>$('#id_consolidate_baseline_reading_para').prop('disabled',true);</v>
      </c>
    </row>
    <row r="380" spans="1:15" hidden="1" x14ac:dyDescent="0.25">
      <c r="A380" t="s">
        <v>234</v>
      </c>
      <c r="B380" t="s">
        <v>793</v>
      </c>
      <c r="C380" t="s">
        <v>476</v>
      </c>
      <c r="D380" s="2" t="s">
        <v>1626</v>
      </c>
      <c r="E380" t="str">
        <f t="shared" si="663"/>
        <v>$('#id_consolidate_baseline_reading_story').prop('disabled',true);</v>
      </c>
      <c r="F380" s="2" t="s">
        <v>1626</v>
      </c>
      <c r="G380" t="str">
        <f t="shared" si="664"/>
        <v>$('#id_consolidate_baseline_reading_story').prop('disabled',true);</v>
      </c>
      <c r="H380" s="2" t="s">
        <v>1626</v>
      </c>
      <c r="I380" t="str">
        <f t="shared" si="664"/>
        <v>$('#id_consolidate_baseline_reading_story').prop('disabled',true);</v>
      </c>
      <c r="J380" s="2" t="s">
        <v>1626</v>
      </c>
      <c r="K380" t="str">
        <f t="shared" ref="K380:M380" si="769">"$('#"&amp;$A380&amp;"').prop('disabled',"&amp;J380&amp;");"</f>
        <v>$('#id_consolidate_baseline_reading_story').prop('disabled',true);</v>
      </c>
      <c r="L380" s="2" t="s">
        <v>1626</v>
      </c>
      <c r="M380" t="str">
        <f t="shared" si="769"/>
        <v>$('#id_consolidate_baseline_reading_story').prop('disabled',true);</v>
      </c>
      <c r="N380" s="2" t="s">
        <v>1626</v>
      </c>
      <c r="O380" t="str">
        <f t="shared" ref="O380" si="770">"$('#"&amp;$A380&amp;"').prop('disabled',"&amp;N380&amp;");"</f>
        <v>$('#id_consolidate_baseline_reading_story').prop('disabled',true);</v>
      </c>
    </row>
    <row r="381" spans="1:15" hidden="1" x14ac:dyDescent="0.25">
      <c r="A381" t="s">
        <v>235</v>
      </c>
      <c r="B381" t="s">
        <v>794</v>
      </c>
      <c r="C381" t="s">
        <v>476</v>
      </c>
      <c r="D381" s="2" t="s">
        <v>1626</v>
      </c>
      <c r="E381" t="str">
        <f t="shared" si="663"/>
        <v>$('#id_consolidate_baseline_number_beg').prop('disabled',true);</v>
      </c>
      <c r="F381" s="2" t="s">
        <v>1626</v>
      </c>
      <c r="G381" t="str">
        <f t="shared" si="664"/>
        <v>$('#id_consolidate_baseline_number_beg').prop('disabled',true);</v>
      </c>
      <c r="H381" s="2" t="s">
        <v>1626</v>
      </c>
      <c r="I381" t="str">
        <f t="shared" si="664"/>
        <v>$('#id_consolidate_baseline_number_beg').prop('disabled',true);</v>
      </c>
      <c r="J381" s="2" t="s">
        <v>1626</v>
      </c>
      <c r="K381" t="str">
        <f t="shared" ref="K381:M381" si="771">"$('#"&amp;$A381&amp;"').prop('disabled',"&amp;J381&amp;");"</f>
        <v>$('#id_consolidate_baseline_number_beg').prop('disabled',true);</v>
      </c>
      <c r="L381" s="2" t="s">
        <v>1626</v>
      </c>
      <c r="M381" t="str">
        <f t="shared" si="771"/>
        <v>$('#id_consolidate_baseline_number_beg').prop('disabled',true);</v>
      </c>
      <c r="N381" s="2" t="s">
        <v>1626</v>
      </c>
      <c r="O381" t="str">
        <f t="shared" ref="O381" si="772">"$('#"&amp;$A381&amp;"').prop('disabled',"&amp;N381&amp;");"</f>
        <v>$('#id_consolidate_baseline_number_beg').prop('disabled',true);</v>
      </c>
    </row>
    <row r="382" spans="1:15" hidden="1" x14ac:dyDescent="0.25">
      <c r="A382" t="s">
        <v>1576</v>
      </c>
      <c r="B382" t="s">
        <v>795</v>
      </c>
      <c r="C382" t="s">
        <v>476</v>
      </c>
      <c r="D382" s="2" t="s">
        <v>1626</v>
      </c>
      <c r="E382" t="str">
        <f t="shared" si="663"/>
        <v>$('#id_consolidate_baseline_number_09').prop('disabled',true);</v>
      </c>
      <c r="F382" s="2" t="s">
        <v>1626</v>
      </c>
      <c r="G382" t="str">
        <f t="shared" si="664"/>
        <v>$('#id_consolidate_baseline_number_09').prop('disabled',true);</v>
      </c>
      <c r="H382" s="2" t="s">
        <v>1626</v>
      </c>
      <c r="I382" t="str">
        <f t="shared" si="664"/>
        <v>$('#id_consolidate_baseline_number_09').prop('disabled',true);</v>
      </c>
      <c r="J382" s="2" t="s">
        <v>1626</v>
      </c>
      <c r="K382" t="str">
        <f t="shared" ref="K382:M382" si="773">"$('#"&amp;$A382&amp;"').prop('disabled',"&amp;J382&amp;");"</f>
        <v>$('#id_consolidate_baseline_number_09').prop('disabled',true);</v>
      </c>
      <c r="L382" s="2" t="s">
        <v>1626</v>
      </c>
      <c r="M382" t="str">
        <f t="shared" si="773"/>
        <v>$('#id_consolidate_baseline_number_09').prop('disabled',true);</v>
      </c>
      <c r="N382" s="2" t="s">
        <v>1626</v>
      </c>
      <c r="O382" t="str">
        <f t="shared" ref="O382" si="774">"$('#"&amp;$A382&amp;"').prop('disabled',"&amp;N382&amp;");"</f>
        <v>$('#id_consolidate_baseline_number_09').prop('disabled',true);</v>
      </c>
    </row>
    <row r="383" spans="1:15" hidden="1" x14ac:dyDescent="0.25">
      <c r="A383" t="s">
        <v>1577</v>
      </c>
      <c r="B383" t="s">
        <v>796</v>
      </c>
      <c r="C383" t="s">
        <v>476</v>
      </c>
      <c r="D383" s="2" t="s">
        <v>1626</v>
      </c>
      <c r="E383" t="str">
        <f t="shared" si="663"/>
        <v>$('#id_consolidate_baseline_number_1099').prop('disabled',true);</v>
      </c>
      <c r="F383" s="2" t="s">
        <v>1626</v>
      </c>
      <c r="G383" t="str">
        <f t="shared" si="664"/>
        <v>$('#id_consolidate_baseline_number_1099').prop('disabled',true);</v>
      </c>
      <c r="H383" s="2" t="s">
        <v>1626</v>
      </c>
      <c r="I383" t="str">
        <f t="shared" si="664"/>
        <v>$('#id_consolidate_baseline_number_1099').prop('disabled',true);</v>
      </c>
      <c r="J383" s="2" t="s">
        <v>1626</v>
      </c>
      <c r="K383" t="str">
        <f t="shared" ref="K383:M383" si="775">"$('#"&amp;$A383&amp;"').prop('disabled',"&amp;J383&amp;");"</f>
        <v>$('#id_consolidate_baseline_number_1099').prop('disabled',true);</v>
      </c>
      <c r="L383" s="2" t="s">
        <v>1626</v>
      </c>
      <c r="M383" t="str">
        <f t="shared" si="775"/>
        <v>$('#id_consolidate_baseline_number_1099').prop('disabled',true);</v>
      </c>
      <c r="N383" s="2" t="s">
        <v>1626</v>
      </c>
      <c r="O383" t="str">
        <f t="shared" ref="O383" si="776">"$('#"&amp;$A383&amp;"').prop('disabled',"&amp;N383&amp;");"</f>
        <v>$('#id_consolidate_baseline_number_1099').prop('disabled',true);</v>
      </c>
    </row>
    <row r="384" spans="1:15" hidden="1" x14ac:dyDescent="0.25">
      <c r="A384" t="s">
        <v>1578</v>
      </c>
      <c r="B384" t="s">
        <v>797</v>
      </c>
      <c r="C384" t="s">
        <v>476</v>
      </c>
      <c r="D384" s="2" t="s">
        <v>1626</v>
      </c>
      <c r="E384" t="str">
        <f t="shared" si="663"/>
        <v>$('#id_consolidate_baseline_number_100999').prop('disabled',true);</v>
      </c>
      <c r="F384" s="2" t="s">
        <v>1626</v>
      </c>
      <c r="G384" t="str">
        <f t="shared" si="664"/>
        <v>$('#id_consolidate_baseline_number_100999').prop('disabled',true);</v>
      </c>
      <c r="H384" s="2" t="s">
        <v>1626</v>
      </c>
      <c r="I384" t="str">
        <f t="shared" si="664"/>
        <v>$('#id_consolidate_baseline_number_100999').prop('disabled',true);</v>
      </c>
      <c r="J384" s="2" t="s">
        <v>1626</v>
      </c>
      <c r="K384" t="str">
        <f t="shared" ref="K384:M384" si="777">"$('#"&amp;$A384&amp;"').prop('disabled',"&amp;J384&amp;");"</f>
        <v>$('#id_consolidate_baseline_number_100999').prop('disabled',true);</v>
      </c>
      <c r="L384" s="2" t="s">
        <v>1626</v>
      </c>
      <c r="M384" t="str">
        <f t="shared" si="777"/>
        <v>$('#id_consolidate_baseline_number_100999').prop('disabled',true);</v>
      </c>
      <c r="N384" s="2" t="s">
        <v>1626</v>
      </c>
      <c r="O384" t="str">
        <f t="shared" ref="O384" si="778">"$('#"&amp;$A384&amp;"').prop('disabled',"&amp;N384&amp;");"</f>
        <v>$('#id_consolidate_baseline_number_100999').prop('disabled',true);</v>
      </c>
    </row>
  </sheetData>
  <autoFilter ref="A1:F384">
    <filterColumn colId="2">
      <filters>
        <filter val="table1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selection activeCell="B1" sqref="B1"/>
    </sheetView>
  </sheetViews>
  <sheetFormatPr defaultRowHeight="15" x14ac:dyDescent="0.25"/>
  <cols>
    <col min="1" max="1" width="37.5703125" bestFit="1" customWidth="1"/>
    <col min="2" max="2" width="14.42578125" bestFit="1" customWidth="1"/>
  </cols>
  <sheetData>
    <row r="1" spans="1:6" x14ac:dyDescent="0.25">
      <c r="A1" t="s">
        <v>715</v>
      </c>
      <c r="B1" t="s">
        <v>1507</v>
      </c>
      <c r="C1" t="s">
        <v>1520</v>
      </c>
    </row>
    <row r="2" spans="1:6" x14ac:dyDescent="0.25">
      <c r="A2" t="s">
        <v>716</v>
      </c>
      <c r="B2" t="s">
        <v>1508</v>
      </c>
      <c r="C2" t="s">
        <v>1520</v>
      </c>
    </row>
    <row r="3" spans="1:6" x14ac:dyDescent="0.25">
      <c r="A3" t="s">
        <v>717</v>
      </c>
      <c r="B3" t="s">
        <v>1509</v>
      </c>
      <c r="C3" t="s">
        <v>1520</v>
      </c>
      <c r="F3" t="s">
        <v>1528</v>
      </c>
    </row>
    <row r="4" spans="1:6" x14ac:dyDescent="0.25">
      <c r="A4" t="s">
        <v>718</v>
      </c>
      <c r="B4" t="s">
        <v>1510</v>
      </c>
      <c r="C4" t="s">
        <v>1520</v>
      </c>
    </row>
    <row r="5" spans="1:6" x14ac:dyDescent="0.25">
      <c r="A5" t="s">
        <v>719</v>
      </c>
      <c r="B5" t="s">
        <v>1511</v>
      </c>
      <c r="C5" t="s">
        <v>1520</v>
      </c>
    </row>
    <row r="6" spans="1:6" x14ac:dyDescent="0.25">
      <c r="A6" t="s">
        <v>720</v>
      </c>
      <c r="B6" t="s">
        <v>1512</v>
      </c>
      <c r="C6" t="s">
        <v>1520</v>
      </c>
    </row>
    <row r="7" spans="1:6" x14ac:dyDescent="0.25">
      <c r="A7" t="s">
        <v>721</v>
      </c>
      <c r="B7" t="s">
        <v>1513</v>
      </c>
      <c r="C7" t="s">
        <v>1520</v>
      </c>
    </row>
    <row r="8" spans="1:6" x14ac:dyDescent="0.25">
      <c r="A8" t="s">
        <v>722</v>
      </c>
      <c r="B8" t="s">
        <v>1514</v>
      </c>
      <c r="C8" t="s">
        <v>1520</v>
      </c>
    </row>
    <row r="9" spans="1:6" x14ac:dyDescent="0.25">
      <c r="A9" t="s">
        <v>723</v>
      </c>
      <c r="B9" t="s">
        <v>1515</v>
      </c>
      <c r="C9" t="s">
        <v>1520</v>
      </c>
    </row>
    <row r="10" spans="1:6" x14ac:dyDescent="0.25">
      <c r="A10" t="s">
        <v>724</v>
      </c>
      <c r="B10" t="s">
        <v>1516</v>
      </c>
      <c r="C10" t="s">
        <v>1520</v>
      </c>
    </row>
    <row r="11" spans="1:6" x14ac:dyDescent="0.25">
      <c r="A11" t="s">
        <v>725</v>
      </c>
      <c r="B11" t="s">
        <v>1517</v>
      </c>
      <c r="C11" t="s">
        <v>1520</v>
      </c>
    </row>
    <row r="12" spans="1:6" x14ac:dyDescent="0.25">
      <c r="A12" t="s">
        <v>726</v>
      </c>
      <c r="B12" t="s">
        <v>1507</v>
      </c>
      <c r="C12" t="s">
        <v>1521</v>
      </c>
    </row>
    <row r="13" spans="1:6" x14ac:dyDescent="0.25">
      <c r="A13" t="s">
        <v>727</v>
      </c>
      <c r="B13" t="s">
        <v>1508</v>
      </c>
      <c r="C13" t="s">
        <v>1521</v>
      </c>
    </row>
    <row r="14" spans="1:6" x14ac:dyDescent="0.25">
      <c r="A14" t="s">
        <v>728</v>
      </c>
      <c r="B14" t="s">
        <v>1509</v>
      </c>
      <c r="C14" t="s">
        <v>1521</v>
      </c>
    </row>
    <row r="15" spans="1:6" x14ac:dyDescent="0.25">
      <c r="A15" t="s">
        <v>729</v>
      </c>
      <c r="B15" t="s">
        <v>1510</v>
      </c>
      <c r="C15" t="s">
        <v>1521</v>
      </c>
    </row>
    <row r="16" spans="1:6" x14ac:dyDescent="0.25">
      <c r="A16" t="s">
        <v>730</v>
      </c>
      <c r="B16" t="s">
        <v>1511</v>
      </c>
      <c r="C16" t="s">
        <v>1521</v>
      </c>
    </row>
    <row r="17" spans="1:3" x14ac:dyDescent="0.25">
      <c r="A17" t="s">
        <v>731</v>
      </c>
      <c r="B17" t="s">
        <v>1512</v>
      </c>
      <c r="C17" t="s">
        <v>1521</v>
      </c>
    </row>
    <row r="18" spans="1:3" x14ac:dyDescent="0.25">
      <c r="A18" t="s">
        <v>732</v>
      </c>
      <c r="B18" t="s">
        <v>1513</v>
      </c>
      <c r="C18" t="s">
        <v>1521</v>
      </c>
    </row>
    <row r="19" spans="1:3" x14ac:dyDescent="0.25">
      <c r="A19" t="s">
        <v>733</v>
      </c>
      <c r="B19" t="s">
        <v>1514</v>
      </c>
      <c r="C19" t="s">
        <v>1521</v>
      </c>
    </row>
    <row r="20" spans="1:3" x14ac:dyDescent="0.25">
      <c r="A20" t="s">
        <v>734</v>
      </c>
      <c r="B20" t="s">
        <v>1515</v>
      </c>
      <c r="C20" t="s">
        <v>1521</v>
      </c>
    </row>
    <row r="21" spans="1:3" x14ac:dyDescent="0.25">
      <c r="A21" t="s">
        <v>735</v>
      </c>
      <c r="B21" t="s">
        <v>1516</v>
      </c>
      <c r="C21" t="s">
        <v>1521</v>
      </c>
    </row>
    <row r="22" spans="1:3" x14ac:dyDescent="0.25">
      <c r="A22" t="s">
        <v>736</v>
      </c>
      <c r="B22" t="s">
        <v>1517</v>
      </c>
      <c r="C22" t="s">
        <v>1521</v>
      </c>
    </row>
    <row r="23" spans="1:3" x14ac:dyDescent="0.25">
      <c r="A23" t="s">
        <v>737</v>
      </c>
      <c r="B23" t="s">
        <v>1507</v>
      </c>
      <c r="C23" t="s">
        <v>1522</v>
      </c>
    </row>
    <row r="24" spans="1:3" x14ac:dyDescent="0.25">
      <c r="A24" t="s">
        <v>738</v>
      </c>
      <c r="B24" t="s">
        <v>1508</v>
      </c>
      <c r="C24" t="s">
        <v>1522</v>
      </c>
    </row>
    <row r="25" spans="1:3" x14ac:dyDescent="0.25">
      <c r="A25" t="s">
        <v>739</v>
      </c>
      <c r="B25" t="s">
        <v>1509</v>
      </c>
      <c r="C25" t="s">
        <v>1522</v>
      </c>
    </row>
    <row r="26" spans="1:3" x14ac:dyDescent="0.25">
      <c r="A26" t="s">
        <v>740</v>
      </c>
      <c r="B26" t="s">
        <v>1510</v>
      </c>
      <c r="C26" t="s">
        <v>1522</v>
      </c>
    </row>
    <row r="27" spans="1:3" x14ac:dyDescent="0.25">
      <c r="A27" t="s">
        <v>741</v>
      </c>
      <c r="B27" t="s">
        <v>1511</v>
      </c>
      <c r="C27" t="s">
        <v>1522</v>
      </c>
    </row>
    <row r="28" spans="1:3" x14ac:dyDescent="0.25">
      <c r="A28" t="s">
        <v>742</v>
      </c>
      <c r="B28" t="s">
        <v>1512</v>
      </c>
      <c r="C28" t="s">
        <v>1522</v>
      </c>
    </row>
    <row r="29" spans="1:3" x14ac:dyDescent="0.25">
      <c r="A29" t="s">
        <v>743</v>
      </c>
      <c r="B29" t="s">
        <v>1513</v>
      </c>
      <c r="C29" t="s">
        <v>1522</v>
      </c>
    </row>
    <row r="30" spans="1:3" x14ac:dyDescent="0.25">
      <c r="A30" t="s">
        <v>744</v>
      </c>
      <c r="B30" t="s">
        <v>1514</v>
      </c>
      <c r="C30" t="s">
        <v>1522</v>
      </c>
    </row>
    <row r="31" spans="1:3" x14ac:dyDescent="0.25">
      <c r="A31" t="s">
        <v>745</v>
      </c>
      <c r="B31" t="s">
        <v>1515</v>
      </c>
      <c r="C31" t="s">
        <v>1522</v>
      </c>
    </row>
    <row r="32" spans="1:3" x14ac:dyDescent="0.25">
      <c r="A32" t="s">
        <v>746</v>
      </c>
      <c r="B32" t="s">
        <v>1516</v>
      </c>
      <c r="C32" t="s">
        <v>1522</v>
      </c>
    </row>
    <row r="33" spans="1:3" x14ac:dyDescent="0.25">
      <c r="A33" t="s">
        <v>747</v>
      </c>
      <c r="B33" t="s">
        <v>1517</v>
      </c>
      <c r="C33" t="s">
        <v>1522</v>
      </c>
    </row>
    <row r="34" spans="1:3" x14ac:dyDescent="0.25">
      <c r="A34" t="s">
        <v>798</v>
      </c>
      <c r="B34" t="s">
        <v>1507</v>
      </c>
      <c r="C34" t="s">
        <v>1523</v>
      </c>
    </row>
    <row r="35" spans="1:3" x14ac:dyDescent="0.25">
      <c r="A35" t="s">
        <v>799</v>
      </c>
      <c r="B35" t="s">
        <v>1508</v>
      </c>
      <c r="C35" t="s">
        <v>1523</v>
      </c>
    </row>
    <row r="36" spans="1:3" x14ac:dyDescent="0.25">
      <c r="A36" t="s">
        <v>748</v>
      </c>
      <c r="B36" t="s">
        <v>1509</v>
      </c>
      <c r="C36" t="s">
        <v>1523</v>
      </c>
    </row>
    <row r="37" spans="1:3" x14ac:dyDescent="0.25">
      <c r="A37" t="s">
        <v>749</v>
      </c>
      <c r="B37" t="s">
        <v>1510</v>
      </c>
      <c r="C37" t="s">
        <v>1523</v>
      </c>
    </row>
    <row r="38" spans="1:3" x14ac:dyDescent="0.25">
      <c r="A38" t="s">
        <v>750</v>
      </c>
      <c r="B38" t="s">
        <v>1511</v>
      </c>
      <c r="C38" t="s">
        <v>1523</v>
      </c>
    </row>
    <row r="39" spans="1:3" x14ac:dyDescent="0.25">
      <c r="A39" t="s">
        <v>751</v>
      </c>
      <c r="B39" t="s">
        <v>1512</v>
      </c>
      <c r="C39" t="s">
        <v>1523</v>
      </c>
    </row>
    <row r="40" spans="1:3" x14ac:dyDescent="0.25">
      <c r="A40" t="s">
        <v>752</v>
      </c>
      <c r="B40" t="s">
        <v>1513</v>
      </c>
      <c r="C40" t="s">
        <v>1523</v>
      </c>
    </row>
    <row r="41" spans="1:3" x14ac:dyDescent="0.25">
      <c r="A41" t="s">
        <v>753</v>
      </c>
      <c r="B41" t="s">
        <v>1514</v>
      </c>
      <c r="C41" t="s">
        <v>1523</v>
      </c>
    </row>
    <row r="42" spans="1:3" x14ac:dyDescent="0.25">
      <c r="A42" t="s">
        <v>754</v>
      </c>
      <c r="B42" t="s">
        <v>1515</v>
      </c>
      <c r="C42" t="s">
        <v>1523</v>
      </c>
    </row>
    <row r="43" spans="1:3" x14ac:dyDescent="0.25">
      <c r="A43" t="s">
        <v>755</v>
      </c>
      <c r="B43" t="s">
        <v>1516</v>
      </c>
      <c r="C43" t="s">
        <v>1523</v>
      </c>
    </row>
    <row r="44" spans="1:3" x14ac:dyDescent="0.25">
      <c r="A44" t="s">
        <v>756</v>
      </c>
      <c r="B44" t="s">
        <v>1517</v>
      </c>
      <c r="C44" t="s">
        <v>1523</v>
      </c>
    </row>
    <row r="45" spans="1:3" x14ac:dyDescent="0.25">
      <c r="A45" t="s">
        <v>757</v>
      </c>
      <c r="B45" t="s">
        <v>1508</v>
      </c>
      <c r="C45" t="s">
        <v>1524</v>
      </c>
    </row>
    <row r="46" spans="1:3" x14ac:dyDescent="0.25">
      <c r="A46" t="s">
        <v>758</v>
      </c>
      <c r="B46" t="s">
        <v>1509</v>
      </c>
      <c r="C46" t="s">
        <v>1524</v>
      </c>
    </row>
    <row r="47" spans="1:3" x14ac:dyDescent="0.25">
      <c r="A47" t="s">
        <v>759</v>
      </c>
      <c r="B47" t="s">
        <v>1510</v>
      </c>
      <c r="C47" t="s">
        <v>1524</v>
      </c>
    </row>
    <row r="48" spans="1:3" x14ac:dyDescent="0.25">
      <c r="A48" t="s">
        <v>760</v>
      </c>
      <c r="B48" t="s">
        <v>1511</v>
      </c>
      <c r="C48" t="s">
        <v>1524</v>
      </c>
    </row>
    <row r="49" spans="1:3" x14ac:dyDescent="0.25">
      <c r="A49" t="s">
        <v>761</v>
      </c>
      <c r="B49" t="s">
        <v>1512</v>
      </c>
      <c r="C49" t="s">
        <v>1524</v>
      </c>
    </row>
    <row r="50" spans="1:3" x14ac:dyDescent="0.25">
      <c r="A50" t="s">
        <v>762</v>
      </c>
      <c r="B50" t="s">
        <v>1513</v>
      </c>
      <c r="C50" t="s">
        <v>1524</v>
      </c>
    </row>
    <row r="51" spans="1:3" x14ac:dyDescent="0.25">
      <c r="A51" t="s">
        <v>763</v>
      </c>
      <c r="B51" t="s">
        <v>1514</v>
      </c>
      <c r="C51" t="s">
        <v>1524</v>
      </c>
    </row>
    <row r="52" spans="1:3" x14ac:dyDescent="0.25">
      <c r="A52" t="s">
        <v>764</v>
      </c>
      <c r="B52" t="s">
        <v>1515</v>
      </c>
      <c r="C52" t="s">
        <v>1524</v>
      </c>
    </row>
    <row r="53" spans="1:3" x14ac:dyDescent="0.25">
      <c r="A53" t="s">
        <v>765</v>
      </c>
      <c r="B53" t="s">
        <v>1516</v>
      </c>
      <c r="C53" t="s">
        <v>1524</v>
      </c>
    </row>
    <row r="54" spans="1:3" x14ac:dyDescent="0.25">
      <c r="A54" t="s">
        <v>766</v>
      </c>
      <c r="B54" t="s">
        <v>1517</v>
      </c>
      <c r="C54" t="s">
        <v>1524</v>
      </c>
    </row>
    <row r="55" spans="1:3" x14ac:dyDescent="0.25">
      <c r="A55" t="s">
        <v>767</v>
      </c>
      <c r="B55" t="s">
        <v>1508</v>
      </c>
      <c r="C55" t="s">
        <v>1525</v>
      </c>
    </row>
    <row r="56" spans="1:3" x14ac:dyDescent="0.25">
      <c r="A56" t="s">
        <v>768</v>
      </c>
      <c r="B56" t="s">
        <v>1509</v>
      </c>
      <c r="C56" t="s">
        <v>1525</v>
      </c>
    </row>
    <row r="57" spans="1:3" x14ac:dyDescent="0.25">
      <c r="A57" t="s">
        <v>769</v>
      </c>
      <c r="B57" t="s">
        <v>1510</v>
      </c>
      <c r="C57" t="s">
        <v>1525</v>
      </c>
    </row>
    <row r="58" spans="1:3" x14ac:dyDescent="0.25">
      <c r="A58" t="s">
        <v>770</v>
      </c>
      <c r="B58" t="s">
        <v>1511</v>
      </c>
      <c r="C58" t="s">
        <v>1525</v>
      </c>
    </row>
    <row r="59" spans="1:3" x14ac:dyDescent="0.25">
      <c r="A59" t="s">
        <v>771</v>
      </c>
      <c r="B59" t="s">
        <v>1512</v>
      </c>
      <c r="C59" t="s">
        <v>1525</v>
      </c>
    </row>
    <row r="60" spans="1:3" x14ac:dyDescent="0.25">
      <c r="A60" t="s">
        <v>772</v>
      </c>
      <c r="B60" t="s">
        <v>1513</v>
      </c>
      <c r="C60" t="s">
        <v>1525</v>
      </c>
    </row>
    <row r="61" spans="1:3" x14ac:dyDescent="0.25">
      <c r="A61" t="s">
        <v>773</v>
      </c>
      <c r="B61" t="s">
        <v>1514</v>
      </c>
      <c r="C61" t="s">
        <v>1525</v>
      </c>
    </row>
    <row r="62" spans="1:3" x14ac:dyDescent="0.25">
      <c r="A62" t="s">
        <v>774</v>
      </c>
      <c r="B62" t="s">
        <v>1515</v>
      </c>
      <c r="C62" t="s">
        <v>1525</v>
      </c>
    </row>
    <row r="63" spans="1:3" x14ac:dyDescent="0.25">
      <c r="A63" t="s">
        <v>775</v>
      </c>
      <c r="B63" t="s">
        <v>1516</v>
      </c>
      <c r="C63" t="s">
        <v>1525</v>
      </c>
    </row>
    <row r="64" spans="1:3" x14ac:dyDescent="0.25">
      <c r="A64" t="s">
        <v>776</v>
      </c>
      <c r="B64" t="s">
        <v>1517</v>
      </c>
      <c r="C64" t="s">
        <v>1525</v>
      </c>
    </row>
    <row r="65" spans="1:3" x14ac:dyDescent="0.25">
      <c r="A65" t="s">
        <v>777</v>
      </c>
      <c r="B65" t="s">
        <v>1508</v>
      </c>
      <c r="C65" t="s">
        <v>1526</v>
      </c>
    </row>
    <row r="66" spans="1:3" x14ac:dyDescent="0.25">
      <c r="A66" t="s">
        <v>778</v>
      </c>
      <c r="B66" t="s">
        <v>1509</v>
      </c>
      <c r="C66" t="s">
        <v>1526</v>
      </c>
    </row>
    <row r="67" spans="1:3" x14ac:dyDescent="0.25">
      <c r="A67" t="s">
        <v>779</v>
      </c>
      <c r="B67" t="s">
        <v>1510</v>
      </c>
      <c r="C67" t="s">
        <v>1526</v>
      </c>
    </row>
    <row r="68" spans="1:3" x14ac:dyDescent="0.25">
      <c r="A68" t="s">
        <v>780</v>
      </c>
      <c r="B68" t="s">
        <v>1511</v>
      </c>
      <c r="C68" t="s">
        <v>1526</v>
      </c>
    </row>
    <row r="69" spans="1:3" x14ac:dyDescent="0.25">
      <c r="A69" t="s">
        <v>781</v>
      </c>
      <c r="B69" t="s">
        <v>1512</v>
      </c>
      <c r="C69" t="s">
        <v>1526</v>
      </c>
    </row>
    <row r="70" spans="1:3" x14ac:dyDescent="0.25">
      <c r="A70" t="s">
        <v>782</v>
      </c>
      <c r="B70" t="s">
        <v>1513</v>
      </c>
      <c r="C70" t="s">
        <v>1526</v>
      </c>
    </row>
    <row r="71" spans="1:3" x14ac:dyDescent="0.25">
      <c r="A71" t="s">
        <v>783</v>
      </c>
      <c r="B71" t="s">
        <v>1514</v>
      </c>
      <c r="C71" t="s">
        <v>1526</v>
      </c>
    </row>
    <row r="72" spans="1:3" x14ac:dyDescent="0.25">
      <c r="A72" t="s">
        <v>784</v>
      </c>
      <c r="B72" t="s">
        <v>1515</v>
      </c>
      <c r="C72" t="s">
        <v>1526</v>
      </c>
    </row>
    <row r="73" spans="1:3" x14ac:dyDescent="0.25">
      <c r="A73" t="s">
        <v>785</v>
      </c>
      <c r="B73" t="s">
        <v>1516</v>
      </c>
      <c r="C73" t="s">
        <v>1526</v>
      </c>
    </row>
    <row r="74" spans="1:3" x14ac:dyDescent="0.25">
      <c r="A74" t="s">
        <v>786</v>
      </c>
      <c r="B74" t="s">
        <v>1517</v>
      </c>
      <c r="C74" t="s">
        <v>1526</v>
      </c>
    </row>
    <row r="75" spans="1:3" x14ac:dyDescent="0.25">
      <c r="A75" t="s">
        <v>787</v>
      </c>
      <c r="B75" t="s">
        <v>1507</v>
      </c>
      <c r="C75" t="s">
        <v>1527</v>
      </c>
    </row>
    <row r="76" spans="1:3" x14ac:dyDescent="0.25">
      <c r="A76" t="s">
        <v>788</v>
      </c>
      <c r="B76" t="s">
        <v>1508</v>
      </c>
      <c r="C76" t="s">
        <v>1527</v>
      </c>
    </row>
    <row r="77" spans="1:3" x14ac:dyDescent="0.25">
      <c r="A77" t="s">
        <v>789</v>
      </c>
      <c r="B77" t="s">
        <v>1509</v>
      </c>
      <c r="C77" t="s">
        <v>1527</v>
      </c>
    </row>
    <row r="78" spans="1:3" x14ac:dyDescent="0.25">
      <c r="A78" t="s">
        <v>790</v>
      </c>
      <c r="B78" t="s">
        <v>1510</v>
      </c>
      <c r="C78" t="s">
        <v>1527</v>
      </c>
    </row>
    <row r="79" spans="1:3" x14ac:dyDescent="0.25">
      <c r="A79" t="s">
        <v>791</v>
      </c>
      <c r="B79" t="s">
        <v>1511</v>
      </c>
      <c r="C79" t="s">
        <v>1527</v>
      </c>
    </row>
    <row r="80" spans="1:3" x14ac:dyDescent="0.25">
      <c r="A80" t="s">
        <v>792</v>
      </c>
      <c r="B80" t="s">
        <v>1512</v>
      </c>
      <c r="C80" t="s">
        <v>1527</v>
      </c>
    </row>
    <row r="81" spans="1:3" x14ac:dyDescent="0.25">
      <c r="A81" t="s">
        <v>793</v>
      </c>
      <c r="B81" t="s">
        <v>1513</v>
      </c>
      <c r="C81" t="s">
        <v>1527</v>
      </c>
    </row>
    <row r="82" spans="1:3" x14ac:dyDescent="0.25">
      <c r="A82" t="s">
        <v>794</v>
      </c>
      <c r="B82" t="s">
        <v>1514</v>
      </c>
      <c r="C82" t="s">
        <v>1527</v>
      </c>
    </row>
    <row r="83" spans="1:3" x14ac:dyDescent="0.25">
      <c r="A83" t="s">
        <v>795</v>
      </c>
      <c r="B83" t="s">
        <v>1515</v>
      </c>
      <c r="C83" t="s">
        <v>1527</v>
      </c>
    </row>
    <row r="84" spans="1:3" x14ac:dyDescent="0.25">
      <c r="A84" t="s">
        <v>796</v>
      </c>
      <c r="B84" t="s">
        <v>1516</v>
      </c>
      <c r="C84" t="s">
        <v>1527</v>
      </c>
    </row>
    <row r="85" spans="1:3" x14ac:dyDescent="0.25">
      <c r="A85" t="s">
        <v>797</v>
      </c>
      <c r="B85" t="s">
        <v>1517</v>
      </c>
      <c r="C85" t="s">
        <v>1527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79"/>
  <sheetViews>
    <sheetView workbookViewId="0"/>
  </sheetViews>
  <sheetFormatPr defaultRowHeight="15" x14ac:dyDescent="0.25"/>
  <cols>
    <col min="2" max="2" width="50.5703125" bestFit="1" customWidth="1"/>
  </cols>
  <sheetData>
    <row r="1" spans="2:2" x14ac:dyDescent="0.25">
      <c r="B1" t="s">
        <v>477</v>
      </c>
    </row>
    <row r="2" spans="2:2" x14ac:dyDescent="0.25">
      <c r="B2" t="s">
        <v>478</v>
      </c>
    </row>
    <row r="3" spans="2:2" x14ac:dyDescent="0.25">
      <c r="B3" t="s">
        <v>245</v>
      </c>
    </row>
    <row r="4" spans="2:2" x14ac:dyDescent="0.25">
      <c r="B4" t="s">
        <v>246</v>
      </c>
    </row>
    <row r="5" spans="2:2" x14ac:dyDescent="0.25">
      <c r="B5" t="s">
        <v>247</v>
      </c>
    </row>
    <row r="6" spans="2:2" x14ac:dyDescent="0.25">
      <c r="B6" t="s">
        <v>248</v>
      </c>
    </row>
    <row r="7" spans="2:2" x14ac:dyDescent="0.25">
      <c r="B7" t="s">
        <v>249</v>
      </c>
    </row>
    <row r="8" spans="2:2" x14ac:dyDescent="0.25">
      <c r="B8" t="s">
        <v>0</v>
      </c>
    </row>
    <row r="9" spans="2:2" x14ac:dyDescent="0.25">
      <c r="B9" t="s">
        <v>1</v>
      </c>
    </row>
    <row r="10" spans="2:2" x14ac:dyDescent="0.25">
      <c r="B10" t="s">
        <v>2</v>
      </c>
    </row>
    <row r="11" spans="2:2" x14ac:dyDescent="0.25">
      <c r="B11" t="s">
        <v>3</v>
      </c>
    </row>
    <row r="12" spans="2:2" x14ac:dyDescent="0.25">
      <c r="B12" t="s">
        <v>4</v>
      </c>
    </row>
    <row r="13" spans="2:2" x14ac:dyDescent="0.25">
      <c r="B13" t="s">
        <v>5</v>
      </c>
    </row>
    <row r="14" spans="2:2" x14ac:dyDescent="0.25">
      <c r="B14" t="s">
        <v>6</v>
      </c>
    </row>
    <row r="15" spans="2:2" x14ac:dyDescent="0.25">
      <c r="B15" t="s">
        <v>7</v>
      </c>
    </row>
    <row r="16" spans="2:2" x14ac:dyDescent="0.25">
      <c r="B16" t="s">
        <v>8</v>
      </c>
    </row>
    <row r="17" spans="2:2" x14ac:dyDescent="0.25">
      <c r="B17" t="s">
        <v>9</v>
      </c>
    </row>
    <row r="18" spans="2:2" x14ac:dyDescent="0.25">
      <c r="B18" t="s">
        <v>10</v>
      </c>
    </row>
    <row r="19" spans="2:2" x14ac:dyDescent="0.25">
      <c r="B19" t="s">
        <v>11</v>
      </c>
    </row>
    <row r="20" spans="2:2" x14ac:dyDescent="0.25">
      <c r="B20" t="s">
        <v>12</v>
      </c>
    </row>
    <row r="21" spans="2:2" x14ac:dyDescent="0.25">
      <c r="B21" t="s">
        <v>13</v>
      </c>
    </row>
    <row r="22" spans="2:2" x14ac:dyDescent="0.25">
      <c r="B22" t="s">
        <v>14</v>
      </c>
    </row>
    <row r="23" spans="2:2" x14ac:dyDescent="0.25">
      <c r="B23" t="s">
        <v>17</v>
      </c>
    </row>
    <row r="24" spans="2:2" x14ac:dyDescent="0.25">
      <c r="B24" t="s">
        <v>18</v>
      </c>
    </row>
    <row r="25" spans="2:2" x14ac:dyDescent="0.25">
      <c r="B25" t="s">
        <v>19</v>
      </c>
    </row>
    <row r="26" spans="2:2" x14ac:dyDescent="0.25">
      <c r="B26" t="s">
        <v>22</v>
      </c>
    </row>
    <row r="27" spans="2:2" x14ac:dyDescent="0.25">
      <c r="B27" t="s">
        <v>23</v>
      </c>
    </row>
    <row r="28" spans="2:2" x14ac:dyDescent="0.25">
      <c r="B28" t="s">
        <v>24</v>
      </c>
    </row>
    <row r="29" spans="2:2" x14ac:dyDescent="0.25">
      <c r="B29" t="s">
        <v>26</v>
      </c>
    </row>
    <row r="30" spans="2:2" x14ac:dyDescent="0.25">
      <c r="B30" t="s">
        <v>27</v>
      </c>
    </row>
    <row r="31" spans="2:2" x14ac:dyDescent="0.25">
      <c r="B31" t="s">
        <v>28</v>
      </c>
    </row>
    <row r="32" spans="2:2" x14ac:dyDescent="0.25">
      <c r="B32" t="s">
        <v>32</v>
      </c>
    </row>
    <row r="33" spans="2:2" x14ac:dyDescent="0.25">
      <c r="B33" t="s">
        <v>251</v>
      </c>
    </row>
    <row r="34" spans="2:2" x14ac:dyDescent="0.25">
      <c r="B34" t="s">
        <v>252</v>
      </c>
    </row>
    <row r="35" spans="2:2" x14ac:dyDescent="0.25">
      <c r="B35" t="s">
        <v>253</v>
      </c>
    </row>
    <row r="36" spans="2:2" x14ac:dyDescent="0.25">
      <c r="B36" t="s">
        <v>254</v>
      </c>
    </row>
    <row r="37" spans="2:2" x14ac:dyDescent="0.25">
      <c r="B37" t="s">
        <v>255</v>
      </c>
    </row>
    <row r="38" spans="2:2" x14ac:dyDescent="0.25">
      <c r="B38" t="s">
        <v>256</v>
      </c>
    </row>
    <row r="39" spans="2:2" x14ac:dyDescent="0.25">
      <c r="B39" t="s">
        <v>257</v>
      </c>
    </row>
    <row r="40" spans="2:2" x14ac:dyDescent="0.25">
      <c r="B40" t="s">
        <v>258</v>
      </c>
    </row>
    <row r="41" spans="2:2" x14ac:dyDescent="0.25">
      <c r="B41" t="s">
        <v>259</v>
      </c>
    </row>
    <row r="42" spans="2:2" x14ac:dyDescent="0.25">
      <c r="B42" t="s">
        <v>260</v>
      </c>
    </row>
    <row r="43" spans="2:2" x14ac:dyDescent="0.25">
      <c r="B43" t="s">
        <v>261</v>
      </c>
    </row>
    <row r="44" spans="2:2" x14ac:dyDescent="0.25">
      <c r="B44" t="s">
        <v>262</v>
      </c>
    </row>
    <row r="45" spans="2:2" x14ac:dyDescent="0.25">
      <c r="B45" t="s">
        <v>263</v>
      </c>
    </row>
    <row r="46" spans="2:2" x14ac:dyDescent="0.25">
      <c r="B46" t="s">
        <v>264</v>
      </c>
    </row>
    <row r="47" spans="2:2" x14ac:dyDescent="0.25">
      <c r="B47" t="s">
        <v>265</v>
      </c>
    </row>
    <row r="48" spans="2:2" x14ac:dyDescent="0.25">
      <c r="B48" t="s">
        <v>266</v>
      </c>
    </row>
    <row r="49" spans="2:2" x14ac:dyDescent="0.25">
      <c r="B49" t="s">
        <v>267</v>
      </c>
    </row>
    <row r="50" spans="2:2" x14ac:dyDescent="0.25">
      <c r="B50" t="s">
        <v>268</v>
      </c>
    </row>
    <row r="51" spans="2:2" x14ac:dyDescent="0.25">
      <c r="B51" t="s">
        <v>269</v>
      </c>
    </row>
    <row r="52" spans="2:2" x14ac:dyDescent="0.25">
      <c r="B52" t="s">
        <v>270</v>
      </c>
    </row>
    <row r="53" spans="2:2" x14ac:dyDescent="0.25">
      <c r="B53" t="s">
        <v>271</v>
      </c>
    </row>
    <row r="54" spans="2:2" x14ac:dyDescent="0.25">
      <c r="B54" t="s">
        <v>272</v>
      </c>
    </row>
    <row r="55" spans="2:2" x14ac:dyDescent="0.25">
      <c r="B55" t="s">
        <v>273</v>
      </c>
    </row>
    <row r="56" spans="2:2" x14ac:dyDescent="0.25">
      <c r="B56" t="s">
        <v>274</v>
      </c>
    </row>
    <row r="57" spans="2:2" x14ac:dyDescent="0.25">
      <c r="B57" t="s">
        <v>275</v>
      </c>
    </row>
    <row r="58" spans="2:2" x14ac:dyDescent="0.25">
      <c r="B58" t="s">
        <v>276</v>
      </c>
    </row>
    <row r="59" spans="2:2" x14ac:dyDescent="0.25">
      <c r="B59" t="s">
        <v>277</v>
      </c>
    </row>
    <row r="60" spans="2:2" x14ac:dyDescent="0.25">
      <c r="B60" t="s">
        <v>278</v>
      </c>
    </row>
    <row r="61" spans="2:2" x14ac:dyDescent="0.25">
      <c r="B61" t="s">
        <v>279</v>
      </c>
    </row>
    <row r="62" spans="2:2" x14ac:dyDescent="0.25">
      <c r="B62" t="s">
        <v>280</v>
      </c>
    </row>
    <row r="63" spans="2:2" x14ac:dyDescent="0.25">
      <c r="B63" t="s">
        <v>281</v>
      </c>
    </row>
    <row r="64" spans="2:2" x14ac:dyDescent="0.25">
      <c r="B64" t="s">
        <v>282</v>
      </c>
    </row>
    <row r="65" spans="2:2" x14ac:dyDescent="0.25">
      <c r="B65" t="s">
        <v>283</v>
      </c>
    </row>
    <row r="66" spans="2:2" x14ac:dyDescent="0.25">
      <c r="B66" t="s">
        <v>284</v>
      </c>
    </row>
    <row r="67" spans="2:2" x14ac:dyDescent="0.25">
      <c r="B67" t="s">
        <v>285</v>
      </c>
    </row>
    <row r="68" spans="2:2" x14ac:dyDescent="0.25">
      <c r="B68" t="s">
        <v>286</v>
      </c>
    </row>
    <row r="69" spans="2:2" x14ac:dyDescent="0.25">
      <c r="B69" t="s">
        <v>287</v>
      </c>
    </row>
    <row r="70" spans="2:2" x14ac:dyDescent="0.25">
      <c r="B70" t="s">
        <v>288</v>
      </c>
    </row>
    <row r="71" spans="2:2" x14ac:dyDescent="0.25">
      <c r="B71" t="s">
        <v>289</v>
      </c>
    </row>
    <row r="72" spans="2:2" x14ac:dyDescent="0.25">
      <c r="B72" t="s">
        <v>290</v>
      </c>
    </row>
    <row r="73" spans="2:2" x14ac:dyDescent="0.25">
      <c r="B73" t="s">
        <v>291</v>
      </c>
    </row>
    <row r="74" spans="2:2" x14ac:dyDescent="0.25">
      <c r="B74" t="s">
        <v>292</v>
      </c>
    </row>
    <row r="75" spans="2:2" x14ac:dyDescent="0.25">
      <c r="B75" t="s">
        <v>293</v>
      </c>
    </row>
    <row r="76" spans="2:2" x14ac:dyDescent="0.25">
      <c r="B76" t="s">
        <v>294</v>
      </c>
    </row>
    <row r="77" spans="2:2" x14ac:dyDescent="0.25">
      <c r="B77" t="s">
        <v>295</v>
      </c>
    </row>
    <row r="78" spans="2:2" x14ac:dyDescent="0.25">
      <c r="B78" t="s">
        <v>296</v>
      </c>
    </row>
    <row r="79" spans="2:2" x14ac:dyDescent="0.25">
      <c r="B79" t="s">
        <v>297</v>
      </c>
    </row>
    <row r="80" spans="2:2" x14ac:dyDescent="0.25">
      <c r="B80" t="s">
        <v>298</v>
      </c>
    </row>
    <row r="81" spans="2:2" x14ac:dyDescent="0.25">
      <c r="B81" t="s">
        <v>299</v>
      </c>
    </row>
    <row r="82" spans="2:2" x14ac:dyDescent="0.25">
      <c r="B82" t="s">
        <v>300</v>
      </c>
    </row>
    <row r="83" spans="2:2" x14ac:dyDescent="0.25">
      <c r="B83" t="s">
        <v>301</v>
      </c>
    </row>
    <row r="84" spans="2:2" x14ac:dyDescent="0.25">
      <c r="B84" t="s">
        <v>302</v>
      </c>
    </row>
    <row r="85" spans="2:2" x14ac:dyDescent="0.25">
      <c r="B85" t="s">
        <v>303</v>
      </c>
    </row>
    <row r="86" spans="2:2" x14ac:dyDescent="0.25">
      <c r="B86" t="s">
        <v>304</v>
      </c>
    </row>
    <row r="87" spans="2:2" x14ac:dyDescent="0.25">
      <c r="B87" t="s">
        <v>305</v>
      </c>
    </row>
    <row r="88" spans="2:2" x14ac:dyDescent="0.25">
      <c r="B88" t="s">
        <v>306</v>
      </c>
    </row>
    <row r="89" spans="2:2" x14ac:dyDescent="0.25">
      <c r="B89" t="s">
        <v>307</v>
      </c>
    </row>
    <row r="90" spans="2:2" x14ac:dyDescent="0.25">
      <c r="B90" t="s">
        <v>308</v>
      </c>
    </row>
    <row r="91" spans="2:2" x14ac:dyDescent="0.25">
      <c r="B91" t="s">
        <v>309</v>
      </c>
    </row>
    <row r="92" spans="2:2" x14ac:dyDescent="0.25">
      <c r="B92" t="s">
        <v>310</v>
      </c>
    </row>
    <row r="93" spans="2:2" x14ac:dyDescent="0.25">
      <c r="B93" t="s">
        <v>311</v>
      </c>
    </row>
    <row r="94" spans="2:2" x14ac:dyDescent="0.25">
      <c r="B94" t="s">
        <v>312</v>
      </c>
    </row>
    <row r="95" spans="2:2" x14ac:dyDescent="0.25">
      <c r="B95" t="s">
        <v>313</v>
      </c>
    </row>
    <row r="96" spans="2:2" x14ac:dyDescent="0.25">
      <c r="B96" t="s">
        <v>314</v>
      </c>
    </row>
    <row r="97" spans="2:2" x14ac:dyDescent="0.25">
      <c r="B97" t="s">
        <v>315</v>
      </c>
    </row>
    <row r="98" spans="2:2" x14ac:dyDescent="0.25">
      <c r="B98" t="s">
        <v>316</v>
      </c>
    </row>
    <row r="99" spans="2:2" x14ac:dyDescent="0.25">
      <c r="B99" t="s">
        <v>317</v>
      </c>
    </row>
    <row r="100" spans="2:2" x14ac:dyDescent="0.25">
      <c r="B100" t="s">
        <v>318</v>
      </c>
    </row>
    <row r="101" spans="2:2" x14ac:dyDescent="0.25">
      <c r="B101" t="s">
        <v>319</v>
      </c>
    </row>
    <row r="102" spans="2:2" x14ac:dyDescent="0.25">
      <c r="B102" t="s">
        <v>154</v>
      </c>
    </row>
    <row r="103" spans="2:2" x14ac:dyDescent="0.25">
      <c r="B103" t="s">
        <v>155</v>
      </c>
    </row>
    <row r="104" spans="2:2" x14ac:dyDescent="0.25">
      <c r="B104" t="s">
        <v>156</v>
      </c>
    </row>
    <row r="105" spans="2:2" x14ac:dyDescent="0.25">
      <c r="B105" t="s">
        <v>157</v>
      </c>
    </row>
    <row r="106" spans="2:2" x14ac:dyDescent="0.25">
      <c r="B106" t="s">
        <v>158</v>
      </c>
    </row>
    <row r="107" spans="2:2" x14ac:dyDescent="0.25">
      <c r="B107" t="s">
        <v>159</v>
      </c>
    </row>
    <row r="108" spans="2:2" x14ac:dyDescent="0.25">
      <c r="B108" t="s">
        <v>160</v>
      </c>
    </row>
    <row r="109" spans="2:2" x14ac:dyDescent="0.25">
      <c r="B109" t="s">
        <v>161</v>
      </c>
    </row>
    <row r="110" spans="2:2" x14ac:dyDescent="0.25">
      <c r="B110" t="s">
        <v>162</v>
      </c>
    </row>
    <row r="111" spans="2:2" x14ac:dyDescent="0.25">
      <c r="B111" t="s">
        <v>163</v>
      </c>
    </row>
    <row r="112" spans="2:2" x14ac:dyDescent="0.25">
      <c r="B112" t="s">
        <v>164</v>
      </c>
    </row>
    <row r="113" spans="2:2" x14ac:dyDescent="0.25">
      <c r="B113" t="s">
        <v>165</v>
      </c>
    </row>
    <row r="114" spans="2:2" x14ac:dyDescent="0.25">
      <c r="B114" t="s">
        <v>166</v>
      </c>
    </row>
    <row r="115" spans="2:2" x14ac:dyDescent="0.25">
      <c r="B115" t="s">
        <v>167</v>
      </c>
    </row>
    <row r="116" spans="2:2" x14ac:dyDescent="0.25">
      <c r="B116" t="s">
        <v>168</v>
      </c>
    </row>
    <row r="117" spans="2:2" x14ac:dyDescent="0.25">
      <c r="B117" t="s">
        <v>169</v>
      </c>
    </row>
    <row r="118" spans="2:2" x14ac:dyDescent="0.25">
      <c r="B118" t="s">
        <v>170</v>
      </c>
    </row>
    <row r="119" spans="2:2" x14ac:dyDescent="0.25">
      <c r="B119" t="s">
        <v>171</v>
      </c>
    </row>
    <row r="120" spans="2:2" x14ac:dyDescent="0.25">
      <c r="B120" t="s">
        <v>172</v>
      </c>
    </row>
    <row r="121" spans="2:2" x14ac:dyDescent="0.25">
      <c r="B121" t="s">
        <v>173</v>
      </c>
    </row>
    <row r="122" spans="2:2" x14ac:dyDescent="0.25">
      <c r="B122" t="s">
        <v>174</v>
      </c>
    </row>
    <row r="123" spans="2:2" x14ac:dyDescent="0.25">
      <c r="B123" t="s">
        <v>175</v>
      </c>
    </row>
    <row r="124" spans="2:2" x14ac:dyDescent="0.25">
      <c r="B124" t="s">
        <v>176</v>
      </c>
    </row>
    <row r="125" spans="2:2" x14ac:dyDescent="0.25">
      <c r="B125" t="s">
        <v>177</v>
      </c>
    </row>
    <row r="126" spans="2:2" x14ac:dyDescent="0.25">
      <c r="B126" t="s">
        <v>178</v>
      </c>
    </row>
    <row r="127" spans="2:2" x14ac:dyDescent="0.25">
      <c r="B127" t="s">
        <v>179</v>
      </c>
    </row>
    <row r="128" spans="2:2" x14ac:dyDescent="0.25">
      <c r="B128" t="s">
        <v>180</v>
      </c>
    </row>
    <row r="129" spans="2:2" x14ac:dyDescent="0.25">
      <c r="B129" t="s">
        <v>181</v>
      </c>
    </row>
    <row r="130" spans="2:2" x14ac:dyDescent="0.25">
      <c r="B130" t="s">
        <v>182</v>
      </c>
    </row>
    <row r="131" spans="2:2" x14ac:dyDescent="0.25">
      <c r="B131" t="s">
        <v>183</v>
      </c>
    </row>
    <row r="132" spans="2:2" x14ac:dyDescent="0.25">
      <c r="B132" t="s">
        <v>184</v>
      </c>
    </row>
    <row r="133" spans="2:2" x14ac:dyDescent="0.25">
      <c r="B133" t="s">
        <v>185</v>
      </c>
    </row>
    <row r="134" spans="2:2" x14ac:dyDescent="0.25">
      <c r="B134" t="s">
        <v>186</v>
      </c>
    </row>
    <row r="135" spans="2:2" x14ac:dyDescent="0.25">
      <c r="B135" t="s">
        <v>198</v>
      </c>
    </row>
    <row r="136" spans="2:2" x14ac:dyDescent="0.25">
      <c r="B136" t="s">
        <v>199</v>
      </c>
    </row>
    <row r="137" spans="2:2" x14ac:dyDescent="0.25">
      <c r="B137" t="s">
        <v>200</v>
      </c>
    </row>
    <row r="138" spans="2:2" x14ac:dyDescent="0.25">
      <c r="B138" t="s">
        <v>201</v>
      </c>
    </row>
    <row r="139" spans="2:2" x14ac:dyDescent="0.25">
      <c r="B139" t="s">
        <v>202</v>
      </c>
    </row>
    <row r="140" spans="2:2" x14ac:dyDescent="0.25">
      <c r="B140" t="s">
        <v>203</v>
      </c>
    </row>
    <row r="141" spans="2:2" x14ac:dyDescent="0.25">
      <c r="B141" t="s">
        <v>204</v>
      </c>
    </row>
    <row r="142" spans="2:2" x14ac:dyDescent="0.25">
      <c r="B142" t="s">
        <v>205</v>
      </c>
    </row>
    <row r="143" spans="2:2" x14ac:dyDescent="0.25">
      <c r="B143" t="s">
        <v>206</v>
      </c>
    </row>
    <row r="144" spans="2:2" x14ac:dyDescent="0.25">
      <c r="B144" t="s">
        <v>207</v>
      </c>
    </row>
    <row r="145" spans="2:2" x14ac:dyDescent="0.25">
      <c r="B145" t="s">
        <v>208</v>
      </c>
    </row>
    <row r="146" spans="2:2" x14ac:dyDescent="0.25">
      <c r="B146" t="s">
        <v>209</v>
      </c>
    </row>
    <row r="147" spans="2:2" x14ac:dyDescent="0.25">
      <c r="B147" t="s">
        <v>210</v>
      </c>
    </row>
    <row r="148" spans="2:2" x14ac:dyDescent="0.25">
      <c r="B148" t="s">
        <v>211</v>
      </c>
    </row>
    <row r="149" spans="2:2" x14ac:dyDescent="0.25">
      <c r="B149" t="s">
        <v>212</v>
      </c>
    </row>
    <row r="150" spans="2:2" x14ac:dyDescent="0.25">
      <c r="B150" t="s">
        <v>213</v>
      </c>
    </row>
    <row r="151" spans="2:2" x14ac:dyDescent="0.25">
      <c r="B151" t="s">
        <v>214</v>
      </c>
    </row>
    <row r="152" spans="2:2" x14ac:dyDescent="0.25">
      <c r="B152" t="s">
        <v>215</v>
      </c>
    </row>
    <row r="153" spans="2:2" x14ac:dyDescent="0.25">
      <c r="B153" t="s">
        <v>216</v>
      </c>
    </row>
    <row r="154" spans="2:2" x14ac:dyDescent="0.25">
      <c r="B154" t="s">
        <v>217</v>
      </c>
    </row>
    <row r="155" spans="2:2" x14ac:dyDescent="0.25">
      <c r="B155" t="s">
        <v>218</v>
      </c>
    </row>
    <row r="156" spans="2:2" x14ac:dyDescent="0.25">
      <c r="B156" t="s">
        <v>219</v>
      </c>
    </row>
    <row r="157" spans="2:2" x14ac:dyDescent="0.25">
      <c r="B157" t="s">
        <v>220</v>
      </c>
    </row>
    <row r="158" spans="2:2" x14ac:dyDescent="0.25">
      <c r="B158" t="s">
        <v>221</v>
      </c>
    </row>
    <row r="159" spans="2:2" x14ac:dyDescent="0.25">
      <c r="B159" t="s">
        <v>222</v>
      </c>
    </row>
    <row r="160" spans="2:2" x14ac:dyDescent="0.25">
      <c r="B160" t="s">
        <v>223</v>
      </c>
    </row>
    <row r="161" spans="2:2" x14ac:dyDescent="0.25">
      <c r="B161" t="s">
        <v>224</v>
      </c>
    </row>
    <row r="162" spans="2:2" x14ac:dyDescent="0.25">
      <c r="B162" t="s">
        <v>225</v>
      </c>
    </row>
    <row r="163" spans="2:2" x14ac:dyDescent="0.25">
      <c r="B163" t="s">
        <v>226</v>
      </c>
    </row>
    <row r="164" spans="2:2" x14ac:dyDescent="0.25">
      <c r="B164" t="s">
        <v>227</v>
      </c>
    </row>
    <row r="165" spans="2:2" x14ac:dyDescent="0.25">
      <c r="B165" t="s">
        <v>320</v>
      </c>
    </row>
    <row r="166" spans="2:2" x14ac:dyDescent="0.25">
      <c r="B166" t="s">
        <v>321</v>
      </c>
    </row>
    <row r="167" spans="2:2" x14ac:dyDescent="0.25">
      <c r="B167" t="s">
        <v>322</v>
      </c>
    </row>
    <row r="168" spans="2:2" x14ac:dyDescent="0.25">
      <c r="B168" t="s">
        <v>323</v>
      </c>
    </row>
    <row r="169" spans="2:2" x14ac:dyDescent="0.25">
      <c r="B169" t="s">
        <v>324</v>
      </c>
    </row>
    <row r="170" spans="2:2" x14ac:dyDescent="0.25">
      <c r="B170" t="s">
        <v>325</v>
      </c>
    </row>
    <row r="171" spans="2:2" x14ac:dyDescent="0.25">
      <c r="B171" t="s">
        <v>326</v>
      </c>
    </row>
    <row r="172" spans="2:2" x14ac:dyDescent="0.25">
      <c r="B172" t="s">
        <v>327</v>
      </c>
    </row>
    <row r="173" spans="2:2" x14ac:dyDescent="0.25">
      <c r="B173" t="s">
        <v>328</v>
      </c>
    </row>
    <row r="174" spans="2:2" x14ac:dyDescent="0.25">
      <c r="B174" t="s">
        <v>329</v>
      </c>
    </row>
    <row r="175" spans="2:2" x14ac:dyDescent="0.25">
      <c r="B175" t="s">
        <v>330</v>
      </c>
    </row>
    <row r="176" spans="2:2" x14ac:dyDescent="0.25">
      <c r="B176" t="s">
        <v>331</v>
      </c>
    </row>
    <row r="177" spans="2:2" x14ac:dyDescent="0.25">
      <c r="B177" t="s">
        <v>332</v>
      </c>
    </row>
    <row r="178" spans="2:2" x14ac:dyDescent="0.25">
      <c r="B178" t="s">
        <v>333</v>
      </c>
    </row>
    <row r="179" spans="2:2" x14ac:dyDescent="0.25">
      <c r="B179" t="s">
        <v>334</v>
      </c>
    </row>
    <row r="180" spans="2:2" x14ac:dyDescent="0.25">
      <c r="B180" t="s">
        <v>335</v>
      </c>
    </row>
    <row r="181" spans="2:2" x14ac:dyDescent="0.25">
      <c r="B181" t="s">
        <v>336</v>
      </c>
    </row>
    <row r="182" spans="2:2" x14ac:dyDescent="0.25">
      <c r="B182" t="s">
        <v>337</v>
      </c>
    </row>
    <row r="183" spans="2:2" x14ac:dyDescent="0.25">
      <c r="B183" t="s">
        <v>338</v>
      </c>
    </row>
    <row r="184" spans="2:2" x14ac:dyDescent="0.25">
      <c r="B184" t="s">
        <v>339</v>
      </c>
    </row>
    <row r="185" spans="2:2" x14ac:dyDescent="0.25">
      <c r="B185" t="s">
        <v>340</v>
      </c>
    </row>
    <row r="186" spans="2:2" x14ac:dyDescent="0.25">
      <c r="B186" t="s">
        <v>341</v>
      </c>
    </row>
    <row r="187" spans="2:2" x14ac:dyDescent="0.25">
      <c r="B187" t="s">
        <v>342</v>
      </c>
    </row>
    <row r="188" spans="2:2" x14ac:dyDescent="0.25">
      <c r="B188" t="s">
        <v>343</v>
      </c>
    </row>
    <row r="189" spans="2:2" x14ac:dyDescent="0.25">
      <c r="B189" t="s">
        <v>344</v>
      </c>
    </row>
    <row r="190" spans="2:2" x14ac:dyDescent="0.25">
      <c r="B190" t="s">
        <v>345</v>
      </c>
    </row>
    <row r="191" spans="2:2" x14ac:dyDescent="0.25">
      <c r="B191" t="s">
        <v>346</v>
      </c>
    </row>
    <row r="192" spans="2:2" x14ac:dyDescent="0.25">
      <c r="B192" t="s">
        <v>347</v>
      </c>
    </row>
    <row r="193" spans="2:2" x14ac:dyDescent="0.25">
      <c r="B193" t="s">
        <v>348</v>
      </c>
    </row>
    <row r="194" spans="2:2" x14ac:dyDescent="0.25">
      <c r="B194" t="s">
        <v>349</v>
      </c>
    </row>
    <row r="195" spans="2:2" x14ac:dyDescent="0.25">
      <c r="B195" t="s">
        <v>350</v>
      </c>
    </row>
    <row r="196" spans="2:2" x14ac:dyDescent="0.25">
      <c r="B196" t="s">
        <v>351</v>
      </c>
    </row>
    <row r="197" spans="2:2" x14ac:dyDescent="0.25">
      <c r="B197" t="s">
        <v>352</v>
      </c>
    </row>
    <row r="198" spans="2:2" x14ac:dyDescent="0.25">
      <c r="B198" t="s">
        <v>353</v>
      </c>
    </row>
    <row r="199" spans="2:2" x14ac:dyDescent="0.25">
      <c r="B199" t="s">
        <v>354</v>
      </c>
    </row>
    <row r="200" spans="2:2" x14ac:dyDescent="0.25">
      <c r="B200" t="s">
        <v>355</v>
      </c>
    </row>
    <row r="201" spans="2:2" x14ac:dyDescent="0.25">
      <c r="B201" t="s">
        <v>356</v>
      </c>
    </row>
    <row r="202" spans="2:2" x14ac:dyDescent="0.25">
      <c r="B202" t="s">
        <v>357</v>
      </c>
    </row>
    <row r="203" spans="2:2" x14ac:dyDescent="0.25">
      <c r="B203" t="s">
        <v>358</v>
      </c>
    </row>
    <row r="204" spans="2:2" x14ac:dyDescent="0.25">
      <c r="B204" t="s">
        <v>359</v>
      </c>
    </row>
    <row r="205" spans="2:2" x14ac:dyDescent="0.25">
      <c r="B205" t="s">
        <v>360</v>
      </c>
    </row>
    <row r="206" spans="2:2" x14ac:dyDescent="0.25">
      <c r="B206" t="s">
        <v>361</v>
      </c>
    </row>
    <row r="207" spans="2:2" x14ac:dyDescent="0.25">
      <c r="B207" t="s">
        <v>362</v>
      </c>
    </row>
    <row r="208" spans="2:2" x14ac:dyDescent="0.25">
      <c r="B208" t="s">
        <v>363</v>
      </c>
    </row>
    <row r="209" spans="2:2" x14ac:dyDescent="0.25">
      <c r="B209" t="s">
        <v>364</v>
      </c>
    </row>
    <row r="210" spans="2:2" x14ac:dyDescent="0.25">
      <c r="B210" t="s">
        <v>365</v>
      </c>
    </row>
    <row r="211" spans="2:2" x14ac:dyDescent="0.25">
      <c r="B211" t="s">
        <v>366</v>
      </c>
    </row>
    <row r="212" spans="2:2" x14ac:dyDescent="0.25">
      <c r="B212" t="s">
        <v>367</v>
      </c>
    </row>
    <row r="213" spans="2:2" x14ac:dyDescent="0.25">
      <c r="B213" t="s">
        <v>368</v>
      </c>
    </row>
    <row r="214" spans="2:2" x14ac:dyDescent="0.25">
      <c r="B214" t="s">
        <v>369</v>
      </c>
    </row>
    <row r="215" spans="2:2" x14ac:dyDescent="0.25">
      <c r="B215" t="s">
        <v>370</v>
      </c>
    </row>
    <row r="216" spans="2:2" x14ac:dyDescent="0.25">
      <c r="B216" t="s">
        <v>371</v>
      </c>
    </row>
    <row r="217" spans="2:2" x14ac:dyDescent="0.25">
      <c r="B217" t="s">
        <v>372</v>
      </c>
    </row>
    <row r="218" spans="2:2" x14ac:dyDescent="0.25">
      <c r="B218" t="s">
        <v>373</v>
      </c>
    </row>
    <row r="219" spans="2:2" x14ac:dyDescent="0.25">
      <c r="B219" t="s">
        <v>374</v>
      </c>
    </row>
    <row r="220" spans="2:2" x14ac:dyDescent="0.25">
      <c r="B220" t="s">
        <v>375</v>
      </c>
    </row>
    <row r="221" spans="2:2" x14ac:dyDescent="0.25">
      <c r="B221" t="s">
        <v>376</v>
      </c>
    </row>
    <row r="222" spans="2:2" x14ac:dyDescent="0.25">
      <c r="B222" t="s">
        <v>377</v>
      </c>
    </row>
    <row r="223" spans="2:2" x14ac:dyDescent="0.25">
      <c r="B223" t="s">
        <v>378</v>
      </c>
    </row>
    <row r="224" spans="2:2" x14ac:dyDescent="0.25">
      <c r="B224" t="s">
        <v>379</v>
      </c>
    </row>
    <row r="225" spans="2:2" x14ac:dyDescent="0.25">
      <c r="B225" t="s">
        <v>380</v>
      </c>
    </row>
    <row r="226" spans="2:2" x14ac:dyDescent="0.25">
      <c r="B226" t="s">
        <v>381</v>
      </c>
    </row>
    <row r="227" spans="2:2" x14ac:dyDescent="0.25">
      <c r="B227" t="s">
        <v>382</v>
      </c>
    </row>
    <row r="228" spans="2:2" x14ac:dyDescent="0.25">
      <c r="B228" t="s">
        <v>383</v>
      </c>
    </row>
    <row r="229" spans="2:2" x14ac:dyDescent="0.25">
      <c r="B229" t="s">
        <v>384</v>
      </c>
    </row>
    <row r="230" spans="2:2" x14ac:dyDescent="0.25">
      <c r="B230" t="s">
        <v>385</v>
      </c>
    </row>
    <row r="231" spans="2:2" x14ac:dyDescent="0.25">
      <c r="B231" t="s">
        <v>386</v>
      </c>
    </row>
    <row r="232" spans="2:2" x14ac:dyDescent="0.25">
      <c r="B232" t="s">
        <v>387</v>
      </c>
    </row>
    <row r="233" spans="2:2" x14ac:dyDescent="0.25">
      <c r="B233" t="s">
        <v>388</v>
      </c>
    </row>
    <row r="234" spans="2:2" x14ac:dyDescent="0.25">
      <c r="B234" t="s">
        <v>389</v>
      </c>
    </row>
    <row r="235" spans="2:2" x14ac:dyDescent="0.25">
      <c r="B235" t="s">
        <v>390</v>
      </c>
    </row>
    <row r="236" spans="2:2" x14ac:dyDescent="0.25">
      <c r="B236" t="s">
        <v>391</v>
      </c>
    </row>
    <row r="237" spans="2:2" x14ac:dyDescent="0.25">
      <c r="B237" t="s">
        <v>392</v>
      </c>
    </row>
    <row r="238" spans="2:2" x14ac:dyDescent="0.25">
      <c r="B238" t="s">
        <v>393</v>
      </c>
    </row>
    <row r="239" spans="2:2" x14ac:dyDescent="0.25">
      <c r="B239" t="s">
        <v>394</v>
      </c>
    </row>
    <row r="240" spans="2:2" x14ac:dyDescent="0.25">
      <c r="B240" t="s">
        <v>395</v>
      </c>
    </row>
    <row r="241" spans="2:2" x14ac:dyDescent="0.25">
      <c r="B241" t="s">
        <v>396</v>
      </c>
    </row>
    <row r="242" spans="2:2" x14ac:dyDescent="0.25">
      <c r="B242" t="s">
        <v>397</v>
      </c>
    </row>
    <row r="243" spans="2:2" x14ac:dyDescent="0.25">
      <c r="B243" t="s">
        <v>398</v>
      </c>
    </row>
    <row r="244" spans="2:2" x14ac:dyDescent="0.25">
      <c r="B244" t="s">
        <v>399</v>
      </c>
    </row>
    <row r="245" spans="2:2" x14ac:dyDescent="0.25">
      <c r="B245" t="s">
        <v>400</v>
      </c>
    </row>
    <row r="246" spans="2:2" x14ac:dyDescent="0.25">
      <c r="B246" t="s">
        <v>401</v>
      </c>
    </row>
    <row r="247" spans="2:2" x14ac:dyDescent="0.25">
      <c r="B247" t="s">
        <v>402</v>
      </c>
    </row>
    <row r="248" spans="2:2" x14ac:dyDescent="0.25">
      <c r="B248" t="s">
        <v>403</v>
      </c>
    </row>
    <row r="249" spans="2:2" x14ac:dyDescent="0.25">
      <c r="B249" t="s">
        <v>404</v>
      </c>
    </row>
    <row r="250" spans="2:2" x14ac:dyDescent="0.25">
      <c r="B250" t="s">
        <v>405</v>
      </c>
    </row>
    <row r="251" spans="2:2" x14ac:dyDescent="0.25">
      <c r="B251" t="s">
        <v>406</v>
      </c>
    </row>
    <row r="252" spans="2:2" x14ac:dyDescent="0.25">
      <c r="B252" t="s">
        <v>407</v>
      </c>
    </row>
    <row r="253" spans="2:2" x14ac:dyDescent="0.25">
      <c r="B253" t="s">
        <v>408</v>
      </c>
    </row>
    <row r="254" spans="2:2" x14ac:dyDescent="0.25">
      <c r="B254" t="s">
        <v>409</v>
      </c>
    </row>
    <row r="255" spans="2:2" x14ac:dyDescent="0.25">
      <c r="B255" t="s">
        <v>410</v>
      </c>
    </row>
    <row r="256" spans="2:2" x14ac:dyDescent="0.25">
      <c r="B256" t="s">
        <v>411</v>
      </c>
    </row>
    <row r="257" spans="2:2" x14ac:dyDescent="0.25">
      <c r="B257" t="s">
        <v>412</v>
      </c>
    </row>
    <row r="258" spans="2:2" x14ac:dyDescent="0.25">
      <c r="B258" t="s">
        <v>413</v>
      </c>
    </row>
    <row r="259" spans="2:2" x14ac:dyDescent="0.25">
      <c r="B259" t="s">
        <v>414</v>
      </c>
    </row>
    <row r="260" spans="2:2" x14ac:dyDescent="0.25">
      <c r="B260" t="s">
        <v>415</v>
      </c>
    </row>
    <row r="261" spans="2:2" x14ac:dyDescent="0.25">
      <c r="B261" t="s">
        <v>416</v>
      </c>
    </row>
    <row r="262" spans="2:2" x14ac:dyDescent="0.25">
      <c r="B262" t="s">
        <v>417</v>
      </c>
    </row>
    <row r="263" spans="2:2" x14ac:dyDescent="0.25">
      <c r="B263" t="s">
        <v>418</v>
      </c>
    </row>
    <row r="264" spans="2:2" x14ac:dyDescent="0.25">
      <c r="B264" t="s">
        <v>419</v>
      </c>
    </row>
    <row r="265" spans="2:2" x14ac:dyDescent="0.25">
      <c r="B265" t="s">
        <v>420</v>
      </c>
    </row>
    <row r="266" spans="2:2" x14ac:dyDescent="0.25">
      <c r="B266" t="s">
        <v>421</v>
      </c>
    </row>
    <row r="267" spans="2:2" x14ac:dyDescent="0.25">
      <c r="B267" t="s">
        <v>422</v>
      </c>
    </row>
    <row r="268" spans="2:2" x14ac:dyDescent="0.25">
      <c r="B268" t="s">
        <v>423</v>
      </c>
    </row>
    <row r="269" spans="2:2" x14ac:dyDescent="0.25">
      <c r="B269" t="s">
        <v>424</v>
      </c>
    </row>
    <row r="270" spans="2:2" x14ac:dyDescent="0.25">
      <c r="B270" t="s">
        <v>425</v>
      </c>
    </row>
    <row r="271" spans="2:2" x14ac:dyDescent="0.25">
      <c r="B271" t="s">
        <v>426</v>
      </c>
    </row>
    <row r="272" spans="2:2" x14ac:dyDescent="0.25">
      <c r="B272" t="s">
        <v>427</v>
      </c>
    </row>
    <row r="273" spans="2:2" x14ac:dyDescent="0.25">
      <c r="B273" t="s">
        <v>428</v>
      </c>
    </row>
    <row r="274" spans="2:2" x14ac:dyDescent="0.25">
      <c r="B274" t="s">
        <v>429</v>
      </c>
    </row>
    <row r="275" spans="2:2" x14ac:dyDescent="0.25">
      <c r="B275" t="s">
        <v>430</v>
      </c>
    </row>
    <row r="276" spans="2:2" x14ac:dyDescent="0.25">
      <c r="B276" t="s">
        <v>431</v>
      </c>
    </row>
    <row r="277" spans="2:2" x14ac:dyDescent="0.25">
      <c r="B277" t="s">
        <v>432</v>
      </c>
    </row>
    <row r="278" spans="2:2" x14ac:dyDescent="0.25">
      <c r="B278" t="s">
        <v>433</v>
      </c>
    </row>
    <row r="279" spans="2:2" x14ac:dyDescent="0.25">
      <c r="B279" t="s">
        <v>434</v>
      </c>
    </row>
    <row r="280" spans="2:2" x14ac:dyDescent="0.25">
      <c r="B280" t="s">
        <v>435</v>
      </c>
    </row>
    <row r="281" spans="2:2" x14ac:dyDescent="0.25">
      <c r="B281" t="s">
        <v>436</v>
      </c>
    </row>
    <row r="282" spans="2:2" x14ac:dyDescent="0.25">
      <c r="B282" t="s">
        <v>437</v>
      </c>
    </row>
    <row r="283" spans="2:2" x14ac:dyDescent="0.25">
      <c r="B283" t="s">
        <v>438</v>
      </c>
    </row>
    <row r="284" spans="2:2" x14ac:dyDescent="0.25">
      <c r="B284" t="s">
        <v>439</v>
      </c>
    </row>
    <row r="285" spans="2:2" x14ac:dyDescent="0.25">
      <c r="B285" t="s">
        <v>440</v>
      </c>
    </row>
    <row r="286" spans="2:2" x14ac:dyDescent="0.25">
      <c r="B286" t="s">
        <v>441</v>
      </c>
    </row>
    <row r="287" spans="2:2" x14ac:dyDescent="0.25">
      <c r="B287" t="s">
        <v>442</v>
      </c>
    </row>
    <row r="288" spans="2:2" x14ac:dyDescent="0.25">
      <c r="B288" t="s">
        <v>443</v>
      </c>
    </row>
    <row r="289" spans="2:2" x14ac:dyDescent="0.25">
      <c r="B289" t="s">
        <v>444</v>
      </c>
    </row>
    <row r="290" spans="2:2" x14ac:dyDescent="0.25">
      <c r="B290" t="s">
        <v>445</v>
      </c>
    </row>
    <row r="291" spans="2:2" x14ac:dyDescent="0.25">
      <c r="B291" t="s">
        <v>446</v>
      </c>
    </row>
    <row r="292" spans="2:2" x14ac:dyDescent="0.25">
      <c r="B292" t="s">
        <v>447</v>
      </c>
    </row>
    <row r="293" spans="2:2" x14ac:dyDescent="0.25">
      <c r="B293" t="s">
        <v>448</v>
      </c>
    </row>
    <row r="313" spans="2:2" x14ac:dyDescent="0.25">
      <c r="B313" t="s">
        <v>449</v>
      </c>
    </row>
    <row r="314" spans="2:2" x14ac:dyDescent="0.25">
      <c r="B314" t="s">
        <v>450</v>
      </c>
    </row>
    <row r="315" spans="2:2" x14ac:dyDescent="0.25">
      <c r="B315" t="s">
        <v>451</v>
      </c>
    </row>
    <row r="316" spans="2:2" x14ac:dyDescent="0.25">
      <c r="B316" t="s">
        <v>452</v>
      </c>
    </row>
    <row r="317" spans="2:2" x14ac:dyDescent="0.25">
      <c r="B317" t="s">
        <v>453</v>
      </c>
    </row>
    <row r="318" spans="2:2" x14ac:dyDescent="0.25">
      <c r="B318" t="s">
        <v>454</v>
      </c>
    </row>
    <row r="319" spans="2:2" x14ac:dyDescent="0.25">
      <c r="B319" t="s">
        <v>455</v>
      </c>
    </row>
    <row r="320" spans="2:2" x14ac:dyDescent="0.25">
      <c r="B320" t="s">
        <v>456</v>
      </c>
    </row>
    <row r="321" spans="2:2" x14ac:dyDescent="0.25">
      <c r="B321" t="s">
        <v>457</v>
      </c>
    </row>
    <row r="322" spans="2:2" x14ac:dyDescent="0.25">
      <c r="B322" t="s">
        <v>458</v>
      </c>
    </row>
    <row r="323" spans="2:2" x14ac:dyDescent="0.25">
      <c r="B323" t="s">
        <v>459</v>
      </c>
    </row>
    <row r="324" spans="2:2" x14ac:dyDescent="0.25">
      <c r="B324" t="s">
        <v>460</v>
      </c>
    </row>
    <row r="325" spans="2:2" x14ac:dyDescent="0.25">
      <c r="B325" t="s">
        <v>461</v>
      </c>
    </row>
    <row r="327" spans="2:2" x14ac:dyDescent="0.25">
      <c r="B327" t="s">
        <v>462</v>
      </c>
    </row>
    <row r="328" spans="2:2" x14ac:dyDescent="0.25">
      <c r="B328" t="s">
        <v>463</v>
      </c>
    </row>
    <row r="329" spans="2:2" x14ac:dyDescent="0.25">
      <c r="B329" t="s">
        <v>464</v>
      </c>
    </row>
    <row r="330" spans="2:2" x14ac:dyDescent="0.25">
      <c r="B330" t="s">
        <v>465</v>
      </c>
    </row>
    <row r="331" spans="2:2" x14ac:dyDescent="0.25">
      <c r="B331" t="s">
        <v>466</v>
      </c>
    </row>
    <row r="332" spans="2:2" x14ac:dyDescent="0.25">
      <c r="B332" t="s">
        <v>467</v>
      </c>
    </row>
    <row r="333" spans="2:2" x14ac:dyDescent="0.25">
      <c r="B333" t="s">
        <v>468</v>
      </c>
    </row>
    <row r="334" spans="2:2" x14ac:dyDescent="0.25">
      <c r="B334" t="s">
        <v>469</v>
      </c>
    </row>
    <row r="335" spans="2:2" x14ac:dyDescent="0.25">
      <c r="B335" t="s">
        <v>470</v>
      </c>
    </row>
    <row r="336" spans="2:2" x14ac:dyDescent="0.25">
      <c r="B336" t="s">
        <v>471</v>
      </c>
    </row>
    <row r="337" spans="2:2" x14ac:dyDescent="0.25">
      <c r="B337" t="s">
        <v>472</v>
      </c>
    </row>
    <row r="338" spans="2:2" x14ac:dyDescent="0.25">
      <c r="B338" t="s">
        <v>473</v>
      </c>
    </row>
    <row r="339" spans="2:2" x14ac:dyDescent="0.25">
      <c r="B339" t="s">
        <v>474</v>
      </c>
    </row>
    <row r="349" spans="2:2" x14ac:dyDescent="0.25">
      <c r="B349" t="s">
        <v>71</v>
      </c>
    </row>
    <row r="350" spans="2:2" x14ac:dyDescent="0.25">
      <c r="B350" t="s">
        <v>72</v>
      </c>
    </row>
    <row r="351" spans="2:2" x14ac:dyDescent="0.25">
      <c r="B351" t="s">
        <v>101</v>
      </c>
    </row>
    <row r="352" spans="2:2" x14ac:dyDescent="0.25">
      <c r="B352" t="s">
        <v>102</v>
      </c>
    </row>
    <row r="353" spans="2:2" x14ac:dyDescent="0.25">
      <c r="B353" t="s">
        <v>103</v>
      </c>
    </row>
    <row r="354" spans="2:2" x14ac:dyDescent="0.25">
      <c r="B354" t="s">
        <v>104</v>
      </c>
    </row>
    <row r="355" spans="2:2" x14ac:dyDescent="0.25">
      <c r="B355" t="s">
        <v>105</v>
      </c>
    </row>
    <row r="357" spans="2:2" x14ac:dyDescent="0.25">
      <c r="B357" t="s">
        <v>106</v>
      </c>
    </row>
    <row r="358" spans="2:2" x14ac:dyDescent="0.25">
      <c r="B358" t="s">
        <v>107</v>
      </c>
    </row>
    <row r="359" spans="2:2" x14ac:dyDescent="0.25">
      <c r="B359" t="s">
        <v>108</v>
      </c>
    </row>
    <row r="360" spans="2:2" x14ac:dyDescent="0.25">
      <c r="B360" t="s">
        <v>109</v>
      </c>
    </row>
    <row r="361" spans="2:2" x14ac:dyDescent="0.25">
      <c r="B361" t="s">
        <v>110</v>
      </c>
    </row>
    <row r="362" spans="2:2" x14ac:dyDescent="0.25">
      <c r="B362" t="s">
        <v>111</v>
      </c>
    </row>
    <row r="363" spans="2:2" x14ac:dyDescent="0.25">
      <c r="B363" t="s">
        <v>112</v>
      </c>
    </row>
    <row r="365" spans="2:2" x14ac:dyDescent="0.25">
      <c r="B365" t="s">
        <v>113</v>
      </c>
    </row>
    <row r="366" spans="2:2" x14ac:dyDescent="0.25">
      <c r="B366" t="s">
        <v>114</v>
      </c>
    </row>
    <row r="367" spans="2:2" x14ac:dyDescent="0.25">
      <c r="B367" t="s">
        <v>115</v>
      </c>
    </row>
    <row r="368" spans="2:2" x14ac:dyDescent="0.25">
      <c r="B368" t="s">
        <v>116</v>
      </c>
    </row>
    <row r="369" spans="2:2" x14ac:dyDescent="0.25">
      <c r="B369" t="s">
        <v>117</v>
      </c>
    </row>
    <row r="370" spans="2:2" x14ac:dyDescent="0.25">
      <c r="B370" t="s">
        <v>118</v>
      </c>
    </row>
    <row r="371" spans="2:2" x14ac:dyDescent="0.25">
      <c r="B371" t="s">
        <v>119</v>
      </c>
    </row>
    <row r="373" spans="2:2" x14ac:dyDescent="0.25">
      <c r="B373" t="s">
        <v>120</v>
      </c>
    </row>
    <row r="374" spans="2:2" x14ac:dyDescent="0.25">
      <c r="B374" t="s">
        <v>121</v>
      </c>
    </row>
    <row r="375" spans="2:2" x14ac:dyDescent="0.25">
      <c r="B375" t="s">
        <v>122</v>
      </c>
    </row>
    <row r="376" spans="2:2" x14ac:dyDescent="0.25">
      <c r="B376" t="s">
        <v>123</v>
      </c>
    </row>
    <row r="377" spans="2:2" x14ac:dyDescent="0.25">
      <c r="B377" t="s">
        <v>124</v>
      </c>
    </row>
    <row r="378" spans="2:2" x14ac:dyDescent="0.25">
      <c r="B378" t="s">
        <v>125</v>
      </c>
    </row>
    <row r="379" spans="2:2" x14ac:dyDescent="0.25">
      <c r="B379" t="s">
        <v>126</v>
      </c>
    </row>
  </sheetData>
  <autoFilter ref="B1:B379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topLeftCell="A326" workbookViewId="0">
      <selection activeCell="A344" sqref="A344"/>
    </sheetView>
  </sheetViews>
  <sheetFormatPr defaultRowHeight="15" x14ac:dyDescent="0.25"/>
  <cols>
    <col min="1" max="1" width="42.85546875" bestFit="1" customWidth="1"/>
    <col min="2" max="2" width="50.85546875" bestFit="1" customWidth="1"/>
    <col min="3" max="3" width="13.7109375" customWidth="1"/>
    <col min="5" max="5" width="91.5703125" hidden="1" customWidth="1"/>
    <col min="6" max="6" width="17.5703125" bestFit="1" customWidth="1"/>
    <col min="7" max="7" width="14.5703125" bestFit="1" customWidth="1"/>
    <col min="8" max="8" width="21" bestFit="1" customWidth="1"/>
    <col min="9" max="9" width="29.85546875" bestFit="1" customWidth="1"/>
  </cols>
  <sheetData>
    <row r="1" spans="1:9" x14ac:dyDescent="0.25">
      <c r="A1" t="s">
        <v>800</v>
      </c>
      <c r="B1" t="s">
        <v>1151</v>
      </c>
      <c r="C1" t="s">
        <v>1142</v>
      </c>
      <c r="E1" t="str">
        <f>A1&amp;"=  "&amp;C1&amp;B1&amp;""</f>
        <v>@$communityMeetings=  $tbl2Data['communityMeetings'];</v>
      </c>
      <c r="H1" t="s">
        <v>1149</v>
      </c>
      <c r="I1" t="s">
        <v>1150</v>
      </c>
    </row>
    <row r="2" spans="1:9" x14ac:dyDescent="0.25">
      <c r="A2" t="s">
        <v>801</v>
      </c>
      <c r="B2" t="s">
        <v>1152</v>
      </c>
      <c r="C2" t="s">
        <v>1142</v>
      </c>
      <c r="E2" t="str">
        <f t="shared" ref="E2:E65" si="0">A2&amp;"=  "&amp;C2&amp;B2&amp;""</f>
        <v>@$visitNumberCamp1=  $tbl2Data['visitNumberCamp1'];</v>
      </c>
      <c r="F2" t="s">
        <v>1493</v>
      </c>
    </row>
    <row r="3" spans="1:9" x14ac:dyDescent="0.25">
      <c r="A3" t="s">
        <v>802</v>
      </c>
      <c r="B3" t="s">
        <v>1153</v>
      </c>
      <c r="C3" t="s">
        <v>1142</v>
      </c>
      <c r="E3" t="str">
        <f t="shared" si="0"/>
        <v>@$visitNumberCamp2=  $tbl2Data['visitNumberCamp2'];</v>
      </c>
      <c r="F3" t="s">
        <v>1494</v>
      </c>
    </row>
    <row r="4" spans="1:9" x14ac:dyDescent="0.25">
      <c r="A4" t="s">
        <v>803</v>
      </c>
      <c r="B4" t="s">
        <v>1154</v>
      </c>
      <c r="C4" t="s">
        <v>1142</v>
      </c>
      <c r="E4" t="str">
        <f t="shared" si="0"/>
        <v>@$visitNumberCamp3=  $tbl2Data['visitNumberCamp3'];</v>
      </c>
      <c r="F4" t="s">
        <v>1495</v>
      </c>
    </row>
    <row r="5" spans="1:9" x14ac:dyDescent="0.25">
      <c r="A5" t="s">
        <v>804</v>
      </c>
      <c r="B5" t="s">
        <v>1155</v>
      </c>
      <c r="C5" t="s">
        <v>1142</v>
      </c>
      <c r="E5" t="str">
        <f t="shared" si="0"/>
        <v>@$visitNumberCamp4=  $tbl2Data['visitNumberCamp4'];</v>
      </c>
      <c r="F5" t="s">
        <v>1496</v>
      </c>
    </row>
    <row r="6" spans="1:9" x14ac:dyDescent="0.25">
      <c r="A6" t="s">
        <v>805</v>
      </c>
      <c r="B6" t="s">
        <v>1156</v>
      </c>
      <c r="C6" t="s">
        <v>1142</v>
      </c>
      <c r="E6" t="str">
        <f t="shared" si="0"/>
        <v>@$familyAwarenessCamp1=  $tbl2Data['familyAwarenessCamp1'];</v>
      </c>
      <c r="F6" t="s">
        <v>1497</v>
      </c>
    </row>
    <row r="7" spans="1:9" x14ac:dyDescent="0.25">
      <c r="A7" t="s">
        <v>806</v>
      </c>
      <c r="B7" t="s">
        <v>1157</v>
      </c>
      <c r="C7" t="s">
        <v>1142</v>
      </c>
      <c r="E7" t="str">
        <f t="shared" si="0"/>
        <v>@$familyAwarenessCamp2=  $tbl2Data['familyAwarenessCamp2'];</v>
      </c>
      <c r="F7" t="s">
        <v>1498</v>
      </c>
    </row>
    <row r="8" spans="1:9" x14ac:dyDescent="0.25">
      <c r="A8" t="s">
        <v>807</v>
      </c>
      <c r="B8" t="s">
        <v>1158</v>
      </c>
      <c r="C8" t="s">
        <v>1142</v>
      </c>
      <c r="E8" t="str">
        <f t="shared" si="0"/>
        <v>@$familyAwarenessCamp3=  $tbl2Data['familyAwarenessCamp3'];</v>
      </c>
      <c r="F8" t="s">
        <v>1499</v>
      </c>
    </row>
    <row r="9" spans="1:9" x14ac:dyDescent="0.25">
      <c r="A9" t="s">
        <v>808</v>
      </c>
      <c r="B9" t="s">
        <v>1159</v>
      </c>
      <c r="C9" t="s">
        <v>1142</v>
      </c>
      <c r="E9" t="str">
        <f t="shared" si="0"/>
        <v>@$familyAwarenessCamp4=  $tbl2Data['familyAwarenessCamp4'];</v>
      </c>
      <c r="F9" t="s">
        <v>1500</v>
      </c>
    </row>
    <row r="10" spans="1:9" x14ac:dyDescent="0.25">
      <c r="A10" t="s">
        <v>809</v>
      </c>
      <c r="B10" t="s">
        <v>1160</v>
      </c>
      <c r="C10" t="s">
        <v>1143</v>
      </c>
      <c r="E10" t="str">
        <f t="shared" si="0"/>
        <v xml:space="preserve"> @$volunteer1Type=  $tbl3Data['volunteer1Type'];</v>
      </c>
      <c r="F10" t="s">
        <v>1501</v>
      </c>
    </row>
    <row r="11" spans="1:9" x14ac:dyDescent="0.25">
      <c r="A11" t="s">
        <v>810</v>
      </c>
      <c r="B11" t="s">
        <v>1161</v>
      </c>
      <c r="C11" t="s">
        <v>1143</v>
      </c>
      <c r="E11" t="str">
        <f t="shared" si="0"/>
        <v xml:space="preserve"> @$volunteer1Education=  $tbl3Data['volunteer1Education'];</v>
      </c>
      <c r="F11" t="s">
        <v>1502</v>
      </c>
    </row>
    <row r="12" spans="1:9" x14ac:dyDescent="0.25">
      <c r="A12" t="s">
        <v>811</v>
      </c>
      <c r="B12" t="s">
        <v>1162</v>
      </c>
      <c r="C12" t="s">
        <v>1143</v>
      </c>
      <c r="E12" t="str">
        <f t="shared" si="0"/>
        <v xml:space="preserve"> @$volunteer1AttendanceCamp1=  $tbl3Data['volunteer1AttendanceCamp1'];</v>
      </c>
      <c r="F12" t="s">
        <v>1503</v>
      </c>
    </row>
    <row r="13" spans="1:9" x14ac:dyDescent="0.25">
      <c r="A13" t="s">
        <v>812</v>
      </c>
      <c r="B13" t="s">
        <v>1163</v>
      </c>
      <c r="C13" t="s">
        <v>1143</v>
      </c>
      <c r="E13" t="str">
        <f t="shared" si="0"/>
        <v xml:space="preserve"> @$volunteer1AttendanceCamp2=  $tbl3Data['volunteer1AttendanceCamp2'];</v>
      </c>
      <c r="F13" t="s">
        <v>1504</v>
      </c>
    </row>
    <row r="14" spans="1:9" x14ac:dyDescent="0.25">
      <c r="A14" t="s">
        <v>813</v>
      </c>
      <c r="B14" t="s">
        <v>1164</v>
      </c>
      <c r="C14" t="s">
        <v>1143</v>
      </c>
      <c r="E14" t="str">
        <f t="shared" si="0"/>
        <v xml:space="preserve"> @$volunteer1AttendanceCamp3=  $tbl3Data['volunteer1AttendanceCamp3'];</v>
      </c>
      <c r="F14" t="s">
        <v>1505</v>
      </c>
    </row>
    <row r="15" spans="1:9" x14ac:dyDescent="0.25">
      <c r="A15" t="s">
        <v>814</v>
      </c>
      <c r="B15" t="s">
        <v>1165</v>
      </c>
      <c r="C15" t="s">
        <v>1143</v>
      </c>
      <c r="E15" t="str">
        <f t="shared" si="0"/>
        <v xml:space="preserve"> @$volunteer1AttendanceCamp4=  $tbl3Data['volunteer1AttendanceCamp4'];</v>
      </c>
      <c r="F15" t="s">
        <v>1506</v>
      </c>
    </row>
    <row r="16" spans="1:9" x14ac:dyDescent="0.25">
      <c r="A16" t="s">
        <v>815</v>
      </c>
      <c r="B16" t="s">
        <v>1166</v>
      </c>
      <c r="C16" t="s">
        <v>1143</v>
      </c>
      <c r="E16" t="str">
        <f t="shared" si="0"/>
        <v xml:space="preserve"> @$volunteer2Type=  $tbl3Data['volunteer2Type'];</v>
      </c>
      <c r="F16" t="s">
        <v>1501</v>
      </c>
    </row>
    <row r="17" spans="1:6" x14ac:dyDescent="0.25">
      <c r="A17" t="s">
        <v>816</v>
      </c>
      <c r="B17" t="s">
        <v>1167</v>
      </c>
      <c r="C17" t="s">
        <v>1143</v>
      </c>
      <c r="E17" t="str">
        <f t="shared" si="0"/>
        <v xml:space="preserve"> @$volunteer2Education=  $tbl3Data['volunteer2Education'];</v>
      </c>
      <c r="F17" t="s">
        <v>1502</v>
      </c>
    </row>
    <row r="18" spans="1:6" x14ac:dyDescent="0.25">
      <c r="A18" t="s">
        <v>817</v>
      </c>
      <c r="B18" t="s">
        <v>1168</v>
      </c>
      <c r="C18" t="s">
        <v>1143</v>
      </c>
      <c r="E18" t="str">
        <f t="shared" si="0"/>
        <v xml:space="preserve"> @$volunteer2AttendanceCamp1=  $tbl3Data['volunteer2AttendanceCamp1'];</v>
      </c>
      <c r="F18" t="s">
        <v>1503</v>
      </c>
    </row>
    <row r="19" spans="1:6" x14ac:dyDescent="0.25">
      <c r="A19" t="s">
        <v>818</v>
      </c>
      <c r="B19" t="s">
        <v>1169</v>
      </c>
      <c r="C19" t="s">
        <v>1143</v>
      </c>
      <c r="E19" t="str">
        <f t="shared" si="0"/>
        <v xml:space="preserve"> @$volunteer2AttendanceCamp2=  $tbl3Data['volunteer2AttendanceCamp2'];</v>
      </c>
      <c r="F19" t="s">
        <v>1504</v>
      </c>
    </row>
    <row r="20" spans="1:6" x14ac:dyDescent="0.25">
      <c r="A20" t="s">
        <v>819</v>
      </c>
      <c r="B20" t="s">
        <v>1170</v>
      </c>
      <c r="C20" t="s">
        <v>1143</v>
      </c>
      <c r="E20" t="str">
        <f t="shared" si="0"/>
        <v xml:space="preserve"> @$volunteer2AttendanceCamp3=  $tbl3Data['volunteer2AttendanceCamp3'];</v>
      </c>
      <c r="F20" t="s">
        <v>1505</v>
      </c>
    </row>
    <row r="21" spans="1:6" x14ac:dyDescent="0.25">
      <c r="A21" t="s">
        <v>820</v>
      </c>
      <c r="B21" t="s">
        <v>1171</v>
      </c>
      <c r="C21" t="s">
        <v>1143</v>
      </c>
      <c r="E21" t="str">
        <f t="shared" si="0"/>
        <v xml:space="preserve"> @$volunteer2AttendanceCamp4=  $tbl3Data['volunteer2AttendanceCamp4'];</v>
      </c>
      <c r="F21" t="s">
        <v>1506</v>
      </c>
    </row>
    <row r="22" spans="1:6" x14ac:dyDescent="0.25">
      <c r="A22" t="s">
        <v>821</v>
      </c>
      <c r="B22" t="s">
        <v>1172</v>
      </c>
      <c r="C22" t="s">
        <v>1143</v>
      </c>
      <c r="E22" t="str">
        <f t="shared" si="0"/>
        <v xml:space="preserve"> @$volunteer3Type=  $tbl3Data['volunteer3Type'];</v>
      </c>
      <c r="F22" t="s">
        <v>1501</v>
      </c>
    </row>
    <row r="23" spans="1:6" x14ac:dyDescent="0.25">
      <c r="A23" t="s">
        <v>822</v>
      </c>
      <c r="B23" t="s">
        <v>1173</v>
      </c>
      <c r="C23" t="s">
        <v>1143</v>
      </c>
      <c r="E23" t="str">
        <f t="shared" si="0"/>
        <v xml:space="preserve"> @$volunteer3Education=  $tbl3Data['volunteer3Education'];</v>
      </c>
      <c r="F23" t="s">
        <v>1502</v>
      </c>
    </row>
    <row r="24" spans="1:6" x14ac:dyDescent="0.25">
      <c r="A24" t="s">
        <v>823</v>
      </c>
      <c r="B24" t="s">
        <v>1174</v>
      </c>
      <c r="C24" t="s">
        <v>1143</v>
      </c>
      <c r="E24" t="str">
        <f t="shared" si="0"/>
        <v xml:space="preserve"> @$volunteer3AttendanceCamp1=  $tbl3Data['volunteer3AttendanceCamp1'];</v>
      </c>
      <c r="F24" t="s">
        <v>1503</v>
      </c>
    </row>
    <row r="25" spans="1:6" x14ac:dyDescent="0.25">
      <c r="A25" t="s">
        <v>824</v>
      </c>
      <c r="B25" t="s">
        <v>1175</v>
      </c>
      <c r="C25" t="s">
        <v>1143</v>
      </c>
      <c r="E25" t="str">
        <f t="shared" si="0"/>
        <v xml:space="preserve"> @$volunteer3AttendanceCamp2=  $tbl3Data['volunteer3AttendanceCamp2'];</v>
      </c>
      <c r="F25" t="s">
        <v>1504</v>
      </c>
    </row>
    <row r="26" spans="1:6" x14ac:dyDescent="0.25">
      <c r="A26" t="s">
        <v>825</v>
      </c>
      <c r="B26" t="s">
        <v>1176</v>
      </c>
      <c r="C26" t="s">
        <v>1143</v>
      </c>
      <c r="E26" t="str">
        <f t="shared" si="0"/>
        <v xml:space="preserve"> @$volunteer3AttendanceCamp3=  $tbl3Data['volunteer3AttendanceCamp3'];</v>
      </c>
      <c r="F26" t="s">
        <v>1505</v>
      </c>
    </row>
    <row r="27" spans="1:6" x14ac:dyDescent="0.25">
      <c r="A27" t="s">
        <v>826</v>
      </c>
      <c r="B27" t="s">
        <v>1177</v>
      </c>
      <c r="C27" t="s">
        <v>1143</v>
      </c>
      <c r="E27" t="str">
        <f t="shared" si="0"/>
        <v xml:space="preserve"> @$volunteer3AttendanceCamp4=  $tbl3Data['volunteer3AttendanceCamp4'];</v>
      </c>
      <c r="F27" t="s">
        <v>1506</v>
      </c>
    </row>
    <row r="28" spans="1:6" x14ac:dyDescent="0.25">
      <c r="A28" t="s">
        <v>827</v>
      </c>
      <c r="B28" t="s">
        <v>1178</v>
      </c>
      <c r="C28" t="s">
        <v>1143</v>
      </c>
      <c r="E28" t="str">
        <f t="shared" si="0"/>
        <v xml:space="preserve"> @$volunteer4Type=  $tbl3Data['volunteer4Type'];</v>
      </c>
      <c r="F28" t="s">
        <v>1501</v>
      </c>
    </row>
    <row r="29" spans="1:6" x14ac:dyDescent="0.25">
      <c r="A29" t="s">
        <v>828</v>
      </c>
      <c r="B29" t="s">
        <v>1179</v>
      </c>
      <c r="C29" t="s">
        <v>1143</v>
      </c>
      <c r="E29" t="str">
        <f t="shared" si="0"/>
        <v xml:space="preserve"> @$volunteer4Education=  $tbl3Data['volunteer4Education'];</v>
      </c>
      <c r="F29" t="s">
        <v>1502</v>
      </c>
    </row>
    <row r="30" spans="1:6" x14ac:dyDescent="0.25">
      <c r="A30" t="s">
        <v>829</v>
      </c>
      <c r="B30" t="s">
        <v>1180</v>
      </c>
      <c r="C30" t="s">
        <v>1143</v>
      </c>
      <c r="E30" t="str">
        <f t="shared" si="0"/>
        <v xml:space="preserve"> @$volunteer4AttendanceCamp1=  $tbl3Data['volunteer4AttendanceCamp1'];</v>
      </c>
      <c r="F30" t="s">
        <v>1503</v>
      </c>
    </row>
    <row r="31" spans="1:6" x14ac:dyDescent="0.25">
      <c r="A31" t="s">
        <v>830</v>
      </c>
      <c r="B31" t="s">
        <v>1181</v>
      </c>
      <c r="C31" t="s">
        <v>1143</v>
      </c>
      <c r="E31" t="str">
        <f t="shared" si="0"/>
        <v xml:space="preserve"> @$volunteer4AttendanceCamp2=  $tbl3Data['volunteer4AttendanceCamp2'];</v>
      </c>
      <c r="F31" t="s">
        <v>1504</v>
      </c>
    </row>
    <row r="32" spans="1:6" x14ac:dyDescent="0.25">
      <c r="A32" t="s">
        <v>831</v>
      </c>
      <c r="B32" t="s">
        <v>1182</v>
      </c>
      <c r="C32" t="s">
        <v>1143</v>
      </c>
      <c r="E32" t="str">
        <f t="shared" si="0"/>
        <v xml:space="preserve"> @$volunteer4AttendanceCamp3=  $tbl3Data['volunteer4AttendanceCamp3'];</v>
      </c>
      <c r="F32" t="s">
        <v>1505</v>
      </c>
    </row>
    <row r="33" spans="1:6" x14ac:dyDescent="0.25">
      <c r="A33" t="s">
        <v>832</v>
      </c>
      <c r="B33" t="s">
        <v>1183</v>
      </c>
      <c r="C33" t="s">
        <v>1143</v>
      </c>
      <c r="E33" t="str">
        <f t="shared" si="0"/>
        <v xml:space="preserve"> @$volunteer4AttendanceCamp4=  $tbl3Data['volunteer4AttendanceCamp4'];</v>
      </c>
      <c r="F33" t="s">
        <v>1506</v>
      </c>
    </row>
    <row r="34" spans="1:6" x14ac:dyDescent="0.25">
      <c r="A34" t="s">
        <v>833</v>
      </c>
      <c r="B34" t="s">
        <v>1184</v>
      </c>
      <c r="C34" t="s">
        <v>1143</v>
      </c>
      <c r="E34" t="str">
        <f t="shared" si="0"/>
        <v xml:space="preserve"> @$volunteer5Type=  $tbl3Data['volunteer5Type'];</v>
      </c>
      <c r="F34" t="s">
        <v>1501</v>
      </c>
    </row>
    <row r="35" spans="1:6" x14ac:dyDescent="0.25">
      <c r="A35" t="s">
        <v>834</v>
      </c>
      <c r="B35" t="s">
        <v>1185</v>
      </c>
      <c r="C35" t="s">
        <v>1143</v>
      </c>
      <c r="E35" t="str">
        <f t="shared" si="0"/>
        <v xml:space="preserve"> @$volunteer5Education=  $tbl3Data['volunteer5Education'];</v>
      </c>
      <c r="F35" t="s">
        <v>1502</v>
      </c>
    </row>
    <row r="36" spans="1:6" x14ac:dyDescent="0.25">
      <c r="A36" t="s">
        <v>835</v>
      </c>
      <c r="B36" t="s">
        <v>1186</v>
      </c>
      <c r="C36" t="s">
        <v>1143</v>
      </c>
      <c r="E36" t="str">
        <f t="shared" si="0"/>
        <v xml:space="preserve"> @$volunteer5AttendanceCamp1=  $tbl3Data['volunteer5AttendanceCamp1'];</v>
      </c>
      <c r="F36" t="s">
        <v>1503</v>
      </c>
    </row>
    <row r="37" spans="1:6" x14ac:dyDescent="0.25">
      <c r="A37" t="s">
        <v>836</v>
      </c>
      <c r="B37" t="s">
        <v>1187</v>
      </c>
      <c r="C37" t="s">
        <v>1143</v>
      </c>
      <c r="E37" t="str">
        <f t="shared" si="0"/>
        <v xml:space="preserve"> @$volunteer5AttendanceCamp2=  $tbl3Data['volunteer5AttendanceCamp2'];</v>
      </c>
      <c r="F37" t="s">
        <v>1504</v>
      </c>
    </row>
    <row r="38" spans="1:6" x14ac:dyDescent="0.25">
      <c r="A38" t="s">
        <v>837</v>
      </c>
      <c r="B38" t="s">
        <v>1188</v>
      </c>
      <c r="C38" t="s">
        <v>1143</v>
      </c>
      <c r="E38" t="str">
        <f t="shared" si="0"/>
        <v xml:space="preserve"> @$volunteer5AttendanceCamp3=  $tbl3Data['volunteer5AttendanceCamp3'];</v>
      </c>
      <c r="F38" t="s">
        <v>1505</v>
      </c>
    </row>
    <row r="39" spans="1:6" x14ac:dyDescent="0.25">
      <c r="A39" t="s">
        <v>838</v>
      </c>
      <c r="B39" t="s">
        <v>1189</v>
      </c>
      <c r="C39" t="s">
        <v>1143</v>
      </c>
      <c r="E39" t="str">
        <f t="shared" si="0"/>
        <v xml:space="preserve"> @$volunteer5AttendanceCamp4=  $tbl3Data['volunteer5AttendanceCamp4'];</v>
      </c>
      <c r="F39" t="s">
        <v>1506</v>
      </c>
    </row>
    <row r="40" spans="1:6" x14ac:dyDescent="0.25">
      <c r="A40" t="s">
        <v>839</v>
      </c>
      <c r="B40" t="s">
        <v>1190</v>
      </c>
      <c r="C40" t="s">
        <v>1143</v>
      </c>
      <c r="E40" t="str">
        <f t="shared" si="0"/>
        <v xml:space="preserve"> @$volunteer6Type=  $tbl3Data['volunteer6Type'];</v>
      </c>
      <c r="F40" t="s">
        <v>1501</v>
      </c>
    </row>
    <row r="41" spans="1:6" x14ac:dyDescent="0.25">
      <c r="A41" t="s">
        <v>840</v>
      </c>
      <c r="B41" t="s">
        <v>1191</v>
      </c>
      <c r="C41" t="s">
        <v>1143</v>
      </c>
      <c r="E41" t="str">
        <f t="shared" si="0"/>
        <v xml:space="preserve"> @$volunteer6Education=  $tbl3Data['volunteer6Education'];</v>
      </c>
      <c r="F41" t="s">
        <v>1502</v>
      </c>
    </row>
    <row r="42" spans="1:6" x14ac:dyDescent="0.25">
      <c r="A42" t="s">
        <v>841</v>
      </c>
      <c r="B42" t="s">
        <v>1192</v>
      </c>
      <c r="C42" t="s">
        <v>1143</v>
      </c>
      <c r="E42" t="str">
        <f t="shared" si="0"/>
        <v xml:space="preserve"> @$volunteer6AttendanceCamp1=  $tbl3Data['volunteer6AttendanceCamp1'];</v>
      </c>
      <c r="F42" t="s">
        <v>1503</v>
      </c>
    </row>
    <row r="43" spans="1:6" x14ac:dyDescent="0.25">
      <c r="A43" t="s">
        <v>842</v>
      </c>
      <c r="B43" t="s">
        <v>1193</v>
      </c>
      <c r="C43" t="s">
        <v>1143</v>
      </c>
      <c r="E43" t="str">
        <f t="shared" si="0"/>
        <v xml:space="preserve"> @$volunteer6AttendanceCamp2=  $tbl3Data['volunteer6AttendanceCamp2'];</v>
      </c>
      <c r="F43" t="s">
        <v>1504</v>
      </c>
    </row>
    <row r="44" spans="1:6" x14ac:dyDescent="0.25">
      <c r="A44" t="s">
        <v>843</v>
      </c>
      <c r="B44" t="s">
        <v>1194</v>
      </c>
      <c r="C44" t="s">
        <v>1143</v>
      </c>
      <c r="E44" t="str">
        <f t="shared" si="0"/>
        <v xml:space="preserve"> @$volunteer6AttendanceCamp3=  $tbl3Data['volunteer6AttendanceCamp3'];</v>
      </c>
      <c r="F44" t="s">
        <v>1505</v>
      </c>
    </row>
    <row r="45" spans="1:6" x14ac:dyDescent="0.25">
      <c r="A45" t="s">
        <v>844</v>
      </c>
      <c r="B45" t="s">
        <v>1195</v>
      </c>
      <c r="C45" t="s">
        <v>1143</v>
      </c>
      <c r="E45" t="str">
        <f t="shared" si="0"/>
        <v xml:space="preserve"> @$volunteer6AttendanceCamp4=  $tbl3Data['volunteer6AttendanceCamp4'];</v>
      </c>
      <c r="F45" t="s">
        <v>1506</v>
      </c>
    </row>
    <row r="46" spans="1:6" x14ac:dyDescent="0.25">
      <c r="A46" t="s">
        <v>845</v>
      </c>
      <c r="B46" t="s">
        <v>1196</v>
      </c>
      <c r="C46" t="s">
        <v>1143</v>
      </c>
      <c r="E46" t="str">
        <f t="shared" si="0"/>
        <v xml:space="preserve"> @$volunteer7Type=  $tbl3Data['volunteer7Type'];</v>
      </c>
      <c r="F46" t="s">
        <v>1501</v>
      </c>
    </row>
    <row r="47" spans="1:6" x14ac:dyDescent="0.25">
      <c r="A47" t="s">
        <v>846</v>
      </c>
      <c r="B47" t="s">
        <v>1197</v>
      </c>
      <c r="C47" t="s">
        <v>1143</v>
      </c>
      <c r="E47" t="str">
        <f t="shared" si="0"/>
        <v xml:space="preserve"> @$volunteer7Education=  $tbl3Data['volunteer7Education'];</v>
      </c>
      <c r="F47" t="s">
        <v>1502</v>
      </c>
    </row>
    <row r="48" spans="1:6" x14ac:dyDescent="0.25">
      <c r="A48" t="s">
        <v>847</v>
      </c>
      <c r="B48" t="s">
        <v>1198</v>
      </c>
      <c r="C48" t="s">
        <v>1143</v>
      </c>
      <c r="E48" t="str">
        <f t="shared" si="0"/>
        <v xml:space="preserve"> @$volunteer7AttendanceCamp1=  $tbl3Data['volunteer7AttendanceCamp1'];</v>
      </c>
      <c r="F48" t="s">
        <v>1503</v>
      </c>
    </row>
    <row r="49" spans="1:6" x14ac:dyDescent="0.25">
      <c r="A49" t="s">
        <v>848</v>
      </c>
      <c r="B49" t="s">
        <v>1199</v>
      </c>
      <c r="C49" t="s">
        <v>1143</v>
      </c>
      <c r="E49" t="str">
        <f t="shared" si="0"/>
        <v xml:space="preserve"> @$volunteer7AttendanceCamp2=  $tbl3Data['volunteer7AttendanceCamp2'];</v>
      </c>
      <c r="F49" t="s">
        <v>1504</v>
      </c>
    </row>
    <row r="50" spans="1:6" x14ac:dyDescent="0.25">
      <c r="A50" t="s">
        <v>849</v>
      </c>
      <c r="B50" t="s">
        <v>1200</v>
      </c>
      <c r="C50" t="s">
        <v>1143</v>
      </c>
      <c r="E50" t="str">
        <f t="shared" si="0"/>
        <v xml:space="preserve"> @$volunteer7AttendanceCamp3=  $tbl3Data['volunteer7AttendanceCamp3'];</v>
      </c>
      <c r="F50" t="s">
        <v>1505</v>
      </c>
    </row>
    <row r="51" spans="1:6" x14ac:dyDescent="0.25">
      <c r="A51" t="s">
        <v>850</v>
      </c>
      <c r="B51" t="s">
        <v>1201</v>
      </c>
      <c r="C51" t="s">
        <v>1143</v>
      </c>
      <c r="E51" t="str">
        <f t="shared" si="0"/>
        <v xml:space="preserve"> @$volunteer7AttendanceCamp4=  $tbl3Data['volunteer7AttendanceCamp4'];</v>
      </c>
      <c r="F51" t="s">
        <v>1506</v>
      </c>
    </row>
    <row r="52" spans="1:6" x14ac:dyDescent="0.25">
      <c r="A52" t="s">
        <v>851</v>
      </c>
      <c r="B52" t="s">
        <v>1202</v>
      </c>
      <c r="C52" t="s">
        <v>1143</v>
      </c>
      <c r="E52" t="str">
        <f t="shared" si="0"/>
        <v xml:space="preserve"> @$volunteer8Type=  $tbl3Data['volunteer8Type'];</v>
      </c>
      <c r="F52" t="s">
        <v>1501</v>
      </c>
    </row>
    <row r="53" spans="1:6" x14ac:dyDescent="0.25">
      <c r="A53" t="s">
        <v>852</v>
      </c>
      <c r="B53" t="s">
        <v>1203</v>
      </c>
      <c r="C53" t="s">
        <v>1143</v>
      </c>
      <c r="E53" t="str">
        <f t="shared" si="0"/>
        <v xml:space="preserve"> @$volunteer8Education=  $tbl3Data['volunteer8Education'];</v>
      </c>
      <c r="F53" t="s">
        <v>1502</v>
      </c>
    </row>
    <row r="54" spans="1:6" x14ac:dyDescent="0.25">
      <c r="A54" t="s">
        <v>853</v>
      </c>
      <c r="B54" t="s">
        <v>1204</v>
      </c>
      <c r="C54" t="s">
        <v>1143</v>
      </c>
      <c r="E54" t="str">
        <f t="shared" si="0"/>
        <v xml:space="preserve"> @$volunteer8AttendanceCamp1=  $tbl3Data['volunteer8AttendanceCamp1'];</v>
      </c>
      <c r="F54" t="s">
        <v>1503</v>
      </c>
    </row>
    <row r="55" spans="1:6" x14ac:dyDescent="0.25">
      <c r="A55" t="s">
        <v>854</v>
      </c>
      <c r="B55" t="s">
        <v>1205</v>
      </c>
      <c r="C55" t="s">
        <v>1143</v>
      </c>
      <c r="E55" t="str">
        <f t="shared" si="0"/>
        <v xml:space="preserve"> @$volunteer8AttendanceCamp2=  $tbl3Data['volunteer8AttendanceCamp2'];</v>
      </c>
      <c r="F55" t="s">
        <v>1504</v>
      </c>
    </row>
    <row r="56" spans="1:6" x14ac:dyDescent="0.25">
      <c r="A56" t="s">
        <v>855</v>
      </c>
      <c r="B56" t="s">
        <v>1206</v>
      </c>
      <c r="C56" t="s">
        <v>1143</v>
      </c>
      <c r="E56" t="str">
        <f t="shared" si="0"/>
        <v xml:space="preserve"> @$volunteer8AttendanceCamp3=  $tbl3Data['volunteer8AttendanceCamp3'];</v>
      </c>
      <c r="F56" t="s">
        <v>1505</v>
      </c>
    </row>
    <row r="57" spans="1:6" x14ac:dyDescent="0.25">
      <c r="A57" t="s">
        <v>856</v>
      </c>
      <c r="B57" t="s">
        <v>1207</v>
      </c>
      <c r="C57" t="s">
        <v>1143</v>
      </c>
      <c r="E57" t="str">
        <f t="shared" si="0"/>
        <v xml:space="preserve"> @$volunteer8AttendanceCamp4=  $tbl3Data['volunteer8AttendanceCamp4'];</v>
      </c>
      <c r="F57" t="s">
        <v>1506</v>
      </c>
    </row>
    <row r="58" spans="1:6" x14ac:dyDescent="0.25">
      <c r="A58" t="s">
        <v>857</v>
      </c>
      <c r="B58" t="s">
        <v>1208</v>
      </c>
      <c r="C58" t="s">
        <v>1143</v>
      </c>
      <c r="E58" t="str">
        <f t="shared" si="0"/>
        <v xml:space="preserve"> @$volunteer9Type=  $tbl3Data['volunteer9Type'];</v>
      </c>
      <c r="F58" t="s">
        <v>1501</v>
      </c>
    </row>
    <row r="59" spans="1:6" x14ac:dyDescent="0.25">
      <c r="A59" t="s">
        <v>858</v>
      </c>
      <c r="B59" t="s">
        <v>1209</v>
      </c>
      <c r="C59" t="s">
        <v>1143</v>
      </c>
      <c r="E59" t="str">
        <f t="shared" si="0"/>
        <v xml:space="preserve"> @$volunteer9Education=  $tbl3Data['volunteer9Education'];</v>
      </c>
      <c r="F59" t="s">
        <v>1502</v>
      </c>
    </row>
    <row r="60" spans="1:6" x14ac:dyDescent="0.25">
      <c r="A60" t="s">
        <v>859</v>
      </c>
      <c r="B60" t="s">
        <v>1210</v>
      </c>
      <c r="C60" t="s">
        <v>1143</v>
      </c>
      <c r="E60" t="str">
        <f t="shared" si="0"/>
        <v xml:space="preserve"> @$volunteer9AttendanceCamp1=  $tbl3Data['volunteer9AttendanceCamp1'];</v>
      </c>
      <c r="F60" t="s">
        <v>1503</v>
      </c>
    </row>
    <row r="61" spans="1:6" x14ac:dyDescent="0.25">
      <c r="A61" t="s">
        <v>860</v>
      </c>
      <c r="B61" t="s">
        <v>1211</v>
      </c>
      <c r="C61" t="s">
        <v>1143</v>
      </c>
      <c r="E61" t="str">
        <f t="shared" si="0"/>
        <v xml:space="preserve"> @$volunteer9AttendanceCamp2=  $tbl3Data['volunteer9AttendanceCamp2'];</v>
      </c>
      <c r="F61" t="s">
        <v>1504</v>
      </c>
    </row>
    <row r="62" spans="1:6" x14ac:dyDescent="0.25">
      <c r="A62" t="s">
        <v>861</v>
      </c>
      <c r="B62" t="s">
        <v>1212</v>
      </c>
      <c r="C62" t="s">
        <v>1143</v>
      </c>
      <c r="E62" t="str">
        <f t="shared" si="0"/>
        <v xml:space="preserve"> @$volunteer9AttendanceCamp3=  $tbl3Data['volunteer9AttendanceCamp3'];</v>
      </c>
      <c r="F62" t="s">
        <v>1505</v>
      </c>
    </row>
    <row r="63" spans="1:6" x14ac:dyDescent="0.25">
      <c r="A63" t="s">
        <v>862</v>
      </c>
      <c r="B63" t="s">
        <v>1213</v>
      </c>
      <c r="C63" t="s">
        <v>1143</v>
      </c>
      <c r="E63" t="str">
        <f t="shared" si="0"/>
        <v xml:space="preserve"> @$volunteer9AttendanceCamp4=  $tbl3Data['volunteer9AttendanceCamp4'];</v>
      </c>
      <c r="F63" t="s">
        <v>1506</v>
      </c>
    </row>
    <row r="64" spans="1:6" x14ac:dyDescent="0.25">
      <c r="A64" t="s">
        <v>863</v>
      </c>
      <c r="B64" t="s">
        <v>1214</v>
      </c>
      <c r="C64" t="s">
        <v>1143</v>
      </c>
      <c r="E64" t="str">
        <f t="shared" si="0"/>
        <v xml:space="preserve"> @$volunteer10Type=  $tbl3Data['volunteer10Type'];</v>
      </c>
      <c r="F64" t="s">
        <v>1501</v>
      </c>
    </row>
    <row r="65" spans="1:8" x14ac:dyDescent="0.25">
      <c r="A65" t="s">
        <v>864</v>
      </c>
      <c r="B65" t="s">
        <v>1215</v>
      </c>
      <c r="C65" t="s">
        <v>1143</v>
      </c>
      <c r="E65" t="str">
        <f t="shared" si="0"/>
        <v xml:space="preserve"> @$volunteer10Education=  $tbl3Data['volunteer10Education'];</v>
      </c>
      <c r="F65" t="s">
        <v>1502</v>
      </c>
    </row>
    <row r="66" spans="1:8" x14ac:dyDescent="0.25">
      <c r="A66" t="s">
        <v>865</v>
      </c>
      <c r="B66" t="s">
        <v>1216</v>
      </c>
      <c r="C66" t="s">
        <v>1143</v>
      </c>
      <c r="E66" t="str">
        <f t="shared" ref="E66:E131" si="1">A66&amp;"=  "&amp;C66&amp;B66&amp;""</f>
        <v xml:space="preserve"> @$volunteer10AttendanceCamp1=  $tbl3Data['volunteer10AttendanceCamp1'];</v>
      </c>
      <c r="F66" t="s">
        <v>1503</v>
      </c>
    </row>
    <row r="67" spans="1:8" x14ac:dyDescent="0.25">
      <c r="A67" t="s">
        <v>866</v>
      </c>
      <c r="B67" t="s">
        <v>1217</v>
      </c>
      <c r="C67" t="s">
        <v>1143</v>
      </c>
      <c r="E67" t="str">
        <f t="shared" si="1"/>
        <v xml:space="preserve"> @$volunteer10AttendanceCamp2=  $tbl3Data['volunteer10AttendanceCamp2'];</v>
      </c>
      <c r="F67" t="s">
        <v>1504</v>
      </c>
    </row>
    <row r="68" spans="1:8" x14ac:dyDescent="0.25">
      <c r="A68" t="s">
        <v>867</v>
      </c>
      <c r="B68" t="s">
        <v>1218</v>
      </c>
      <c r="C68" t="s">
        <v>1143</v>
      </c>
      <c r="E68" t="str">
        <f t="shared" si="1"/>
        <v xml:space="preserve"> @$volunteer10AttendanceCamp3=  $tbl3Data['volunteer10AttendanceCamp3'];</v>
      </c>
      <c r="F68" t="s">
        <v>1505</v>
      </c>
    </row>
    <row r="69" spans="1:8" x14ac:dyDescent="0.25">
      <c r="A69" t="s">
        <v>868</v>
      </c>
      <c r="B69" t="s">
        <v>1219</v>
      </c>
      <c r="C69" t="s">
        <v>1143</v>
      </c>
      <c r="E69" t="str">
        <f t="shared" si="1"/>
        <v xml:space="preserve"> @$volunteer10AttendanceCamp4=  $tbl3Data['volunteer10AttendanceCamp4'];</v>
      </c>
      <c r="F69" t="s">
        <v>1506</v>
      </c>
    </row>
    <row r="70" spans="1:8" x14ac:dyDescent="0.25">
      <c r="A70" t="s">
        <v>869</v>
      </c>
      <c r="B70" t="s">
        <v>1220</v>
      </c>
      <c r="C70" t="s">
        <v>1144</v>
      </c>
      <c r="E70" t="str">
        <f t="shared" si="1"/>
        <v xml:space="preserve"> @$std3Enrolled=  $tbl4Data['std3Enrolled'];</v>
      </c>
      <c r="F70" t="s">
        <v>1507</v>
      </c>
      <c r="G70" t="s">
        <v>1520</v>
      </c>
      <c r="H70" t="str">
        <f>A70&amp;"= "&amp;C70&amp;"['"&amp;G70&amp;"'][0]['"&amp;F70&amp;"'];"</f>
        <v xml:space="preserve"> @$std3Enrolled= $tbl4Data['std3'][0]['Enrolled'];</v>
      </c>
    </row>
    <row r="71" spans="1:8" x14ac:dyDescent="0.25">
      <c r="A71" t="s">
        <v>870</v>
      </c>
      <c r="B71" t="s">
        <v>1221</v>
      </c>
      <c r="C71" t="s">
        <v>1144</v>
      </c>
      <c r="E71" t="str">
        <f t="shared" si="1"/>
        <v xml:space="preserve"> @$std3Tested=  $tbl4Data['std3Tested'];</v>
      </c>
      <c r="F71" t="s">
        <v>1508</v>
      </c>
      <c r="G71" t="s">
        <v>1520</v>
      </c>
      <c r="H71" t="str">
        <f t="shared" ref="H71:H134" si="2">A71&amp;"= "&amp;C71&amp;"['"&amp;G71&amp;"'][0]['"&amp;F71&amp;"'];"</f>
        <v xml:space="preserve"> @$std3Tested= $tbl4Data['std3'][0]['Tested'];</v>
      </c>
    </row>
    <row r="72" spans="1:8" x14ac:dyDescent="0.25">
      <c r="A72" t="s">
        <v>871</v>
      </c>
      <c r="B72" t="s">
        <v>1222</v>
      </c>
      <c r="C72" t="s">
        <v>1144</v>
      </c>
      <c r="E72" t="str">
        <f t="shared" si="1"/>
        <v xml:space="preserve"> @$std3ReadingBG=  $tbl4Data['std3ReadingBG'];</v>
      </c>
      <c r="F72" t="s">
        <v>1509</v>
      </c>
      <c r="G72" t="s">
        <v>1520</v>
      </c>
      <c r="H72" t="str">
        <f t="shared" si="2"/>
        <v xml:space="preserve"> @$std3ReadingBG= $tbl4Data['std3'][0]['ReadingBG'];</v>
      </c>
    </row>
    <row r="73" spans="1:8" x14ac:dyDescent="0.25">
      <c r="A73" t="s">
        <v>872</v>
      </c>
      <c r="B73" t="s">
        <v>1223</v>
      </c>
      <c r="C73" t="s">
        <v>1144</v>
      </c>
      <c r="E73" t="str">
        <f t="shared" si="1"/>
        <v xml:space="preserve"> @$std3ReadingLT=  $tbl4Data['std3ReadingLT'];</v>
      </c>
      <c r="F73" t="s">
        <v>1510</v>
      </c>
      <c r="G73" t="s">
        <v>1520</v>
      </c>
      <c r="H73" t="str">
        <f t="shared" si="2"/>
        <v xml:space="preserve"> @$std3ReadingLT= $tbl4Data['std3'][0]['ReadingLT'];</v>
      </c>
    </row>
    <row r="74" spans="1:8" x14ac:dyDescent="0.25">
      <c r="A74" t="s">
        <v>873</v>
      </c>
      <c r="B74" t="s">
        <v>1224</v>
      </c>
      <c r="C74" t="s">
        <v>1144</v>
      </c>
      <c r="E74" t="str">
        <f t="shared" si="1"/>
        <v xml:space="preserve"> @$std3ReadingWD=  $tbl4Data['std3ReadingWD'];</v>
      </c>
      <c r="F74" t="s">
        <v>1511</v>
      </c>
      <c r="G74" t="s">
        <v>1520</v>
      </c>
      <c r="H74" t="str">
        <f t="shared" si="2"/>
        <v xml:space="preserve"> @$std3ReadingWD= $tbl4Data['std3'][0]['ReadingWD'];</v>
      </c>
    </row>
    <row r="75" spans="1:8" x14ac:dyDescent="0.25">
      <c r="A75" t="s">
        <v>874</v>
      </c>
      <c r="B75" t="s">
        <v>1225</v>
      </c>
      <c r="C75" t="s">
        <v>1144</v>
      </c>
      <c r="E75" t="str">
        <f t="shared" si="1"/>
        <v xml:space="preserve"> @$std3ReadingPR=  $tbl4Data['std3ReadingPR'];</v>
      </c>
      <c r="F75" t="s">
        <v>1512</v>
      </c>
      <c r="G75" t="s">
        <v>1520</v>
      </c>
      <c r="H75" t="str">
        <f t="shared" si="2"/>
        <v xml:space="preserve"> @$std3ReadingPR= $tbl4Data['std3'][0]['ReadingPR'];</v>
      </c>
    </row>
    <row r="76" spans="1:8" x14ac:dyDescent="0.25">
      <c r="A76" t="s">
        <v>875</v>
      </c>
      <c r="B76" t="s">
        <v>1226</v>
      </c>
      <c r="C76" t="s">
        <v>1144</v>
      </c>
      <c r="E76" t="str">
        <f t="shared" si="1"/>
        <v xml:space="preserve"> @$std3ReadingSY=  $tbl4Data['std3ReadingSY'];</v>
      </c>
      <c r="F76" t="s">
        <v>1513</v>
      </c>
      <c r="G76" t="s">
        <v>1520</v>
      </c>
      <c r="H76" t="str">
        <f t="shared" si="2"/>
        <v xml:space="preserve"> @$std3ReadingSY= $tbl4Data['std3'][0]['ReadingSY'];</v>
      </c>
    </row>
    <row r="77" spans="1:8" x14ac:dyDescent="0.25">
      <c r="A77" t="s">
        <v>876</v>
      </c>
      <c r="B77" t="s">
        <v>1227</v>
      </c>
      <c r="C77" t="s">
        <v>1144</v>
      </c>
      <c r="E77" t="str">
        <f t="shared" si="1"/>
        <v xml:space="preserve"> @$std3NumberBG=  $tbl4Data['std3NumberBG'];</v>
      </c>
      <c r="F77" t="s">
        <v>1514</v>
      </c>
      <c r="G77" t="s">
        <v>1520</v>
      </c>
      <c r="H77" t="str">
        <f t="shared" si="2"/>
        <v xml:space="preserve"> @$std3NumberBG= $tbl4Data['std3'][0]['NumberBG'];</v>
      </c>
    </row>
    <row r="78" spans="1:8" x14ac:dyDescent="0.25">
      <c r="A78" t="s">
        <v>877</v>
      </c>
      <c r="B78" t="s">
        <v>1228</v>
      </c>
      <c r="C78" t="s">
        <v>1144</v>
      </c>
      <c r="E78" t="str">
        <f t="shared" si="1"/>
        <v xml:space="preserve"> @$std3Number1Digit=  $tbl4Data['std3Number1Digit'];</v>
      </c>
      <c r="F78" t="s">
        <v>1515</v>
      </c>
      <c r="G78" t="s">
        <v>1520</v>
      </c>
      <c r="H78" t="str">
        <f t="shared" si="2"/>
        <v xml:space="preserve"> @$std3Number1Digit= $tbl4Data['std3'][0]['Number1Digit'];</v>
      </c>
    </row>
    <row r="79" spans="1:8" x14ac:dyDescent="0.25">
      <c r="A79" t="s">
        <v>878</v>
      </c>
      <c r="B79" t="s">
        <v>1229</v>
      </c>
      <c r="C79" t="s">
        <v>1144</v>
      </c>
      <c r="E79" t="str">
        <f t="shared" si="1"/>
        <v xml:space="preserve"> @$std3Number2Digits=  $tbl4Data['std3Number2Digits'];</v>
      </c>
      <c r="F79" t="s">
        <v>1516</v>
      </c>
      <c r="G79" t="s">
        <v>1520</v>
      </c>
      <c r="H79" t="str">
        <f t="shared" si="2"/>
        <v xml:space="preserve"> @$std3Number2Digits= $tbl4Data['std3'][0]['Number2Digits'];</v>
      </c>
    </row>
    <row r="80" spans="1:8" x14ac:dyDescent="0.25">
      <c r="A80" t="s">
        <v>879</v>
      </c>
      <c r="B80" t="s">
        <v>1230</v>
      </c>
      <c r="C80" t="s">
        <v>1144</v>
      </c>
      <c r="E80" t="str">
        <f t="shared" si="1"/>
        <v xml:space="preserve"> @$std3Number3Digits=  $tbl4Data['std3Number3Digits'];</v>
      </c>
      <c r="F80" t="s">
        <v>1517</v>
      </c>
      <c r="G80" t="s">
        <v>1520</v>
      </c>
      <c r="H80" t="str">
        <f t="shared" si="2"/>
        <v xml:space="preserve"> @$std3Number3Digits= $tbl4Data['std3'][0]['Number3Digits'];</v>
      </c>
    </row>
    <row r="81" spans="1:8" x14ac:dyDescent="0.25">
      <c r="A81" t="s">
        <v>880</v>
      </c>
      <c r="B81" t="s">
        <v>1231</v>
      </c>
      <c r="C81" t="s">
        <v>1144</v>
      </c>
      <c r="E81" t="str">
        <f t="shared" si="1"/>
        <v xml:space="preserve"> @$std4Enrolled=  $tbl4Data['std4Enrolled'];</v>
      </c>
      <c r="F81" t="s">
        <v>1507</v>
      </c>
      <c r="G81" t="s">
        <v>1521</v>
      </c>
      <c r="H81" t="str">
        <f t="shared" si="2"/>
        <v xml:space="preserve"> @$std4Enrolled= $tbl4Data['std4'][0]['Enrolled'];</v>
      </c>
    </row>
    <row r="82" spans="1:8" x14ac:dyDescent="0.25">
      <c r="A82" t="s">
        <v>881</v>
      </c>
      <c r="B82" t="s">
        <v>1232</v>
      </c>
      <c r="C82" t="s">
        <v>1144</v>
      </c>
      <c r="E82" t="str">
        <f t="shared" si="1"/>
        <v xml:space="preserve"> @$std4Tested=  $tbl4Data['std4Tested'];</v>
      </c>
      <c r="F82" t="s">
        <v>1508</v>
      </c>
      <c r="G82" t="s">
        <v>1521</v>
      </c>
      <c r="H82" t="str">
        <f t="shared" si="2"/>
        <v xml:space="preserve"> @$std4Tested= $tbl4Data['std4'][0]['Tested'];</v>
      </c>
    </row>
    <row r="83" spans="1:8" x14ac:dyDescent="0.25">
      <c r="A83" t="s">
        <v>882</v>
      </c>
      <c r="B83" t="s">
        <v>1233</v>
      </c>
      <c r="C83" t="s">
        <v>1144</v>
      </c>
      <c r="E83" t="str">
        <f t="shared" si="1"/>
        <v xml:space="preserve"> @$std4ReadingBG=  $tbl4Data['std4ReadingBG'];</v>
      </c>
      <c r="F83" t="s">
        <v>1509</v>
      </c>
      <c r="G83" t="s">
        <v>1521</v>
      </c>
      <c r="H83" t="str">
        <f t="shared" si="2"/>
        <v xml:space="preserve"> @$std4ReadingBG= $tbl4Data['std4'][0]['ReadingBG'];</v>
      </c>
    </row>
    <row r="84" spans="1:8" x14ac:dyDescent="0.25">
      <c r="A84" t="s">
        <v>883</v>
      </c>
      <c r="B84" t="s">
        <v>1234</v>
      </c>
      <c r="C84" t="s">
        <v>1144</v>
      </c>
      <c r="E84" t="str">
        <f t="shared" si="1"/>
        <v xml:space="preserve"> @$std4ReadingLT=  $tbl4Data['std4ReadingLT'];</v>
      </c>
      <c r="F84" t="s">
        <v>1510</v>
      </c>
      <c r="G84" t="s">
        <v>1521</v>
      </c>
      <c r="H84" t="str">
        <f t="shared" si="2"/>
        <v xml:space="preserve"> @$std4ReadingLT= $tbl4Data['std4'][0]['ReadingLT'];</v>
      </c>
    </row>
    <row r="85" spans="1:8" x14ac:dyDescent="0.25">
      <c r="A85" t="s">
        <v>884</v>
      </c>
      <c r="B85" t="s">
        <v>1235</v>
      </c>
      <c r="C85" t="s">
        <v>1144</v>
      </c>
      <c r="E85" t="str">
        <f t="shared" si="1"/>
        <v xml:space="preserve"> @$std4ReadingWD=  $tbl4Data['std4ReadingWD'];</v>
      </c>
      <c r="F85" t="s">
        <v>1511</v>
      </c>
      <c r="G85" t="s">
        <v>1521</v>
      </c>
      <c r="H85" t="str">
        <f t="shared" si="2"/>
        <v xml:space="preserve"> @$std4ReadingWD= $tbl4Data['std4'][0]['ReadingWD'];</v>
      </c>
    </row>
    <row r="86" spans="1:8" x14ac:dyDescent="0.25">
      <c r="A86" t="s">
        <v>885</v>
      </c>
      <c r="B86" t="s">
        <v>1236</v>
      </c>
      <c r="C86" t="s">
        <v>1144</v>
      </c>
      <c r="E86" t="str">
        <f t="shared" si="1"/>
        <v xml:space="preserve"> @$std4ReadingPR=  $tbl4Data['std4ReadingPR'];</v>
      </c>
      <c r="F86" t="s">
        <v>1512</v>
      </c>
      <c r="G86" t="s">
        <v>1521</v>
      </c>
      <c r="H86" t="str">
        <f t="shared" si="2"/>
        <v xml:space="preserve"> @$std4ReadingPR= $tbl4Data['std4'][0]['ReadingPR'];</v>
      </c>
    </row>
    <row r="87" spans="1:8" x14ac:dyDescent="0.25">
      <c r="A87" t="s">
        <v>886</v>
      </c>
      <c r="B87" t="s">
        <v>1237</v>
      </c>
      <c r="C87" t="s">
        <v>1144</v>
      </c>
      <c r="E87" t="str">
        <f t="shared" si="1"/>
        <v xml:space="preserve"> @$std4ReadingSY=  $tbl4Data['std4ReadingSY'];</v>
      </c>
      <c r="F87" t="s">
        <v>1513</v>
      </c>
      <c r="G87" t="s">
        <v>1521</v>
      </c>
      <c r="H87" t="str">
        <f t="shared" si="2"/>
        <v xml:space="preserve"> @$std4ReadingSY= $tbl4Data['std4'][0]['ReadingSY'];</v>
      </c>
    </row>
    <row r="88" spans="1:8" x14ac:dyDescent="0.25">
      <c r="A88" t="s">
        <v>887</v>
      </c>
      <c r="B88" t="s">
        <v>1238</v>
      </c>
      <c r="C88" t="s">
        <v>1144</v>
      </c>
      <c r="E88" t="str">
        <f t="shared" si="1"/>
        <v xml:space="preserve"> @$std4NumberBG=  $tbl4Data['std4NumberBG'];</v>
      </c>
      <c r="F88" t="s">
        <v>1514</v>
      </c>
      <c r="G88" t="s">
        <v>1521</v>
      </c>
      <c r="H88" t="str">
        <f t="shared" si="2"/>
        <v xml:space="preserve"> @$std4NumberBG= $tbl4Data['std4'][0]['NumberBG'];</v>
      </c>
    </row>
    <row r="89" spans="1:8" x14ac:dyDescent="0.25">
      <c r="A89" t="s">
        <v>888</v>
      </c>
      <c r="B89" t="s">
        <v>1239</v>
      </c>
      <c r="C89" t="s">
        <v>1144</v>
      </c>
      <c r="E89" t="str">
        <f t="shared" si="1"/>
        <v xml:space="preserve"> @$std4Number1Digit=  $tbl4Data['std4Number1Digit'];</v>
      </c>
      <c r="F89" t="s">
        <v>1515</v>
      </c>
      <c r="G89" t="s">
        <v>1521</v>
      </c>
      <c r="H89" t="str">
        <f t="shared" si="2"/>
        <v xml:space="preserve"> @$std4Number1Digit= $tbl4Data['std4'][0]['Number1Digit'];</v>
      </c>
    </row>
    <row r="90" spans="1:8" x14ac:dyDescent="0.25">
      <c r="A90" t="s">
        <v>889</v>
      </c>
      <c r="B90" t="s">
        <v>1240</v>
      </c>
      <c r="C90" t="s">
        <v>1144</v>
      </c>
      <c r="E90" t="str">
        <f t="shared" si="1"/>
        <v xml:space="preserve"> @$std4Number2Digits=  $tbl4Data['std4Number2Digits'];</v>
      </c>
      <c r="F90" t="s">
        <v>1516</v>
      </c>
      <c r="G90" t="s">
        <v>1521</v>
      </c>
      <c r="H90" t="str">
        <f t="shared" si="2"/>
        <v xml:space="preserve"> @$std4Number2Digits= $tbl4Data['std4'][0]['Number2Digits'];</v>
      </c>
    </row>
    <row r="91" spans="1:8" x14ac:dyDescent="0.25">
      <c r="A91" t="s">
        <v>890</v>
      </c>
      <c r="B91" t="s">
        <v>1241</v>
      </c>
      <c r="C91" t="s">
        <v>1144</v>
      </c>
      <c r="E91" t="str">
        <f t="shared" si="1"/>
        <v xml:space="preserve"> @$std4Number3Digits=  $tbl4Data['std4Number3Digits'];</v>
      </c>
      <c r="F91" t="s">
        <v>1517</v>
      </c>
      <c r="G91" t="s">
        <v>1521</v>
      </c>
      <c r="H91" t="str">
        <f t="shared" si="2"/>
        <v xml:space="preserve"> @$std4Number3Digits= $tbl4Data['std4'][0]['Number3Digits'];</v>
      </c>
    </row>
    <row r="92" spans="1:8" x14ac:dyDescent="0.25">
      <c r="A92" t="s">
        <v>891</v>
      </c>
      <c r="B92" t="s">
        <v>1242</v>
      </c>
      <c r="C92" t="s">
        <v>1144</v>
      </c>
      <c r="E92" t="str">
        <f t="shared" si="1"/>
        <v xml:space="preserve"> @$std5Enrolled=  $tbl4Data['std5Enrolled'];</v>
      </c>
      <c r="F92" t="s">
        <v>1507</v>
      </c>
      <c r="G92" t="s">
        <v>1522</v>
      </c>
      <c r="H92" t="str">
        <f t="shared" si="2"/>
        <v xml:space="preserve"> @$std5Enrolled= $tbl4Data['std5'][0]['Enrolled'];</v>
      </c>
    </row>
    <row r="93" spans="1:8" x14ac:dyDescent="0.25">
      <c r="A93" t="s">
        <v>892</v>
      </c>
      <c r="B93" t="s">
        <v>1243</v>
      </c>
      <c r="C93" t="s">
        <v>1144</v>
      </c>
      <c r="E93" t="str">
        <f t="shared" si="1"/>
        <v xml:space="preserve"> @$std5Tested=  $tbl4Data['std5Tested'];</v>
      </c>
      <c r="F93" t="s">
        <v>1508</v>
      </c>
      <c r="G93" t="s">
        <v>1522</v>
      </c>
      <c r="H93" t="str">
        <f t="shared" si="2"/>
        <v xml:space="preserve"> @$std5Tested= $tbl4Data['std5'][0]['Tested'];</v>
      </c>
    </row>
    <row r="94" spans="1:8" x14ac:dyDescent="0.25">
      <c r="A94" t="s">
        <v>893</v>
      </c>
      <c r="B94" t="s">
        <v>1244</v>
      </c>
      <c r="C94" t="s">
        <v>1144</v>
      </c>
      <c r="E94" t="str">
        <f t="shared" si="1"/>
        <v xml:space="preserve"> @$std5ReadingBG=  $tbl4Data['std5ReadingBG'];</v>
      </c>
      <c r="F94" t="s">
        <v>1509</v>
      </c>
      <c r="G94" t="s">
        <v>1522</v>
      </c>
      <c r="H94" t="str">
        <f t="shared" si="2"/>
        <v xml:space="preserve"> @$std5ReadingBG= $tbl4Data['std5'][0]['ReadingBG'];</v>
      </c>
    </row>
    <row r="95" spans="1:8" x14ac:dyDescent="0.25">
      <c r="A95" t="s">
        <v>894</v>
      </c>
      <c r="B95" t="s">
        <v>1245</v>
      </c>
      <c r="C95" t="s">
        <v>1144</v>
      </c>
      <c r="E95" t="str">
        <f t="shared" si="1"/>
        <v xml:space="preserve"> @$std5ReadingLT=  $tbl4Data['std5ReadingLT'];</v>
      </c>
      <c r="F95" t="s">
        <v>1510</v>
      </c>
      <c r="G95" t="s">
        <v>1522</v>
      </c>
      <c r="H95" t="str">
        <f t="shared" si="2"/>
        <v xml:space="preserve"> @$std5ReadingLT= $tbl4Data['std5'][0]['ReadingLT'];</v>
      </c>
    </row>
    <row r="96" spans="1:8" x14ac:dyDescent="0.25">
      <c r="A96" t="s">
        <v>895</v>
      </c>
      <c r="B96" t="s">
        <v>1246</v>
      </c>
      <c r="C96" t="s">
        <v>1144</v>
      </c>
      <c r="E96" t="str">
        <f t="shared" si="1"/>
        <v xml:space="preserve"> @$std5ReadingWD=  $tbl4Data['std5ReadingWD'];</v>
      </c>
      <c r="F96" t="s">
        <v>1511</v>
      </c>
      <c r="G96" t="s">
        <v>1522</v>
      </c>
      <c r="H96" t="str">
        <f t="shared" si="2"/>
        <v xml:space="preserve"> @$std5ReadingWD= $tbl4Data['std5'][0]['ReadingWD'];</v>
      </c>
    </row>
    <row r="97" spans="1:8" x14ac:dyDescent="0.25">
      <c r="A97" t="s">
        <v>896</v>
      </c>
      <c r="B97" t="s">
        <v>1247</v>
      </c>
      <c r="C97" t="s">
        <v>1144</v>
      </c>
      <c r="E97" t="str">
        <f t="shared" si="1"/>
        <v xml:space="preserve"> @$std5ReadingPR=  $tbl4Data['std5ReadingPR'];</v>
      </c>
      <c r="F97" t="s">
        <v>1512</v>
      </c>
      <c r="G97" t="s">
        <v>1522</v>
      </c>
      <c r="H97" t="str">
        <f t="shared" si="2"/>
        <v xml:space="preserve"> @$std5ReadingPR= $tbl4Data['std5'][0]['ReadingPR'];</v>
      </c>
    </row>
    <row r="98" spans="1:8" x14ac:dyDescent="0.25">
      <c r="A98" t="s">
        <v>897</v>
      </c>
      <c r="B98" t="s">
        <v>1248</v>
      </c>
      <c r="C98" t="s">
        <v>1144</v>
      </c>
      <c r="E98" t="str">
        <f t="shared" si="1"/>
        <v xml:space="preserve"> @$std5ReadingSY=  $tbl4Data['std5ReadingSY'];</v>
      </c>
      <c r="F98" t="s">
        <v>1513</v>
      </c>
      <c r="G98" t="s">
        <v>1522</v>
      </c>
      <c r="H98" t="str">
        <f t="shared" si="2"/>
        <v xml:space="preserve"> @$std5ReadingSY= $tbl4Data['std5'][0]['ReadingSY'];</v>
      </c>
    </row>
    <row r="99" spans="1:8" x14ac:dyDescent="0.25">
      <c r="A99" t="s">
        <v>898</v>
      </c>
      <c r="B99" t="s">
        <v>1249</v>
      </c>
      <c r="C99" t="s">
        <v>1144</v>
      </c>
      <c r="E99" t="str">
        <f t="shared" si="1"/>
        <v xml:space="preserve"> @$std5NumberBG=  $tbl4Data['std5NumberBG'];</v>
      </c>
      <c r="F99" t="s">
        <v>1514</v>
      </c>
      <c r="G99" t="s">
        <v>1522</v>
      </c>
      <c r="H99" t="str">
        <f t="shared" si="2"/>
        <v xml:space="preserve"> @$std5NumberBG= $tbl4Data['std5'][0]['NumberBG'];</v>
      </c>
    </row>
    <row r="100" spans="1:8" x14ac:dyDescent="0.25">
      <c r="A100" t="s">
        <v>899</v>
      </c>
      <c r="B100" t="s">
        <v>1250</v>
      </c>
      <c r="C100" t="s">
        <v>1144</v>
      </c>
      <c r="E100" t="str">
        <f t="shared" si="1"/>
        <v xml:space="preserve"> @$std5Number1Digit=  $tbl4Data['std5Number1Digit'];</v>
      </c>
      <c r="F100" t="s">
        <v>1515</v>
      </c>
      <c r="G100" t="s">
        <v>1522</v>
      </c>
      <c r="H100" t="str">
        <f t="shared" si="2"/>
        <v xml:space="preserve"> @$std5Number1Digit= $tbl4Data['std5'][0]['Number1Digit'];</v>
      </c>
    </row>
    <row r="101" spans="1:8" x14ac:dyDescent="0.25">
      <c r="A101" t="s">
        <v>900</v>
      </c>
      <c r="B101" t="s">
        <v>1251</v>
      </c>
      <c r="C101" t="s">
        <v>1144</v>
      </c>
      <c r="E101" t="str">
        <f t="shared" si="1"/>
        <v xml:space="preserve"> @$std5Number2Digits=  $tbl4Data['std5Number2Digits'];</v>
      </c>
      <c r="F101" t="s">
        <v>1516</v>
      </c>
      <c r="G101" t="s">
        <v>1522</v>
      </c>
      <c r="H101" t="str">
        <f t="shared" si="2"/>
        <v xml:space="preserve"> @$std5Number2Digits= $tbl4Data['std5'][0]['Number2Digits'];</v>
      </c>
    </row>
    <row r="102" spans="1:8" x14ac:dyDescent="0.25">
      <c r="A102" t="s">
        <v>901</v>
      </c>
      <c r="B102" t="s">
        <v>1252</v>
      </c>
      <c r="C102" t="s">
        <v>1144</v>
      </c>
      <c r="E102" t="str">
        <f t="shared" si="1"/>
        <v xml:space="preserve"> @$std5Number3Digits=  $tbl4Data['std5Number3Digits'];</v>
      </c>
      <c r="F102" t="s">
        <v>1517</v>
      </c>
      <c r="G102" t="s">
        <v>1522</v>
      </c>
      <c r="H102" t="str">
        <f t="shared" si="2"/>
        <v xml:space="preserve"> @$std5Number3Digits= $tbl4Data['std5'][0]['Number3Digits'];</v>
      </c>
    </row>
    <row r="103" spans="1:8" x14ac:dyDescent="0.25">
      <c r="A103" t="s">
        <v>1518</v>
      </c>
      <c r="C103" t="s">
        <v>1144</v>
      </c>
      <c r="F103" t="s">
        <v>1507</v>
      </c>
      <c r="G103" t="s">
        <v>1523</v>
      </c>
      <c r="H103" t="str">
        <f t="shared" si="2"/>
        <v xml:space="preserve"> @$firstBLBeforeEL1Enrolled= $tbl4Data['beforeEL1'][0]['Enrolled'];</v>
      </c>
    </row>
    <row r="104" spans="1:8" x14ac:dyDescent="0.25">
      <c r="A104" t="s">
        <v>1519</v>
      </c>
      <c r="C104" t="s">
        <v>1144</v>
      </c>
      <c r="F104" t="s">
        <v>1508</v>
      </c>
      <c r="G104" t="s">
        <v>1523</v>
      </c>
      <c r="H104" t="str">
        <f t="shared" si="2"/>
        <v xml:space="preserve"> @$firstBLBeforeEL1Tested= $tbl4Data['beforeEL1'][0]['Tested'];</v>
      </c>
    </row>
    <row r="105" spans="1:8" x14ac:dyDescent="0.25">
      <c r="A105" t="s">
        <v>902</v>
      </c>
      <c r="B105" t="s">
        <v>1253</v>
      </c>
      <c r="C105" t="s">
        <v>1144</v>
      </c>
      <c r="E105" t="str">
        <f t="shared" si="1"/>
        <v xml:space="preserve"> @$firstBLBeforeEL1ReadingBG=  $tbl4Data['firstBLBeforeEL1ReadingBG'];</v>
      </c>
      <c r="F105" t="s">
        <v>1509</v>
      </c>
      <c r="G105" t="s">
        <v>1523</v>
      </c>
      <c r="H105" t="str">
        <f t="shared" si="2"/>
        <v xml:space="preserve"> @$firstBLBeforeEL1ReadingBG= $tbl4Data['beforeEL1'][0]['ReadingBG'];</v>
      </c>
    </row>
    <row r="106" spans="1:8" x14ac:dyDescent="0.25">
      <c r="A106" t="s">
        <v>903</v>
      </c>
      <c r="B106" t="s">
        <v>1254</v>
      </c>
      <c r="C106" t="s">
        <v>1144</v>
      </c>
      <c r="E106" t="str">
        <f t="shared" si="1"/>
        <v xml:space="preserve"> @$firstBLBeforeEL1ReadingLT=  $tbl4Data['firstBLBeforeEL1ReadingLT'];</v>
      </c>
      <c r="F106" t="s">
        <v>1510</v>
      </c>
      <c r="G106" t="s">
        <v>1523</v>
      </c>
      <c r="H106" t="str">
        <f t="shared" si="2"/>
        <v xml:space="preserve"> @$firstBLBeforeEL1ReadingLT= $tbl4Data['beforeEL1'][0]['ReadingLT'];</v>
      </c>
    </row>
    <row r="107" spans="1:8" x14ac:dyDescent="0.25">
      <c r="A107" t="s">
        <v>904</v>
      </c>
      <c r="B107" t="s">
        <v>1255</v>
      </c>
      <c r="C107" t="s">
        <v>1144</v>
      </c>
      <c r="E107" t="str">
        <f t="shared" si="1"/>
        <v xml:space="preserve"> @$firstBLBeforeEL1ReadingWD=  $tbl4Data['firstBLBeforeEL1ReadingWD'];</v>
      </c>
      <c r="F107" t="s">
        <v>1511</v>
      </c>
      <c r="G107" t="s">
        <v>1523</v>
      </c>
      <c r="H107" t="str">
        <f t="shared" si="2"/>
        <v xml:space="preserve"> @$firstBLBeforeEL1ReadingWD= $tbl4Data['beforeEL1'][0]['ReadingWD'];</v>
      </c>
    </row>
    <row r="108" spans="1:8" x14ac:dyDescent="0.25">
      <c r="A108" t="s">
        <v>905</v>
      </c>
      <c r="B108" t="s">
        <v>1256</v>
      </c>
      <c r="C108" t="s">
        <v>1144</v>
      </c>
      <c r="E108" t="str">
        <f t="shared" si="1"/>
        <v xml:space="preserve"> @$firstBLBeforeEL1ReadingPR=  $tbl4Data['firstBLBeforeEL1ReadingPR'];</v>
      </c>
      <c r="F108" t="s">
        <v>1512</v>
      </c>
      <c r="G108" t="s">
        <v>1523</v>
      </c>
      <c r="H108" t="str">
        <f t="shared" si="2"/>
        <v xml:space="preserve"> @$firstBLBeforeEL1ReadingPR= $tbl4Data['beforeEL1'][0]['ReadingPR'];</v>
      </c>
    </row>
    <row r="109" spans="1:8" x14ac:dyDescent="0.25">
      <c r="A109" t="s">
        <v>906</v>
      </c>
      <c r="B109" t="s">
        <v>1257</v>
      </c>
      <c r="C109" t="s">
        <v>1144</v>
      </c>
      <c r="E109" t="str">
        <f t="shared" si="1"/>
        <v xml:space="preserve"> @$firstBLBeforeEL1ReadingSY=  $tbl4Data['firstBLBeforeEL1ReadingSY'];</v>
      </c>
      <c r="F109" t="s">
        <v>1513</v>
      </c>
      <c r="G109" t="s">
        <v>1523</v>
      </c>
      <c r="H109" t="str">
        <f t="shared" si="2"/>
        <v xml:space="preserve"> @$firstBLBeforeEL1ReadingSY= $tbl4Data['beforeEL1'][0]['ReadingSY'];</v>
      </c>
    </row>
    <row r="110" spans="1:8" x14ac:dyDescent="0.25">
      <c r="A110" t="s">
        <v>907</v>
      </c>
      <c r="B110" t="s">
        <v>1258</v>
      </c>
      <c r="C110" t="s">
        <v>1144</v>
      </c>
      <c r="E110" t="str">
        <f t="shared" si="1"/>
        <v xml:space="preserve"> @$firstBLBeforeEL1NumberBG=  $tbl4Data['firstBLBeforeEL1NumberBG'];</v>
      </c>
      <c r="F110" t="s">
        <v>1514</v>
      </c>
      <c r="G110" t="s">
        <v>1523</v>
      </c>
      <c r="H110" t="str">
        <f t="shared" si="2"/>
        <v xml:space="preserve"> @$firstBLBeforeEL1NumberBG= $tbl4Data['beforeEL1'][0]['NumberBG'];</v>
      </c>
    </row>
    <row r="111" spans="1:8" x14ac:dyDescent="0.25">
      <c r="A111" t="s">
        <v>908</v>
      </c>
      <c r="B111" t="s">
        <v>1259</v>
      </c>
      <c r="C111" t="s">
        <v>1144</v>
      </c>
      <c r="E111" t="str">
        <f t="shared" si="1"/>
        <v xml:space="preserve"> @$firstBLBeforeEL1Number1Digit=  $tbl4Data['firstBLBeforeEL1Number1Digit'];</v>
      </c>
      <c r="F111" t="s">
        <v>1515</v>
      </c>
      <c r="G111" t="s">
        <v>1523</v>
      </c>
      <c r="H111" t="str">
        <f t="shared" si="2"/>
        <v xml:space="preserve"> @$firstBLBeforeEL1Number1Digit= $tbl4Data['beforeEL1'][0]['Number1Digit'];</v>
      </c>
    </row>
    <row r="112" spans="1:8" x14ac:dyDescent="0.25">
      <c r="A112" t="s">
        <v>909</v>
      </c>
      <c r="B112" t="s">
        <v>1260</v>
      </c>
      <c r="C112" t="s">
        <v>1144</v>
      </c>
      <c r="E112" t="str">
        <f t="shared" si="1"/>
        <v xml:space="preserve"> @$firstBLBeforeEL1Number2Digits=  $tbl4Data['firstBLBeforeEL1Number2Digits'];</v>
      </c>
      <c r="F112" t="s">
        <v>1516</v>
      </c>
      <c r="G112" t="s">
        <v>1523</v>
      </c>
      <c r="H112" t="str">
        <f t="shared" si="2"/>
        <v xml:space="preserve"> @$firstBLBeforeEL1Number2Digits= $tbl4Data['beforeEL1'][0]['Number2Digits'];</v>
      </c>
    </row>
    <row r="113" spans="1:8" x14ac:dyDescent="0.25">
      <c r="A113" t="s">
        <v>910</v>
      </c>
      <c r="B113" t="s">
        <v>1261</v>
      </c>
      <c r="C113" t="s">
        <v>1144</v>
      </c>
      <c r="E113" t="str">
        <f t="shared" si="1"/>
        <v xml:space="preserve"> @$firstBLBeforeEL1Number3Digits=  $tbl4Data['firstBLBeforeEL1Number3Digits'];</v>
      </c>
      <c r="F113" t="s">
        <v>1517</v>
      </c>
      <c r="G113" t="s">
        <v>1523</v>
      </c>
      <c r="H113" t="str">
        <f t="shared" si="2"/>
        <v xml:space="preserve"> @$firstBLBeforeEL1Number3Digits= $tbl4Data['beforeEL1'][0]['Number3Digits'];</v>
      </c>
    </row>
    <row r="114" spans="1:8" x14ac:dyDescent="0.25">
      <c r="A114" t="s">
        <v>911</v>
      </c>
      <c r="B114" t="s">
        <v>1262</v>
      </c>
      <c r="C114" t="s">
        <v>1144</v>
      </c>
      <c r="E114" t="str">
        <f t="shared" si="1"/>
        <v xml:space="preserve"> @$additionalChildBeforeEL2Tested=  $tbl4Data['additionalChildBeforeEL2Tested'];</v>
      </c>
      <c r="F114" t="s">
        <v>1508</v>
      </c>
      <c r="G114" t="s">
        <v>1524</v>
      </c>
      <c r="H114" t="str">
        <f t="shared" si="2"/>
        <v xml:space="preserve"> @$additionalChildBeforeEL2Tested= $tbl4Data['beforeEL2'][0]['Tested'];</v>
      </c>
    </row>
    <row r="115" spans="1:8" x14ac:dyDescent="0.25">
      <c r="A115" t="s">
        <v>912</v>
      </c>
      <c r="B115" t="s">
        <v>1263</v>
      </c>
      <c r="C115" t="s">
        <v>1144</v>
      </c>
      <c r="E115" t="str">
        <f t="shared" si="1"/>
        <v xml:space="preserve"> @$additionalChildBeforeEL2ReadingBG=  $tbl4Data['additionalChildBeforeEL2ReadingBG'];</v>
      </c>
      <c r="F115" t="s">
        <v>1509</v>
      </c>
      <c r="G115" t="s">
        <v>1524</v>
      </c>
      <c r="H115" t="str">
        <f t="shared" si="2"/>
        <v xml:space="preserve"> @$additionalChildBeforeEL2ReadingBG= $tbl4Data['beforeEL2'][0]['ReadingBG'];</v>
      </c>
    </row>
    <row r="116" spans="1:8" x14ac:dyDescent="0.25">
      <c r="A116" t="s">
        <v>913</v>
      </c>
      <c r="B116" t="s">
        <v>1264</v>
      </c>
      <c r="C116" t="s">
        <v>1144</v>
      </c>
      <c r="E116" t="str">
        <f t="shared" si="1"/>
        <v xml:space="preserve"> @$additionalChildBeforeEL2ReadingLT=  $tbl4Data['additionalChildBeforeEL2ReadingLT'];</v>
      </c>
      <c r="F116" t="s">
        <v>1510</v>
      </c>
      <c r="G116" t="s">
        <v>1524</v>
      </c>
      <c r="H116" t="str">
        <f t="shared" si="2"/>
        <v xml:space="preserve"> @$additionalChildBeforeEL2ReadingLT= $tbl4Data['beforeEL2'][0]['ReadingLT'];</v>
      </c>
    </row>
    <row r="117" spans="1:8" x14ac:dyDescent="0.25">
      <c r="A117" t="s">
        <v>914</v>
      </c>
      <c r="B117" t="s">
        <v>1265</v>
      </c>
      <c r="C117" t="s">
        <v>1144</v>
      </c>
      <c r="E117" t="str">
        <f t="shared" si="1"/>
        <v xml:space="preserve"> @$additionalChildBeforeEL2ReadingWD=  $tbl4Data['additionalChildBeforeEL2ReadingWD'];</v>
      </c>
      <c r="F117" t="s">
        <v>1511</v>
      </c>
      <c r="G117" t="s">
        <v>1524</v>
      </c>
      <c r="H117" t="str">
        <f t="shared" si="2"/>
        <v xml:space="preserve"> @$additionalChildBeforeEL2ReadingWD= $tbl4Data['beforeEL2'][0]['ReadingWD'];</v>
      </c>
    </row>
    <row r="118" spans="1:8" x14ac:dyDescent="0.25">
      <c r="A118" t="s">
        <v>915</v>
      </c>
      <c r="B118" t="s">
        <v>1266</v>
      </c>
      <c r="C118" t="s">
        <v>1144</v>
      </c>
      <c r="E118" t="str">
        <f t="shared" si="1"/>
        <v xml:space="preserve"> @$additionalChildBeforeEL2ReadingPR=  $tbl4Data['additionalChildBeforeEL2ReadingPR'];</v>
      </c>
      <c r="F118" t="s">
        <v>1512</v>
      </c>
      <c r="G118" t="s">
        <v>1524</v>
      </c>
      <c r="H118" t="str">
        <f t="shared" si="2"/>
        <v xml:space="preserve"> @$additionalChildBeforeEL2ReadingPR= $tbl4Data['beforeEL2'][0]['ReadingPR'];</v>
      </c>
    </row>
    <row r="119" spans="1:8" x14ac:dyDescent="0.25">
      <c r="A119" t="s">
        <v>916</v>
      </c>
      <c r="B119" t="s">
        <v>1267</v>
      </c>
      <c r="C119" t="s">
        <v>1144</v>
      </c>
      <c r="E119" t="str">
        <f t="shared" si="1"/>
        <v xml:space="preserve"> @$additionalChildBeforeEL2ReadingSY=  $tbl4Data['additionalChildBeforeEL2ReadingSY'];</v>
      </c>
      <c r="F119" t="s">
        <v>1513</v>
      </c>
      <c r="G119" t="s">
        <v>1524</v>
      </c>
      <c r="H119" t="str">
        <f t="shared" si="2"/>
        <v xml:space="preserve"> @$additionalChildBeforeEL2ReadingSY= $tbl4Data['beforeEL2'][0]['ReadingSY'];</v>
      </c>
    </row>
    <row r="120" spans="1:8" x14ac:dyDescent="0.25">
      <c r="A120" t="s">
        <v>917</v>
      </c>
      <c r="B120" t="s">
        <v>1268</v>
      </c>
      <c r="C120" t="s">
        <v>1144</v>
      </c>
      <c r="E120" t="str">
        <f t="shared" si="1"/>
        <v xml:space="preserve"> @$additionalChildBeforeEL2NumberBG=  $tbl4Data['additionalChildBeforeEL2NumberBG'];</v>
      </c>
      <c r="F120" t="s">
        <v>1514</v>
      </c>
      <c r="G120" t="s">
        <v>1524</v>
      </c>
      <c r="H120" t="str">
        <f t="shared" si="2"/>
        <v xml:space="preserve"> @$additionalChildBeforeEL2NumberBG= $tbl4Data['beforeEL2'][0]['NumberBG'];</v>
      </c>
    </row>
    <row r="121" spans="1:8" x14ac:dyDescent="0.25">
      <c r="A121" t="s">
        <v>918</v>
      </c>
      <c r="B121" t="s">
        <v>1269</v>
      </c>
      <c r="C121" t="s">
        <v>1144</v>
      </c>
      <c r="E121" t="str">
        <f t="shared" si="1"/>
        <v xml:space="preserve"> @$additionalChildBeforeEL2Number1Digit=  $tbl4Data['additionalChildBeforeEL2Number1Digit'];</v>
      </c>
      <c r="F121" t="s">
        <v>1515</v>
      </c>
      <c r="G121" t="s">
        <v>1524</v>
      </c>
      <c r="H121" t="str">
        <f t="shared" si="2"/>
        <v xml:space="preserve"> @$additionalChildBeforeEL2Number1Digit= $tbl4Data['beforeEL2'][0]['Number1Digit'];</v>
      </c>
    </row>
    <row r="122" spans="1:8" x14ac:dyDescent="0.25">
      <c r="A122" t="s">
        <v>919</v>
      </c>
      <c r="B122" t="s">
        <v>1270</v>
      </c>
      <c r="C122" t="s">
        <v>1144</v>
      </c>
      <c r="E122" t="str">
        <f t="shared" si="1"/>
        <v xml:space="preserve"> @$additionalChildBeforeEL2Number2Digits=  $tbl4Data['additionalChildBeforeEL2Number2Digits'];</v>
      </c>
      <c r="F122" t="s">
        <v>1516</v>
      </c>
      <c r="G122" t="s">
        <v>1524</v>
      </c>
      <c r="H122" t="str">
        <f t="shared" si="2"/>
        <v xml:space="preserve"> @$additionalChildBeforeEL2Number2Digits= $tbl4Data['beforeEL2'][0]['Number2Digits'];</v>
      </c>
    </row>
    <row r="123" spans="1:8" x14ac:dyDescent="0.25">
      <c r="A123" t="s">
        <v>920</v>
      </c>
      <c r="B123" t="s">
        <v>1271</v>
      </c>
      <c r="C123" t="s">
        <v>1144</v>
      </c>
      <c r="E123" t="str">
        <f t="shared" si="1"/>
        <v xml:space="preserve"> @$additionalChildBeforeEL2Number3Digits=  $tbl4Data['additionalChildBeforeEL2Number3Digits'];</v>
      </c>
      <c r="F123" t="s">
        <v>1517</v>
      </c>
      <c r="G123" t="s">
        <v>1524</v>
      </c>
      <c r="H123" t="str">
        <f t="shared" si="2"/>
        <v xml:space="preserve"> @$additionalChildBeforeEL2Number3Digits= $tbl4Data['beforeEL2'][0]['Number3Digits'];</v>
      </c>
    </row>
    <row r="124" spans="1:8" x14ac:dyDescent="0.25">
      <c r="A124" t="s">
        <v>921</v>
      </c>
      <c r="B124" t="s">
        <v>1272</v>
      </c>
      <c r="C124" t="s">
        <v>1144</v>
      </c>
      <c r="E124" t="str">
        <f t="shared" si="1"/>
        <v xml:space="preserve"> @$additionalChildBeforeEL3Tested=  $tbl4Data['additionalChildBeforeEL3Tested'];</v>
      </c>
      <c r="F124" t="s">
        <v>1508</v>
      </c>
      <c r="G124" t="s">
        <v>1525</v>
      </c>
      <c r="H124" t="str">
        <f t="shared" si="2"/>
        <v xml:space="preserve"> @$additionalChildBeforeEL3Tested= $tbl4Data['beforeEL3'][0]['Tested'];</v>
      </c>
    </row>
    <row r="125" spans="1:8" x14ac:dyDescent="0.25">
      <c r="A125" t="s">
        <v>922</v>
      </c>
      <c r="B125" t="s">
        <v>1273</v>
      </c>
      <c r="C125" t="s">
        <v>1144</v>
      </c>
      <c r="E125" t="str">
        <f t="shared" si="1"/>
        <v xml:space="preserve"> @$additionalChildBeforeEL3ReadingBG=  $tbl4Data['additionalChildBeforeEL3ReadingBG'];</v>
      </c>
      <c r="F125" t="s">
        <v>1509</v>
      </c>
      <c r="G125" t="s">
        <v>1525</v>
      </c>
      <c r="H125" t="str">
        <f t="shared" si="2"/>
        <v xml:space="preserve"> @$additionalChildBeforeEL3ReadingBG= $tbl4Data['beforeEL3'][0]['ReadingBG'];</v>
      </c>
    </row>
    <row r="126" spans="1:8" x14ac:dyDescent="0.25">
      <c r="A126" t="s">
        <v>923</v>
      </c>
      <c r="B126" t="s">
        <v>1274</v>
      </c>
      <c r="C126" t="s">
        <v>1144</v>
      </c>
      <c r="E126" t="str">
        <f t="shared" si="1"/>
        <v xml:space="preserve"> @$additionalChildBeforeEL3ReadingLT=  $tbl4Data['additionalChildBeforeEL3ReadingLT'];</v>
      </c>
      <c r="F126" t="s">
        <v>1510</v>
      </c>
      <c r="G126" t="s">
        <v>1525</v>
      </c>
      <c r="H126" t="str">
        <f t="shared" si="2"/>
        <v xml:space="preserve"> @$additionalChildBeforeEL3ReadingLT= $tbl4Data['beforeEL3'][0]['ReadingLT'];</v>
      </c>
    </row>
    <row r="127" spans="1:8" x14ac:dyDescent="0.25">
      <c r="A127" t="s">
        <v>924</v>
      </c>
      <c r="B127" t="s">
        <v>1275</v>
      </c>
      <c r="C127" t="s">
        <v>1144</v>
      </c>
      <c r="E127" t="str">
        <f t="shared" si="1"/>
        <v xml:space="preserve"> @$additionalChildBeforeEL3ReadingWD=  $tbl4Data['additionalChildBeforeEL3ReadingWD'];</v>
      </c>
      <c r="F127" t="s">
        <v>1511</v>
      </c>
      <c r="G127" t="s">
        <v>1525</v>
      </c>
      <c r="H127" t="str">
        <f t="shared" si="2"/>
        <v xml:space="preserve"> @$additionalChildBeforeEL3ReadingWD= $tbl4Data['beforeEL3'][0]['ReadingWD'];</v>
      </c>
    </row>
    <row r="128" spans="1:8" x14ac:dyDescent="0.25">
      <c r="A128" t="s">
        <v>925</v>
      </c>
      <c r="B128" t="s">
        <v>1276</v>
      </c>
      <c r="C128" t="s">
        <v>1144</v>
      </c>
      <c r="E128" t="str">
        <f t="shared" si="1"/>
        <v xml:space="preserve"> @$additionalChildBeforeEL3ReadingPR=  $tbl4Data['additionalChildBeforeEL3ReadingPR'];</v>
      </c>
      <c r="F128" t="s">
        <v>1512</v>
      </c>
      <c r="G128" t="s">
        <v>1525</v>
      </c>
      <c r="H128" t="str">
        <f t="shared" si="2"/>
        <v xml:space="preserve"> @$additionalChildBeforeEL3ReadingPR= $tbl4Data['beforeEL3'][0]['ReadingPR'];</v>
      </c>
    </row>
    <row r="129" spans="1:8" x14ac:dyDescent="0.25">
      <c r="A129" t="s">
        <v>926</v>
      </c>
      <c r="B129" t="s">
        <v>1277</v>
      </c>
      <c r="C129" t="s">
        <v>1144</v>
      </c>
      <c r="E129" t="str">
        <f t="shared" si="1"/>
        <v xml:space="preserve"> @$additionalChildBeforeEL3ReadingSY=  $tbl4Data['additionalChildBeforeEL3ReadingSY'];</v>
      </c>
      <c r="F129" t="s">
        <v>1513</v>
      </c>
      <c r="G129" t="s">
        <v>1525</v>
      </c>
      <c r="H129" t="str">
        <f t="shared" si="2"/>
        <v xml:space="preserve"> @$additionalChildBeforeEL3ReadingSY= $tbl4Data['beforeEL3'][0]['ReadingSY'];</v>
      </c>
    </row>
    <row r="130" spans="1:8" x14ac:dyDescent="0.25">
      <c r="A130" t="s">
        <v>927</v>
      </c>
      <c r="B130" t="s">
        <v>1278</v>
      </c>
      <c r="C130" t="s">
        <v>1144</v>
      </c>
      <c r="E130" t="str">
        <f t="shared" si="1"/>
        <v xml:space="preserve"> @$additionalChildBeforeEL3NumberBG=  $tbl4Data['additionalChildBeforeEL3NumberBG'];</v>
      </c>
      <c r="F130" t="s">
        <v>1514</v>
      </c>
      <c r="G130" t="s">
        <v>1525</v>
      </c>
      <c r="H130" t="str">
        <f t="shared" si="2"/>
        <v xml:space="preserve"> @$additionalChildBeforeEL3NumberBG= $tbl4Data['beforeEL3'][0]['NumberBG'];</v>
      </c>
    </row>
    <row r="131" spans="1:8" x14ac:dyDescent="0.25">
      <c r="A131" t="s">
        <v>928</v>
      </c>
      <c r="B131" t="s">
        <v>1279</v>
      </c>
      <c r="C131" t="s">
        <v>1144</v>
      </c>
      <c r="E131" t="str">
        <f t="shared" si="1"/>
        <v xml:space="preserve"> @$additionalChildBeforeEL3Number1Digit=  $tbl4Data['additionalChildBeforeEL3Number1Digit'];</v>
      </c>
      <c r="F131" t="s">
        <v>1515</v>
      </c>
      <c r="G131" t="s">
        <v>1525</v>
      </c>
      <c r="H131" t="str">
        <f t="shared" si="2"/>
        <v xml:space="preserve"> @$additionalChildBeforeEL3Number1Digit= $tbl4Data['beforeEL3'][0]['Number1Digit'];</v>
      </c>
    </row>
    <row r="132" spans="1:8" x14ac:dyDescent="0.25">
      <c r="A132" t="s">
        <v>929</v>
      </c>
      <c r="B132" t="s">
        <v>1280</v>
      </c>
      <c r="C132" t="s">
        <v>1144</v>
      </c>
      <c r="E132" t="str">
        <f t="shared" ref="E132:E195" si="3">A132&amp;"=  "&amp;C132&amp;B132&amp;""</f>
        <v xml:space="preserve"> @$additionalChildBeforeEL3Number2Digits=  $tbl4Data['additionalChildBeforeEL3Number2Digits'];</v>
      </c>
      <c r="F132" t="s">
        <v>1516</v>
      </c>
      <c r="G132" t="s">
        <v>1525</v>
      </c>
      <c r="H132" t="str">
        <f t="shared" si="2"/>
        <v xml:space="preserve"> @$additionalChildBeforeEL3Number2Digits= $tbl4Data['beforeEL3'][0]['Number2Digits'];</v>
      </c>
    </row>
    <row r="133" spans="1:8" x14ac:dyDescent="0.25">
      <c r="A133" t="s">
        <v>930</v>
      </c>
      <c r="B133" t="s">
        <v>1281</v>
      </c>
      <c r="C133" t="s">
        <v>1144</v>
      </c>
      <c r="E133" t="str">
        <f t="shared" si="3"/>
        <v xml:space="preserve"> @$additionalChildBeforeEL3Number3Digits=  $tbl4Data['additionalChildBeforeEL3Number3Digits'];</v>
      </c>
      <c r="F133" t="s">
        <v>1517</v>
      </c>
      <c r="G133" t="s">
        <v>1525</v>
      </c>
      <c r="H133" t="str">
        <f t="shared" si="2"/>
        <v xml:space="preserve"> @$additionalChildBeforeEL3Number3Digits= $tbl4Data['beforeEL3'][0]['Number3Digits'];</v>
      </c>
    </row>
    <row r="134" spans="1:8" x14ac:dyDescent="0.25">
      <c r="A134" t="s">
        <v>931</v>
      </c>
      <c r="B134" t="s">
        <v>1282</v>
      </c>
      <c r="C134" t="s">
        <v>1144</v>
      </c>
      <c r="E134" t="str">
        <f t="shared" si="3"/>
        <v xml:space="preserve"> @$additionalChildBeforeEL4Tested=  $tbl4Data['additionalChildBeforeEL4Tested'];</v>
      </c>
      <c r="F134" t="s">
        <v>1508</v>
      </c>
      <c r="G134" t="s">
        <v>1526</v>
      </c>
      <c r="H134" t="str">
        <f t="shared" si="2"/>
        <v xml:space="preserve"> @$additionalChildBeforeEL4Tested= $tbl4Data['beforeEL4'][0]['Tested'];</v>
      </c>
    </row>
    <row r="135" spans="1:8" x14ac:dyDescent="0.25">
      <c r="A135" t="s">
        <v>932</v>
      </c>
      <c r="B135" t="s">
        <v>1283</v>
      </c>
      <c r="C135" t="s">
        <v>1144</v>
      </c>
      <c r="E135" t="str">
        <f t="shared" si="3"/>
        <v xml:space="preserve"> @$additionalChildBeforeEL4ReadingBG=  $tbl4Data['additionalChildBeforeEL4ReadingBG'];</v>
      </c>
      <c r="F135" t="s">
        <v>1509</v>
      </c>
      <c r="G135" t="s">
        <v>1526</v>
      </c>
      <c r="H135" t="str">
        <f t="shared" ref="H135:H198" si="4">A135&amp;"= "&amp;C135&amp;"['"&amp;G135&amp;"'][0]['"&amp;F135&amp;"'];"</f>
        <v xml:space="preserve"> @$additionalChildBeforeEL4ReadingBG= $tbl4Data['beforeEL4'][0]['ReadingBG'];</v>
      </c>
    </row>
    <row r="136" spans="1:8" x14ac:dyDescent="0.25">
      <c r="A136" t="s">
        <v>933</v>
      </c>
      <c r="B136" t="s">
        <v>1284</v>
      </c>
      <c r="C136" t="s">
        <v>1144</v>
      </c>
      <c r="E136" t="str">
        <f t="shared" si="3"/>
        <v xml:space="preserve"> @$additionalChildBeforeEL4ReadingLT=  $tbl4Data['additionalChildBeforeEL4ReadingLT'];</v>
      </c>
      <c r="F136" t="s">
        <v>1510</v>
      </c>
      <c r="G136" t="s">
        <v>1526</v>
      </c>
      <c r="H136" t="str">
        <f t="shared" si="4"/>
        <v xml:space="preserve"> @$additionalChildBeforeEL4ReadingLT= $tbl4Data['beforeEL4'][0]['ReadingLT'];</v>
      </c>
    </row>
    <row r="137" spans="1:8" x14ac:dyDescent="0.25">
      <c r="A137" t="s">
        <v>934</v>
      </c>
      <c r="B137" t="s">
        <v>1285</v>
      </c>
      <c r="C137" t="s">
        <v>1144</v>
      </c>
      <c r="E137" t="str">
        <f t="shared" si="3"/>
        <v xml:space="preserve"> @$additionalChildBeforeEL4ReadingWD=  $tbl4Data['additionalChildBeforeEL4ReadingWD'];</v>
      </c>
      <c r="F137" t="s">
        <v>1511</v>
      </c>
      <c r="G137" t="s">
        <v>1526</v>
      </c>
      <c r="H137" t="str">
        <f t="shared" si="4"/>
        <v xml:space="preserve"> @$additionalChildBeforeEL4ReadingWD= $tbl4Data['beforeEL4'][0]['ReadingWD'];</v>
      </c>
    </row>
    <row r="138" spans="1:8" x14ac:dyDescent="0.25">
      <c r="A138" t="s">
        <v>935</v>
      </c>
      <c r="B138" t="s">
        <v>1286</v>
      </c>
      <c r="C138" t="s">
        <v>1144</v>
      </c>
      <c r="E138" t="str">
        <f t="shared" si="3"/>
        <v xml:space="preserve"> @$additionalChildBeforeEL4ReadingPR=  $tbl4Data['additionalChildBeforeEL4ReadingPR'];</v>
      </c>
      <c r="F138" t="s">
        <v>1512</v>
      </c>
      <c r="G138" t="s">
        <v>1526</v>
      </c>
      <c r="H138" t="str">
        <f t="shared" si="4"/>
        <v xml:space="preserve"> @$additionalChildBeforeEL4ReadingPR= $tbl4Data['beforeEL4'][0]['ReadingPR'];</v>
      </c>
    </row>
    <row r="139" spans="1:8" x14ac:dyDescent="0.25">
      <c r="A139" t="s">
        <v>936</v>
      </c>
      <c r="B139" t="s">
        <v>1287</v>
      </c>
      <c r="C139" t="s">
        <v>1144</v>
      </c>
      <c r="E139" t="str">
        <f t="shared" si="3"/>
        <v xml:space="preserve"> @$additionalChildBeforeEL4ReadingSY=  $tbl4Data['additionalChildBeforeEL4ReadingSY'];</v>
      </c>
      <c r="F139" t="s">
        <v>1513</v>
      </c>
      <c r="G139" t="s">
        <v>1526</v>
      </c>
      <c r="H139" t="str">
        <f t="shared" si="4"/>
        <v xml:space="preserve"> @$additionalChildBeforeEL4ReadingSY= $tbl4Data['beforeEL4'][0]['ReadingSY'];</v>
      </c>
    </row>
    <row r="140" spans="1:8" x14ac:dyDescent="0.25">
      <c r="A140" t="s">
        <v>937</v>
      </c>
      <c r="B140" t="s">
        <v>1288</v>
      </c>
      <c r="C140" t="s">
        <v>1144</v>
      </c>
      <c r="E140" t="str">
        <f t="shared" si="3"/>
        <v xml:space="preserve"> @$additionalChildBeforeEL4NumberBG=  $tbl4Data['additionalChildBeforeEL4NumberBG'];</v>
      </c>
      <c r="F140" t="s">
        <v>1514</v>
      </c>
      <c r="G140" t="s">
        <v>1526</v>
      </c>
      <c r="H140" t="str">
        <f t="shared" si="4"/>
        <v xml:space="preserve"> @$additionalChildBeforeEL4NumberBG= $tbl4Data['beforeEL4'][0]['NumberBG'];</v>
      </c>
    </row>
    <row r="141" spans="1:8" x14ac:dyDescent="0.25">
      <c r="A141" t="s">
        <v>938</v>
      </c>
      <c r="B141" t="s">
        <v>1289</v>
      </c>
      <c r="C141" t="s">
        <v>1144</v>
      </c>
      <c r="E141" t="str">
        <f t="shared" si="3"/>
        <v xml:space="preserve"> @$additionalChildBeforeEL4Number1Digit=  $tbl4Data['additionalChildBeforeEL4Number1Digit'];</v>
      </c>
      <c r="F141" t="s">
        <v>1515</v>
      </c>
      <c r="G141" t="s">
        <v>1526</v>
      </c>
      <c r="H141" t="str">
        <f t="shared" si="4"/>
        <v xml:space="preserve"> @$additionalChildBeforeEL4Number1Digit= $tbl4Data['beforeEL4'][0]['Number1Digit'];</v>
      </c>
    </row>
    <row r="142" spans="1:8" x14ac:dyDescent="0.25">
      <c r="A142" t="s">
        <v>939</v>
      </c>
      <c r="B142" t="s">
        <v>1290</v>
      </c>
      <c r="C142" t="s">
        <v>1144</v>
      </c>
      <c r="E142" t="str">
        <f t="shared" si="3"/>
        <v xml:space="preserve"> @$additionalChildBeforeEL4Number2Digits=  $tbl4Data['additionalChildBeforeEL4Number2Digits'];</v>
      </c>
      <c r="F142" t="s">
        <v>1516</v>
      </c>
      <c r="G142" t="s">
        <v>1526</v>
      </c>
      <c r="H142" t="str">
        <f t="shared" si="4"/>
        <v xml:space="preserve"> @$additionalChildBeforeEL4Number2Digits= $tbl4Data['beforeEL4'][0]['Number2Digits'];</v>
      </c>
    </row>
    <row r="143" spans="1:8" x14ac:dyDescent="0.25">
      <c r="A143" t="s">
        <v>940</v>
      </c>
      <c r="B143" t="s">
        <v>1291</v>
      </c>
      <c r="C143" t="s">
        <v>1144</v>
      </c>
      <c r="E143" t="str">
        <f t="shared" si="3"/>
        <v xml:space="preserve"> @$additionalChildBeforeEL4Number3Digits=  $tbl4Data['additionalChildBeforeEL4Number3Digits'];</v>
      </c>
      <c r="F143" t="s">
        <v>1517</v>
      </c>
      <c r="G143" t="s">
        <v>1526</v>
      </c>
      <c r="H143" t="str">
        <f t="shared" si="4"/>
        <v xml:space="preserve"> @$additionalChildBeforeEL4Number3Digits= $tbl4Data['beforeEL4'][0]['Number3Digits'];</v>
      </c>
    </row>
    <row r="144" spans="1:8" x14ac:dyDescent="0.25">
      <c r="A144" t="s">
        <v>941</v>
      </c>
      <c r="B144" t="s">
        <v>1292</v>
      </c>
      <c r="C144" t="s">
        <v>1144</v>
      </c>
      <c r="E144" t="str">
        <f t="shared" si="3"/>
        <v xml:space="preserve"> @$consolidateBLEnrolled=  $tbl4Data['consolidateBLEnrolled'];</v>
      </c>
      <c r="F144" t="s">
        <v>1507</v>
      </c>
      <c r="G144" t="s">
        <v>1527</v>
      </c>
      <c r="H144" t="str">
        <f t="shared" si="4"/>
        <v xml:space="preserve"> @$consolidateBLEnrolled= $tbl4Data['consolidatedBL'][0]['Enrolled'];</v>
      </c>
    </row>
    <row r="145" spans="1:8" x14ac:dyDescent="0.25">
      <c r="A145" t="s">
        <v>942</v>
      </c>
      <c r="B145" t="s">
        <v>1293</v>
      </c>
      <c r="C145" t="s">
        <v>1144</v>
      </c>
      <c r="E145" t="str">
        <f t="shared" si="3"/>
        <v xml:space="preserve"> @$consolidateBLTested=  $tbl4Data['consolidateBLTested'];</v>
      </c>
      <c r="F145" t="s">
        <v>1508</v>
      </c>
      <c r="G145" t="s">
        <v>1527</v>
      </c>
      <c r="H145" t="str">
        <f t="shared" si="4"/>
        <v xml:space="preserve"> @$consolidateBLTested= $tbl4Data['consolidatedBL'][0]['Tested'];</v>
      </c>
    </row>
    <row r="146" spans="1:8" x14ac:dyDescent="0.25">
      <c r="A146" t="s">
        <v>943</v>
      </c>
      <c r="B146" t="s">
        <v>1294</v>
      </c>
      <c r="C146" t="s">
        <v>1144</v>
      </c>
      <c r="E146" t="str">
        <f t="shared" si="3"/>
        <v xml:space="preserve"> @$consolidateBLReadingBG=  $tbl4Data['consolidateBLReadingBG'];</v>
      </c>
      <c r="F146" t="s">
        <v>1509</v>
      </c>
      <c r="G146" t="s">
        <v>1527</v>
      </c>
      <c r="H146" t="str">
        <f t="shared" si="4"/>
        <v xml:space="preserve"> @$consolidateBLReadingBG= $tbl4Data['consolidatedBL'][0]['ReadingBG'];</v>
      </c>
    </row>
    <row r="147" spans="1:8" x14ac:dyDescent="0.25">
      <c r="A147" t="s">
        <v>944</v>
      </c>
      <c r="B147" t="s">
        <v>1295</v>
      </c>
      <c r="C147" t="s">
        <v>1144</v>
      </c>
      <c r="E147" t="str">
        <f t="shared" si="3"/>
        <v xml:space="preserve"> @$consolidateBLReadingLT=  $tbl4Data['consolidateBLReadingLT'];</v>
      </c>
      <c r="F147" t="s">
        <v>1510</v>
      </c>
      <c r="G147" t="s">
        <v>1527</v>
      </c>
      <c r="H147" t="str">
        <f t="shared" si="4"/>
        <v xml:space="preserve"> @$consolidateBLReadingLT= $tbl4Data['consolidatedBL'][0]['ReadingLT'];</v>
      </c>
    </row>
    <row r="148" spans="1:8" x14ac:dyDescent="0.25">
      <c r="A148" t="s">
        <v>945</v>
      </c>
      <c r="B148" t="s">
        <v>1296</v>
      </c>
      <c r="C148" t="s">
        <v>1144</v>
      </c>
      <c r="E148" t="str">
        <f t="shared" si="3"/>
        <v xml:space="preserve"> @$consolidateBLReadingWD=  $tbl4Data['consolidateBLReadingWD'];</v>
      </c>
      <c r="F148" t="s">
        <v>1511</v>
      </c>
      <c r="G148" t="s">
        <v>1527</v>
      </c>
      <c r="H148" t="str">
        <f t="shared" si="4"/>
        <v xml:space="preserve"> @$consolidateBLReadingWD= $tbl4Data['consolidatedBL'][0]['ReadingWD'];</v>
      </c>
    </row>
    <row r="149" spans="1:8" x14ac:dyDescent="0.25">
      <c r="A149" t="s">
        <v>946</v>
      </c>
      <c r="B149" t="s">
        <v>1297</v>
      </c>
      <c r="C149" t="s">
        <v>1144</v>
      </c>
      <c r="E149" t="str">
        <f t="shared" si="3"/>
        <v xml:space="preserve"> @$consolidateBLReadingPR=  $tbl4Data['consolidateBLReadingPR'];</v>
      </c>
      <c r="F149" t="s">
        <v>1512</v>
      </c>
      <c r="G149" t="s">
        <v>1527</v>
      </c>
      <c r="H149" t="str">
        <f t="shared" si="4"/>
        <v xml:space="preserve"> @$consolidateBLReadingPR= $tbl4Data['consolidatedBL'][0]['ReadingPR'];</v>
      </c>
    </row>
    <row r="150" spans="1:8" x14ac:dyDescent="0.25">
      <c r="A150" t="s">
        <v>947</v>
      </c>
      <c r="B150" t="s">
        <v>1298</v>
      </c>
      <c r="C150" t="s">
        <v>1144</v>
      </c>
      <c r="E150" t="str">
        <f t="shared" si="3"/>
        <v xml:space="preserve"> @$consolidateBLReadingSY=  $tbl4Data['consolidateBLReadingSY'];</v>
      </c>
      <c r="F150" t="s">
        <v>1513</v>
      </c>
      <c r="G150" t="s">
        <v>1527</v>
      </c>
      <c r="H150" t="str">
        <f t="shared" si="4"/>
        <v xml:space="preserve"> @$consolidateBLReadingSY= $tbl4Data['consolidatedBL'][0]['ReadingSY'];</v>
      </c>
    </row>
    <row r="151" spans="1:8" x14ac:dyDescent="0.25">
      <c r="A151" t="s">
        <v>948</v>
      </c>
      <c r="B151" t="s">
        <v>1299</v>
      </c>
      <c r="C151" t="s">
        <v>1144</v>
      </c>
      <c r="E151" t="str">
        <f t="shared" si="3"/>
        <v xml:space="preserve"> @$consolidateBLNumberBG=  $tbl4Data['consolidateBLNumberBG'];</v>
      </c>
      <c r="F151" t="s">
        <v>1514</v>
      </c>
      <c r="G151" t="s">
        <v>1527</v>
      </c>
      <c r="H151" t="str">
        <f t="shared" si="4"/>
        <v xml:space="preserve"> @$consolidateBLNumberBG= $tbl4Data['consolidatedBL'][0]['NumberBG'];</v>
      </c>
    </row>
    <row r="152" spans="1:8" x14ac:dyDescent="0.25">
      <c r="A152" t="s">
        <v>949</v>
      </c>
      <c r="B152" t="s">
        <v>1300</v>
      </c>
      <c r="C152" t="s">
        <v>1144</v>
      </c>
      <c r="E152" t="str">
        <f t="shared" si="3"/>
        <v xml:space="preserve"> @$consolidateBLNumber1Digit=  $tbl4Data['consolidateBLNumber1Digit'];</v>
      </c>
      <c r="F152" t="s">
        <v>1515</v>
      </c>
      <c r="G152" t="s">
        <v>1527</v>
      </c>
      <c r="H152" t="str">
        <f t="shared" si="4"/>
        <v xml:space="preserve"> @$consolidateBLNumber1Digit= $tbl4Data['consolidatedBL'][0]['Number1Digit'];</v>
      </c>
    </row>
    <row r="153" spans="1:8" x14ac:dyDescent="0.25">
      <c r="A153" t="s">
        <v>950</v>
      </c>
      <c r="B153" t="s">
        <v>1301</v>
      </c>
      <c r="C153" t="s">
        <v>1144</v>
      </c>
      <c r="E153" t="str">
        <f t="shared" si="3"/>
        <v xml:space="preserve"> @$consolidateBLNumber2Digits=  $tbl4Data['consolidateBLNumber2Digits'];</v>
      </c>
      <c r="F153" t="s">
        <v>1516</v>
      </c>
      <c r="G153" t="s">
        <v>1527</v>
      </c>
      <c r="H153" t="str">
        <f t="shared" si="4"/>
        <v xml:space="preserve"> @$consolidateBLNumber2Digits= $tbl4Data['consolidatedBL'][0]['Number2Digits'];</v>
      </c>
    </row>
    <row r="154" spans="1:8" x14ac:dyDescent="0.25">
      <c r="A154" t="s">
        <v>951</v>
      </c>
      <c r="B154" t="s">
        <v>1302</v>
      </c>
      <c r="C154" t="s">
        <v>1144</v>
      </c>
      <c r="E154" t="str">
        <f t="shared" si="3"/>
        <v xml:space="preserve"> @$consolidateBLNumber3Digits=  $tbl4Data['consolidateBLNumber3Digits'];</v>
      </c>
      <c r="F154" t="s">
        <v>1517</v>
      </c>
      <c r="G154" t="s">
        <v>1527</v>
      </c>
      <c r="H154" t="str">
        <f t="shared" si="4"/>
        <v xml:space="preserve"> @$consolidateBLNumber3Digits= $tbl4Data['consolidatedBL'][0]['Number3Digits'];</v>
      </c>
    </row>
    <row r="155" spans="1:8" x14ac:dyDescent="0.25">
      <c r="A155" t="s">
        <v>952</v>
      </c>
      <c r="B155" t="s">
        <v>1303</v>
      </c>
      <c r="C155" t="s">
        <v>1145</v>
      </c>
      <c r="E155" t="str">
        <f t="shared" si="3"/>
        <v xml:space="preserve"> @$ELAssTested=  $tbl5Data['ELAssTested'];</v>
      </c>
      <c r="F155" t="s">
        <v>1508</v>
      </c>
      <c r="G155" t="s">
        <v>1529</v>
      </c>
      <c r="H155" t="str">
        <f t="shared" si="4"/>
        <v xml:space="preserve"> @$ELAssTested= $tbl5Data['baseline'][0]['Tested'];</v>
      </c>
    </row>
    <row r="156" spans="1:8" x14ac:dyDescent="0.25">
      <c r="A156" t="s">
        <v>953</v>
      </c>
      <c r="B156" t="s">
        <v>1304</v>
      </c>
      <c r="C156" t="s">
        <v>1145</v>
      </c>
      <c r="E156" t="str">
        <f t="shared" si="3"/>
        <v xml:space="preserve"> @$ELAssReadingBG=  $tbl5Data['ELAssReadingBG'];</v>
      </c>
      <c r="F156" t="s">
        <v>1509</v>
      </c>
      <c r="G156" t="s">
        <v>1529</v>
      </c>
      <c r="H156" t="str">
        <f t="shared" si="4"/>
        <v xml:space="preserve"> @$ELAssReadingBG= $tbl5Data['baseline'][0]['ReadingBG'];</v>
      </c>
    </row>
    <row r="157" spans="1:8" x14ac:dyDescent="0.25">
      <c r="A157" t="s">
        <v>954</v>
      </c>
      <c r="B157" t="s">
        <v>1305</v>
      </c>
      <c r="C157" t="s">
        <v>1145</v>
      </c>
      <c r="E157" t="str">
        <f t="shared" si="3"/>
        <v xml:space="preserve"> @$ELAssReadingLT=  $tbl5Data['ELAssReadingLT'];</v>
      </c>
      <c r="F157" t="s">
        <v>1510</v>
      </c>
      <c r="G157" t="s">
        <v>1529</v>
      </c>
      <c r="H157" t="str">
        <f t="shared" si="4"/>
        <v xml:space="preserve"> @$ELAssReadingLT= $tbl5Data['baseline'][0]['ReadingLT'];</v>
      </c>
    </row>
    <row r="158" spans="1:8" x14ac:dyDescent="0.25">
      <c r="A158" t="s">
        <v>955</v>
      </c>
      <c r="B158" t="s">
        <v>1306</v>
      </c>
      <c r="C158" t="s">
        <v>1145</v>
      </c>
      <c r="E158" t="str">
        <f t="shared" si="3"/>
        <v xml:space="preserve"> @$ELAssReadingWD=  $tbl5Data['ELAssReadingWD'];</v>
      </c>
      <c r="F158" t="s">
        <v>1511</v>
      </c>
      <c r="G158" t="s">
        <v>1529</v>
      </c>
      <c r="H158" t="str">
        <f t="shared" si="4"/>
        <v xml:space="preserve"> @$ELAssReadingWD= $tbl5Data['baseline'][0]['ReadingWD'];</v>
      </c>
    </row>
    <row r="159" spans="1:8" x14ac:dyDescent="0.25">
      <c r="A159" t="s">
        <v>956</v>
      </c>
      <c r="B159" t="s">
        <v>1307</v>
      </c>
      <c r="C159" t="s">
        <v>1145</v>
      </c>
      <c r="E159" t="str">
        <f t="shared" si="3"/>
        <v xml:space="preserve"> @$ELAssReadingPR=  $tbl5Data['ELAssReadingPR'];</v>
      </c>
      <c r="F159" t="s">
        <v>1512</v>
      </c>
      <c r="G159" t="s">
        <v>1529</v>
      </c>
      <c r="H159" t="str">
        <f t="shared" si="4"/>
        <v xml:space="preserve"> @$ELAssReadingPR= $tbl5Data['baseline'][0]['ReadingPR'];</v>
      </c>
    </row>
    <row r="160" spans="1:8" x14ac:dyDescent="0.25">
      <c r="A160" t="s">
        <v>957</v>
      </c>
      <c r="B160" t="s">
        <v>1308</v>
      </c>
      <c r="C160" t="s">
        <v>1145</v>
      </c>
      <c r="E160" t="str">
        <f t="shared" si="3"/>
        <v xml:space="preserve"> @$ELAssReadingSY=  $tbl5Data['ELAssReadingSY'];</v>
      </c>
      <c r="F160" t="s">
        <v>1513</v>
      </c>
      <c r="G160" t="s">
        <v>1529</v>
      </c>
      <c r="H160" t="str">
        <f t="shared" si="4"/>
        <v xml:space="preserve"> @$ELAssReadingSY= $tbl5Data['baseline'][0]['ReadingSY'];</v>
      </c>
    </row>
    <row r="161" spans="1:8" x14ac:dyDescent="0.25">
      <c r="A161" t="s">
        <v>958</v>
      </c>
      <c r="B161" t="s">
        <v>1309</v>
      </c>
      <c r="C161" t="s">
        <v>1145</v>
      </c>
      <c r="E161" t="str">
        <f t="shared" si="3"/>
        <v xml:space="preserve"> @$ELAssNumberBG=  $tbl5Data['ELAssNumberBG'];</v>
      </c>
      <c r="F161" t="s">
        <v>1514</v>
      </c>
      <c r="G161" t="s">
        <v>1529</v>
      </c>
      <c r="H161" t="str">
        <f t="shared" si="4"/>
        <v xml:space="preserve"> @$ELAssNumberBG= $tbl5Data['baseline'][0]['NumberBG'];</v>
      </c>
    </row>
    <row r="162" spans="1:8" x14ac:dyDescent="0.25">
      <c r="A162" t="s">
        <v>959</v>
      </c>
      <c r="B162" t="s">
        <v>1310</v>
      </c>
      <c r="C162" t="s">
        <v>1145</v>
      </c>
      <c r="E162" t="str">
        <f t="shared" si="3"/>
        <v xml:space="preserve"> @$ELAssNumber1Digit=  $tbl5Data['ELAssNumber1Digit'];</v>
      </c>
      <c r="F162" t="s">
        <v>1515</v>
      </c>
      <c r="G162" t="s">
        <v>1529</v>
      </c>
      <c r="H162" t="str">
        <f t="shared" si="4"/>
        <v xml:space="preserve"> @$ELAssNumber1Digit= $tbl5Data['baseline'][0]['Number1Digit'];</v>
      </c>
    </row>
    <row r="163" spans="1:8" x14ac:dyDescent="0.25">
      <c r="A163" t="s">
        <v>960</v>
      </c>
      <c r="B163" t="s">
        <v>1311</v>
      </c>
      <c r="C163" t="s">
        <v>1145</v>
      </c>
      <c r="E163" t="str">
        <f t="shared" si="3"/>
        <v xml:space="preserve"> @$ELAssNumber2Digits=  $tbl5Data['ELAssNumber2Digits'];</v>
      </c>
      <c r="F163" t="s">
        <v>1516</v>
      </c>
      <c r="G163" t="s">
        <v>1529</v>
      </c>
      <c r="H163" t="str">
        <f t="shared" si="4"/>
        <v xml:space="preserve"> @$ELAssNumber2Digits= $tbl5Data['baseline'][0]['Number2Digits'];</v>
      </c>
    </row>
    <row r="164" spans="1:8" x14ac:dyDescent="0.25">
      <c r="A164" t="s">
        <v>961</v>
      </c>
      <c r="B164" t="s">
        <v>1312</v>
      </c>
      <c r="C164" t="s">
        <v>1145</v>
      </c>
      <c r="E164" t="str">
        <f t="shared" si="3"/>
        <v xml:space="preserve"> @$ELAssNumber3Digits=  $tbl5Data['ELAssNumber3Digits'];</v>
      </c>
      <c r="F164" t="s">
        <v>1517</v>
      </c>
      <c r="G164" t="s">
        <v>1529</v>
      </c>
      <c r="H164" t="str">
        <f t="shared" si="4"/>
        <v xml:space="preserve"> @$ELAssNumber3Digits= $tbl5Data['baseline'][0]['Number3Digits'];</v>
      </c>
    </row>
    <row r="165" spans="1:8" x14ac:dyDescent="0.25">
      <c r="A165" t="s">
        <v>962</v>
      </c>
      <c r="B165" t="s">
        <v>1313</v>
      </c>
      <c r="C165" t="s">
        <v>1145</v>
      </c>
      <c r="E165" t="str">
        <f t="shared" si="3"/>
        <v xml:space="preserve"> @$ELAssLC1Tested=  $tbl5Data['ELAssLC1Tested'];</v>
      </c>
      <c r="F165" t="s">
        <v>1508</v>
      </c>
      <c r="G165" t="s">
        <v>1530</v>
      </c>
      <c r="H165" t="str">
        <f t="shared" si="4"/>
        <v xml:space="preserve"> @$ELAssLC1Tested= $tbl5Data['LC1'][0]['Tested'];</v>
      </c>
    </row>
    <row r="166" spans="1:8" x14ac:dyDescent="0.25">
      <c r="A166" t="s">
        <v>963</v>
      </c>
      <c r="B166" t="s">
        <v>1314</v>
      </c>
      <c r="C166" t="s">
        <v>1145</v>
      </c>
      <c r="E166" t="str">
        <f t="shared" si="3"/>
        <v xml:space="preserve"> @$ELAssLC1ReadingBG=  $tbl5Data['ELAssLC1ReadingBG'];</v>
      </c>
      <c r="F166" t="s">
        <v>1509</v>
      </c>
      <c r="G166" t="s">
        <v>1530</v>
      </c>
      <c r="H166" t="str">
        <f t="shared" si="4"/>
        <v xml:space="preserve"> @$ELAssLC1ReadingBG= $tbl5Data['LC1'][0]['ReadingBG'];</v>
      </c>
    </row>
    <row r="167" spans="1:8" x14ac:dyDescent="0.25">
      <c r="A167" t="s">
        <v>964</v>
      </c>
      <c r="B167" t="s">
        <v>1315</v>
      </c>
      <c r="C167" t="s">
        <v>1145</v>
      </c>
      <c r="E167" t="str">
        <f t="shared" si="3"/>
        <v xml:space="preserve"> @$ELAssLC1ReadingLT=  $tbl5Data['ELAssLC1ReadingLT'];</v>
      </c>
      <c r="F167" t="s">
        <v>1510</v>
      </c>
      <c r="G167" t="s">
        <v>1530</v>
      </c>
      <c r="H167" t="str">
        <f t="shared" si="4"/>
        <v xml:space="preserve"> @$ELAssLC1ReadingLT= $tbl5Data['LC1'][0]['ReadingLT'];</v>
      </c>
    </row>
    <row r="168" spans="1:8" x14ac:dyDescent="0.25">
      <c r="A168" t="s">
        <v>965</v>
      </c>
      <c r="B168" t="s">
        <v>1316</v>
      </c>
      <c r="C168" t="s">
        <v>1145</v>
      </c>
      <c r="E168" t="str">
        <f t="shared" si="3"/>
        <v xml:space="preserve"> @$ELAssLC1ReadingWD=  $tbl5Data['ELAssLC1ReadingWD'];</v>
      </c>
      <c r="F168" t="s">
        <v>1511</v>
      </c>
      <c r="G168" t="s">
        <v>1530</v>
      </c>
      <c r="H168" t="str">
        <f t="shared" si="4"/>
        <v xml:space="preserve"> @$ELAssLC1ReadingWD= $tbl5Data['LC1'][0]['ReadingWD'];</v>
      </c>
    </row>
    <row r="169" spans="1:8" x14ac:dyDescent="0.25">
      <c r="A169" t="s">
        <v>966</v>
      </c>
      <c r="B169" t="s">
        <v>1317</v>
      </c>
      <c r="C169" t="s">
        <v>1145</v>
      </c>
      <c r="E169" t="str">
        <f t="shared" si="3"/>
        <v xml:space="preserve"> @$ELAssLC1ReadingPR=  $tbl5Data['ELAssLC1ReadingPR'];</v>
      </c>
      <c r="F169" t="s">
        <v>1512</v>
      </c>
      <c r="G169" t="s">
        <v>1530</v>
      </c>
      <c r="H169" t="str">
        <f t="shared" si="4"/>
        <v xml:space="preserve"> @$ELAssLC1ReadingPR= $tbl5Data['LC1'][0]['ReadingPR'];</v>
      </c>
    </row>
    <row r="170" spans="1:8" x14ac:dyDescent="0.25">
      <c r="A170" t="s">
        <v>967</v>
      </c>
      <c r="B170" t="s">
        <v>1318</v>
      </c>
      <c r="C170" t="s">
        <v>1145</v>
      </c>
      <c r="E170" t="str">
        <f t="shared" si="3"/>
        <v xml:space="preserve"> @$ELAssLC1ReadingSY=  $tbl5Data['ELAssLC1ReadingSY'];</v>
      </c>
      <c r="F170" t="s">
        <v>1513</v>
      </c>
      <c r="G170" t="s">
        <v>1530</v>
      </c>
      <c r="H170" t="str">
        <f t="shared" si="4"/>
        <v xml:space="preserve"> @$ELAssLC1ReadingSY= $tbl5Data['LC1'][0]['ReadingSY'];</v>
      </c>
    </row>
    <row r="171" spans="1:8" x14ac:dyDescent="0.25">
      <c r="A171" t="s">
        <v>968</v>
      </c>
      <c r="B171" t="s">
        <v>1319</v>
      </c>
      <c r="C171" t="s">
        <v>1145</v>
      </c>
      <c r="E171" t="str">
        <f t="shared" si="3"/>
        <v xml:space="preserve"> @$ELAssLC1NumberBG=  $tbl5Data['ELAssLC1NumberBG'];</v>
      </c>
      <c r="F171" t="s">
        <v>1514</v>
      </c>
      <c r="G171" t="s">
        <v>1530</v>
      </c>
      <c r="H171" t="str">
        <f t="shared" si="4"/>
        <v xml:space="preserve"> @$ELAssLC1NumberBG= $tbl5Data['LC1'][0]['NumberBG'];</v>
      </c>
    </row>
    <row r="172" spans="1:8" x14ac:dyDescent="0.25">
      <c r="A172" t="s">
        <v>969</v>
      </c>
      <c r="B172" t="s">
        <v>1320</v>
      </c>
      <c r="C172" t="s">
        <v>1145</v>
      </c>
      <c r="E172" t="str">
        <f t="shared" si="3"/>
        <v xml:space="preserve"> @$ELAssLC1Number1Digit=  $tbl5Data['ELAssLC1Number1Digit'];</v>
      </c>
      <c r="F172" t="s">
        <v>1515</v>
      </c>
      <c r="G172" t="s">
        <v>1530</v>
      </c>
      <c r="H172" t="str">
        <f t="shared" si="4"/>
        <v xml:space="preserve"> @$ELAssLC1Number1Digit= $tbl5Data['LC1'][0]['Number1Digit'];</v>
      </c>
    </row>
    <row r="173" spans="1:8" x14ac:dyDescent="0.25">
      <c r="A173" t="s">
        <v>970</v>
      </c>
      <c r="B173" t="s">
        <v>1321</v>
      </c>
      <c r="C173" t="s">
        <v>1145</v>
      </c>
      <c r="E173" t="str">
        <f t="shared" si="3"/>
        <v xml:space="preserve"> @$ELAssLC1Number2Digits=  $tbl5Data['ELAssLC1Number2Digits'];</v>
      </c>
      <c r="F173" t="s">
        <v>1516</v>
      </c>
      <c r="G173" t="s">
        <v>1530</v>
      </c>
      <c r="H173" t="str">
        <f t="shared" si="4"/>
        <v xml:space="preserve"> @$ELAssLC1Number2Digits= $tbl5Data['LC1'][0]['Number2Digits'];</v>
      </c>
    </row>
    <row r="174" spans="1:8" x14ac:dyDescent="0.25">
      <c r="A174" t="s">
        <v>971</v>
      </c>
      <c r="B174" t="s">
        <v>1322</v>
      </c>
      <c r="C174" t="s">
        <v>1145</v>
      </c>
      <c r="E174" t="str">
        <f t="shared" si="3"/>
        <v xml:space="preserve"> @$ELAssLC1Number3Digits=  $tbl5Data['ELAssLC1Number3Digits'];</v>
      </c>
      <c r="F174" t="s">
        <v>1517</v>
      </c>
      <c r="G174" t="s">
        <v>1530</v>
      </c>
      <c r="H174" t="str">
        <f t="shared" si="4"/>
        <v xml:space="preserve"> @$ELAssLC1Number3Digits= $tbl5Data['LC1'][0]['Number3Digits'];</v>
      </c>
    </row>
    <row r="175" spans="1:8" x14ac:dyDescent="0.25">
      <c r="A175" t="s">
        <v>972</v>
      </c>
      <c r="B175" t="s">
        <v>1323</v>
      </c>
      <c r="C175" t="s">
        <v>1145</v>
      </c>
      <c r="E175" t="str">
        <f t="shared" si="3"/>
        <v xml:space="preserve"> @$ELAssLC1OperationAC=  $tbl5Data['ELAssLC1OperationAC'];</v>
      </c>
      <c r="F175" t="s">
        <v>1536</v>
      </c>
      <c r="G175" t="s">
        <v>1530</v>
      </c>
      <c r="H175" t="str">
        <f t="shared" si="4"/>
        <v xml:space="preserve"> @$ELAssLC1OperationAC= $tbl5Data['LC1'][0]['OperationAC'];</v>
      </c>
    </row>
    <row r="176" spans="1:8" x14ac:dyDescent="0.25">
      <c r="A176" t="s">
        <v>973</v>
      </c>
      <c r="B176" t="s">
        <v>1324</v>
      </c>
      <c r="C176" t="s">
        <v>1145</v>
      </c>
      <c r="E176" t="str">
        <f t="shared" si="3"/>
        <v xml:space="preserve"> @$ELAssLC1OperationACN=  $tbl5Data['ELAssLC1OperationACN'];</v>
      </c>
      <c r="F176" t="s">
        <v>1535</v>
      </c>
      <c r="G176" t="s">
        <v>1530</v>
      </c>
      <c r="H176" t="str">
        <f t="shared" si="4"/>
        <v xml:space="preserve"> @$ELAssLC1OperationACN= $tbl5Data['LC1'][0]['OperationACN'];</v>
      </c>
    </row>
    <row r="177" spans="1:8" x14ac:dyDescent="0.25">
      <c r="A177" t="s">
        <v>974</v>
      </c>
      <c r="B177" t="s">
        <v>1325</v>
      </c>
      <c r="C177" t="s">
        <v>1145</v>
      </c>
      <c r="E177" t="str">
        <f t="shared" si="3"/>
        <v xml:space="preserve"> @$ELAssLC1OperationSC=  $tbl5Data['ELAssLC1OperationSC'];</v>
      </c>
      <c r="F177" t="s">
        <v>1537</v>
      </c>
      <c r="G177" t="s">
        <v>1530</v>
      </c>
      <c r="H177" t="str">
        <f t="shared" si="4"/>
        <v xml:space="preserve"> @$ELAssLC1OperationSC= $tbl5Data['LC1'][0]['OperationSC'];</v>
      </c>
    </row>
    <row r="178" spans="1:8" x14ac:dyDescent="0.25">
      <c r="A178" t="s">
        <v>975</v>
      </c>
      <c r="B178" t="s">
        <v>1326</v>
      </c>
      <c r="C178" t="s">
        <v>1145</v>
      </c>
      <c r="E178" t="str">
        <f t="shared" si="3"/>
        <v xml:space="preserve"> @$ELAssLC1OperationSCN=  $tbl5Data['ELAssLC1OperationSCN'];</v>
      </c>
      <c r="F178" t="s">
        <v>1538</v>
      </c>
      <c r="G178" t="s">
        <v>1530</v>
      </c>
      <c r="H178" t="str">
        <f t="shared" si="4"/>
        <v xml:space="preserve"> @$ELAssLC1OperationSCN= $tbl5Data['LC1'][0]['OperationSCN'];</v>
      </c>
    </row>
    <row r="179" spans="1:8" x14ac:dyDescent="0.25">
      <c r="A179" t="s">
        <v>976</v>
      </c>
      <c r="B179" t="s">
        <v>1327</v>
      </c>
      <c r="C179" t="s">
        <v>1145</v>
      </c>
      <c r="E179" t="str">
        <f t="shared" si="3"/>
        <v xml:space="preserve"> @$ELAssLC1OperationMC=  $tbl5Data['ELAssLC1OperationMC'];</v>
      </c>
      <c r="F179" t="s">
        <v>1539</v>
      </c>
      <c r="G179" t="s">
        <v>1530</v>
      </c>
      <c r="H179" t="str">
        <f t="shared" si="4"/>
        <v xml:space="preserve"> @$ELAssLC1OperationMC= $tbl5Data['LC1'][0]['OperationMC'];</v>
      </c>
    </row>
    <row r="180" spans="1:8" x14ac:dyDescent="0.25">
      <c r="A180" t="s">
        <v>977</v>
      </c>
      <c r="B180" t="s">
        <v>1328</v>
      </c>
      <c r="C180" t="s">
        <v>1145</v>
      </c>
      <c r="E180" t="str">
        <f t="shared" si="3"/>
        <v xml:space="preserve"> @$ELAssLC1OperationMCN=  $tbl5Data['ELAssLC1OperationMCN'];</v>
      </c>
      <c r="F180" t="s">
        <v>1540</v>
      </c>
      <c r="G180" t="s">
        <v>1530</v>
      </c>
      <c r="H180" t="str">
        <f t="shared" si="4"/>
        <v xml:space="preserve"> @$ELAssLC1OperationMCN= $tbl5Data['LC1'][0]['OperationMCN'];</v>
      </c>
    </row>
    <row r="181" spans="1:8" x14ac:dyDescent="0.25">
      <c r="A181" t="s">
        <v>978</v>
      </c>
      <c r="B181" t="s">
        <v>1329</v>
      </c>
      <c r="C181" t="s">
        <v>1145</v>
      </c>
      <c r="E181" t="str">
        <f t="shared" si="3"/>
        <v xml:space="preserve"> @$ELAssLC1OperationDC=  $tbl5Data['ELAssLC1OperationDC'];</v>
      </c>
      <c r="F181" t="s">
        <v>1541</v>
      </c>
      <c r="G181" t="s">
        <v>1530</v>
      </c>
      <c r="H181" t="str">
        <f t="shared" si="4"/>
        <v xml:space="preserve"> @$ELAssLC1OperationDC= $tbl5Data['LC1'][0]['OperationDC'];</v>
      </c>
    </row>
    <row r="182" spans="1:8" x14ac:dyDescent="0.25">
      <c r="A182" t="s">
        <v>979</v>
      </c>
      <c r="B182" t="s">
        <v>1330</v>
      </c>
      <c r="C182" t="s">
        <v>1145</v>
      </c>
      <c r="E182" t="str">
        <f t="shared" si="3"/>
        <v xml:space="preserve"> @$ELAssLC1OperationDCN=  $tbl5Data['ELAssLC1OperationDCN'];</v>
      </c>
      <c r="F182" t="s">
        <v>1542</v>
      </c>
      <c r="G182" t="s">
        <v>1530</v>
      </c>
      <c r="H182" t="str">
        <f t="shared" si="4"/>
        <v xml:space="preserve"> @$ELAssLC1OperationDCN= $tbl5Data['LC1'][0]['OperationDCN'];</v>
      </c>
    </row>
    <row r="183" spans="1:8" x14ac:dyDescent="0.25">
      <c r="A183" t="s">
        <v>980</v>
      </c>
      <c r="B183" t="s">
        <v>1331</v>
      </c>
      <c r="C183" t="s">
        <v>1145</v>
      </c>
      <c r="E183" t="str">
        <f t="shared" si="3"/>
        <v xml:space="preserve"> @$ELAssLC2Tested=  $tbl5Data['ELAssLC2Tested'];</v>
      </c>
      <c r="F183" t="s">
        <v>1508</v>
      </c>
      <c r="G183" t="s">
        <v>1531</v>
      </c>
      <c r="H183" t="str">
        <f t="shared" si="4"/>
        <v xml:space="preserve"> @$ELAssLC2Tested= $tbl5Data['LC2'][0]['Tested'];</v>
      </c>
    </row>
    <row r="184" spans="1:8" x14ac:dyDescent="0.25">
      <c r="A184" t="s">
        <v>981</v>
      </c>
      <c r="B184" t="s">
        <v>1332</v>
      </c>
      <c r="C184" t="s">
        <v>1145</v>
      </c>
      <c r="E184" t="str">
        <f t="shared" si="3"/>
        <v xml:space="preserve"> @$ELAssLC2ReadingBG=  $tbl5Data['ELAssLC2ReadingBG'];</v>
      </c>
      <c r="F184" t="s">
        <v>1509</v>
      </c>
      <c r="G184" t="s">
        <v>1531</v>
      </c>
      <c r="H184" t="str">
        <f t="shared" si="4"/>
        <v xml:space="preserve"> @$ELAssLC2ReadingBG= $tbl5Data['LC2'][0]['ReadingBG'];</v>
      </c>
    </row>
    <row r="185" spans="1:8" x14ac:dyDescent="0.25">
      <c r="A185" t="s">
        <v>982</v>
      </c>
      <c r="B185" t="s">
        <v>1333</v>
      </c>
      <c r="C185" t="s">
        <v>1145</v>
      </c>
      <c r="E185" t="str">
        <f t="shared" si="3"/>
        <v xml:space="preserve"> @$ELAssLC2ReadingLT=  $tbl5Data['ELAssLC2ReadingLT'];</v>
      </c>
      <c r="F185" t="s">
        <v>1510</v>
      </c>
      <c r="G185" t="s">
        <v>1531</v>
      </c>
      <c r="H185" t="str">
        <f t="shared" si="4"/>
        <v xml:space="preserve"> @$ELAssLC2ReadingLT= $tbl5Data['LC2'][0]['ReadingLT'];</v>
      </c>
    </row>
    <row r="186" spans="1:8" x14ac:dyDescent="0.25">
      <c r="A186" t="s">
        <v>983</v>
      </c>
      <c r="B186" t="s">
        <v>1334</v>
      </c>
      <c r="C186" t="s">
        <v>1145</v>
      </c>
      <c r="E186" t="str">
        <f t="shared" si="3"/>
        <v xml:space="preserve"> @$ELAssLC2ReadingWD=  $tbl5Data['ELAssLC2ReadingWD'];</v>
      </c>
      <c r="F186" t="s">
        <v>1511</v>
      </c>
      <c r="G186" t="s">
        <v>1531</v>
      </c>
      <c r="H186" t="str">
        <f t="shared" si="4"/>
        <v xml:space="preserve"> @$ELAssLC2ReadingWD= $tbl5Data['LC2'][0]['ReadingWD'];</v>
      </c>
    </row>
    <row r="187" spans="1:8" x14ac:dyDescent="0.25">
      <c r="A187" t="s">
        <v>984</v>
      </c>
      <c r="B187" t="s">
        <v>1335</v>
      </c>
      <c r="C187" t="s">
        <v>1145</v>
      </c>
      <c r="E187" t="str">
        <f t="shared" si="3"/>
        <v xml:space="preserve"> @$ELAssLC2ReadingPR=  $tbl5Data['ELAssLC2ReadingPR'];</v>
      </c>
      <c r="F187" t="s">
        <v>1512</v>
      </c>
      <c r="G187" t="s">
        <v>1531</v>
      </c>
      <c r="H187" t="str">
        <f t="shared" si="4"/>
        <v xml:space="preserve"> @$ELAssLC2ReadingPR= $tbl5Data['LC2'][0]['ReadingPR'];</v>
      </c>
    </row>
    <row r="188" spans="1:8" x14ac:dyDescent="0.25">
      <c r="A188" t="s">
        <v>985</v>
      </c>
      <c r="B188" t="s">
        <v>1336</v>
      </c>
      <c r="C188" t="s">
        <v>1145</v>
      </c>
      <c r="E188" t="str">
        <f t="shared" si="3"/>
        <v xml:space="preserve"> @$ELAssLC2ReadingSY=  $tbl5Data['ELAssLC2ReadingSY'];</v>
      </c>
      <c r="F188" t="s">
        <v>1513</v>
      </c>
      <c r="G188" t="s">
        <v>1531</v>
      </c>
      <c r="H188" t="str">
        <f t="shared" si="4"/>
        <v xml:space="preserve"> @$ELAssLC2ReadingSY= $tbl5Data['LC2'][0]['ReadingSY'];</v>
      </c>
    </row>
    <row r="189" spans="1:8" x14ac:dyDescent="0.25">
      <c r="A189" t="s">
        <v>986</v>
      </c>
      <c r="B189" t="s">
        <v>1337</v>
      </c>
      <c r="C189" t="s">
        <v>1145</v>
      </c>
      <c r="E189" t="str">
        <f t="shared" si="3"/>
        <v xml:space="preserve"> @$ELAssLC2NumberBG=  $tbl5Data['ELAssLC2NumberBG'];</v>
      </c>
      <c r="F189" t="s">
        <v>1514</v>
      </c>
      <c r="G189" t="s">
        <v>1531</v>
      </c>
      <c r="H189" t="str">
        <f t="shared" si="4"/>
        <v xml:space="preserve"> @$ELAssLC2NumberBG= $tbl5Data['LC2'][0]['NumberBG'];</v>
      </c>
    </row>
    <row r="190" spans="1:8" x14ac:dyDescent="0.25">
      <c r="A190" t="s">
        <v>987</v>
      </c>
      <c r="B190" t="s">
        <v>1338</v>
      </c>
      <c r="C190" t="s">
        <v>1145</v>
      </c>
      <c r="E190" t="str">
        <f t="shared" si="3"/>
        <v xml:space="preserve"> @$ELAssLC2Number1Digit=  $tbl5Data['ELAssLC2Number1Digit'];</v>
      </c>
      <c r="F190" t="s">
        <v>1515</v>
      </c>
      <c r="G190" t="s">
        <v>1531</v>
      </c>
      <c r="H190" t="str">
        <f t="shared" si="4"/>
        <v xml:space="preserve"> @$ELAssLC2Number1Digit= $tbl5Data['LC2'][0]['Number1Digit'];</v>
      </c>
    </row>
    <row r="191" spans="1:8" x14ac:dyDescent="0.25">
      <c r="A191" t="s">
        <v>988</v>
      </c>
      <c r="B191" t="s">
        <v>1339</v>
      </c>
      <c r="C191" t="s">
        <v>1145</v>
      </c>
      <c r="E191" t="str">
        <f t="shared" si="3"/>
        <v xml:space="preserve"> @$ELAssLC2Number2Digits=  $tbl5Data['ELAssLC2Number2Digits'];</v>
      </c>
      <c r="F191" t="s">
        <v>1516</v>
      </c>
      <c r="G191" t="s">
        <v>1531</v>
      </c>
      <c r="H191" t="str">
        <f t="shared" si="4"/>
        <v xml:space="preserve"> @$ELAssLC2Number2Digits= $tbl5Data['LC2'][0]['Number2Digits'];</v>
      </c>
    </row>
    <row r="192" spans="1:8" x14ac:dyDescent="0.25">
      <c r="A192" t="s">
        <v>989</v>
      </c>
      <c r="B192" t="s">
        <v>1340</v>
      </c>
      <c r="C192" t="s">
        <v>1145</v>
      </c>
      <c r="E192" t="str">
        <f t="shared" si="3"/>
        <v xml:space="preserve"> @$ELAssLC2Number3Digits=  $tbl5Data['ELAssLC2Number3Digits'];</v>
      </c>
      <c r="F192" t="s">
        <v>1517</v>
      </c>
      <c r="G192" t="s">
        <v>1531</v>
      </c>
      <c r="H192" t="str">
        <f t="shared" si="4"/>
        <v xml:space="preserve"> @$ELAssLC2Number3Digits= $tbl5Data['LC2'][0]['Number3Digits'];</v>
      </c>
    </row>
    <row r="193" spans="1:8" x14ac:dyDescent="0.25">
      <c r="A193" t="s">
        <v>990</v>
      </c>
      <c r="B193" t="s">
        <v>1341</v>
      </c>
      <c r="C193" t="s">
        <v>1145</v>
      </c>
      <c r="E193" t="str">
        <f t="shared" si="3"/>
        <v xml:space="preserve"> @$ELAssLC2OperationAC=  $tbl5Data['ELAssLC2OperationAC'];</v>
      </c>
      <c r="F193" t="s">
        <v>1536</v>
      </c>
      <c r="G193" t="s">
        <v>1531</v>
      </c>
      <c r="H193" t="str">
        <f t="shared" si="4"/>
        <v xml:space="preserve"> @$ELAssLC2OperationAC= $tbl5Data['LC2'][0]['OperationAC'];</v>
      </c>
    </row>
    <row r="194" spans="1:8" x14ac:dyDescent="0.25">
      <c r="A194" t="s">
        <v>991</v>
      </c>
      <c r="B194" t="s">
        <v>1342</v>
      </c>
      <c r="C194" t="s">
        <v>1145</v>
      </c>
      <c r="E194" t="str">
        <f t="shared" si="3"/>
        <v xml:space="preserve"> @$ELAssLC2OperationACN=  $tbl5Data['ELAssLC2OperationACN'];</v>
      </c>
      <c r="F194" t="s">
        <v>1535</v>
      </c>
      <c r="G194" t="s">
        <v>1531</v>
      </c>
      <c r="H194" t="str">
        <f t="shared" si="4"/>
        <v xml:space="preserve"> @$ELAssLC2OperationACN= $tbl5Data['LC2'][0]['OperationACN'];</v>
      </c>
    </row>
    <row r="195" spans="1:8" x14ac:dyDescent="0.25">
      <c r="A195" t="s">
        <v>992</v>
      </c>
      <c r="B195" t="s">
        <v>1343</v>
      </c>
      <c r="C195" t="s">
        <v>1145</v>
      </c>
      <c r="E195" t="str">
        <f t="shared" si="3"/>
        <v xml:space="preserve"> @$ELAssLC2OperationSC=  $tbl5Data['ELAssLC2OperationSC'];</v>
      </c>
      <c r="F195" t="s">
        <v>1537</v>
      </c>
      <c r="G195" t="s">
        <v>1531</v>
      </c>
      <c r="H195" t="str">
        <f t="shared" si="4"/>
        <v xml:space="preserve"> @$ELAssLC2OperationSC= $tbl5Data['LC2'][0]['OperationSC'];</v>
      </c>
    </row>
    <row r="196" spans="1:8" x14ac:dyDescent="0.25">
      <c r="A196" t="s">
        <v>993</v>
      </c>
      <c r="B196" t="s">
        <v>1344</v>
      </c>
      <c r="C196" t="s">
        <v>1145</v>
      </c>
      <c r="E196" t="str">
        <f t="shared" ref="E196:E259" si="5">A196&amp;"=  "&amp;C196&amp;B196&amp;""</f>
        <v xml:space="preserve"> @$ELAssLC2OperationSCN=  $tbl5Data['ELAssLC2OperationSCN'];</v>
      </c>
      <c r="F196" t="s">
        <v>1538</v>
      </c>
      <c r="G196" t="s">
        <v>1531</v>
      </c>
      <c r="H196" t="str">
        <f t="shared" si="4"/>
        <v xml:space="preserve"> @$ELAssLC2OperationSCN= $tbl5Data['LC2'][0]['OperationSCN'];</v>
      </c>
    </row>
    <row r="197" spans="1:8" x14ac:dyDescent="0.25">
      <c r="A197" t="s">
        <v>994</v>
      </c>
      <c r="B197" t="s">
        <v>1345</v>
      </c>
      <c r="C197" t="s">
        <v>1145</v>
      </c>
      <c r="E197" t="str">
        <f t="shared" si="5"/>
        <v xml:space="preserve"> @$ELAssLC2OperationMC=  $tbl5Data['ELAssLC2OperationMC'];</v>
      </c>
      <c r="F197" t="s">
        <v>1539</v>
      </c>
      <c r="G197" t="s">
        <v>1531</v>
      </c>
      <c r="H197" t="str">
        <f t="shared" si="4"/>
        <v xml:space="preserve"> @$ELAssLC2OperationMC= $tbl5Data['LC2'][0]['OperationMC'];</v>
      </c>
    </row>
    <row r="198" spans="1:8" x14ac:dyDescent="0.25">
      <c r="A198" t="s">
        <v>995</v>
      </c>
      <c r="B198" t="s">
        <v>1346</v>
      </c>
      <c r="C198" t="s">
        <v>1145</v>
      </c>
      <c r="E198" t="str">
        <f t="shared" si="5"/>
        <v xml:space="preserve"> @$ELAssLC2OperationMCN=  $tbl5Data['ELAssLC2OperationMCN'];</v>
      </c>
      <c r="F198" t="s">
        <v>1540</v>
      </c>
      <c r="G198" t="s">
        <v>1531</v>
      </c>
      <c r="H198" t="str">
        <f t="shared" si="4"/>
        <v xml:space="preserve"> @$ELAssLC2OperationMCN= $tbl5Data['LC2'][0]['OperationMCN'];</v>
      </c>
    </row>
    <row r="199" spans="1:8" x14ac:dyDescent="0.25">
      <c r="A199" t="s">
        <v>996</v>
      </c>
      <c r="B199" t="s">
        <v>1347</v>
      </c>
      <c r="C199" t="s">
        <v>1145</v>
      </c>
      <c r="E199" t="str">
        <f t="shared" si="5"/>
        <v xml:space="preserve"> @$ELAssLC2OperationDC=  $tbl5Data['ELAssLC2OperationDC'];</v>
      </c>
      <c r="F199" t="s">
        <v>1541</v>
      </c>
      <c r="G199" t="s">
        <v>1531</v>
      </c>
      <c r="H199" t="str">
        <f t="shared" ref="H199:H262" si="6">A199&amp;"= "&amp;C199&amp;"['"&amp;G199&amp;"'][0]['"&amp;F199&amp;"'];"</f>
        <v xml:space="preserve"> @$ELAssLC2OperationDC= $tbl5Data['LC2'][0]['OperationDC'];</v>
      </c>
    </row>
    <row r="200" spans="1:8" x14ac:dyDescent="0.25">
      <c r="A200" t="s">
        <v>997</v>
      </c>
      <c r="B200" t="s">
        <v>1348</v>
      </c>
      <c r="C200" t="s">
        <v>1145</v>
      </c>
      <c r="E200" t="str">
        <f t="shared" si="5"/>
        <v xml:space="preserve"> @$ELAssLC2OperationDCN=  $tbl5Data['ELAssLC2OperationDCN'];</v>
      </c>
      <c r="F200" t="s">
        <v>1542</v>
      </c>
      <c r="G200" t="s">
        <v>1531</v>
      </c>
      <c r="H200" t="str">
        <f t="shared" si="6"/>
        <v xml:space="preserve"> @$ELAssLC2OperationDCN= $tbl5Data['LC2'][0]['OperationDCN'];</v>
      </c>
    </row>
    <row r="201" spans="1:8" x14ac:dyDescent="0.25">
      <c r="A201" t="s">
        <v>998</v>
      </c>
      <c r="B201" t="s">
        <v>1349</v>
      </c>
      <c r="C201" t="s">
        <v>1145</v>
      </c>
      <c r="E201" t="str">
        <f t="shared" si="5"/>
        <v xml:space="preserve"> @$ELAssLC3Tested=  $tbl5Data['ELAssLC3Tested'];</v>
      </c>
      <c r="F201" t="s">
        <v>1508</v>
      </c>
      <c r="G201" t="s">
        <v>1532</v>
      </c>
      <c r="H201" t="str">
        <f t="shared" si="6"/>
        <v xml:space="preserve"> @$ELAssLC3Tested= $tbl5Data['LC3'][0]['Tested'];</v>
      </c>
    </row>
    <row r="202" spans="1:8" x14ac:dyDescent="0.25">
      <c r="A202" t="s">
        <v>999</v>
      </c>
      <c r="B202" t="s">
        <v>1350</v>
      </c>
      <c r="C202" t="s">
        <v>1145</v>
      </c>
      <c r="E202" t="str">
        <f t="shared" si="5"/>
        <v xml:space="preserve"> @$ELAssLC3ReadingBG=  $tbl5Data['ELAssLC3ReadingBG'];</v>
      </c>
      <c r="F202" t="s">
        <v>1509</v>
      </c>
      <c r="G202" t="s">
        <v>1532</v>
      </c>
      <c r="H202" t="str">
        <f t="shared" si="6"/>
        <v xml:space="preserve"> @$ELAssLC3ReadingBG= $tbl5Data['LC3'][0]['ReadingBG'];</v>
      </c>
    </row>
    <row r="203" spans="1:8" x14ac:dyDescent="0.25">
      <c r="A203" t="s">
        <v>1000</v>
      </c>
      <c r="B203" t="s">
        <v>1351</v>
      </c>
      <c r="C203" t="s">
        <v>1145</v>
      </c>
      <c r="E203" t="str">
        <f t="shared" si="5"/>
        <v xml:space="preserve"> @$ELAssLC3ReadingLT=  $tbl5Data['ELAssLC3ReadingLT'];</v>
      </c>
      <c r="F203" t="s">
        <v>1510</v>
      </c>
      <c r="G203" t="s">
        <v>1532</v>
      </c>
      <c r="H203" t="str">
        <f t="shared" si="6"/>
        <v xml:space="preserve"> @$ELAssLC3ReadingLT= $tbl5Data['LC3'][0]['ReadingLT'];</v>
      </c>
    </row>
    <row r="204" spans="1:8" x14ac:dyDescent="0.25">
      <c r="A204" t="s">
        <v>1001</v>
      </c>
      <c r="B204" t="s">
        <v>1352</v>
      </c>
      <c r="C204" t="s">
        <v>1145</v>
      </c>
      <c r="E204" t="str">
        <f t="shared" si="5"/>
        <v xml:space="preserve"> @$ELAssLC3ReadingWD=  $tbl5Data['ELAssLC3ReadingWD'];</v>
      </c>
      <c r="F204" t="s">
        <v>1511</v>
      </c>
      <c r="G204" t="s">
        <v>1532</v>
      </c>
      <c r="H204" t="str">
        <f t="shared" si="6"/>
        <v xml:space="preserve"> @$ELAssLC3ReadingWD= $tbl5Data['LC3'][0]['ReadingWD'];</v>
      </c>
    </row>
    <row r="205" spans="1:8" x14ac:dyDescent="0.25">
      <c r="A205" t="s">
        <v>1002</v>
      </c>
      <c r="B205" t="s">
        <v>1353</v>
      </c>
      <c r="C205" t="s">
        <v>1145</v>
      </c>
      <c r="E205" t="str">
        <f t="shared" si="5"/>
        <v xml:space="preserve"> @$ELAssLC3ReadingPR=  $tbl5Data['ELAssLC3ReadingPR'];</v>
      </c>
      <c r="F205" t="s">
        <v>1512</v>
      </c>
      <c r="G205" t="s">
        <v>1532</v>
      </c>
      <c r="H205" t="str">
        <f t="shared" si="6"/>
        <v xml:space="preserve"> @$ELAssLC3ReadingPR= $tbl5Data['LC3'][0]['ReadingPR'];</v>
      </c>
    </row>
    <row r="206" spans="1:8" x14ac:dyDescent="0.25">
      <c r="A206" t="s">
        <v>1003</v>
      </c>
      <c r="B206" t="s">
        <v>1354</v>
      </c>
      <c r="C206" t="s">
        <v>1145</v>
      </c>
      <c r="E206" t="str">
        <f t="shared" si="5"/>
        <v xml:space="preserve"> @$ELAssLC3ReadingSY=  $tbl5Data['ELAssLC3ReadingSY'];</v>
      </c>
      <c r="F206" t="s">
        <v>1513</v>
      </c>
      <c r="G206" t="s">
        <v>1532</v>
      </c>
      <c r="H206" t="str">
        <f t="shared" si="6"/>
        <v xml:space="preserve"> @$ELAssLC3ReadingSY= $tbl5Data['LC3'][0]['ReadingSY'];</v>
      </c>
    </row>
    <row r="207" spans="1:8" x14ac:dyDescent="0.25">
      <c r="A207" t="s">
        <v>1004</v>
      </c>
      <c r="B207" t="s">
        <v>1355</v>
      </c>
      <c r="C207" t="s">
        <v>1145</v>
      </c>
      <c r="E207" t="str">
        <f t="shared" si="5"/>
        <v xml:space="preserve"> @$ELAssLC3NumberBG=  $tbl5Data['ELAssLC3NumberBG'];</v>
      </c>
      <c r="F207" t="s">
        <v>1514</v>
      </c>
      <c r="G207" t="s">
        <v>1532</v>
      </c>
      <c r="H207" t="str">
        <f t="shared" si="6"/>
        <v xml:space="preserve"> @$ELAssLC3NumberBG= $tbl5Data['LC3'][0]['NumberBG'];</v>
      </c>
    </row>
    <row r="208" spans="1:8" x14ac:dyDescent="0.25">
      <c r="A208" t="s">
        <v>1005</v>
      </c>
      <c r="B208" t="s">
        <v>1356</v>
      </c>
      <c r="C208" t="s">
        <v>1145</v>
      </c>
      <c r="E208" t="str">
        <f t="shared" si="5"/>
        <v xml:space="preserve"> @$ELAssLC3Number1Digit=  $tbl5Data['ELAssLC3Number1Digit'];</v>
      </c>
      <c r="F208" t="s">
        <v>1515</v>
      </c>
      <c r="G208" t="s">
        <v>1532</v>
      </c>
      <c r="H208" t="str">
        <f t="shared" si="6"/>
        <v xml:space="preserve"> @$ELAssLC3Number1Digit= $tbl5Data['LC3'][0]['Number1Digit'];</v>
      </c>
    </row>
    <row r="209" spans="1:8" x14ac:dyDescent="0.25">
      <c r="A209" t="s">
        <v>1006</v>
      </c>
      <c r="B209" t="s">
        <v>1357</v>
      </c>
      <c r="C209" t="s">
        <v>1145</v>
      </c>
      <c r="E209" t="str">
        <f t="shared" si="5"/>
        <v xml:space="preserve"> @$ELAssLC3Number2Digits=  $tbl5Data['ELAssLC3Number2Digits'];</v>
      </c>
      <c r="F209" t="s">
        <v>1516</v>
      </c>
      <c r="G209" t="s">
        <v>1532</v>
      </c>
      <c r="H209" t="str">
        <f t="shared" si="6"/>
        <v xml:space="preserve"> @$ELAssLC3Number2Digits= $tbl5Data['LC3'][0]['Number2Digits'];</v>
      </c>
    </row>
    <row r="210" spans="1:8" x14ac:dyDescent="0.25">
      <c r="A210" t="s">
        <v>1007</v>
      </c>
      <c r="B210" t="s">
        <v>1358</v>
      </c>
      <c r="C210" t="s">
        <v>1145</v>
      </c>
      <c r="E210" t="str">
        <f t="shared" si="5"/>
        <v xml:space="preserve"> @$ELAssLC3Number3Digits=  $tbl5Data['ELAssLC3Number3Digits'];</v>
      </c>
      <c r="F210" t="s">
        <v>1517</v>
      </c>
      <c r="G210" t="s">
        <v>1532</v>
      </c>
      <c r="H210" t="str">
        <f t="shared" si="6"/>
        <v xml:space="preserve"> @$ELAssLC3Number3Digits= $tbl5Data['LC3'][0]['Number3Digits'];</v>
      </c>
    </row>
    <row r="211" spans="1:8" x14ac:dyDescent="0.25">
      <c r="A211" t="s">
        <v>1008</v>
      </c>
      <c r="B211" t="s">
        <v>1359</v>
      </c>
      <c r="C211" t="s">
        <v>1145</v>
      </c>
      <c r="E211" t="str">
        <f t="shared" si="5"/>
        <v xml:space="preserve"> @$ELAssLC3OperationAC=  $tbl5Data['ELAssLC3OperationAC'];</v>
      </c>
      <c r="F211" t="s">
        <v>1536</v>
      </c>
      <c r="G211" t="s">
        <v>1532</v>
      </c>
      <c r="H211" t="str">
        <f t="shared" si="6"/>
        <v xml:space="preserve"> @$ELAssLC3OperationAC= $tbl5Data['LC3'][0]['OperationAC'];</v>
      </c>
    </row>
    <row r="212" spans="1:8" x14ac:dyDescent="0.25">
      <c r="A212" t="s">
        <v>1009</v>
      </c>
      <c r="B212" t="s">
        <v>1360</v>
      </c>
      <c r="C212" t="s">
        <v>1145</v>
      </c>
      <c r="E212" t="str">
        <f t="shared" si="5"/>
        <v xml:space="preserve"> @$ELAssLC3OperationACN=  $tbl5Data['ELAssLC3OperationACN'];</v>
      </c>
      <c r="F212" t="s">
        <v>1535</v>
      </c>
      <c r="G212" t="s">
        <v>1532</v>
      </c>
      <c r="H212" t="str">
        <f t="shared" si="6"/>
        <v xml:space="preserve"> @$ELAssLC3OperationACN= $tbl5Data['LC3'][0]['OperationACN'];</v>
      </c>
    </row>
    <row r="213" spans="1:8" x14ac:dyDescent="0.25">
      <c r="A213" t="s">
        <v>1010</v>
      </c>
      <c r="B213" t="s">
        <v>1361</v>
      </c>
      <c r="C213" t="s">
        <v>1145</v>
      </c>
      <c r="E213" t="str">
        <f t="shared" si="5"/>
        <v xml:space="preserve"> @$ELAssLC3OperationSC=  $tbl5Data['ELAssLC3OperationSC'];</v>
      </c>
      <c r="F213" t="s">
        <v>1537</v>
      </c>
      <c r="G213" t="s">
        <v>1532</v>
      </c>
      <c r="H213" t="str">
        <f t="shared" si="6"/>
        <v xml:space="preserve"> @$ELAssLC3OperationSC= $tbl5Data['LC3'][0]['OperationSC'];</v>
      </c>
    </row>
    <row r="214" spans="1:8" x14ac:dyDescent="0.25">
      <c r="A214" t="s">
        <v>1011</v>
      </c>
      <c r="B214" t="s">
        <v>1362</v>
      </c>
      <c r="C214" t="s">
        <v>1145</v>
      </c>
      <c r="E214" t="str">
        <f t="shared" si="5"/>
        <v xml:space="preserve"> @$ELAssLC3OperationSCN=  $tbl5Data['ELAssLC3OperationSCN'];</v>
      </c>
      <c r="F214" t="s">
        <v>1538</v>
      </c>
      <c r="G214" t="s">
        <v>1532</v>
      </c>
      <c r="H214" t="str">
        <f t="shared" si="6"/>
        <v xml:space="preserve"> @$ELAssLC3OperationSCN= $tbl5Data['LC3'][0]['OperationSCN'];</v>
      </c>
    </row>
    <row r="215" spans="1:8" x14ac:dyDescent="0.25">
      <c r="A215" t="s">
        <v>1012</v>
      </c>
      <c r="B215" t="s">
        <v>1363</v>
      </c>
      <c r="C215" t="s">
        <v>1145</v>
      </c>
      <c r="E215" t="str">
        <f t="shared" si="5"/>
        <v xml:space="preserve"> @$ELAssLC3OperationMC=  $tbl5Data['ELAssLC3OperationMC'];</v>
      </c>
      <c r="F215" t="s">
        <v>1539</v>
      </c>
      <c r="G215" t="s">
        <v>1532</v>
      </c>
      <c r="H215" t="str">
        <f t="shared" si="6"/>
        <v xml:space="preserve"> @$ELAssLC3OperationMC= $tbl5Data['LC3'][0]['OperationMC'];</v>
      </c>
    </row>
    <row r="216" spans="1:8" x14ac:dyDescent="0.25">
      <c r="A216" t="s">
        <v>1013</v>
      </c>
      <c r="B216" t="s">
        <v>1364</v>
      </c>
      <c r="C216" t="s">
        <v>1145</v>
      </c>
      <c r="E216" t="str">
        <f t="shared" si="5"/>
        <v xml:space="preserve"> @$ELAssLC3OperationMCN=  $tbl5Data['ELAssLC3OperationMCN'];</v>
      </c>
      <c r="F216" t="s">
        <v>1540</v>
      </c>
      <c r="G216" t="s">
        <v>1532</v>
      </c>
      <c r="H216" t="str">
        <f t="shared" si="6"/>
        <v xml:space="preserve"> @$ELAssLC3OperationMCN= $tbl5Data['LC3'][0]['OperationMCN'];</v>
      </c>
    </row>
    <row r="217" spans="1:8" x14ac:dyDescent="0.25">
      <c r="A217" t="s">
        <v>1014</v>
      </c>
      <c r="B217" t="s">
        <v>1365</v>
      </c>
      <c r="C217" t="s">
        <v>1145</v>
      </c>
      <c r="E217" t="str">
        <f t="shared" si="5"/>
        <v xml:space="preserve"> @$ELAssLC3OperationDC=  $tbl5Data['ELAssLC3OperationDC'];</v>
      </c>
      <c r="F217" t="s">
        <v>1541</v>
      </c>
      <c r="G217" t="s">
        <v>1532</v>
      </c>
      <c r="H217" t="str">
        <f t="shared" si="6"/>
        <v xml:space="preserve"> @$ELAssLC3OperationDC= $tbl5Data['LC3'][0]['OperationDC'];</v>
      </c>
    </row>
    <row r="218" spans="1:8" x14ac:dyDescent="0.25">
      <c r="A218" t="s">
        <v>1015</v>
      </c>
      <c r="B218" t="s">
        <v>1366</v>
      </c>
      <c r="C218" t="s">
        <v>1145</v>
      </c>
      <c r="E218" t="str">
        <f t="shared" si="5"/>
        <v xml:space="preserve"> @$ELAssLC3OperationDCN=  $tbl5Data['ELAssLC3OperationDCN'];</v>
      </c>
      <c r="F218" t="s">
        <v>1542</v>
      </c>
      <c r="G218" t="s">
        <v>1532</v>
      </c>
      <c r="H218" t="str">
        <f t="shared" si="6"/>
        <v xml:space="preserve"> @$ELAssLC3OperationDCN= $tbl5Data['LC3'][0]['OperationDCN'];</v>
      </c>
    </row>
    <row r="219" spans="1:8" x14ac:dyDescent="0.25">
      <c r="A219" t="s">
        <v>1016</v>
      </c>
      <c r="B219" t="s">
        <v>1367</v>
      </c>
      <c r="C219" t="s">
        <v>1145</v>
      </c>
      <c r="E219" t="str">
        <f t="shared" si="5"/>
        <v xml:space="preserve"> @$ELAssLC4Tested=  $tbl5Data['ELAssLC4Tested'];</v>
      </c>
      <c r="F219" t="s">
        <v>1508</v>
      </c>
      <c r="G219" t="s">
        <v>1533</v>
      </c>
      <c r="H219" t="str">
        <f t="shared" si="6"/>
        <v xml:space="preserve"> @$ELAssLC4Tested= $tbl5Data['LC4'][0]['Tested'];</v>
      </c>
    </row>
    <row r="220" spans="1:8" x14ac:dyDescent="0.25">
      <c r="A220" t="s">
        <v>1017</v>
      </c>
      <c r="B220" t="s">
        <v>1368</v>
      </c>
      <c r="C220" t="s">
        <v>1145</v>
      </c>
      <c r="E220" t="str">
        <f t="shared" si="5"/>
        <v xml:space="preserve"> @$ELAssLC4ReadingBG=  $tbl5Data['ELAssLC4ReadingBG'];</v>
      </c>
      <c r="F220" t="s">
        <v>1509</v>
      </c>
      <c r="G220" t="s">
        <v>1533</v>
      </c>
      <c r="H220" t="str">
        <f t="shared" si="6"/>
        <v xml:space="preserve"> @$ELAssLC4ReadingBG= $tbl5Data['LC4'][0]['ReadingBG'];</v>
      </c>
    </row>
    <row r="221" spans="1:8" x14ac:dyDescent="0.25">
      <c r="A221" t="s">
        <v>1018</v>
      </c>
      <c r="B221" t="s">
        <v>1369</v>
      </c>
      <c r="C221" t="s">
        <v>1145</v>
      </c>
      <c r="E221" t="str">
        <f t="shared" si="5"/>
        <v xml:space="preserve"> @$ELAssLC4ReadingLT=  $tbl5Data['ELAssLC4ReadingLT'];</v>
      </c>
      <c r="F221" t="s">
        <v>1510</v>
      </c>
      <c r="G221" t="s">
        <v>1533</v>
      </c>
      <c r="H221" t="str">
        <f t="shared" si="6"/>
        <v xml:space="preserve"> @$ELAssLC4ReadingLT= $tbl5Data['LC4'][0]['ReadingLT'];</v>
      </c>
    </row>
    <row r="222" spans="1:8" x14ac:dyDescent="0.25">
      <c r="A222" t="s">
        <v>1019</v>
      </c>
      <c r="B222" t="s">
        <v>1370</v>
      </c>
      <c r="C222" t="s">
        <v>1145</v>
      </c>
      <c r="E222" t="str">
        <f t="shared" si="5"/>
        <v xml:space="preserve"> @$ELAssLC4ReadingWD=  $tbl5Data['ELAssLC4ReadingWD'];</v>
      </c>
      <c r="F222" t="s">
        <v>1511</v>
      </c>
      <c r="G222" t="s">
        <v>1533</v>
      </c>
      <c r="H222" t="str">
        <f t="shared" si="6"/>
        <v xml:space="preserve"> @$ELAssLC4ReadingWD= $tbl5Data['LC4'][0]['ReadingWD'];</v>
      </c>
    </row>
    <row r="223" spans="1:8" x14ac:dyDescent="0.25">
      <c r="A223" t="s">
        <v>1020</v>
      </c>
      <c r="B223" t="s">
        <v>1371</v>
      </c>
      <c r="C223" t="s">
        <v>1145</v>
      </c>
      <c r="E223" t="str">
        <f t="shared" si="5"/>
        <v xml:space="preserve"> @$ELAssLC4ReadingPR=  $tbl5Data['ELAssLC4ReadingPR'];</v>
      </c>
      <c r="F223" t="s">
        <v>1512</v>
      </c>
      <c r="G223" t="s">
        <v>1533</v>
      </c>
      <c r="H223" t="str">
        <f t="shared" si="6"/>
        <v xml:space="preserve"> @$ELAssLC4ReadingPR= $tbl5Data['LC4'][0]['ReadingPR'];</v>
      </c>
    </row>
    <row r="224" spans="1:8" x14ac:dyDescent="0.25">
      <c r="A224" t="s">
        <v>1021</v>
      </c>
      <c r="B224" t="s">
        <v>1372</v>
      </c>
      <c r="C224" t="s">
        <v>1145</v>
      </c>
      <c r="E224" t="str">
        <f t="shared" si="5"/>
        <v xml:space="preserve"> @$ELAssLC4ReadingSY=  $tbl5Data['ELAssLC4ReadingSY'];</v>
      </c>
      <c r="F224" t="s">
        <v>1513</v>
      </c>
      <c r="G224" t="s">
        <v>1533</v>
      </c>
      <c r="H224" t="str">
        <f t="shared" si="6"/>
        <v xml:space="preserve"> @$ELAssLC4ReadingSY= $tbl5Data['LC4'][0]['ReadingSY'];</v>
      </c>
    </row>
    <row r="225" spans="1:8" x14ac:dyDescent="0.25">
      <c r="A225" t="s">
        <v>1022</v>
      </c>
      <c r="B225" t="s">
        <v>1373</v>
      </c>
      <c r="C225" t="s">
        <v>1145</v>
      </c>
      <c r="E225" t="str">
        <f t="shared" si="5"/>
        <v xml:space="preserve"> @$ELAssLC4NumberBG=  $tbl5Data['ELAssLC4NumberBG'];</v>
      </c>
      <c r="F225" t="s">
        <v>1514</v>
      </c>
      <c r="G225" t="s">
        <v>1533</v>
      </c>
      <c r="H225" t="str">
        <f t="shared" si="6"/>
        <v xml:space="preserve"> @$ELAssLC4NumberBG= $tbl5Data['LC4'][0]['NumberBG'];</v>
      </c>
    </row>
    <row r="226" spans="1:8" x14ac:dyDescent="0.25">
      <c r="A226" t="s">
        <v>1023</v>
      </c>
      <c r="B226" t="s">
        <v>1374</v>
      </c>
      <c r="C226" t="s">
        <v>1145</v>
      </c>
      <c r="E226" t="str">
        <f t="shared" si="5"/>
        <v xml:space="preserve"> @$ELAssLC4Number1Digit=  $tbl5Data['ELAssLC4Number1Digit'];</v>
      </c>
      <c r="F226" t="s">
        <v>1515</v>
      </c>
      <c r="G226" t="s">
        <v>1533</v>
      </c>
      <c r="H226" t="str">
        <f t="shared" si="6"/>
        <v xml:space="preserve"> @$ELAssLC4Number1Digit= $tbl5Data['LC4'][0]['Number1Digit'];</v>
      </c>
    </row>
    <row r="227" spans="1:8" x14ac:dyDescent="0.25">
      <c r="A227" t="s">
        <v>1024</v>
      </c>
      <c r="B227" t="s">
        <v>1375</v>
      </c>
      <c r="C227" t="s">
        <v>1145</v>
      </c>
      <c r="E227" t="str">
        <f t="shared" si="5"/>
        <v xml:space="preserve"> @$ELAssLC4Number2Digits=  $tbl5Data['ELAssLC4Number2Digits'];</v>
      </c>
      <c r="F227" t="s">
        <v>1516</v>
      </c>
      <c r="G227" t="s">
        <v>1533</v>
      </c>
      <c r="H227" t="str">
        <f t="shared" si="6"/>
        <v xml:space="preserve"> @$ELAssLC4Number2Digits= $tbl5Data['LC4'][0]['Number2Digits'];</v>
      </c>
    </row>
    <row r="228" spans="1:8" x14ac:dyDescent="0.25">
      <c r="A228" t="s">
        <v>1025</v>
      </c>
      <c r="B228" t="s">
        <v>1376</v>
      </c>
      <c r="C228" t="s">
        <v>1145</v>
      </c>
      <c r="E228" t="str">
        <f t="shared" si="5"/>
        <v xml:space="preserve"> @$ELAssLC4Number3Digits=  $tbl5Data['ELAssLC4Number3Digits'];</v>
      </c>
      <c r="F228" t="s">
        <v>1517</v>
      </c>
      <c r="G228" t="s">
        <v>1533</v>
      </c>
      <c r="H228" t="str">
        <f t="shared" si="6"/>
        <v xml:space="preserve"> @$ELAssLC4Number3Digits= $tbl5Data['LC4'][0]['Number3Digits'];</v>
      </c>
    </row>
    <row r="229" spans="1:8" x14ac:dyDescent="0.25">
      <c r="A229" t="s">
        <v>1026</v>
      </c>
      <c r="B229" t="s">
        <v>1377</v>
      </c>
      <c r="C229" t="s">
        <v>1145</v>
      </c>
      <c r="E229" t="str">
        <f t="shared" si="5"/>
        <v xml:space="preserve"> @$ELAssLC4OperationAC=  $tbl5Data['ELAssLC4OperationAC'];</v>
      </c>
      <c r="F229" t="s">
        <v>1536</v>
      </c>
      <c r="G229" t="s">
        <v>1533</v>
      </c>
      <c r="H229" t="str">
        <f t="shared" si="6"/>
        <v xml:space="preserve"> @$ELAssLC4OperationAC= $tbl5Data['LC4'][0]['OperationAC'];</v>
      </c>
    </row>
    <row r="230" spans="1:8" x14ac:dyDescent="0.25">
      <c r="A230" t="s">
        <v>1027</v>
      </c>
      <c r="B230" t="s">
        <v>1378</v>
      </c>
      <c r="C230" t="s">
        <v>1145</v>
      </c>
      <c r="E230" t="str">
        <f t="shared" si="5"/>
        <v xml:space="preserve"> @$ELAssLC4OperationACN=  $tbl5Data['ELAssLC4OperationACN'];</v>
      </c>
      <c r="F230" t="s">
        <v>1535</v>
      </c>
      <c r="G230" t="s">
        <v>1533</v>
      </c>
      <c r="H230" t="str">
        <f t="shared" si="6"/>
        <v xml:space="preserve"> @$ELAssLC4OperationACN= $tbl5Data['LC4'][0]['OperationACN'];</v>
      </c>
    </row>
    <row r="231" spans="1:8" x14ac:dyDescent="0.25">
      <c r="A231" t="s">
        <v>1028</v>
      </c>
      <c r="B231" t="s">
        <v>1379</v>
      </c>
      <c r="C231" t="s">
        <v>1145</v>
      </c>
      <c r="E231" t="str">
        <f t="shared" si="5"/>
        <v xml:space="preserve"> @$ELAssLC4OperationSC=  $tbl5Data['ELAssLC4OperationSC'];</v>
      </c>
      <c r="F231" t="s">
        <v>1537</v>
      </c>
      <c r="G231" t="s">
        <v>1533</v>
      </c>
      <c r="H231" t="str">
        <f t="shared" si="6"/>
        <v xml:space="preserve"> @$ELAssLC4OperationSC= $tbl5Data['LC4'][0]['OperationSC'];</v>
      </c>
    </row>
    <row r="232" spans="1:8" x14ac:dyDescent="0.25">
      <c r="A232" t="s">
        <v>1029</v>
      </c>
      <c r="B232" t="s">
        <v>1380</v>
      </c>
      <c r="C232" t="s">
        <v>1145</v>
      </c>
      <c r="E232" t="str">
        <f t="shared" si="5"/>
        <v xml:space="preserve"> @$ELAssLC4OperationSCN=  $tbl5Data['ELAssLC4OperationSCN'];</v>
      </c>
      <c r="F232" t="s">
        <v>1538</v>
      </c>
      <c r="G232" t="s">
        <v>1533</v>
      </c>
      <c r="H232" t="str">
        <f t="shared" si="6"/>
        <v xml:space="preserve"> @$ELAssLC4OperationSCN= $tbl5Data['LC4'][0]['OperationSCN'];</v>
      </c>
    </row>
    <row r="233" spans="1:8" x14ac:dyDescent="0.25">
      <c r="A233" t="s">
        <v>1030</v>
      </c>
      <c r="B233" t="s">
        <v>1381</v>
      </c>
      <c r="C233" t="s">
        <v>1145</v>
      </c>
      <c r="E233" t="str">
        <f t="shared" si="5"/>
        <v xml:space="preserve"> @$ELAssLC4OperationMC=  $tbl5Data['ELAssLC4OperationMC'];</v>
      </c>
      <c r="F233" t="s">
        <v>1539</v>
      </c>
      <c r="G233" t="s">
        <v>1533</v>
      </c>
      <c r="H233" t="str">
        <f t="shared" si="6"/>
        <v xml:space="preserve"> @$ELAssLC4OperationMC= $tbl5Data['LC4'][0]['OperationMC'];</v>
      </c>
    </row>
    <row r="234" spans="1:8" x14ac:dyDescent="0.25">
      <c r="A234" t="s">
        <v>1031</v>
      </c>
      <c r="B234" t="s">
        <v>1382</v>
      </c>
      <c r="C234" t="s">
        <v>1145</v>
      </c>
      <c r="E234" t="str">
        <f t="shared" si="5"/>
        <v xml:space="preserve"> @$ELAssLC4OperationMCN=  $tbl5Data['ELAssLC4OperationMCN'];</v>
      </c>
      <c r="F234" t="s">
        <v>1540</v>
      </c>
      <c r="G234" t="s">
        <v>1533</v>
      </c>
      <c r="H234" t="str">
        <f t="shared" si="6"/>
        <v xml:space="preserve"> @$ELAssLC4OperationMCN= $tbl5Data['LC4'][0]['OperationMCN'];</v>
      </c>
    </row>
    <row r="235" spans="1:8" x14ac:dyDescent="0.25">
      <c r="A235" t="s">
        <v>1032</v>
      </c>
      <c r="B235" t="s">
        <v>1383</v>
      </c>
      <c r="C235" t="s">
        <v>1145</v>
      </c>
      <c r="E235" t="str">
        <f t="shared" si="5"/>
        <v xml:space="preserve"> @$ELAssLC4OperationDC=  $tbl5Data['ELAssLC4OperationDC'];</v>
      </c>
      <c r="F235" t="s">
        <v>1541</v>
      </c>
      <c r="G235" t="s">
        <v>1533</v>
      </c>
      <c r="H235" t="str">
        <f t="shared" si="6"/>
        <v xml:space="preserve"> @$ELAssLC4OperationDC= $tbl5Data['LC4'][0]['OperationDC'];</v>
      </c>
    </row>
    <row r="236" spans="1:8" x14ac:dyDescent="0.25">
      <c r="A236" t="s">
        <v>1033</v>
      </c>
      <c r="B236" t="s">
        <v>1384</v>
      </c>
      <c r="C236" t="s">
        <v>1145</v>
      </c>
      <c r="E236" t="str">
        <f t="shared" si="5"/>
        <v xml:space="preserve"> @$ELAssLC4OperationDCN=  $tbl5Data['ELAssLC4OperationDCN'];</v>
      </c>
      <c r="F236" t="s">
        <v>1542</v>
      </c>
      <c r="G236" t="s">
        <v>1533</v>
      </c>
      <c r="H236" t="str">
        <f t="shared" si="6"/>
        <v xml:space="preserve"> @$ELAssLC4OperationDCN= $tbl5Data['LC4'][0]['OperationDCN'];</v>
      </c>
    </row>
    <row r="237" spans="1:8" x14ac:dyDescent="0.25">
      <c r="A237" t="s">
        <v>1034</v>
      </c>
      <c r="B237" t="s">
        <v>1385</v>
      </c>
      <c r="C237" t="s">
        <v>1145</v>
      </c>
      <c r="E237" t="str">
        <f t="shared" si="5"/>
        <v xml:space="preserve"> @$ELAssConsELTested=  $tbl5Data['ELAssConsELTested'];</v>
      </c>
      <c r="F237" t="s">
        <v>1508</v>
      </c>
      <c r="G237" t="s">
        <v>1534</v>
      </c>
      <c r="H237" t="str">
        <f t="shared" si="6"/>
        <v xml:space="preserve"> @$ELAssConsELTested= $tbl5Data['ConsolidatedEL'][0]['Tested'];</v>
      </c>
    </row>
    <row r="238" spans="1:8" x14ac:dyDescent="0.25">
      <c r="A238" t="s">
        <v>1035</v>
      </c>
      <c r="B238" t="s">
        <v>1386</v>
      </c>
      <c r="C238" t="s">
        <v>1145</v>
      </c>
      <c r="E238" t="str">
        <f t="shared" si="5"/>
        <v xml:space="preserve"> @$ELAssConsELReadingBG=  $tbl5Data['ELAssConsELReadingBG'];</v>
      </c>
      <c r="F238" t="s">
        <v>1509</v>
      </c>
      <c r="G238" t="s">
        <v>1534</v>
      </c>
      <c r="H238" t="str">
        <f t="shared" si="6"/>
        <v xml:space="preserve"> @$ELAssConsELReadingBG= $tbl5Data['ConsolidatedEL'][0]['ReadingBG'];</v>
      </c>
    </row>
    <row r="239" spans="1:8" x14ac:dyDescent="0.25">
      <c r="A239" t="s">
        <v>1036</v>
      </c>
      <c r="B239" t="s">
        <v>1387</v>
      </c>
      <c r="C239" t="s">
        <v>1145</v>
      </c>
      <c r="E239" t="str">
        <f t="shared" si="5"/>
        <v xml:space="preserve"> @$ELAssConsELReadingLT=  $tbl5Data['ELAssConsELReadingLT'];</v>
      </c>
      <c r="F239" t="s">
        <v>1510</v>
      </c>
      <c r="G239" t="s">
        <v>1534</v>
      </c>
      <c r="H239" t="str">
        <f t="shared" si="6"/>
        <v xml:space="preserve"> @$ELAssConsELReadingLT= $tbl5Data['ConsolidatedEL'][0]['ReadingLT'];</v>
      </c>
    </row>
    <row r="240" spans="1:8" x14ac:dyDescent="0.25">
      <c r="A240" t="s">
        <v>1037</v>
      </c>
      <c r="B240" t="s">
        <v>1388</v>
      </c>
      <c r="C240" t="s">
        <v>1145</v>
      </c>
      <c r="E240" t="str">
        <f t="shared" si="5"/>
        <v xml:space="preserve"> @$ELAssConsELReadingWD=  $tbl5Data['ELAssConsELReadingWD'];</v>
      </c>
      <c r="F240" t="s">
        <v>1511</v>
      </c>
      <c r="G240" t="s">
        <v>1534</v>
      </c>
      <c r="H240" t="str">
        <f t="shared" si="6"/>
        <v xml:space="preserve"> @$ELAssConsELReadingWD= $tbl5Data['ConsolidatedEL'][0]['ReadingWD'];</v>
      </c>
    </row>
    <row r="241" spans="1:8" x14ac:dyDescent="0.25">
      <c r="A241" t="s">
        <v>1038</v>
      </c>
      <c r="B241" t="s">
        <v>1389</v>
      </c>
      <c r="C241" t="s">
        <v>1145</v>
      </c>
      <c r="E241" t="str">
        <f t="shared" si="5"/>
        <v xml:space="preserve"> @$ELAssConsELReadingPR=  $tbl5Data['ELAssConsELReadingPR'];</v>
      </c>
      <c r="F241" t="s">
        <v>1512</v>
      </c>
      <c r="G241" t="s">
        <v>1534</v>
      </c>
      <c r="H241" t="str">
        <f t="shared" si="6"/>
        <v xml:space="preserve"> @$ELAssConsELReadingPR= $tbl5Data['ConsolidatedEL'][0]['ReadingPR'];</v>
      </c>
    </row>
    <row r="242" spans="1:8" x14ac:dyDescent="0.25">
      <c r="A242" t="s">
        <v>1039</v>
      </c>
      <c r="B242" t="s">
        <v>1390</v>
      </c>
      <c r="C242" t="s">
        <v>1145</v>
      </c>
      <c r="E242" t="str">
        <f t="shared" si="5"/>
        <v xml:space="preserve"> @$ELAssConsELReadingSY=  $tbl5Data['ELAssConsELReadingSY'];</v>
      </c>
      <c r="F242" t="s">
        <v>1513</v>
      </c>
      <c r="G242" t="s">
        <v>1534</v>
      </c>
      <c r="H242" t="str">
        <f t="shared" si="6"/>
        <v xml:space="preserve"> @$ELAssConsELReadingSY= $tbl5Data['ConsolidatedEL'][0]['ReadingSY'];</v>
      </c>
    </row>
    <row r="243" spans="1:8" x14ac:dyDescent="0.25">
      <c r="A243" t="s">
        <v>1040</v>
      </c>
      <c r="B243" t="s">
        <v>1391</v>
      </c>
      <c r="C243" t="s">
        <v>1145</v>
      </c>
      <c r="E243" t="str">
        <f t="shared" si="5"/>
        <v xml:space="preserve"> @$ELAssConsELNumberBG=  $tbl5Data['ELAssConsELNumberBG'];</v>
      </c>
      <c r="F243" t="s">
        <v>1514</v>
      </c>
      <c r="G243" t="s">
        <v>1534</v>
      </c>
      <c r="H243" t="str">
        <f t="shared" si="6"/>
        <v xml:space="preserve"> @$ELAssConsELNumberBG= $tbl5Data['ConsolidatedEL'][0]['NumberBG'];</v>
      </c>
    </row>
    <row r="244" spans="1:8" x14ac:dyDescent="0.25">
      <c r="A244" t="s">
        <v>1041</v>
      </c>
      <c r="B244" t="s">
        <v>1392</v>
      </c>
      <c r="C244" t="s">
        <v>1145</v>
      </c>
      <c r="E244" t="str">
        <f t="shared" si="5"/>
        <v xml:space="preserve"> @$ELAssConsELNumber1Digit=  $tbl5Data['ELAssConsELNumber1Digit'];</v>
      </c>
      <c r="F244" t="s">
        <v>1515</v>
      </c>
      <c r="G244" t="s">
        <v>1534</v>
      </c>
      <c r="H244" t="str">
        <f t="shared" si="6"/>
        <v xml:space="preserve"> @$ELAssConsELNumber1Digit= $tbl5Data['ConsolidatedEL'][0]['Number1Digit'];</v>
      </c>
    </row>
    <row r="245" spans="1:8" x14ac:dyDescent="0.25">
      <c r="A245" t="s">
        <v>1042</v>
      </c>
      <c r="B245" t="s">
        <v>1393</v>
      </c>
      <c r="C245" t="s">
        <v>1145</v>
      </c>
      <c r="E245" t="str">
        <f t="shared" si="5"/>
        <v xml:space="preserve"> @$ELAssConsELNumber2Digits=  $tbl5Data['ELAssConsELNumber2Digits'];</v>
      </c>
      <c r="F245" t="s">
        <v>1516</v>
      </c>
      <c r="G245" t="s">
        <v>1534</v>
      </c>
      <c r="H245" t="str">
        <f t="shared" si="6"/>
        <v xml:space="preserve"> @$ELAssConsELNumber2Digits= $tbl5Data['ConsolidatedEL'][0]['Number2Digits'];</v>
      </c>
    </row>
    <row r="246" spans="1:8" x14ac:dyDescent="0.25">
      <c r="A246" t="s">
        <v>1043</v>
      </c>
      <c r="B246" t="s">
        <v>1394</v>
      </c>
      <c r="C246" t="s">
        <v>1145</v>
      </c>
      <c r="E246" t="str">
        <f t="shared" si="5"/>
        <v xml:space="preserve"> @$ELAssConsELNumber3Digits=  $tbl5Data['ELAssConsELNumber3Digits'];</v>
      </c>
      <c r="F246" t="s">
        <v>1517</v>
      </c>
      <c r="G246" t="s">
        <v>1534</v>
      </c>
      <c r="H246" t="str">
        <f t="shared" si="6"/>
        <v xml:space="preserve"> @$ELAssConsELNumber3Digits= $tbl5Data['ConsolidatedEL'][0]['Number3Digits'];</v>
      </c>
    </row>
    <row r="247" spans="1:8" x14ac:dyDescent="0.25">
      <c r="A247" t="s">
        <v>1044</v>
      </c>
      <c r="B247" t="s">
        <v>1395</v>
      </c>
      <c r="C247" t="s">
        <v>1145</v>
      </c>
      <c r="E247" t="str">
        <f t="shared" si="5"/>
        <v xml:space="preserve"> @$ELAssConsELOperationAC=  $tbl5Data['ELAssConsELOperationAC'];</v>
      </c>
      <c r="F247" t="s">
        <v>1536</v>
      </c>
      <c r="G247" t="s">
        <v>1534</v>
      </c>
      <c r="H247" t="str">
        <f t="shared" si="6"/>
        <v xml:space="preserve"> @$ELAssConsELOperationAC= $tbl5Data['ConsolidatedEL'][0]['OperationAC'];</v>
      </c>
    </row>
    <row r="248" spans="1:8" x14ac:dyDescent="0.25">
      <c r="A248" t="s">
        <v>1045</v>
      </c>
      <c r="B248" t="s">
        <v>1396</v>
      </c>
      <c r="C248" t="s">
        <v>1145</v>
      </c>
      <c r="E248" t="str">
        <f t="shared" si="5"/>
        <v xml:space="preserve"> @$ELAssConsELOperationACN=  $tbl5Data['ELAssConsELOperationACN'];</v>
      </c>
      <c r="F248" t="s">
        <v>1535</v>
      </c>
      <c r="G248" t="s">
        <v>1534</v>
      </c>
      <c r="H248" t="str">
        <f t="shared" si="6"/>
        <v xml:space="preserve"> @$ELAssConsELOperationACN= $tbl5Data['ConsolidatedEL'][0]['OperationACN'];</v>
      </c>
    </row>
    <row r="249" spans="1:8" x14ac:dyDescent="0.25">
      <c r="A249" t="s">
        <v>1046</v>
      </c>
      <c r="B249" t="s">
        <v>1397</v>
      </c>
      <c r="C249" t="s">
        <v>1145</v>
      </c>
      <c r="E249" t="str">
        <f t="shared" si="5"/>
        <v xml:space="preserve"> @$ELAssConsELOperationSC=  $tbl5Data['ELAssConsELOperationSC'];</v>
      </c>
      <c r="F249" t="s">
        <v>1537</v>
      </c>
      <c r="G249" t="s">
        <v>1534</v>
      </c>
      <c r="H249" t="str">
        <f t="shared" si="6"/>
        <v xml:space="preserve"> @$ELAssConsELOperationSC= $tbl5Data['ConsolidatedEL'][0]['OperationSC'];</v>
      </c>
    </row>
    <row r="250" spans="1:8" x14ac:dyDescent="0.25">
      <c r="A250" t="s">
        <v>1047</v>
      </c>
      <c r="B250" t="s">
        <v>1398</v>
      </c>
      <c r="C250" t="s">
        <v>1145</v>
      </c>
      <c r="E250" t="str">
        <f t="shared" si="5"/>
        <v xml:space="preserve"> @$ELAssConsELOperationSCN=  $tbl5Data['ELAssConsELOperationSCN'];</v>
      </c>
      <c r="F250" t="s">
        <v>1538</v>
      </c>
      <c r="G250" t="s">
        <v>1534</v>
      </c>
      <c r="H250" t="str">
        <f t="shared" si="6"/>
        <v xml:space="preserve"> @$ELAssConsELOperationSCN= $tbl5Data['ConsolidatedEL'][0]['OperationSCN'];</v>
      </c>
    </row>
    <row r="251" spans="1:8" x14ac:dyDescent="0.25">
      <c r="A251" t="s">
        <v>1048</v>
      </c>
      <c r="B251" t="s">
        <v>1399</v>
      </c>
      <c r="C251" t="s">
        <v>1145</v>
      </c>
      <c r="E251" t="str">
        <f t="shared" si="5"/>
        <v xml:space="preserve"> @$ELAssConsELOperationMC=  $tbl5Data['ELAssConsELOperationMC'];</v>
      </c>
      <c r="F251" t="s">
        <v>1539</v>
      </c>
      <c r="G251" t="s">
        <v>1534</v>
      </c>
      <c r="H251" t="str">
        <f t="shared" si="6"/>
        <v xml:space="preserve"> @$ELAssConsELOperationMC= $tbl5Data['ConsolidatedEL'][0]['OperationMC'];</v>
      </c>
    </row>
    <row r="252" spans="1:8" x14ac:dyDescent="0.25">
      <c r="A252" t="s">
        <v>1049</v>
      </c>
      <c r="B252" t="s">
        <v>1400</v>
      </c>
      <c r="C252" t="s">
        <v>1145</v>
      </c>
      <c r="E252" t="str">
        <f t="shared" si="5"/>
        <v xml:space="preserve"> @$ELAssConsELOperationMCN=  $tbl5Data['ELAssConsELOperationMCN'];</v>
      </c>
      <c r="F252" t="s">
        <v>1540</v>
      </c>
      <c r="G252" t="s">
        <v>1534</v>
      </c>
      <c r="H252" t="str">
        <f t="shared" si="6"/>
        <v xml:space="preserve"> @$ELAssConsELOperationMCN= $tbl5Data['ConsolidatedEL'][0]['OperationMCN'];</v>
      </c>
    </row>
    <row r="253" spans="1:8" x14ac:dyDescent="0.25">
      <c r="A253" t="s">
        <v>1050</v>
      </c>
      <c r="B253" t="s">
        <v>1401</v>
      </c>
      <c r="C253" t="s">
        <v>1145</v>
      </c>
      <c r="E253" t="str">
        <f t="shared" si="5"/>
        <v xml:space="preserve"> @$ELAssConsELOperationDC=  $tbl5Data['ELAssConsELOperationDC'];</v>
      </c>
      <c r="F253" t="s">
        <v>1541</v>
      </c>
      <c r="G253" t="s">
        <v>1534</v>
      </c>
      <c r="H253" t="str">
        <f t="shared" si="6"/>
        <v xml:space="preserve"> @$ELAssConsELOperationDC= $tbl5Data['ConsolidatedEL'][0]['OperationDC'];</v>
      </c>
    </row>
    <row r="254" spans="1:8" x14ac:dyDescent="0.25">
      <c r="A254" t="s">
        <v>1051</v>
      </c>
      <c r="B254" t="s">
        <v>1402</v>
      </c>
      <c r="C254" t="s">
        <v>1145</v>
      </c>
      <c r="E254" t="str">
        <f t="shared" si="5"/>
        <v xml:space="preserve"> @$ELAssConsELOperationDCN=  $tbl5Data['ELAssConsELOperationDCN'];</v>
      </c>
      <c r="F254" t="s">
        <v>1542</v>
      </c>
      <c r="G254" t="s">
        <v>1534</v>
      </c>
      <c r="H254" t="str">
        <f t="shared" si="6"/>
        <v xml:space="preserve"> @$ELAssConsELOperationDCN= $tbl5Data['ConsolidatedEL'][0]['OperationDCN'];</v>
      </c>
    </row>
    <row r="255" spans="1:8" x14ac:dyDescent="0.25">
      <c r="A255" t="s">
        <v>1052</v>
      </c>
      <c r="B255" t="s">
        <v>1403</v>
      </c>
      <c r="C255" t="s">
        <v>1146</v>
      </c>
      <c r="E255" t="str">
        <f t="shared" si="5"/>
        <v xml:space="preserve"> @$progressAcrossReadingBGBG=  $tbl6Data['progressAcrossReadingBGBG'];</v>
      </c>
      <c r="F255" t="s">
        <v>1543</v>
      </c>
      <c r="G255" t="s">
        <v>1549</v>
      </c>
      <c r="H255" t="str">
        <f t="shared" si="6"/>
        <v xml:space="preserve"> @$progressAcrossReadingBGBG= $tbl6Data['beginner'][0]['ReadingBGBG'];</v>
      </c>
    </row>
    <row r="256" spans="1:8" x14ac:dyDescent="0.25">
      <c r="A256" t="s">
        <v>1053</v>
      </c>
      <c r="B256" t="s">
        <v>1404</v>
      </c>
      <c r="C256" t="s">
        <v>1146</v>
      </c>
      <c r="E256" t="str">
        <f t="shared" si="5"/>
        <v xml:space="preserve"> @$progressAcrossReadingBGLT=  $tbl6Data['progressAcrossReadingBGLT'];</v>
      </c>
      <c r="F256" t="s">
        <v>1544</v>
      </c>
      <c r="G256" t="s">
        <v>1549</v>
      </c>
      <c r="H256" t="str">
        <f t="shared" si="6"/>
        <v xml:space="preserve"> @$progressAcrossReadingBGLT= $tbl6Data['beginner'][0]['ReadingBGLT'];</v>
      </c>
    </row>
    <row r="257" spans="1:8" x14ac:dyDescent="0.25">
      <c r="A257" t="s">
        <v>1054</v>
      </c>
      <c r="B257" t="s">
        <v>1405</v>
      </c>
      <c r="C257" t="s">
        <v>1146</v>
      </c>
      <c r="E257" t="str">
        <f t="shared" si="5"/>
        <v xml:space="preserve"> @$progressAcrossReadingBGWD=  $tbl6Data['progressAcrossReadingBGWD'];</v>
      </c>
      <c r="F257" t="s">
        <v>1545</v>
      </c>
      <c r="G257" t="s">
        <v>1549</v>
      </c>
      <c r="H257" t="str">
        <f t="shared" si="6"/>
        <v xml:space="preserve"> @$progressAcrossReadingBGWD= $tbl6Data['beginner'][0]['ReadingBGWD'];</v>
      </c>
    </row>
    <row r="258" spans="1:8" x14ac:dyDescent="0.25">
      <c r="A258" t="s">
        <v>1055</v>
      </c>
      <c r="B258" t="s">
        <v>1406</v>
      </c>
      <c r="C258" t="s">
        <v>1146</v>
      </c>
      <c r="E258" t="str">
        <f t="shared" si="5"/>
        <v xml:space="preserve"> @$progressAcrossReadingBGPR=  $tbl6Data['progressAcrossReadingBGPR'];</v>
      </c>
      <c r="F258" t="s">
        <v>1546</v>
      </c>
      <c r="G258" t="s">
        <v>1549</v>
      </c>
      <c r="H258" t="str">
        <f t="shared" si="6"/>
        <v xml:space="preserve"> @$progressAcrossReadingBGPR= $tbl6Data['beginner'][0]['ReadingBGPR'];</v>
      </c>
    </row>
    <row r="259" spans="1:8" x14ac:dyDescent="0.25">
      <c r="A259" t="s">
        <v>1056</v>
      </c>
      <c r="B259" t="s">
        <v>1407</v>
      </c>
      <c r="C259" t="s">
        <v>1146</v>
      </c>
      <c r="E259" t="str">
        <f t="shared" si="5"/>
        <v xml:space="preserve"> @$progressAcrossReadingBGSY=  $tbl6Data['progressAcrossReadingBGSY'];</v>
      </c>
      <c r="F259" t="s">
        <v>1547</v>
      </c>
      <c r="G259" t="s">
        <v>1549</v>
      </c>
      <c r="H259" t="str">
        <f t="shared" si="6"/>
        <v xml:space="preserve"> @$progressAcrossReadingBGSY= $tbl6Data['beginner'][0]['ReadingBGSY'];</v>
      </c>
    </row>
    <row r="260" spans="1:8" x14ac:dyDescent="0.25">
      <c r="A260" t="s">
        <v>1057</v>
      </c>
      <c r="B260" t="s">
        <v>1408</v>
      </c>
      <c r="C260" t="s">
        <v>1146</v>
      </c>
      <c r="E260" t="str">
        <f t="shared" ref="E260:E323" si="7">A260&amp;"=  "&amp;C260&amp;B260&amp;""</f>
        <v xml:space="preserve"> @$progressAcrossReadingBGTotal=  $tbl6Data['progressAcrossReadingBGTotal'];</v>
      </c>
      <c r="F260" t="s">
        <v>1548</v>
      </c>
      <c r="G260" t="s">
        <v>1549</v>
      </c>
      <c r="H260" t="str">
        <f t="shared" si="6"/>
        <v xml:space="preserve"> @$progressAcrossReadingBGTotal= $tbl6Data['beginner'][0]['ReadingBGTotal'];</v>
      </c>
    </row>
    <row r="261" spans="1:8" x14ac:dyDescent="0.25">
      <c r="A261" t="s">
        <v>1058</v>
      </c>
      <c r="B261" t="s">
        <v>1409</v>
      </c>
      <c r="C261" t="s">
        <v>1146</v>
      </c>
      <c r="E261" t="str">
        <f t="shared" si="7"/>
        <v xml:space="preserve"> @$progressAcrossReadingLTBG=  $tbl6Data['progressAcrossReadingLTBG'];</v>
      </c>
      <c r="F261" t="s">
        <v>1543</v>
      </c>
      <c r="G261" t="s">
        <v>1550</v>
      </c>
      <c r="H261" t="str">
        <f t="shared" si="6"/>
        <v xml:space="preserve"> @$progressAcrossReadingLTBG= $tbl6Data['letter'][0]['ReadingBGBG'];</v>
      </c>
    </row>
    <row r="262" spans="1:8" x14ac:dyDescent="0.25">
      <c r="A262" t="s">
        <v>1059</v>
      </c>
      <c r="B262" t="s">
        <v>1410</v>
      </c>
      <c r="C262" t="s">
        <v>1146</v>
      </c>
      <c r="E262" t="str">
        <f t="shared" si="7"/>
        <v xml:space="preserve"> @$progressAcrossReadingLTLT=  $tbl6Data['progressAcrossReadingLTLT'];</v>
      </c>
      <c r="F262" t="s">
        <v>1544</v>
      </c>
      <c r="G262" t="s">
        <v>1550</v>
      </c>
      <c r="H262" t="str">
        <f t="shared" si="6"/>
        <v xml:space="preserve"> @$progressAcrossReadingLTLT= $tbl6Data['letter'][0]['ReadingBGLT'];</v>
      </c>
    </row>
    <row r="263" spans="1:8" x14ac:dyDescent="0.25">
      <c r="A263" t="s">
        <v>1060</v>
      </c>
      <c r="B263" t="s">
        <v>1411</v>
      </c>
      <c r="C263" t="s">
        <v>1146</v>
      </c>
      <c r="E263" t="str">
        <f t="shared" si="7"/>
        <v xml:space="preserve"> @$progressAcrossReadingLTWD=  $tbl6Data['progressAcrossReadingLTWD'];</v>
      </c>
      <c r="F263" t="s">
        <v>1545</v>
      </c>
      <c r="G263" t="s">
        <v>1550</v>
      </c>
      <c r="H263" t="str">
        <f t="shared" ref="H263:H326" si="8">A263&amp;"= "&amp;C263&amp;"['"&amp;G263&amp;"'][0]['"&amp;F263&amp;"'];"</f>
        <v xml:space="preserve"> @$progressAcrossReadingLTWD= $tbl6Data['letter'][0]['ReadingBGWD'];</v>
      </c>
    </row>
    <row r="264" spans="1:8" x14ac:dyDescent="0.25">
      <c r="A264" t="s">
        <v>1061</v>
      </c>
      <c r="B264" t="s">
        <v>1412</v>
      </c>
      <c r="C264" t="s">
        <v>1146</v>
      </c>
      <c r="E264" t="str">
        <f t="shared" si="7"/>
        <v xml:space="preserve"> @$progressAcrossReadingLTPR=  $tbl6Data['progressAcrossReadingLTPR'];</v>
      </c>
      <c r="F264" t="s">
        <v>1546</v>
      </c>
      <c r="G264" t="s">
        <v>1550</v>
      </c>
      <c r="H264" t="str">
        <f t="shared" si="8"/>
        <v xml:space="preserve"> @$progressAcrossReadingLTPR= $tbl6Data['letter'][0]['ReadingBGPR'];</v>
      </c>
    </row>
    <row r="265" spans="1:8" x14ac:dyDescent="0.25">
      <c r="A265" t="s">
        <v>1062</v>
      </c>
      <c r="B265" t="s">
        <v>1413</v>
      </c>
      <c r="C265" t="s">
        <v>1146</v>
      </c>
      <c r="E265" t="str">
        <f t="shared" si="7"/>
        <v xml:space="preserve"> @$progressAcrossReadingLTSY=  $tbl6Data['progressAcrossReadingLTSY'];</v>
      </c>
      <c r="F265" t="s">
        <v>1547</v>
      </c>
      <c r="G265" t="s">
        <v>1550</v>
      </c>
      <c r="H265" t="str">
        <f t="shared" si="8"/>
        <v xml:space="preserve"> @$progressAcrossReadingLTSY= $tbl6Data['letter'][0]['ReadingBGSY'];</v>
      </c>
    </row>
    <row r="266" spans="1:8" x14ac:dyDescent="0.25">
      <c r="A266" t="s">
        <v>1063</v>
      </c>
      <c r="B266" t="s">
        <v>1414</v>
      </c>
      <c r="C266" t="s">
        <v>1146</v>
      </c>
      <c r="E266" t="str">
        <f t="shared" si="7"/>
        <v xml:space="preserve"> @$progressAcrossReadingLTTotal=  $tbl6Data['progressAcrossReadingLTTotal'];</v>
      </c>
      <c r="F266" t="s">
        <v>1548</v>
      </c>
      <c r="G266" t="s">
        <v>1550</v>
      </c>
      <c r="H266" t="str">
        <f t="shared" si="8"/>
        <v xml:space="preserve"> @$progressAcrossReadingLTTotal= $tbl6Data['letter'][0]['ReadingBGTotal'];</v>
      </c>
    </row>
    <row r="267" spans="1:8" x14ac:dyDescent="0.25">
      <c r="A267" t="s">
        <v>1064</v>
      </c>
      <c r="B267" t="s">
        <v>1415</v>
      </c>
      <c r="C267" t="s">
        <v>1146</v>
      </c>
      <c r="E267" t="str">
        <f t="shared" si="7"/>
        <v xml:space="preserve"> @$progressAcrossReadingWDBG=  $tbl6Data['progressAcrossReadingWDBG'];</v>
      </c>
      <c r="F267" t="s">
        <v>1543</v>
      </c>
      <c r="G267" t="s">
        <v>1551</v>
      </c>
      <c r="H267" t="str">
        <f t="shared" si="8"/>
        <v xml:space="preserve"> @$progressAcrossReadingWDBG= $tbl6Data['word'][0]['ReadingBGBG'];</v>
      </c>
    </row>
    <row r="268" spans="1:8" x14ac:dyDescent="0.25">
      <c r="A268" t="s">
        <v>1065</v>
      </c>
      <c r="B268" t="s">
        <v>1416</v>
      </c>
      <c r="C268" t="s">
        <v>1146</v>
      </c>
      <c r="E268" t="str">
        <f t="shared" si="7"/>
        <v xml:space="preserve"> @$progressAcrossReadingWDLT=  $tbl6Data['progressAcrossReadingWDLT'];</v>
      </c>
      <c r="F268" t="s">
        <v>1544</v>
      </c>
      <c r="G268" t="s">
        <v>1551</v>
      </c>
      <c r="H268" t="str">
        <f t="shared" si="8"/>
        <v xml:space="preserve"> @$progressAcrossReadingWDLT= $tbl6Data['word'][0]['ReadingBGLT'];</v>
      </c>
    </row>
    <row r="269" spans="1:8" x14ac:dyDescent="0.25">
      <c r="A269" t="s">
        <v>1066</v>
      </c>
      <c r="B269" t="s">
        <v>1417</v>
      </c>
      <c r="C269" t="s">
        <v>1146</v>
      </c>
      <c r="E269" t="str">
        <f t="shared" si="7"/>
        <v xml:space="preserve"> @$progressAcrossReadingWDWD=  $tbl6Data['progressAcrossReadingWDWD'];</v>
      </c>
      <c r="F269" t="s">
        <v>1545</v>
      </c>
      <c r="G269" t="s">
        <v>1551</v>
      </c>
      <c r="H269" t="str">
        <f t="shared" si="8"/>
        <v xml:space="preserve"> @$progressAcrossReadingWDWD= $tbl6Data['word'][0]['ReadingBGWD'];</v>
      </c>
    </row>
    <row r="270" spans="1:8" x14ac:dyDescent="0.25">
      <c r="A270" t="s">
        <v>1067</v>
      </c>
      <c r="B270" t="s">
        <v>1418</v>
      </c>
      <c r="C270" t="s">
        <v>1146</v>
      </c>
      <c r="E270" t="str">
        <f t="shared" si="7"/>
        <v xml:space="preserve"> @$progressAcrossReadingWDPR=  $tbl6Data['progressAcrossReadingWDPR'];</v>
      </c>
      <c r="F270" t="s">
        <v>1546</v>
      </c>
      <c r="G270" t="s">
        <v>1551</v>
      </c>
      <c r="H270" t="str">
        <f t="shared" si="8"/>
        <v xml:space="preserve"> @$progressAcrossReadingWDPR= $tbl6Data['word'][0]['ReadingBGPR'];</v>
      </c>
    </row>
    <row r="271" spans="1:8" x14ac:dyDescent="0.25">
      <c r="A271" t="s">
        <v>1068</v>
      </c>
      <c r="B271" t="s">
        <v>1419</v>
      </c>
      <c r="C271" t="s">
        <v>1146</v>
      </c>
      <c r="E271" t="str">
        <f t="shared" si="7"/>
        <v xml:space="preserve"> @$progressAcrossReadingWDSY=  $tbl6Data['progressAcrossReadingWDSY'];</v>
      </c>
      <c r="F271" t="s">
        <v>1547</v>
      </c>
      <c r="G271" t="s">
        <v>1551</v>
      </c>
      <c r="H271" t="str">
        <f t="shared" si="8"/>
        <v xml:space="preserve"> @$progressAcrossReadingWDSY= $tbl6Data['word'][0]['ReadingBGSY'];</v>
      </c>
    </row>
    <row r="272" spans="1:8" x14ac:dyDescent="0.25">
      <c r="A272" t="s">
        <v>1069</v>
      </c>
      <c r="B272" t="s">
        <v>1420</v>
      </c>
      <c r="C272" t="s">
        <v>1146</v>
      </c>
      <c r="E272" t="str">
        <f t="shared" si="7"/>
        <v xml:space="preserve"> @$progressAcrossReadingWDTotal=  $tbl6Data['progressAcrossReadingWDTotal'];</v>
      </c>
      <c r="F272" t="s">
        <v>1548</v>
      </c>
      <c r="G272" t="s">
        <v>1551</v>
      </c>
      <c r="H272" t="str">
        <f t="shared" si="8"/>
        <v xml:space="preserve"> @$progressAcrossReadingWDTotal= $tbl6Data['word'][0]['ReadingBGTotal'];</v>
      </c>
    </row>
    <row r="273" spans="1:8" x14ac:dyDescent="0.25">
      <c r="A273" t="s">
        <v>1070</v>
      </c>
      <c r="B273" t="s">
        <v>1421</v>
      </c>
      <c r="C273" t="s">
        <v>1146</v>
      </c>
      <c r="E273" t="str">
        <f t="shared" si="7"/>
        <v xml:space="preserve"> @$progressAcrossReadingPRBG=  $tbl6Data['progressAcrossReadingPRBG'];</v>
      </c>
      <c r="F273" t="s">
        <v>1543</v>
      </c>
      <c r="G273" t="s">
        <v>1552</v>
      </c>
      <c r="H273" t="str">
        <f t="shared" si="8"/>
        <v xml:space="preserve"> @$progressAcrossReadingPRBG= $tbl6Data['para'][0]['ReadingBGBG'];</v>
      </c>
    </row>
    <row r="274" spans="1:8" x14ac:dyDescent="0.25">
      <c r="A274" t="s">
        <v>1071</v>
      </c>
      <c r="B274" t="s">
        <v>1422</v>
      </c>
      <c r="C274" t="s">
        <v>1146</v>
      </c>
      <c r="E274" t="str">
        <f t="shared" si="7"/>
        <v xml:space="preserve"> @$progressAcrossReadingPRWD=  $tbl6Data['progressAcrossReadingPRWD'];</v>
      </c>
      <c r="F274" t="s">
        <v>1544</v>
      </c>
      <c r="G274" t="s">
        <v>1552</v>
      </c>
      <c r="H274" t="str">
        <f t="shared" si="8"/>
        <v xml:space="preserve"> @$progressAcrossReadingPRWD= $tbl6Data['para'][0]['ReadingBGLT'];</v>
      </c>
    </row>
    <row r="275" spans="1:8" x14ac:dyDescent="0.25">
      <c r="A275" t="s">
        <v>1072</v>
      </c>
      <c r="B275" t="s">
        <v>1423</v>
      </c>
      <c r="C275" t="s">
        <v>1146</v>
      </c>
      <c r="E275" t="str">
        <f t="shared" si="7"/>
        <v xml:space="preserve"> @$progressAcrossReadingPRLT=  $tbl6Data['progressAcrossReadingPRLT'];</v>
      </c>
      <c r="F275" t="s">
        <v>1545</v>
      </c>
      <c r="G275" t="s">
        <v>1552</v>
      </c>
      <c r="H275" t="str">
        <f t="shared" si="8"/>
        <v xml:space="preserve"> @$progressAcrossReadingPRLT= $tbl6Data['para'][0]['ReadingBGWD'];</v>
      </c>
    </row>
    <row r="276" spans="1:8" x14ac:dyDescent="0.25">
      <c r="A276" t="s">
        <v>1073</v>
      </c>
      <c r="B276" t="s">
        <v>1424</v>
      </c>
      <c r="C276" t="s">
        <v>1146</v>
      </c>
      <c r="E276" t="str">
        <f t="shared" si="7"/>
        <v xml:space="preserve"> @$progressAcrossReadingPRPR=  $tbl6Data['progressAcrossReadingPRPR'];</v>
      </c>
      <c r="F276" t="s">
        <v>1546</v>
      </c>
      <c r="G276" t="s">
        <v>1552</v>
      </c>
      <c r="H276" t="str">
        <f t="shared" si="8"/>
        <v xml:space="preserve"> @$progressAcrossReadingPRPR= $tbl6Data['para'][0]['ReadingBGPR'];</v>
      </c>
    </row>
    <row r="277" spans="1:8" x14ac:dyDescent="0.25">
      <c r="A277" t="s">
        <v>1074</v>
      </c>
      <c r="B277" t="s">
        <v>1425</v>
      </c>
      <c r="C277" t="s">
        <v>1146</v>
      </c>
      <c r="E277" t="str">
        <f t="shared" si="7"/>
        <v xml:space="preserve"> @$progressAcrossReadingPRSY=  $tbl6Data['progressAcrossReadingPRSY'];</v>
      </c>
      <c r="F277" t="s">
        <v>1547</v>
      </c>
      <c r="G277" t="s">
        <v>1552</v>
      </c>
      <c r="H277" t="str">
        <f t="shared" si="8"/>
        <v xml:space="preserve"> @$progressAcrossReadingPRSY= $tbl6Data['para'][0]['ReadingBGSY'];</v>
      </c>
    </row>
    <row r="278" spans="1:8" x14ac:dyDescent="0.25">
      <c r="A278" t="s">
        <v>1075</v>
      </c>
      <c r="B278" t="s">
        <v>1426</v>
      </c>
      <c r="C278" t="s">
        <v>1146</v>
      </c>
      <c r="E278" t="str">
        <f t="shared" si="7"/>
        <v xml:space="preserve"> @$progressAcrossReadingPRTotal=  $tbl6Data['progressAcrossReadingPRTotal'];</v>
      </c>
      <c r="F278" t="s">
        <v>1548</v>
      </c>
      <c r="G278" t="s">
        <v>1552</v>
      </c>
      <c r="H278" t="str">
        <f t="shared" si="8"/>
        <v xml:space="preserve"> @$progressAcrossReadingPRTotal= $tbl6Data['para'][0]['ReadingBGTotal'];</v>
      </c>
    </row>
    <row r="279" spans="1:8" x14ac:dyDescent="0.25">
      <c r="A279" t="s">
        <v>1076</v>
      </c>
      <c r="B279" t="s">
        <v>1427</v>
      </c>
      <c r="C279" t="s">
        <v>1146</v>
      </c>
      <c r="E279" t="str">
        <f t="shared" si="7"/>
        <v xml:space="preserve"> @$progressAcrossReadingSYBG=  $tbl6Data['progressAcrossReadingSYBG'];</v>
      </c>
      <c r="F279" t="s">
        <v>1543</v>
      </c>
      <c r="G279" t="s">
        <v>1553</v>
      </c>
      <c r="H279" t="str">
        <f t="shared" si="8"/>
        <v xml:space="preserve"> @$progressAcrossReadingSYBG= $tbl6Data['story'][0]['ReadingBGBG'];</v>
      </c>
    </row>
    <row r="280" spans="1:8" x14ac:dyDescent="0.25">
      <c r="A280" t="s">
        <v>1077</v>
      </c>
      <c r="B280" t="s">
        <v>1428</v>
      </c>
      <c r="C280" t="s">
        <v>1146</v>
      </c>
      <c r="E280" t="str">
        <f t="shared" si="7"/>
        <v xml:space="preserve"> @$proogressAcrossReadingSYLT=  $tbl6Data['proogressAcrossReadingSYLT'];</v>
      </c>
      <c r="F280" t="s">
        <v>1544</v>
      </c>
      <c r="G280" t="s">
        <v>1553</v>
      </c>
      <c r="H280" t="str">
        <f t="shared" si="8"/>
        <v xml:space="preserve"> @$proogressAcrossReadingSYLT= $tbl6Data['story'][0]['ReadingBGLT'];</v>
      </c>
    </row>
    <row r="281" spans="1:8" x14ac:dyDescent="0.25">
      <c r="A281" t="s">
        <v>1078</v>
      </c>
      <c r="B281" t="s">
        <v>1429</v>
      </c>
      <c r="C281" t="s">
        <v>1146</v>
      </c>
      <c r="E281" t="str">
        <f t="shared" si="7"/>
        <v xml:space="preserve"> @$proogressAcrossReadingSYWD=  $tbl6Data['proogressAcrossReadingSYWD'];</v>
      </c>
      <c r="F281" t="s">
        <v>1545</v>
      </c>
      <c r="G281" t="s">
        <v>1553</v>
      </c>
      <c r="H281" t="str">
        <f t="shared" si="8"/>
        <v xml:space="preserve"> @$proogressAcrossReadingSYWD= $tbl6Data['story'][0]['ReadingBGWD'];</v>
      </c>
    </row>
    <row r="282" spans="1:8" x14ac:dyDescent="0.25">
      <c r="A282" t="s">
        <v>1079</v>
      </c>
      <c r="B282" t="s">
        <v>1430</v>
      </c>
      <c r="C282" t="s">
        <v>1146</v>
      </c>
      <c r="E282" t="str">
        <f t="shared" si="7"/>
        <v xml:space="preserve"> @$progressAcrossReadingSYPR=  $tbl6Data['progressAcrossReadingSYPR'];</v>
      </c>
      <c r="F282" t="s">
        <v>1546</v>
      </c>
      <c r="G282" t="s">
        <v>1553</v>
      </c>
      <c r="H282" t="str">
        <f t="shared" si="8"/>
        <v xml:space="preserve"> @$progressAcrossReadingSYPR= $tbl6Data['story'][0]['ReadingBGPR'];</v>
      </c>
    </row>
    <row r="283" spans="1:8" x14ac:dyDescent="0.25">
      <c r="A283" t="s">
        <v>1080</v>
      </c>
      <c r="B283" t="s">
        <v>1431</v>
      </c>
      <c r="C283" t="s">
        <v>1146</v>
      </c>
      <c r="E283" t="str">
        <f t="shared" si="7"/>
        <v xml:space="preserve"> @$progressAcrossReadingSYSY=  $tbl6Data['progressAcrossReadingSYSY'];</v>
      </c>
      <c r="F283" t="s">
        <v>1547</v>
      </c>
      <c r="G283" t="s">
        <v>1553</v>
      </c>
      <c r="H283" t="str">
        <f t="shared" si="8"/>
        <v xml:space="preserve"> @$progressAcrossReadingSYSY= $tbl6Data['story'][0]['ReadingBGSY'];</v>
      </c>
    </row>
    <row r="284" spans="1:8" x14ac:dyDescent="0.25">
      <c r="A284" t="s">
        <v>1081</v>
      </c>
      <c r="B284" t="s">
        <v>1432</v>
      </c>
      <c r="C284" t="s">
        <v>1146</v>
      </c>
      <c r="E284" t="str">
        <f t="shared" si="7"/>
        <v xml:space="preserve"> @$progressAcrossReadingSYTotal=  $tbl6Data['progressAcrossReadingSYTotal'];</v>
      </c>
      <c r="F284" t="s">
        <v>1548</v>
      </c>
      <c r="G284" t="s">
        <v>1553</v>
      </c>
      <c r="H284" t="str">
        <f t="shared" si="8"/>
        <v xml:space="preserve"> @$progressAcrossReadingSYTotal= $tbl6Data['story'][0]['ReadingBGTotal'];</v>
      </c>
    </row>
    <row r="285" spans="1:8" x14ac:dyDescent="0.25">
      <c r="A285" t="s">
        <v>1082</v>
      </c>
      <c r="B285" t="s">
        <v>1433</v>
      </c>
      <c r="C285" t="s">
        <v>1146</v>
      </c>
      <c r="E285" t="str">
        <f t="shared" si="7"/>
        <v xml:space="preserve"> @$progressAcrossReadingTotalBG=  $tbl6Data['progressAcrossReadingTotalBG'];</v>
      </c>
      <c r="F285" t="s">
        <v>1543</v>
      </c>
      <c r="G285" t="s">
        <v>1554</v>
      </c>
      <c r="H285" t="str">
        <f t="shared" si="8"/>
        <v xml:space="preserve"> @$progressAcrossReadingTotalBG= $tbl6Data['total'][0]['ReadingBGBG'];</v>
      </c>
    </row>
    <row r="286" spans="1:8" x14ac:dyDescent="0.25">
      <c r="A286" t="s">
        <v>1083</v>
      </c>
      <c r="B286" t="s">
        <v>1434</v>
      </c>
      <c r="C286" t="s">
        <v>1146</v>
      </c>
      <c r="E286" t="str">
        <f t="shared" si="7"/>
        <v xml:space="preserve"> @$progressAcrossReadingTotalLT=  $tbl6Data['progressAcrossReadingTotalLT'];</v>
      </c>
      <c r="F286" t="s">
        <v>1544</v>
      </c>
      <c r="G286" t="s">
        <v>1554</v>
      </c>
      <c r="H286" t="str">
        <f t="shared" si="8"/>
        <v xml:space="preserve"> @$progressAcrossReadingTotalLT= $tbl6Data['total'][0]['ReadingBGLT'];</v>
      </c>
    </row>
    <row r="287" spans="1:8" x14ac:dyDescent="0.25">
      <c r="A287" t="s">
        <v>1084</v>
      </c>
      <c r="B287" t="s">
        <v>1435</v>
      </c>
      <c r="C287" t="s">
        <v>1146</v>
      </c>
      <c r="E287" t="str">
        <f t="shared" si="7"/>
        <v xml:space="preserve"> @$progressAcrossReadingTotalWD=  $tbl6Data['progressAcrossReadingTotalWD'];</v>
      </c>
      <c r="F287" t="s">
        <v>1545</v>
      </c>
      <c r="G287" t="s">
        <v>1554</v>
      </c>
      <c r="H287" t="str">
        <f t="shared" si="8"/>
        <v xml:space="preserve"> @$progressAcrossReadingTotalWD= $tbl6Data['total'][0]['ReadingBGWD'];</v>
      </c>
    </row>
    <row r="288" spans="1:8" x14ac:dyDescent="0.25">
      <c r="A288" t="s">
        <v>1085</v>
      </c>
      <c r="B288" t="s">
        <v>1436</v>
      </c>
      <c r="C288" t="s">
        <v>1146</v>
      </c>
      <c r="E288" t="str">
        <f t="shared" si="7"/>
        <v xml:space="preserve"> @$progressAcrossReadingTotalPR=  $tbl6Data['progressAcrossReadingTotalPR'];</v>
      </c>
      <c r="F288" t="s">
        <v>1546</v>
      </c>
      <c r="G288" t="s">
        <v>1554</v>
      </c>
      <c r="H288" t="str">
        <f t="shared" si="8"/>
        <v xml:space="preserve"> @$progressAcrossReadingTotalPR= $tbl6Data['total'][0]['ReadingBGPR'];</v>
      </c>
    </row>
    <row r="289" spans="1:8" x14ac:dyDescent="0.25">
      <c r="A289" t="s">
        <v>1086</v>
      </c>
      <c r="B289" t="s">
        <v>1437</v>
      </c>
      <c r="C289" t="s">
        <v>1146</v>
      </c>
      <c r="E289" t="str">
        <f t="shared" si="7"/>
        <v xml:space="preserve"> @$progressAcrossReadingTotalSY=  $tbl6Data['progressAcrossReadingTotalSY'];</v>
      </c>
      <c r="F289" t="s">
        <v>1547</v>
      </c>
      <c r="G289" t="s">
        <v>1554</v>
      </c>
      <c r="H289" t="str">
        <f t="shared" si="8"/>
        <v xml:space="preserve"> @$progressAcrossReadingTotalSY= $tbl6Data['total'][0]['ReadingBGSY'];</v>
      </c>
    </row>
    <row r="290" spans="1:8" x14ac:dyDescent="0.25">
      <c r="A290" t="s">
        <v>1087</v>
      </c>
      <c r="B290" t="s">
        <v>1438</v>
      </c>
      <c r="C290" t="s">
        <v>1146</v>
      </c>
      <c r="E290" t="str">
        <f t="shared" si="7"/>
        <v xml:space="preserve"> @$progressAcrossReadingTotalTotal=  $tbl6Data['progressAcrossReadingTotalTotal'];</v>
      </c>
      <c r="F290" t="s">
        <v>1548</v>
      </c>
      <c r="G290" t="s">
        <v>1554</v>
      </c>
      <c r="H290" t="str">
        <f t="shared" si="8"/>
        <v xml:space="preserve"> @$progressAcrossReadingTotalTotal= $tbl6Data['total'][0]['ReadingBGTotal'];</v>
      </c>
    </row>
    <row r="291" spans="1:8" x14ac:dyDescent="0.25">
      <c r="A291" t="s">
        <v>1088</v>
      </c>
      <c r="B291" t="s">
        <v>1439</v>
      </c>
      <c r="C291" t="s">
        <v>1147</v>
      </c>
      <c r="E291" t="str">
        <f t="shared" si="7"/>
        <v xml:space="preserve"> @$std1_2BLChildren=  $tbl7Data['std1_2BLChildren'];</v>
      </c>
      <c r="F291" t="s">
        <v>1555</v>
      </c>
      <c r="G291" t="s">
        <v>1529</v>
      </c>
      <c r="H291" t="str">
        <f t="shared" si="8"/>
        <v xml:space="preserve"> @$std1_2BLChildren= $tbl7Data['baseline'][0]['no_children'];</v>
      </c>
    </row>
    <row r="292" spans="1:8" x14ac:dyDescent="0.25">
      <c r="A292" t="s">
        <v>1089</v>
      </c>
      <c r="B292" t="s">
        <v>1440</v>
      </c>
      <c r="C292" t="s">
        <v>1147</v>
      </c>
      <c r="E292" t="str">
        <f t="shared" si="7"/>
        <v xml:space="preserve"> @$std1_2BLReadingBG=  $tbl7Data['std1_2BLReadingBG'];</v>
      </c>
      <c r="F292" t="s">
        <v>1556</v>
      </c>
      <c r="G292" t="s">
        <v>1529</v>
      </c>
      <c r="H292" t="str">
        <f t="shared" si="8"/>
        <v xml:space="preserve"> @$std1_2BLReadingBG= $tbl7Data['baseline'][0]['reading_beg'];</v>
      </c>
    </row>
    <row r="293" spans="1:8" x14ac:dyDescent="0.25">
      <c r="A293" t="s">
        <v>1090</v>
      </c>
      <c r="B293" t="s">
        <v>1441</v>
      </c>
      <c r="C293" t="s">
        <v>1147</v>
      </c>
      <c r="E293" t="str">
        <f t="shared" si="7"/>
        <v xml:space="preserve"> @$std1_2BLReadingLT=  $tbl7Data['std1_2BLReadingLT'];</v>
      </c>
      <c r="F293" t="s">
        <v>1557</v>
      </c>
      <c r="G293" t="s">
        <v>1529</v>
      </c>
      <c r="H293" t="str">
        <f t="shared" si="8"/>
        <v xml:space="preserve"> @$std1_2BLReadingLT= $tbl7Data['baseline'][0]['reading_letter'];</v>
      </c>
    </row>
    <row r="294" spans="1:8" x14ac:dyDescent="0.25">
      <c r="A294" t="s">
        <v>1091</v>
      </c>
      <c r="B294" t="s">
        <v>1442</v>
      </c>
      <c r="C294" t="s">
        <v>1147</v>
      </c>
      <c r="E294" t="str">
        <f t="shared" si="7"/>
        <v xml:space="preserve"> @$std1_2BLReadingWD=  $tbl7Data['std1_2BLReadingWD'];</v>
      </c>
      <c r="F294" t="s">
        <v>1558</v>
      </c>
      <c r="G294" t="s">
        <v>1529</v>
      </c>
      <c r="H294" t="str">
        <f t="shared" si="8"/>
        <v xml:space="preserve"> @$std1_2BLReadingWD= $tbl7Data['baseline'][0]['reading_word'];</v>
      </c>
    </row>
    <row r="295" spans="1:8" x14ac:dyDescent="0.25">
      <c r="A295" t="s">
        <v>1092</v>
      </c>
      <c r="B295" t="s">
        <v>1443</v>
      </c>
      <c r="C295" t="s">
        <v>1147</v>
      </c>
      <c r="E295" t="str">
        <f t="shared" si="7"/>
        <v xml:space="preserve"> @$std1_2BLReadingPR=  $tbl7Data['std1_2BLReadingPR'];</v>
      </c>
      <c r="F295" t="s">
        <v>1559</v>
      </c>
      <c r="G295" t="s">
        <v>1529</v>
      </c>
      <c r="H295" t="str">
        <f t="shared" si="8"/>
        <v xml:space="preserve"> @$std1_2BLReadingPR= $tbl7Data['baseline'][0]['reading_para'];</v>
      </c>
    </row>
    <row r="296" spans="1:8" x14ac:dyDescent="0.25">
      <c r="A296" t="s">
        <v>1093</v>
      </c>
      <c r="B296" t="s">
        <v>1444</v>
      </c>
      <c r="C296" t="s">
        <v>1147</v>
      </c>
      <c r="E296" t="str">
        <f t="shared" si="7"/>
        <v xml:space="preserve"> @$std1_2BLReadingSY=  $tbl7Data['std1_2BLReadingSY'];</v>
      </c>
      <c r="F296" t="s">
        <v>1560</v>
      </c>
      <c r="G296" t="s">
        <v>1529</v>
      </c>
      <c r="H296" t="str">
        <f t="shared" si="8"/>
        <v xml:space="preserve"> @$std1_2BLReadingSY= $tbl7Data['baseline'][0]['reading_story'];</v>
      </c>
    </row>
    <row r="297" spans="1:8" x14ac:dyDescent="0.25">
      <c r="A297" t="s">
        <v>1094</v>
      </c>
      <c r="B297" t="s">
        <v>1445</v>
      </c>
      <c r="C297" t="s">
        <v>1147</v>
      </c>
      <c r="E297" t="str">
        <f t="shared" si="7"/>
        <v xml:space="preserve"> @$std1_2BLNumberBG=  $tbl7Data['std1_2BLNumberBG'];</v>
      </c>
      <c r="F297" t="s">
        <v>1561</v>
      </c>
      <c r="G297" t="s">
        <v>1529</v>
      </c>
      <c r="H297" t="str">
        <f t="shared" si="8"/>
        <v xml:space="preserve"> @$std1_2BLNumberBG= $tbl7Data['baseline'][0]['number_beg'];</v>
      </c>
    </row>
    <row r="298" spans="1:8" x14ac:dyDescent="0.25">
      <c r="A298" t="s">
        <v>1095</v>
      </c>
      <c r="B298" t="s">
        <v>1446</v>
      </c>
      <c r="C298" t="s">
        <v>1147</v>
      </c>
      <c r="E298" t="str">
        <f t="shared" si="7"/>
        <v xml:space="preserve"> @$std1_2BLNumber1Digit=  $tbl7Data['std1_2BLNumber1Digit'];</v>
      </c>
      <c r="F298" t="s">
        <v>1562</v>
      </c>
      <c r="G298" t="s">
        <v>1529</v>
      </c>
      <c r="H298" t="str">
        <f t="shared" si="8"/>
        <v xml:space="preserve"> @$std1_2BLNumber1Digit= $tbl7Data['baseline'][0]['number_0to9'];</v>
      </c>
    </row>
    <row r="299" spans="1:8" x14ac:dyDescent="0.25">
      <c r="A299" t="s">
        <v>1096</v>
      </c>
      <c r="B299" t="s">
        <v>1447</v>
      </c>
      <c r="C299" t="s">
        <v>1147</v>
      </c>
      <c r="E299" t="str">
        <f t="shared" si="7"/>
        <v xml:space="preserve"> @$std1_2BLNumber2Digits=  $tbl7Data['std1_2BLNumber2Digits'];</v>
      </c>
      <c r="F299" t="s">
        <v>1563</v>
      </c>
      <c r="G299" t="s">
        <v>1529</v>
      </c>
      <c r="H299" t="str">
        <f t="shared" si="8"/>
        <v xml:space="preserve"> @$std1_2BLNumber2Digits= $tbl7Data['baseline'][0]['number_10to99'];</v>
      </c>
    </row>
    <row r="300" spans="1:8" x14ac:dyDescent="0.25">
      <c r="A300" t="s">
        <v>1097</v>
      </c>
      <c r="B300" t="s">
        <v>1448</v>
      </c>
      <c r="C300" t="s">
        <v>1147</v>
      </c>
      <c r="E300" t="str">
        <f t="shared" si="7"/>
        <v xml:space="preserve"> @$std1_2BLOperationAC=  $tbl7Data['std1_2BLOperationAC'];</v>
      </c>
      <c r="F300" t="s">
        <v>1564</v>
      </c>
      <c r="G300" t="s">
        <v>1529</v>
      </c>
      <c r="H300" t="str">
        <f t="shared" si="8"/>
        <v xml:space="preserve"> @$std1_2BLOperationAC= $tbl7Data['baseline'][0]['add_c'];</v>
      </c>
    </row>
    <row r="301" spans="1:8" x14ac:dyDescent="0.25">
      <c r="A301" t="s">
        <v>1098</v>
      </c>
      <c r="B301" t="s">
        <v>1449</v>
      </c>
      <c r="C301" t="s">
        <v>1147</v>
      </c>
      <c r="E301" t="str">
        <f t="shared" si="7"/>
        <v xml:space="preserve"> @$std1_2BLOperationACN=  $tbl7Data['std1_2BLOperationACN'];</v>
      </c>
      <c r="F301" t="s">
        <v>1565</v>
      </c>
      <c r="G301" t="s">
        <v>1529</v>
      </c>
      <c r="H301" t="str">
        <f t="shared" si="8"/>
        <v xml:space="preserve"> @$std1_2BLOperationACN= $tbl7Data['baseline'][0]['add_cn'];</v>
      </c>
    </row>
    <row r="302" spans="1:8" x14ac:dyDescent="0.25">
      <c r="A302" t="s">
        <v>1099</v>
      </c>
      <c r="B302" t="s">
        <v>1450</v>
      </c>
      <c r="C302" t="s">
        <v>1147</v>
      </c>
      <c r="E302" t="str">
        <f t="shared" si="7"/>
        <v xml:space="preserve"> @$std1_2BLOperationSC=  $tbl7Data['std1_2BLOperationSC'];</v>
      </c>
      <c r="F302" t="s">
        <v>1566</v>
      </c>
      <c r="G302" t="s">
        <v>1529</v>
      </c>
      <c r="H302" t="str">
        <f t="shared" si="8"/>
        <v xml:space="preserve"> @$std1_2BLOperationSC= $tbl7Data['baseline'][0]['sub_c'];</v>
      </c>
    </row>
    <row r="303" spans="1:8" x14ac:dyDescent="0.25">
      <c r="A303" t="s">
        <v>1100</v>
      </c>
      <c r="B303" t="s">
        <v>1451</v>
      </c>
      <c r="C303" t="s">
        <v>1147</v>
      </c>
      <c r="E303" t="str">
        <f t="shared" si="7"/>
        <v xml:space="preserve"> @$std1_2BLOperationSCN=  $tbl7Data['std1_2BLOperationSCN'];</v>
      </c>
      <c r="F303" t="s">
        <v>1567</v>
      </c>
      <c r="G303" t="s">
        <v>1529</v>
      </c>
      <c r="H303" t="str">
        <f t="shared" si="8"/>
        <v xml:space="preserve"> @$std1_2BLOperationSCN= $tbl7Data['baseline'][0]['sub_cn'];</v>
      </c>
    </row>
    <row r="304" spans="1:8" x14ac:dyDescent="0.25">
      <c r="A304" t="s">
        <v>1101</v>
      </c>
      <c r="B304" t="s">
        <v>1452</v>
      </c>
      <c r="C304" t="s">
        <v>1147</v>
      </c>
      <c r="E304" t="str">
        <f t="shared" si="7"/>
        <v xml:space="preserve"> @$std1_2ELChildren=  $tbl7Data['std1_2ELChildren'];</v>
      </c>
      <c r="F304" t="s">
        <v>1555</v>
      </c>
      <c r="G304" t="s">
        <v>1568</v>
      </c>
      <c r="H304" t="str">
        <f t="shared" si="8"/>
        <v xml:space="preserve"> @$std1_2ELChildren= $tbl7Data['endline'][0]['no_children'];</v>
      </c>
    </row>
    <row r="305" spans="1:8" x14ac:dyDescent="0.25">
      <c r="A305" t="s">
        <v>1102</v>
      </c>
      <c r="B305" t="s">
        <v>1453</v>
      </c>
      <c r="C305" t="s">
        <v>1147</v>
      </c>
      <c r="E305" t="str">
        <f t="shared" si="7"/>
        <v xml:space="preserve"> @$std1_2ELReadingBG=  $tbl7Data['std1_2ELReadingBG'];</v>
      </c>
      <c r="F305" t="s">
        <v>1556</v>
      </c>
      <c r="G305" t="s">
        <v>1568</v>
      </c>
      <c r="H305" t="str">
        <f t="shared" si="8"/>
        <v xml:space="preserve"> @$std1_2ELReadingBG= $tbl7Data['endline'][0]['reading_beg'];</v>
      </c>
    </row>
    <row r="306" spans="1:8" x14ac:dyDescent="0.25">
      <c r="A306" t="s">
        <v>1103</v>
      </c>
      <c r="B306" t="s">
        <v>1454</v>
      </c>
      <c r="C306" t="s">
        <v>1147</v>
      </c>
      <c r="E306" t="str">
        <f t="shared" si="7"/>
        <v xml:space="preserve"> @$std1_2ELReadingLT=  $tbl7Data['std1_2ELReadingLT'];</v>
      </c>
      <c r="F306" t="s">
        <v>1557</v>
      </c>
      <c r="G306" t="s">
        <v>1568</v>
      </c>
      <c r="H306" t="str">
        <f t="shared" si="8"/>
        <v xml:space="preserve"> @$std1_2ELReadingLT= $tbl7Data['endline'][0]['reading_letter'];</v>
      </c>
    </row>
    <row r="307" spans="1:8" x14ac:dyDescent="0.25">
      <c r="A307" t="s">
        <v>1104</v>
      </c>
      <c r="B307" t="s">
        <v>1455</v>
      </c>
      <c r="C307" t="s">
        <v>1147</v>
      </c>
      <c r="E307" t="str">
        <f t="shared" si="7"/>
        <v xml:space="preserve"> @$std1_2ELReadingWD=  $tbl7Data['std1_2ELReadingWD'];</v>
      </c>
      <c r="F307" t="s">
        <v>1558</v>
      </c>
      <c r="G307" t="s">
        <v>1568</v>
      </c>
      <c r="H307" t="str">
        <f t="shared" si="8"/>
        <v xml:space="preserve"> @$std1_2ELReadingWD= $tbl7Data['endline'][0]['reading_word'];</v>
      </c>
    </row>
    <row r="308" spans="1:8" x14ac:dyDescent="0.25">
      <c r="A308" t="s">
        <v>1105</v>
      </c>
      <c r="B308" t="s">
        <v>1456</v>
      </c>
      <c r="C308" t="s">
        <v>1147</v>
      </c>
      <c r="E308" t="str">
        <f t="shared" si="7"/>
        <v xml:space="preserve"> @$std1_2ELReadingPR=  $tbl7Data['std1_2ELReadingPR'];</v>
      </c>
      <c r="F308" t="s">
        <v>1559</v>
      </c>
      <c r="G308" t="s">
        <v>1568</v>
      </c>
      <c r="H308" t="str">
        <f t="shared" si="8"/>
        <v xml:space="preserve"> @$std1_2ELReadingPR= $tbl7Data['endline'][0]['reading_para'];</v>
      </c>
    </row>
    <row r="309" spans="1:8" x14ac:dyDescent="0.25">
      <c r="A309" t="s">
        <v>1106</v>
      </c>
      <c r="B309" t="s">
        <v>1457</v>
      </c>
      <c r="C309" t="s">
        <v>1147</v>
      </c>
      <c r="E309" t="str">
        <f t="shared" si="7"/>
        <v xml:space="preserve"> @$std1_2ELReadingSY=  $tbl7Data['std1_2ELReadingSY'];</v>
      </c>
      <c r="F309" t="s">
        <v>1560</v>
      </c>
      <c r="G309" t="s">
        <v>1568</v>
      </c>
      <c r="H309" t="str">
        <f t="shared" si="8"/>
        <v xml:space="preserve"> @$std1_2ELReadingSY= $tbl7Data['endline'][0]['reading_story'];</v>
      </c>
    </row>
    <row r="310" spans="1:8" x14ac:dyDescent="0.25">
      <c r="A310" t="s">
        <v>1107</v>
      </c>
      <c r="B310" t="s">
        <v>1458</v>
      </c>
      <c r="C310" t="s">
        <v>1147</v>
      </c>
      <c r="E310" t="str">
        <f t="shared" si="7"/>
        <v xml:space="preserve"> @$std1_2ELNumberBG=  $tbl7Data['std1_2ELNumberBG'];</v>
      </c>
      <c r="F310" t="s">
        <v>1561</v>
      </c>
      <c r="G310" t="s">
        <v>1568</v>
      </c>
      <c r="H310" t="str">
        <f t="shared" si="8"/>
        <v xml:space="preserve"> @$std1_2ELNumberBG= $tbl7Data['endline'][0]['number_beg'];</v>
      </c>
    </row>
    <row r="311" spans="1:8" x14ac:dyDescent="0.25">
      <c r="A311" t="s">
        <v>1108</v>
      </c>
      <c r="B311" t="s">
        <v>1459</v>
      </c>
      <c r="C311" t="s">
        <v>1147</v>
      </c>
      <c r="E311" t="str">
        <f t="shared" si="7"/>
        <v xml:space="preserve"> @$std1_2ELNumber1Digit=  $tbl7Data['std1_2ELNumber1Digit'];</v>
      </c>
      <c r="F311" t="s">
        <v>1562</v>
      </c>
      <c r="G311" t="s">
        <v>1568</v>
      </c>
      <c r="H311" t="str">
        <f t="shared" si="8"/>
        <v xml:space="preserve"> @$std1_2ELNumber1Digit= $tbl7Data['endline'][0]['number_0to9'];</v>
      </c>
    </row>
    <row r="312" spans="1:8" x14ac:dyDescent="0.25">
      <c r="A312" t="s">
        <v>1109</v>
      </c>
      <c r="B312" t="s">
        <v>1460</v>
      </c>
      <c r="C312" t="s">
        <v>1147</v>
      </c>
      <c r="E312" t="str">
        <f t="shared" si="7"/>
        <v xml:space="preserve"> @$std1_2ELNumber2Digits=  $tbl7Data['std1_2ELNumber2Digits'];</v>
      </c>
      <c r="F312" t="s">
        <v>1563</v>
      </c>
      <c r="G312" t="s">
        <v>1568</v>
      </c>
      <c r="H312" t="str">
        <f t="shared" si="8"/>
        <v xml:space="preserve"> @$std1_2ELNumber2Digits= $tbl7Data['endline'][0]['number_10to99'];</v>
      </c>
    </row>
    <row r="313" spans="1:8" x14ac:dyDescent="0.25">
      <c r="A313" t="s">
        <v>1110</v>
      </c>
      <c r="B313" t="s">
        <v>1461</v>
      </c>
      <c r="C313" t="s">
        <v>1147</v>
      </c>
      <c r="E313" t="str">
        <f t="shared" si="7"/>
        <v xml:space="preserve"> @$std1_2ELOperationAC=  $tbl7Data['std1_2ELOperationAC'];</v>
      </c>
      <c r="F313" t="s">
        <v>1564</v>
      </c>
      <c r="G313" t="s">
        <v>1568</v>
      </c>
      <c r="H313" t="str">
        <f t="shared" si="8"/>
        <v xml:space="preserve"> @$std1_2ELOperationAC= $tbl7Data['endline'][0]['add_c'];</v>
      </c>
    </row>
    <row r="314" spans="1:8" x14ac:dyDescent="0.25">
      <c r="A314" t="s">
        <v>1111</v>
      </c>
      <c r="B314" t="s">
        <v>1462</v>
      </c>
      <c r="C314" t="s">
        <v>1147</v>
      </c>
      <c r="E314" t="str">
        <f t="shared" si="7"/>
        <v xml:space="preserve"> @$std1_2ELOperationACN=  $tbl7Data['std1_2ELOperationACN'];</v>
      </c>
      <c r="F314" t="s">
        <v>1565</v>
      </c>
      <c r="G314" t="s">
        <v>1568</v>
      </c>
      <c r="H314" t="str">
        <f t="shared" si="8"/>
        <v xml:space="preserve"> @$std1_2ELOperationACN= $tbl7Data['endline'][0]['add_cn'];</v>
      </c>
    </row>
    <row r="315" spans="1:8" x14ac:dyDescent="0.25">
      <c r="A315" t="s">
        <v>1112</v>
      </c>
      <c r="B315" t="s">
        <v>1463</v>
      </c>
      <c r="C315" t="s">
        <v>1147</v>
      </c>
      <c r="E315" t="str">
        <f t="shared" si="7"/>
        <v xml:space="preserve"> @$std1_2ELOperationSC=  $tbl7Data['std1_2ELOperationSC'];</v>
      </c>
      <c r="F315" t="s">
        <v>1566</v>
      </c>
      <c r="G315" t="s">
        <v>1568</v>
      </c>
      <c r="H315" t="str">
        <f t="shared" si="8"/>
        <v xml:space="preserve"> @$std1_2ELOperationSC= $tbl7Data['endline'][0]['sub_c'];</v>
      </c>
    </row>
    <row r="316" spans="1:8" x14ac:dyDescent="0.25">
      <c r="A316" t="s">
        <v>1113</v>
      </c>
      <c r="B316" t="s">
        <v>1464</v>
      </c>
      <c r="C316" t="s">
        <v>1147</v>
      </c>
      <c r="E316" t="str">
        <f t="shared" si="7"/>
        <v xml:space="preserve"> @$std1_2ELOperationSCN=  $tbl7Data['std1_2ELOperationSCN'];</v>
      </c>
      <c r="F316" t="s">
        <v>1567</v>
      </c>
      <c r="G316" t="s">
        <v>1568</v>
      </c>
      <c r="H316" t="str">
        <f t="shared" si="8"/>
        <v xml:space="preserve"> @$std1_2ELOperationSCN= $tbl7Data['endline'][0]['sub_cn'];</v>
      </c>
    </row>
    <row r="317" spans="1:8" x14ac:dyDescent="0.25">
      <c r="A317" t="s">
        <v>1114</v>
      </c>
      <c r="B317" t="s">
        <v>1465</v>
      </c>
      <c r="C317" t="s">
        <v>1148</v>
      </c>
      <c r="E317" t="str">
        <f t="shared" si="7"/>
        <v xml:space="preserve"> @$camp1GovtOfficials=  $tbl8Data['camp1GovtOfficials'];</v>
      </c>
      <c r="F317" t="s">
        <v>1569</v>
      </c>
      <c r="G317" t="s">
        <v>1572</v>
      </c>
      <c r="H317" t="str">
        <f t="shared" si="8"/>
        <v xml:space="preserve"> @$camp1GovtOfficials= $tbl8Data['camp1'][0]['GovtOfficials'];</v>
      </c>
    </row>
    <row r="318" spans="1:8" x14ac:dyDescent="0.25">
      <c r="A318" t="s">
        <v>1115</v>
      </c>
      <c r="B318" t="s">
        <v>1466</v>
      </c>
      <c r="C318" t="s">
        <v>1148</v>
      </c>
      <c r="E318" t="str">
        <f t="shared" si="7"/>
        <v xml:space="preserve"> @$camp1StateHead=  $tbl8Data['camp1StateHead'];</v>
      </c>
      <c r="F318" t="s">
        <v>1570</v>
      </c>
      <c r="G318" t="s">
        <v>1572</v>
      </c>
      <c r="H318" t="str">
        <f t="shared" si="8"/>
        <v xml:space="preserve"> @$camp1StateHead= $tbl8Data['camp1'][0]['StateHead'];</v>
      </c>
    </row>
    <row r="319" spans="1:8" x14ac:dyDescent="0.25">
      <c r="A319" t="s">
        <v>1116</v>
      </c>
      <c r="B319" t="s">
        <v>1467</v>
      </c>
      <c r="C319" t="s">
        <v>1148</v>
      </c>
      <c r="E319" t="str">
        <f t="shared" si="7"/>
        <v xml:space="preserve"> @$camp1ContentSRG=  $tbl8Data['camp1ContentSRG'];</v>
      </c>
      <c r="F319" t="s">
        <v>140</v>
      </c>
      <c r="G319" t="s">
        <v>1572</v>
      </c>
      <c r="H319" t="str">
        <f t="shared" si="8"/>
        <v xml:space="preserve"> @$camp1ContentSRG= $tbl8Data['camp1'][0]['ContentSRG'];</v>
      </c>
    </row>
    <row r="320" spans="1:8" x14ac:dyDescent="0.25">
      <c r="A320" t="s">
        <v>1117</v>
      </c>
      <c r="B320" t="s">
        <v>1468</v>
      </c>
      <c r="C320" t="s">
        <v>1148</v>
      </c>
      <c r="E320" t="str">
        <f t="shared" si="7"/>
        <v xml:space="preserve"> @$Camp1BCDRL=  $tbl8Data['Camp1BCDRL'];</v>
      </c>
      <c r="F320" t="s">
        <v>141</v>
      </c>
      <c r="G320" t="s">
        <v>1572</v>
      </c>
      <c r="H320" t="str">
        <f t="shared" si="8"/>
        <v xml:space="preserve"> @$Camp1BCDRL= $tbl8Data['camp1'][0]['BCDRL'];</v>
      </c>
    </row>
    <row r="321" spans="1:8" x14ac:dyDescent="0.25">
      <c r="A321" t="s">
        <v>1118</v>
      </c>
      <c r="B321" t="s">
        <v>1469</v>
      </c>
      <c r="C321" t="s">
        <v>1148</v>
      </c>
      <c r="E321" t="str">
        <f t="shared" si="7"/>
        <v xml:space="preserve"> @$camp1MMETeam=  $tbl8Data['camp1MMETeam'];</v>
      </c>
      <c r="F321" t="s">
        <v>1571</v>
      </c>
      <c r="G321" t="s">
        <v>1572</v>
      </c>
      <c r="H321" t="str">
        <f t="shared" si="8"/>
        <v xml:space="preserve"> @$camp1MMETeam= $tbl8Data['camp1'][0]['MMETeam'];</v>
      </c>
    </row>
    <row r="322" spans="1:8" x14ac:dyDescent="0.25">
      <c r="A322" t="s">
        <v>1119</v>
      </c>
      <c r="B322" t="s">
        <v>1470</v>
      </c>
      <c r="C322" t="s">
        <v>1148</v>
      </c>
      <c r="E322" t="str">
        <f t="shared" si="7"/>
        <v xml:space="preserve"> @$camp1Community=  $tbl8Data['camp1Community'];</v>
      </c>
      <c r="F322" t="s">
        <v>143</v>
      </c>
      <c r="G322" t="s">
        <v>1572</v>
      </c>
      <c r="H322" t="str">
        <f t="shared" si="8"/>
        <v xml:space="preserve"> @$camp1Community= $tbl8Data['camp1'][0]['Community'];</v>
      </c>
    </row>
    <row r="323" spans="1:8" x14ac:dyDescent="0.25">
      <c r="A323" t="s">
        <v>1120</v>
      </c>
      <c r="B323" t="s">
        <v>1471</v>
      </c>
      <c r="C323" t="s">
        <v>1148</v>
      </c>
      <c r="E323" t="str">
        <f t="shared" si="7"/>
        <v xml:space="preserve"> @$camp1Others=  $tbl8Data['camp1Others'];</v>
      </c>
      <c r="F323" t="s">
        <v>144</v>
      </c>
      <c r="G323" t="s">
        <v>1572</v>
      </c>
      <c r="H323" t="str">
        <f t="shared" si="8"/>
        <v xml:space="preserve"> @$camp1Others= $tbl8Data['camp1'][0]['Others'];</v>
      </c>
    </row>
    <row r="324" spans="1:8" x14ac:dyDescent="0.25">
      <c r="A324" t="s">
        <v>1121</v>
      </c>
      <c r="B324" t="s">
        <v>1472</v>
      </c>
      <c r="C324" t="s">
        <v>1148</v>
      </c>
      <c r="E324" t="str">
        <f t="shared" ref="E324:E344" si="9">A324&amp;"=  "&amp;C324&amp;B324&amp;""</f>
        <v xml:space="preserve"> @$camp2GovtOfficials=  $tbl8Data['camp2GovtOfficials'];</v>
      </c>
      <c r="F324" t="s">
        <v>1569</v>
      </c>
      <c r="G324" t="s">
        <v>1573</v>
      </c>
      <c r="H324" t="str">
        <f t="shared" si="8"/>
        <v xml:space="preserve"> @$camp2GovtOfficials= $tbl8Data['camp2'][0]['GovtOfficials'];</v>
      </c>
    </row>
    <row r="325" spans="1:8" x14ac:dyDescent="0.25">
      <c r="A325" t="s">
        <v>1122</v>
      </c>
      <c r="B325" t="s">
        <v>1473</v>
      </c>
      <c r="C325" t="s">
        <v>1148</v>
      </c>
      <c r="E325" t="str">
        <f t="shared" si="9"/>
        <v xml:space="preserve"> @$camp2StateHead=  $tbl8Data['camp2StateHead'];</v>
      </c>
      <c r="F325" t="s">
        <v>1570</v>
      </c>
      <c r="G325" t="s">
        <v>1573</v>
      </c>
      <c r="H325" t="str">
        <f t="shared" si="8"/>
        <v xml:space="preserve"> @$camp2StateHead= $tbl8Data['camp2'][0]['StateHead'];</v>
      </c>
    </row>
    <row r="326" spans="1:8" x14ac:dyDescent="0.25">
      <c r="A326" t="s">
        <v>1123</v>
      </c>
      <c r="B326" t="s">
        <v>1474</v>
      </c>
      <c r="C326" t="s">
        <v>1148</v>
      </c>
      <c r="E326" t="str">
        <f t="shared" si="9"/>
        <v xml:space="preserve"> @$camp2ContentSRG=  $tbl8Data['camp2ContentSRG'];</v>
      </c>
      <c r="F326" t="s">
        <v>140</v>
      </c>
      <c r="G326" t="s">
        <v>1573</v>
      </c>
      <c r="H326" t="str">
        <f t="shared" si="8"/>
        <v xml:space="preserve"> @$camp2ContentSRG= $tbl8Data['camp2'][0]['ContentSRG'];</v>
      </c>
    </row>
    <row r="327" spans="1:8" x14ac:dyDescent="0.25">
      <c r="A327" t="s">
        <v>1124</v>
      </c>
      <c r="B327" t="s">
        <v>1475</v>
      </c>
      <c r="C327" t="s">
        <v>1148</v>
      </c>
      <c r="E327" t="str">
        <f t="shared" si="9"/>
        <v xml:space="preserve"> @$camp2BCDRL=  $tbl8Data['camp2BCDRL'];</v>
      </c>
      <c r="F327" t="s">
        <v>141</v>
      </c>
      <c r="G327" t="s">
        <v>1573</v>
      </c>
      <c r="H327" t="str">
        <f t="shared" ref="H327:H344" si="10">A327&amp;"= "&amp;C327&amp;"['"&amp;G327&amp;"'][0]['"&amp;F327&amp;"'];"</f>
        <v xml:space="preserve"> @$camp2BCDRL= $tbl8Data['camp2'][0]['BCDRL'];</v>
      </c>
    </row>
    <row r="328" spans="1:8" x14ac:dyDescent="0.25">
      <c r="A328" t="s">
        <v>1125</v>
      </c>
      <c r="B328" t="s">
        <v>1476</v>
      </c>
      <c r="C328" t="s">
        <v>1148</v>
      </c>
      <c r="E328" t="str">
        <f t="shared" si="9"/>
        <v xml:space="preserve"> @$camp2MMETeam=  $tbl8Data['camp2MMETeam'];</v>
      </c>
      <c r="F328" t="s">
        <v>1571</v>
      </c>
      <c r="G328" t="s">
        <v>1573</v>
      </c>
      <c r="H328" t="str">
        <f t="shared" si="10"/>
        <v xml:space="preserve"> @$camp2MMETeam= $tbl8Data['camp2'][0]['MMETeam'];</v>
      </c>
    </row>
    <row r="329" spans="1:8" x14ac:dyDescent="0.25">
      <c r="A329" t="s">
        <v>1126</v>
      </c>
      <c r="B329" t="s">
        <v>1477</v>
      </c>
      <c r="C329" t="s">
        <v>1148</v>
      </c>
      <c r="E329" t="str">
        <f t="shared" si="9"/>
        <v xml:space="preserve"> @$camp2Community=  $tbl8Data['camp2Community'];</v>
      </c>
      <c r="F329" t="s">
        <v>143</v>
      </c>
      <c r="G329" t="s">
        <v>1573</v>
      </c>
      <c r="H329" t="str">
        <f t="shared" si="10"/>
        <v xml:space="preserve"> @$camp2Community= $tbl8Data['camp2'][0]['Community'];</v>
      </c>
    </row>
    <row r="330" spans="1:8" x14ac:dyDescent="0.25">
      <c r="A330" t="s">
        <v>1127</v>
      </c>
      <c r="B330" t="s">
        <v>1478</v>
      </c>
      <c r="C330" t="s">
        <v>1148</v>
      </c>
      <c r="E330" t="str">
        <f t="shared" si="9"/>
        <v xml:space="preserve"> @$camp2Others=  $tbl8Data['camp2Others'];</v>
      </c>
      <c r="F330" t="s">
        <v>144</v>
      </c>
      <c r="G330" t="s">
        <v>1573</v>
      </c>
      <c r="H330" t="str">
        <f t="shared" si="10"/>
        <v xml:space="preserve"> @$camp2Others= $tbl8Data['camp2'][0]['Others'];</v>
      </c>
    </row>
    <row r="331" spans="1:8" x14ac:dyDescent="0.25">
      <c r="A331" t="s">
        <v>1128</v>
      </c>
      <c r="B331" t="s">
        <v>1479</v>
      </c>
      <c r="C331" t="s">
        <v>1148</v>
      </c>
      <c r="E331" t="str">
        <f t="shared" si="9"/>
        <v xml:space="preserve"> @$camp3GovtOfficials=  $tbl8Data['camp3GovtOfficials'];</v>
      </c>
      <c r="F331" t="s">
        <v>1569</v>
      </c>
      <c r="G331" t="s">
        <v>1574</v>
      </c>
      <c r="H331" t="str">
        <f t="shared" si="10"/>
        <v xml:space="preserve"> @$camp3GovtOfficials= $tbl8Data['camp3'][0]['GovtOfficials'];</v>
      </c>
    </row>
    <row r="332" spans="1:8" x14ac:dyDescent="0.25">
      <c r="A332" t="s">
        <v>1129</v>
      </c>
      <c r="B332" t="s">
        <v>1480</v>
      </c>
      <c r="C332" t="s">
        <v>1148</v>
      </c>
      <c r="E332" t="str">
        <f t="shared" si="9"/>
        <v xml:space="preserve"> @$camp3StateHead=  $tbl8Data['camp3StateHead'];</v>
      </c>
      <c r="F332" t="s">
        <v>1570</v>
      </c>
      <c r="G332" t="s">
        <v>1574</v>
      </c>
      <c r="H332" t="str">
        <f t="shared" si="10"/>
        <v xml:space="preserve"> @$camp3StateHead= $tbl8Data['camp3'][0]['StateHead'];</v>
      </c>
    </row>
    <row r="333" spans="1:8" x14ac:dyDescent="0.25">
      <c r="A333" t="s">
        <v>1130</v>
      </c>
      <c r="B333" t="s">
        <v>1481</v>
      </c>
      <c r="C333" t="s">
        <v>1148</v>
      </c>
      <c r="E333" t="str">
        <f t="shared" si="9"/>
        <v xml:space="preserve"> @$camp3ContentSRG=  $tbl8Data['camp3ContentSRG'];</v>
      </c>
      <c r="F333" t="s">
        <v>140</v>
      </c>
      <c r="G333" t="s">
        <v>1574</v>
      </c>
      <c r="H333" t="str">
        <f t="shared" si="10"/>
        <v xml:space="preserve"> @$camp3ContentSRG= $tbl8Data['camp3'][0]['ContentSRG'];</v>
      </c>
    </row>
    <row r="334" spans="1:8" x14ac:dyDescent="0.25">
      <c r="A334" t="s">
        <v>1131</v>
      </c>
      <c r="B334" t="s">
        <v>1482</v>
      </c>
      <c r="C334" t="s">
        <v>1148</v>
      </c>
      <c r="E334" t="str">
        <f t="shared" si="9"/>
        <v xml:space="preserve"> @$camp3BCDRL=  $tbl8Data['camp3BCDRL'];</v>
      </c>
      <c r="F334" t="s">
        <v>141</v>
      </c>
      <c r="G334" t="s">
        <v>1574</v>
      </c>
      <c r="H334" t="str">
        <f t="shared" si="10"/>
        <v xml:space="preserve"> @$camp3BCDRL= $tbl8Data['camp3'][0]['BCDRL'];</v>
      </c>
    </row>
    <row r="335" spans="1:8" x14ac:dyDescent="0.25">
      <c r="A335" t="s">
        <v>1132</v>
      </c>
      <c r="B335" t="s">
        <v>1483</v>
      </c>
      <c r="C335" t="s">
        <v>1148</v>
      </c>
      <c r="E335" t="str">
        <f t="shared" si="9"/>
        <v xml:space="preserve"> @$camp3MMETeam=  $tbl8Data['camp3MMETeam'];</v>
      </c>
      <c r="F335" t="s">
        <v>1571</v>
      </c>
      <c r="G335" t="s">
        <v>1574</v>
      </c>
      <c r="H335" t="str">
        <f t="shared" si="10"/>
        <v xml:space="preserve"> @$camp3MMETeam= $tbl8Data['camp3'][0]['MMETeam'];</v>
      </c>
    </row>
    <row r="336" spans="1:8" x14ac:dyDescent="0.25">
      <c r="A336" t="s">
        <v>1133</v>
      </c>
      <c r="B336" t="s">
        <v>1484</v>
      </c>
      <c r="C336" t="s">
        <v>1148</v>
      </c>
      <c r="E336" t="str">
        <f t="shared" si="9"/>
        <v xml:space="preserve"> @$camp3Community=  $tbl8Data['camp3Community'];</v>
      </c>
      <c r="F336" t="s">
        <v>143</v>
      </c>
      <c r="G336" t="s">
        <v>1574</v>
      </c>
      <c r="H336" t="str">
        <f t="shared" si="10"/>
        <v xml:space="preserve"> @$camp3Community= $tbl8Data['camp3'][0]['Community'];</v>
      </c>
    </row>
    <row r="337" spans="1:8" x14ac:dyDescent="0.25">
      <c r="A337" t="s">
        <v>1134</v>
      </c>
      <c r="B337" t="s">
        <v>1485</v>
      </c>
      <c r="C337" t="s">
        <v>1148</v>
      </c>
      <c r="E337" t="str">
        <f t="shared" si="9"/>
        <v xml:space="preserve"> @$camp3Others=  $tbl8Data['camp3Others'];</v>
      </c>
      <c r="F337" t="s">
        <v>144</v>
      </c>
      <c r="G337" t="s">
        <v>1574</v>
      </c>
      <c r="H337" t="str">
        <f t="shared" si="10"/>
        <v xml:space="preserve"> @$camp3Others= $tbl8Data['camp3'][0]['Others'];</v>
      </c>
    </row>
    <row r="338" spans="1:8" x14ac:dyDescent="0.25">
      <c r="A338" t="s">
        <v>1135</v>
      </c>
      <c r="B338" t="s">
        <v>1486</v>
      </c>
      <c r="C338" t="s">
        <v>1148</v>
      </c>
      <c r="E338" t="str">
        <f t="shared" si="9"/>
        <v xml:space="preserve"> @$camp4GovtOfficials=  $tbl8Data['camp4GovtOfficials'];</v>
      </c>
      <c r="F338" t="s">
        <v>1569</v>
      </c>
      <c r="G338" t="s">
        <v>1575</v>
      </c>
      <c r="H338" t="str">
        <f t="shared" si="10"/>
        <v xml:space="preserve"> @$camp4GovtOfficials= $tbl8Data['camp4'][0]['GovtOfficials'];</v>
      </c>
    </row>
    <row r="339" spans="1:8" x14ac:dyDescent="0.25">
      <c r="A339" t="s">
        <v>1136</v>
      </c>
      <c r="B339" t="s">
        <v>1487</v>
      </c>
      <c r="C339" t="s">
        <v>1148</v>
      </c>
      <c r="E339" t="str">
        <f t="shared" si="9"/>
        <v xml:space="preserve"> @$camp4StateHead=  $tbl8Data['camp4StateHead'];</v>
      </c>
      <c r="F339" t="s">
        <v>1570</v>
      </c>
      <c r="G339" t="s">
        <v>1575</v>
      </c>
      <c r="H339" t="str">
        <f t="shared" si="10"/>
        <v xml:space="preserve"> @$camp4StateHead= $tbl8Data['camp4'][0]['StateHead'];</v>
      </c>
    </row>
    <row r="340" spans="1:8" x14ac:dyDescent="0.25">
      <c r="A340" t="s">
        <v>1137</v>
      </c>
      <c r="B340" t="s">
        <v>1488</v>
      </c>
      <c r="C340" t="s">
        <v>1148</v>
      </c>
      <c r="E340" t="str">
        <f t="shared" si="9"/>
        <v xml:space="preserve"> @$camp4ContentSRG=  $tbl8Data['camp4ContentSRG'];</v>
      </c>
      <c r="F340" t="s">
        <v>140</v>
      </c>
      <c r="G340" t="s">
        <v>1575</v>
      </c>
      <c r="H340" t="str">
        <f t="shared" si="10"/>
        <v xml:space="preserve"> @$camp4ContentSRG= $tbl8Data['camp4'][0]['ContentSRG'];</v>
      </c>
    </row>
    <row r="341" spans="1:8" x14ac:dyDescent="0.25">
      <c r="A341" t="s">
        <v>1138</v>
      </c>
      <c r="B341" t="s">
        <v>1489</v>
      </c>
      <c r="C341" t="s">
        <v>1148</v>
      </c>
      <c r="E341" t="str">
        <f t="shared" si="9"/>
        <v xml:space="preserve"> @$camp4BCDRL=  $tbl8Data['camp4BCDRL'];</v>
      </c>
      <c r="F341" t="s">
        <v>141</v>
      </c>
      <c r="G341" t="s">
        <v>1575</v>
      </c>
      <c r="H341" t="str">
        <f t="shared" si="10"/>
        <v xml:space="preserve"> @$camp4BCDRL= $tbl8Data['camp4'][0]['BCDRL'];</v>
      </c>
    </row>
    <row r="342" spans="1:8" x14ac:dyDescent="0.25">
      <c r="A342" t="s">
        <v>1139</v>
      </c>
      <c r="B342" t="s">
        <v>1490</v>
      </c>
      <c r="C342" t="s">
        <v>1148</v>
      </c>
      <c r="E342" t="str">
        <f t="shared" si="9"/>
        <v xml:space="preserve"> @$camp4MMETeam=  $tbl8Data['camp4MMETeam'];</v>
      </c>
      <c r="F342" t="s">
        <v>1571</v>
      </c>
      <c r="G342" t="s">
        <v>1575</v>
      </c>
      <c r="H342" t="str">
        <f t="shared" si="10"/>
        <v xml:space="preserve"> @$camp4MMETeam= $tbl8Data['camp4'][0]['MMETeam'];</v>
      </c>
    </row>
    <row r="343" spans="1:8" x14ac:dyDescent="0.25">
      <c r="A343" t="s">
        <v>1140</v>
      </c>
      <c r="B343" t="s">
        <v>1491</v>
      </c>
      <c r="C343" t="s">
        <v>1148</v>
      </c>
      <c r="E343" t="str">
        <f t="shared" si="9"/>
        <v xml:space="preserve"> @$camp4Community=  $tbl8Data['camp4Community'];</v>
      </c>
      <c r="F343" t="s">
        <v>143</v>
      </c>
      <c r="G343" t="s">
        <v>1575</v>
      </c>
      <c r="H343" t="str">
        <f t="shared" si="10"/>
        <v xml:space="preserve"> @$camp4Community= $tbl8Data['camp4'][0]['Community'];</v>
      </c>
    </row>
    <row r="344" spans="1:8" x14ac:dyDescent="0.25">
      <c r="A344" t="s">
        <v>1141</v>
      </c>
      <c r="B344" t="s">
        <v>1492</v>
      </c>
      <c r="C344" t="s">
        <v>1148</v>
      </c>
      <c r="E344" t="str">
        <f t="shared" si="9"/>
        <v xml:space="preserve"> @$camp4Others=  $tbl8Data['camp4Others'];</v>
      </c>
      <c r="F344" t="s">
        <v>144</v>
      </c>
      <c r="G344" t="s">
        <v>1575</v>
      </c>
      <c r="H344" t="str">
        <f t="shared" si="10"/>
        <v xml:space="preserve"> @$camp4Others= $tbl8Data['camp4'][0]['Others'];</v>
      </c>
    </row>
  </sheetData>
  <autoFilter ref="C1:C34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K1" sqref="K1"/>
    </sheetView>
  </sheetViews>
  <sheetFormatPr defaultRowHeight="15" x14ac:dyDescent="0.25"/>
  <sheetData>
    <row r="2" spans="2:3" x14ac:dyDescent="0.25">
      <c r="B2" t="s">
        <v>1746</v>
      </c>
      <c r="C2" t="s">
        <v>1747</v>
      </c>
    </row>
    <row r="3" spans="2:3" x14ac:dyDescent="0.25">
      <c r="B3" t="s">
        <v>1740</v>
      </c>
      <c r="C3">
        <v>54</v>
      </c>
    </row>
    <row r="4" spans="2:3" x14ac:dyDescent="0.25">
      <c r="B4" t="s">
        <v>1741</v>
      </c>
      <c r="C4">
        <v>76</v>
      </c>
    </row>
    <row r="5" spans="2:3" x14ac:dyDescent="0.25">
      <c r="B5" t="s">
        <v>1742</v>
      </c>
      <c r="C5">
        <v>98</v>
      </c>
    </row>
    <row r="6" spans="2:3" x14ac:dyDescent="0.25">
      <c r="B6" t="s">
        <v>1743</v>
      </c>
      <c r="C6">
        <v>98</v>
      </c>
    </row>
    <row r="7" spans="2:3" x14ac:dyDescent="0.25">
      <c r="B7" t="s">
        <v>1744</v>
      </c>
      <c r="C7">
        <v>67</v>
      </c>
    </row>
    <row r="8" spans="2:3" x14ac:dyDescent="0.25">
      <c r="B8" t="s">
        <v>1745</v>
      </c>
      <c r="C8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W384"/>
  <sheetViews>
    <sheetView topLeftCell="A364" workbookViewId="0">
      <selection activeCell="D384" sqref="D384"/>
    </sheetView>
  </sheetViews>
  <sheetFormatPr defaultColWidth="50.7109375" defaultRowHeight="15" x14ac:dyDescent="0.25"/>
  <cols>
    <col min="1" max="1" width="44.7109375" bestFit="1" customWidth="1"/>
    <col min="2" max="2" width="37.5703125" bestFit="1" customWidth="1"/>
    <col min="3" max="3" width="6.5703125" bestFit="1" customWidth="1"/>
    <col min="4" max="4" width="11" bestFit="1" customWidth="1"/>
    <col min="5" max="5" width="18.42578125" bestFit="1" customWidth="1"/>
    <col min="6" max="6" width="76.7109375" bestFit="1" customWidth="1"/>
    <col min="7" max="9" width="11" customWidth="1"/>
    <col min="10" max="10" width="11.28515625" bestFit="1" customWidth="1"/>
    <col min="11" max="11" width="20" bestFit="1" customWidth="1"/>
    <col min="12" max="12" width="11" bestFit="1" customWidth="1"/>
    <col min="13" max="13" width="16.42578125" bestFit="1" customWidth="1"/>
    <col min="14" max="14" width="9.28515625" bestFit="1" customWidth="1"/>
    <col min="15" max="16" width="12.140625" bestFit="1" customWidth="1"/>
    <col min="17" max="18" width="6.5703125" bestFit="1" customWidth="1"/>
    <col min="19" max="21" width="18.140625" bestFit="1" customWidth="1"/>
    <col min="22" max="22" width="12.7109375" bestFit="1" customWidth="1"/>
    <col min="23" max="23" width="15" bestFit="1" customWidth="1"/>
    <col min="24" max="27" width="19" bestFit="1" customWidth="1"/>
    <col min="28" max="31" width="15.28515625" bestFit="1" customWidth="1"/>
    <col min="32" max="35" width="14.7109375" bestFit="1" customWidth="1"/>
    <col min="36" max="39" width="15.7109375" bestFit="1" customWidth="1"/>
    <col min="40" max="40" width="16" bestFit="1" customWidth="1"/>
    <col min="41" max="42" width="17" bestFit="1" customWidth="1"/>
    <col min="43" max="43" width="18.140625" bestFit="1" customWidth="1"/>
    <col min="44" max="44" width="19.5703125" bestFit="1" customWidth="1"/>
    <col min="45" max="48" width="18.28515625" bestFit="1" customWidth="1"/>
    <col min="49" max="52" width="22.7109375" bestFit="1" customWidth="1"/>
    <col min="53" max="53" width="15.140625" bestFit="1" customWidth="1"/>
    <col min="54" max="54" width="19.7109375" bestFit="1" customWidth="1"/>
    <col min="55" max="58" width="27.5703125" bestFit="1" customWidth="1"/>
    <col min="59" max="59" width="15.140625" bestFit="1" customWidth="1"/>
    <col min="60" max="60" width="19.7109375" bestFit="1" customWidth="1"/>
    <col min="61" max="64" width="27.5703125" bestFit="1" customWidth="1"/>
    <col min="65" max="65" width="15.140625" bestFit="1" customWidth="1"/>
    <col min="66" max="66" width="19.7109375" bestFit="1" customWidth="1"/>
    <col min="67" max="70" width="27.5703125" bestFit="1" customWidth="1"/>
    <col min="71" max="71" width="15.140625" bestFit="1" customWidth="1"/>
    <col min="72" max="72" width="19.7109375" bestFit="1" customWidth="1"/>
    <col min="73" max="76" width="27.5703125" bestFit="1" customWidth="1"/>
    <col min="77" max="77" width="15.140625" bestFit="1" customWidth="1"/>
    <col min="78" max="78" width="19.7109375" bestFit="1" customWidth="1"/>
    <col min="79" max="82" width="27.5703125" bestFit="1" customWidth="1"/>
    <col min="83" max="83" width="15.140625" bestFit="1" customWidth="1"/>
    <col min="84" max="84" width="19.7109375" bestFit="1" customWidth="1"/>
    <col min="85" max="88" width="27.5703125" bestFit="1" customWidth="1"/>
    <col min="89" max="89" width="15.140625" bestFit="1" customWidth="1"/>
    <col min="90" max="90" width="19.7109375" bestFit="1" customWidth="1"/>
    <col min="91" max="94" width="27.5703125" bestFit="1" customWidth="1"/>
    <col min="95" max="95" width="15.140625" bestFit="1" customWidth="1"/>
    <col min="96" max="96" width="19.7109375" bestFit="1" customWidth="1"/>
    <col min="97" max="100" width="27.5703125" bestFit="1" customWidth="1"/>
    <col min="101" max="101" width="15.140625" bestFit="1" customWidth="1"/>
    <col min="102" max="102" width="19.7109375" bestFit="1" customWidth="1"/>
    <col min="103" max="106" width="27.5703125" bestFit="1" customWidth="1"/>
    <col min="107" max="107" width="16.140625" bestFit="1" customWidth="1"/>
    <col min="108" max="108" width="20.7109375" bestFit="1" customWidth="1"/>
    <col min="109" max="112" width="28.5703125" bestFit="1" customWidth="1"/>
    <col min="113" max="113" width="28.42578125" bestFit="1" customWidth="1"/>
    <col min="114" max="114" width="15.5703125" bestFit="1" customWidth="1"/>
    <col min="115" max="115" width="15" bestFit="1" customWidth="1"/>
    <col min="116" max="116" width="16.28515625" bestFit="1" customWidth="1"/>
    <col min="117" max="117" width="15.42578125" bestFit="1" customWidth="1"/>
    <col min="118" max="118" width="15.140625" bestFit="1" customWidth="1"/>
    <col min="119" max="119" width="15.7109375" bestFit="1" customWidth="1"/>
    <col min="120" max="120" width="18.5703125" bestFit="1" customWidth="1"/>
    <col min="121" max="122" width="19.42578125" bestFit="1" customWidth="1"/>
    <col min="123" max="123" width="15" bestFit="1" customWidth="1"/>
    <col min="124" max="124" width="18.7109375" bestFit="1" customWidth="1"/>
    <col min="125" max="125" width="18.140625" bestFit="1" customWidth="1"/>
    <col min="126" max="126" width="19.42578125" bestFit="1" customWidth="1"/>
    <col min="127" max="127" width="18.5703125" bestFit="1" customWidth="1"/>
    <col min="128" max="128" width="18.28515625" bestFit="1" customWidth="1"/>
    <col min="129" max="129" width="18.85546875" bestFit="1" customWidth="1"/>
    <col min="130" max="130" width="21.7109375" bestFit="1" customWidth="1"/>
    <col min="131" max="132" width="22.5703125" bestFit="1" customWidth="1"/>
    <col min="133" max="133" width="20.5703125" bestFit="1" customWidth="1"/>
    <col min="134" max="134" width="22.140625" bestFit="1" customWidth="1"/>
    <col min="135" max="135" width="20.28515625" bestFit="1" customWidth="1"/>
    <col min="136" max="136" width="21.85546875" bestFit="1" customWidth="1"/>
    <col min="137" max="137" width="21" bestFit="1" customWidth="1"/>
    <col min="138" max="138" width="22.5703125" bestFit="1" customWidth="1"/>
    <col min="139" max="139" width="20.5703125" bestFit="1" customWidth="1"/>
    <col min="140" max="140" width="22.140625" bestFit="1" customWidth="1"/>
    <col min="141" max="141" width="15" bestFit="1" customWidth="1"/>
    <col min="142" max="142" width="18.7109375" bestFit="1" customWidth="1"/>
    <col min="143" max="143" width="18.140625" bestFit="1" customWidth="1"/>
    <col min="144" max="144" width="19.42578125" bestFit="1" customWidth="1"/>
    <col min="145" max="145" width="18.5703125" bestFit="1" customWidth="1"/>
    <col min="146" max="146" width="18.28515625" bestFit="1" customWidth="1"/>
    <col min="147" max="147" width="18.85546875" bestFit="1" customWidth="1"/>
    <col min="148" max="148" width="21.7109375" bestFit="1" customWidth="1"/>
    <col min="149" max="150" width="22.5703125" bestFit="1" customWidth="1"/>
    <col min="151" max="151" width="20.5703125" bestFit="1" customWidth="1"/>
    <col min="152" max="152" width="22.140625" bestFit="1" customWidth="1"/>
    <col min="153" max="153" width="20.28515625" bestFit="1" customWidth="1"/>
    <col min="154" max="154" width="21.85546875" bestFit="1" customWidth="1"/>
    <col min="155" max="155" width="21" bestFit="1" customWidth="1"/>
    <col min="156" max="156" width="22.5703125" bestFit="1" customWidth="1"/>
    <col min="157" max="157" width="20.5703125" bestFit="1" customWidth="1"/>
    <col min="158" max="158" width="22.140625" bestFit="1" customWidth="1"/>
    <col min="159" max="159" width="15" bestFit="1" customWidth="1"/>
    <col min="160" max="160" width="18.7109375" bestFit="1" customWidth="1"/>
    <col min="161" max="161" width="18.140625" bestFit="1" customWidth="1"/>
    <col min="162" max="162" width="19.42578125" bestFit="1" customWidth="1"/>
    <col min="163" max="163" width="18.5703125" bestFit="1" customWidth="1"/>
    <col min="164" max="164" width="18.28515625" bestFit="1" customWidth="1"/>
    <col min="165" max="165" width="18.85546875" bestFit="1" customWidth="1"/>
    <col min="166" max="166" width="21.7109375" bestFit="1" customWidth="1"/>
    <col min="167" max="168" width="22.5703125" bestFit="1" customWidth="1"/>
    <col min="169" max="169" width="20.5703125" bestFit="1" customWidth="1"/>
    <col min="170" max="170" width="22.140625" bestFit="1" customWidth="1"/>
    <col min="171" max="171" width="20.28515625" bestFit="1" customWidth="1"/>
    <col min="172" max="172" width="21.85546875" bestFit="1" customWidth="1"/>
    <col min="173" max="173" width="21" bestFit="1" customWidth="1"/>
    <col min="174" max="174" width="22.5703125" bestFit="1" customWidth="1"/>
    <col min="175" max="175" width="20.5703125" bestFit="1" customWidth="1"/>
    <col min="176" max="176" width="22.140625" bestFit="1" customWidth="1"/>
    <col min="177" max="177" width="15" bestFit="1" customWidth="1"/>
    <col min="178" max="178" width="18.7109375" bestFit="1" customWidth="1"/>
    <col min="179" max="179" width="18.140625" bestFit="1" customWidth="1"/>
    <col min="180" max="180" width="19.42578125" bestFit="1" customWidth="1"/>
    <col min="181" max="181" width="18.5703125" bestFit="1" customWidth="1"/>
    <col min="182" max="182" width="18.28515625" bestFit="1" customWidth="1"/>
    <col min="183" max="183" width="18.85546875" bestFit="1" customWidth="1"/>
    <col min="184" max="184" width="21.7109375" bestFit="1" customWidth="1"/>
    <col min="185" max="186" width="22.5703125" bestFit="1" customWidth="1"/>
    <col min="187" max="187" width="20.5703125" bestFit="1" customWidth="1"/>
    <col min="188" max="188" width="22.140625" bestFit="1" customWidth="1"/>
    <col min="189" max="189" width="20.28515625" bestFit="1" customWidth="1"/>
    <col min="190" max="190" width="21.85546875" bestFit="1" customWidth="1"/>
    <col min="191" max="191" width="21" bestFit="1" customWidth="1"/>
    <col min="192" max="192" width="22.5703125" bestFit="1" customWidth="1"/>
    <col min="193" max="193" width="20.5703125" bestFit="1" customWidth="1"/>
    <col min="194" max="194" width="22.140625" bestFit="1" customWidth="1"/>
    <col min="195" max="195" width="18.28515625" bestFit="1" customWidth="1"/>
    <col min="196" max="196" width="22" bestFit="1" customWidth="1"/>
    <col min="197" max="197" width="21.42578125" bestFit="1" customWidth="1"/>
    <col min="198" max="198" width="22.7109375" bestFit="1" customWidth="1"/>
    <col min="199" max="199" width="21.85546875" bestFit="1" customWidth="1"/>
    <col min="200" max="200" width="21.5703125" bestFit="1" customWidth="1"/>
    <col min="201" max="201" width="22.140625" bestFit="1" customWidth="1"/>
    <col min="202" max="202" width="24.85546875" bestFit="1" customWidth="1"/>
    <col min="203" max="204" width="25.85546875" bestFit="1" customWidth="1"/>
    <col min="205" max="205" width="23.85546875" bestFit="1" customWidth="1"/>
    <col min="206" max="206" width="25.28515625" bestFit="1" customWidth="1"/>
    <col min="207" max="207" width="23.5703125" bestFit="1" customWidth="1"/>
    <col min="208" max="208" width="25" bestFit="1" customWidth="1"/>
    <col min="209" max="209" width="24.28515625" bestFit="1" customWidth="1"/>
    <col min="210" max="210" width="25.85546875" bestFit="1" customWidth="1"/>
    <col min="211" max="211" width="23.85546875" bestFit="1" customWidth="1"/>
    <col min="212" max="212" width="25.28515625" bestFit="1" customWidth="1"/>
    <col min="213" max="213" width="26.85546875" bestFit="1" customWidth="1"/>
    <col min="214" max="214" width="26.28515625" bestFit="1" customWidth="1"/>
    <col min="215" max="215" width="27.5703125" bestFit="1" customWidth="1"/>
    <col min="216" max="216" width="26.7109375" bestFit="1" customWidth="1"/>
    <col min="217" max="217" width="26.42578125" bestFit="1" customWidth="1"/>
    <col min="218" max="218" width="28.85546875" bestFit="1" customWidth="1"/>
    <col min="219" max="219" width="26.28515625" bestFit="1" customWidth="1"/>
    <col min="220" max="220" width="25.7109375" bestFit="1" customWidth="1"/>
    <col min="221" max="221" width="27" bestFit="1" customWidth="1"/>
    <col min="222" max="222" width="26.140625" bestFit="1" customWidth="1"/>
    <col min="223" max="223" width="25.85546875" bestFit="1" customWidth="1"/>
    <col min="224" max="224" width="28.28515625" bestFit="1" customWidth="1"/>
    <col min="225" max="225" width="27.5703125" bestFit="1" customWidth="1"/>
    <col min="226" max="226" width="27" bestFit="1" customWidth="1"/>
    <col min="227" max="227" width="28.28515625" bestFit="1" customWidth="1"/>
    <col min="228" max="228" width="27.42578125" bestFit="1" customWidth="1"/>
    <col min="229" max="229" width="27.140625" bestFit="1" customWidth="1"/>
    <col min="230" max="230" width="29.7109375" bestFit="1" customWidth="1"/>
    <col min="231" max="231" width="26.7109375" bestFit="1" customWidth="1"/>
    <col min="232" max="232" width="27.42578125" bestFit="1" customWidth="1"/>
    <col min="233" max="233" width="26.140625" bestFit="1" customWidth="1"/>
    <col min="234" max="234" width="26.5703125" bestFit="1" customWidth="1"/>
    <col min="235" max="235" width="26.28515625" bestFit="1" customWidth="1"/>
    <col min="236" max="236" width="28.7109375" bestFit="1" customWidth="1"/>
    <col min="237" max="237" width="26.42578125" bestFit="1" customWidth="1"/>
    <col min="238" max="238" width="27" bestFit="1" customWidth="1"/>
    <col min="239" max="239" width="28.28515625" bestFit="1" customWidth="1"/>
    <col min="240" max="240" width="26.28515625" bestFit="1" customWidth="1"/>
    <col min="241" max="241" width="26" bestFit="1" customWidth="1"/>
    <col min="242" max="242" width="28.42578125" bestFit="1" customWidth="1"/>
    <col min="243" max="243" width="28.85546875" bestFit="1" customWidth="1"/>
    <col min="244" max="244" width="28.28515625" bestFit="1" customWidth="1"/>
    <col min="245" max="245" width="29.7109375" bestFit="1" customWidth="1"/>
    <col min="246" max="246" width="28.7109375" bestFit="1" customWidth="1"/>
    <col min="247" max="247" width="28.42578125" bestFit="1" customWidth="1"/>
    <col min="248" max="248" width="31" bestFit="1" customWidth="1"/>
    <col min="249" max="249" width="16.42578125" bestFit="1" customWidth="1"/>
    <col min="250" max="250" width="18.5703125" bestFit="1" customWidth="1"/>
    <col min="251" max="251" width="18" bestFit="1" customWidth="1"/>
    <col min="252" max="252" width="19.28515625" bestFit="1" customWidth="1"/>
    <col min="253" max="253" width="18.42578125" bestFit="1" customWidth="1"/>
    <col min="254" max="254" width="18.140625" bestFit="1" customWidth="1"/>
    <col min="255" max="255" width="18.7109375" bestFit="1" customWidth="1"/>
    <col min="256" max="256" width="21.5703125" bestFit="1" customWidth="1"/>
    <col min="257" max="257" width="22.42578125" bestFit="1" customWidth="1"/>
    <col min="258" max="258" width="20.42578125" bestFit="1" customWidth="1"/>
    <col min="259" max="259" width="22" bestFit="1" customWidth="1"/>
    <col min="260" max="260" width="20.140625" bestFit="1" customWidth="1"/>
    <col min="261" max="261" width="21.7109375" bestFit="1" customWidth="1"/>
    <col min="262" max="262" width="16.28515625" bestFit="1" customWidth="1"/>
    <col min="263" max="263" width="18.42578125" bestFit="1" customWidth="1"/>
    <col min="264" max="264" width="17.85546875" bestFit="1" customWidth="1"/>
    <col min="265" max="265" width="19.140625" bestFit="1" customWidth="1"/>
    <col min="266" max="266" width="18.28515625" bestFit="1" customWidth="1"/>
    <col min="267" max="267" width="18" bestFit="1" customWidth="1"/>
    <col min="268" max="268" width="18.5703125" bestFit="1" customWidth="1"/>
    <col min="269" max="269" width="21.42578125" bestFit="1" customWidth="1"/>
    <col min="270" max="270" width="22.28515625" bestFit="1" customWidth="1"/>
    <col min="271" max="271" width="20.28515625" bestFit="1" customWidth="1"/>
    <col min="272" max="272" width="21.85546875" bestFit="1" customWidth="1"/>
    <col min="273" max="273" width="20" bestFit="1" customWidth="1"/>
    <col min="274" max="274" width="21.5703125" bestFit="1" customWidth="1"/>
    <col min="275" max="275" width="18.42578125" bestFit="1" customWidth="1"/>
    <col min="276" max="276" width="16" bestFit="1" customWidth="1"/>
    <col min="277" max="277" width="17.5703125" bestFit="1" customWidth="1"/>
    <col min="278" max="278" width="12.5703125" bestFit="1" customWidth="1"/>
    <col min="279" max="279" width="16.140625" bestFit="1" customWidth="1"/>
    <col min="280" max="280" width="17.28515625" bestFit="1" customWidth="1"/>
    <col min="281" max="281" width="12.7109375" bestFit="1" customWidth="1"/>
    <col min="282" max="282" width="18.42578125" bestFit="1" customWidth="1"/>
    <col min="283" max="283" width="16" bestFit="1" customWidth="1"/>
    <col min="284" max="284" width="17.5703125" bestFit="1" customWidth="1"/>
    <col min="285" max="285" width="12.28515625" bestFit="1" customWidth="1"/>
    <col min="286" max="286" width="16.140625" bestFit="1" customWidth="1"/>
    <col min="287" max="287" width="17.28515625" bestFit="1" customWidth="1"/>
    <col min="288" max="288" width="12.7109375" bestFit="1" customWidth="1"/>
    <col min="289" max="289" width="18.42578125" bestFit="1" customWidth="1"/>
    <col min="290" max="290" width="16" bestFit="1" customWidth="1"/>
    <col min="291" max="291" width="17.5703125" bestFit="1" customWidth="1"/>
    <col min="292" max="292" width="12.28515625" bestFit="1" customWidth="1"/>
    <col min="293" max="293" width="16.140625" bestFit="1" customWidth="1"/>
    <col min="294" max="294" width="17.28515625" bestFit="1" customWidth="1"/>
    <col min="295" max="295" width="12.7109375" bestFit="1" customWidth="1"/>
    <col min="296" max="296" width="18.42578125" bestFit="1" customWidth="1"/>
    <col min="297" max="297" width="16" bestFit="1" customWidth="1"/>
    <col min="298" max="298" width="17.5703125" bestFit="1" customWidth="1"/>
    <col min="299" max="299" width="12.28515625" bestFit="1" customWidth="1"/>
    <col min="300" max="300" width="16.140625" bestFit="1" customWidth="1"/>
    <col min="301" max="301" width="17.28515625" bestFit="1" customWidth="1"/>
    <col min="302" max="302" width="12.7109375" bestFit="1" customWidth="1"/>
    <col min="303" max="303" width="12.140625" bestFit="1" customWidth="1"/>
    <col min="304" max="304" width="10.7109375" bestFit="1" customWidth="1"/>
    <col min="305" max="305" width="14.42578125" bestFit="1" customWidth="1"/>
    <col min="306" max="306" width="13.85546875" bestFit="1" customWidth="1"/>
    <col min="307" max="307" width="15.140625" bestFit="1" customWidth="1"/>
    <col min="308" max="308" width="14.28515625" bestFit="1" customWidth="1"/>
    <col min="309" max="309" width="14" bestFit="1" customWidth="1"/>
    <col min="310" max="310" width="14.5703125" bestFit="1" customWidth="1"/>
    <col min="311" max="311" width="17.42578125" bestFit="1" customWidth="1"/>
    <col min="312" max="313" width="18.28515625" bestFit="1" customWidth="1"/>
    <col min="314" max="314" width="12.140625" bestFit="1" customWidth="1"/>
    <col min="315" max="315" width="10.7109375" bestFit="1" customWidth="1"/>
    <col min="316" max="316" width="14.42578125" bestFit="1" customWidth="1"/>
    <col min="317" max="317" width="13.85546875" bestFit="1" customWidth="1"/>
    <col min="318" max="318" width="15.140625" bestFit="1" customWidth="1"/>
    <col min="319" max="319" width="14.28515625" bestFit="1" customWidth="1"/>
    <col min="320" max="320" width="14" bestFit="1" customWidth="1"/>
    <col min="321" max="321" width="14.5703125" bestFit="1" customWidth="1"/>
    <col min="322" max="322" width="17.42578125" bestFit="1" customWidth="1"/>
    <col min="323" max="324" width="18.28515625" bestFit="1" customWidth="1"/>
    <col min="325" max="325" width="12.140625" bestFit="1" customWidth="1"/>
    <col min="326" max="326" width="10.7109375" bestFit="1" customWidth="1"/>
    <col min="327" max="327" width="14.42578125" bestFit="1" customWidth="1"/>
    <col min="328" max="328" width="13.85546875" bestFit="1" customWidth="1"/>
    <col min="329" max="329" width="15.140625" bestFit="1" customWidth="1"/>
    <col min="330" max="330" width="14.28515625" bestFit="1" customWidth="1"/>
    <col min="331" max="331" width="14" bestFit="1" customWidth="1"/>
    <col min="332" max="332" width="14.5703125" bestFit="1" customWidth="1"/>
    <col min="333" max="333" width="17.42578125" bestFit="1" customWidth="1"/>
    <col min="334" max="335" width="18.28515625" bestFit="1" customWidth="1"/>
    <col min="336" max="336" width="23.42578125" bestFit="1" customWidth="1"/>
    <col min="337" max="337" width="21.5703125" bestFit="1" customWidth="1"/>
    <col min="338" max="338" width="25.5703125" bestFit="1" customWidth="1"/>
    <col min="339" max="339" width="24.85546875" bestFit="1" customWidth="1"/>
    <col min="340" max="340" width="26.28515625" bestFit="1" customWidth="1"/>
    <col min="341" max="341" width="25.28515625" bestFit="1" customWidth="1"/>
    <col min="342" max="342" width="25" bestFit="1" customWidth="1"/>
    <col min="343" max="343" width="25.7109375" bestFit="1" customWidth="1"/>
    <col min="344" max="344" width="28.42578125" bestFit="1" customWidth="1"/>
    <col min="345" max="346" width="29.28515625" bestFit="1" customWidth="1"/>
    <col min="347" max="347" width="30.140625" bestFit="1" customWidth="1"/>
    <col min="348" max="348" width="33.85546875" bestFit="1" customWidth="1"/>
    <col min="349" max="349" width="33.140625" bestFit="1" customWidth="1"/>
    <col min="350" max="350" width="34.5703125" bestFit="1" customWidth="1"/>
    <col min="351" max="351" width="33.5703125" bestFit="1" customWidth="1"/>
    <col min="352" max="352" width="33.28515625" bestFit="1" customWidth="1"/>
    <col min="353" max="353" width="34" bestFit="1" customWidth="1"/>
    <col min="354" max="354" width="36.7109375" bestFit="1" customWidth="1"/>
    <col min="355" max="356" width="37.5703125" bestFit="1" customWidth="1"/>
    <col min="357" max="357" width="30.140625" bestFit="1" customWidth="1"/>
    <col min="358" max="358" width="33.85546875" bestFit="1" customWidth="1"/>
    <col min="359" max="359" width="33.140625" bestFit="1" customWidth="1"/>
    <col min="360" max="360" width="34.5703125" bestFit="1" customWidth="1"/>
    <col min="361" max="361" width="33.5703125" bestFit="1" customWidth="1"/>
    <col min="362" max="362" width="33.28515625" bestFit="1" customWidth="1"/>
    <col min="363" max="363" width="34" bestFit="1" customWidth="1"/>
    <col min="364" max="364" width="36.7109375" bestFit="1" customWidth="1"/>
    <col min="365" max="366" width="37.5703125" bestFit="1" customWidth="1"/>
    <col min="367" max="367" width="30.140625" bestFit="1" customWidth="1"/>
    <col min="368" max="368" width="33.85546875" bestFit="1" customWidth="1"/>
    <col min="369" max="369" width="33.140625" bestFit="1" customWidth="1"/>
    <col min="370" max="370" width="34.5703125" bestFit="1" customWidth="1"/>
    <col min="371" max="371" width="33.5703125" bestFit="1" customWidth="1"/>
    <col min="372" max="372" width="33.28515625" bestFit="1" customWidth="1"/>
    <col min="373" max="373" width="34" bestFit="1" customWidth="1"/>
    <col min="374" max="374" width="36.7109375" bestFit="1" customWidth="1"/>
    <col min="375" max="376" width="37.5703125" bestFit="1" customWidth="1"/>
    <col min="377" max="377" width="21" bestFit="1" customWidth="1"/>
    <col min="378" max="378" width="19.5703125" bestFit="1" customWidth="1"/>
    <col min="379" max="379" width="23.28515625" bestFit="1" customWidth="1"/>
    <col min="380" max="380" width="22.7109375" bestFit="1" customWidth="1"/>
    <col min="381" max="381" width="24" bestFit="1" customWidth="1"/>
    <col min="382" max="382" width="23.140625" bestFit="1" customWidth="1"/>
    <col min="383" max="383" width="22.85546875" bestFit="1" customWidth="1"/>
    <col min="384" max="384" width="23.42578125" bestFit="1" customWidth="1"/>
    <col min="385" max="385" width="26.28515625" bestFit="1" customWidth="1"/>
    <col min="386" max="386" width="27.140625" bestFit="1" customWidth="1"/>
    <col min="387" max="387" width="59" bestFit="1" customWidth="1"/>
  </cols>
  <sheetData>
    <row r="1" spans="1:387" x14ac:dyDescent="0.25">
      <c r="A1" t="s">
        <v>244</v>
      </c>
      <c r="B1" t="s">
        <v>35</v>
      </c>
      <c r="C1" t="s">
        <v>1624</v>
      </c>
      <c r="D1" t="s">
        <v>1722</v>
      </c>
      <c r="E1" t="s">
        <v>1725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46</v>
      </c>
      <c r="Q1" t="s">
        <v>47</v>
      </c>
      <c r="R1" t="s">
        <v>48</v>
      </c>
      <c r="S1" t="s">
        <v>43</v>
      </c>
      <c r="T1" t="s">
        <v>44</v>
      </c>
      <c r="U1" t="s">
        <v>45</v>
      </c>
      <c r="V1" t="s">
        <v>49</v>
      </c>
      <c r="W1" t="s">
        <v>50</v>
      </c>
      <c r="X1" t="s">
        <v>51</v>
      </c>
      <c r="Y1" t="s">
        <v>1610</v>
      </c>
      <c r="Z1" t="s">
        <v>1611</v>
      </c>
      <c r="AA1" t="s">
        <v>1612</v>
      </c>
      <c r="AB1" t="s">
        <v>52</v>
      </c>
      <c r="AC1" t="s">
        <v>1613</v>
      </c>
      <c r="AD1" t="s">
        <v>1614</v>
      </c>
      <c r="AE1" t="s">
        <v>1615</v>
      </c>
      <c r="AF1" t="s">
        <v>53</v>
      </c>
      <c r="AG1" t="s">
        <v>1616</v>
      </c>
      <c r="AH1" t="s">
        <v>1617</v>
      </c>
      <c r="AI1" t="s">
        <v>1618</v>
      </c>
      <c r="AJ1" t="s">
        <v>54</v>
      </c>
      <c r="AK1" t="s">
        <v>1619</v>
      </c>
      <c r="AL1" t="s">
        <v>1620</v>
      </c>
      <c r="AM1" t="s">
        <v>1621</v>
      </c>
      <c r="AN1" t="s">
        <v>55</v>
      </c>
      <c r="AO1" t="s">
        <v>56</v>
      </c>
      <c r="AP1" t="s">
        <v>57</v>
      </c>
      <c r="AQ1" t="s">
        <v>58</v>
      </c>
      <c r="AR1" t="s">
        <v>483</v>
      </c>
      <c r="AS1" t="s">
        <v>484</v>
      </c>
      <c r="AT1" t="s">
        <v>485</v>
      </c>
      <c r="AU1" t="s">
        <v>486</v>
      </c>
      <c r="AV1" t="s">
        <v>487</v>
      </c>
      <c r="AW1" t="s">
        <v>488</v>
      </c>
      <c r="AX1" t="s">
        <v>489</v>
      </c>
      <c r="AY1" t="s">
        <v>490</v>
      </c>
      <c r="AZ1" t="s">
        <v>491</v>
      </c>
      <c r="BA1" t="s">
        <v>492</v>
      </c>
      <c r="BB1" t="s">
        <v>493</v>
      </c>
      <c r="BC1" t="s">
        <v>494</v>
      </c>
      <c r="BD1" t="s">
        <v>495</v>
      </c>
      <c r="BE1" t="s">
        <v>496</v>
      </c>
      <c r="BF1" t="s">
        <v>497</v>
      </c>
      <c r="BG1" t="s">
        <v>498</v>
      </c>
      <c r="BH1" t="s">
        <v>499</v>
      </c>
      <c r="BI1" t="s">
        <v>500</v>
      </c>
      <c r="BJ1" t="s">
        <v>501</v>
      </c>
      <c r="BK1" t="s">
        <v>502</v>
      </c>
      <c r="BL1" t="s">
        <v>503</v>
      </c>
      <c r="BM1" t="s">
        <v>504</v>
      </c>
      <c r="BN1" t="s">
        <v>505</v>
      </c>
      <c r="BO1" t="s">
        <v>506</v>
      </c>
      <c r="BP1" t="s">
        <v>507</v>
      </c>
      <c r="BQ1" t="s">
        <v>508</v>
      </c>
      <c r="BR1" t="s">
        <v>509</v>
      </c>
      <c r="BS1" t="s">
        <v>510</v>
      </c>
      <c r="BT1" t="s">
        <v>511</v>
      </c>
      <c r="BU1" t="s">
        <v>512</v>
      </c>
      <c r="BV1" t="s">
        <v>513</v>
      </c>
      <c r="BW1" t="s">
        <v>514</v>
      </c>
      <c r="BX1" t="s">
        <v>515</v>
      </c>
      <c r="BY1" t="s">
        <v>516</v>
      </c>
      <c r="BZ1" t="s">
        <v>517</v>
      </c>
      <c r="CA1" t="s">
        <v>518</v>
      </c>
      <c r="CB1" t="s">
        <v>519</v>
      </c>
      <c r="CC1" t="s">
        <v>520</v>
      </c>
      <c r="CD1" t="s">
        <v>521</v>
      </c>
      <c r="CE1" t="s">
        <v>522</v>
      </c>
      <c r="CF1" t="s">
        <v>523</v>
      </c>
      <c r="CG1" t="s">
        <v>524</v>
      </c>
      <c r="CH1" t="s">
        <v>525</v>
      </c>
      <c r="CI1" t="s">
        <v>526</v>
      </c>
      <c r="CJ1" t="s">
        <v>527</v>
      </c>
      <c r="CK1" t="s">
        <v>528</v>
      </c>
      <c r="CL1" t="s">
        <v>529</v>
      </c>
      <c r="CM1" t="s">
        <v>530</v>
      </c>
      <c r="CN1" t="s">
        <v>531</v>
      </c>
      <c r="CO1" t="s">
        <v>532</v>
      </c>
      <c r="CP1" t="s">
        <v>533</v>
      </c>
      <c r="CQ1" t="s">
        <v>534</v>
      </c>
      <c r="CR1" t="s">
        <v>535</v>
      </c>
      <c r="CS1" t="s">
        <v>536</v>
      </c>
      <c r="CT1" t="s">
        <v>537</v>
      </c>
      <c r="CU1" t="s">
        <v>538</v>
      </c>
      <c r="CV1" t="s">
        <v>539</v>
      </c>
      <c r="CW1" t="s">
        <v>540</v>
      </c>
      <c r="CX1" t="s">
        <v>541</v>
      </c>
      <c r="CY1" t="s">
        <v>542</v>
      </c>
      <c r="CZ1" t="s">
        <v>543</v>
      </c>
      <c r="DA1" t="s">
        <v>544</v>
      </c>
      <c r="DB1" t="s">
        <v>545</v>
      </c>
      <c r="DC1" t="s">
        <v>546</v>
      </c>
      <c r="DD1" t="s">
        <v>547</v>
      </c>
      <c r="DE1" t="s">
        <v>548</v>
      </c>
      <c r="DF1" t="s">
        <v>549</v>
      </c>
      <c r="DG1" t="s">
        <v>550</v>
      </c>
      <c r="DH1" t="s">
        <v>551</v>
      </c>
      <c r="DI1" t="s">
        <v>552</v>
      </c>
      <c r="DJ1" t="s">
        <v>553</v>
      </c>
      <c r="DK1" t="s">
        <v>554</v>
      </c>
      <c r="DL1" t="s">
        <v>555</v>
      </c>
      <c r="DM1" t="s">
        <v>556</v>
      </c>
      <c r="DN1" t="s">
        <v>557</v>
      </c>
      <c r="DO1" t="s">
        <v>558</v>
      </c>
      <c r="DP1" t="s">
        <v>559</v>
      </c>
      <c r="DQ1" t="s">
        <v>560</v>
      </c>
      <c r="DR1" t="s">
        <v>561</v>
      </c>
      <c r="DS1" t="s">
        <v>562</v>
      </c>
      <c r="DT1" t="s">
        <v>563</v>
      </c>
      <c r="DU1" t="s">
        <v>564</v>
      </c>
      <c r="DV1" t="s">
        <v>565</v>
      </c>
      <c r="DW1" t="s">
        <v>566</v>
      </c>
      <c r="DX1" t="s">
        <v>567</v>
      </c>
      <c r="DY1" t="s">
        <v>568</v>
      </c>
      <c r="DZ1" t="s">
        <v>569</v>
      </c>
      <c r="EA1" t="s">
        <v>570</v>
      </c>
      <c r="EB1" t="s">
        <v>571</v>
      </c>
      <c r="EC1" t="s">
        <v>572</v>
      </c>
      <c r="ED1" t="s">
        <v>573</v>
      </c>
      <c r="EE1" t="s">
        <v>574</v>
      </c>
      <c r="EF1" t="s">
        <v>575</v>
      </c>
      <c r="EG1" t="s">
        <v>576</v>
      </c>
      <c r="EH1" t="s">
        <v>577</v>
      </c>
      <c r="EI1" t="s">
        <v>578</v>
      </c>
      <c r="EJ1" t="s">
        <v>579</v>
      </c>
      <c r="EK1" t="s">
        <v>580</v>
      </c>
      <c r="EL1" t="s">
        <v>581</v>
      </c>
      <c r="EM1" t="s">
        <v>582</v>
      </c>
      <c r="EN1" t="s">
        <v>583</v>
      </c>
      <c r="EO1" t="s">
        <v>584</v>
      </c>
      <c r="EP1" t="s">
        <v>585</v>
      </c>
      <c r="EQ1" t="s">
        <v>586</v>
      </c>
      <c r="ER1" t="s">
        <v>587</v>
      </c>
      <c r="ES1" t="s">
        <v>588</v>
      </c>
      <c r="ET1" t="s">
        <v>589</v>
      </c>
      <c r="EU1" t="s">
        <v>590</v>
      </c>
      <c r="EV1" t="s">
        <v>591</v>
      </c>
      <c r="EW1" t="s">
        <v>592</v>
      </c>
      <c r="EX1" t="s">
        <v>593</v>
      </c>
      <c r="EY1" t="s">
        <v>594</v>
      </c>
      <c r="EZ1" t="s">
        <v>595</v>
      </c>
      <c r="FA1" t="s">
        <v>596</v>
      </c>
      <c r="FB1" t="s">
        <v>597</v>
      </c>
      <c r="FC1" t="s">
        <v>598</v>
      </c>
      <c r="FD1" t="s">
        <v>599</v>
      </c>
      <c r="FE1" t="s">
        <v>600</v>
      </c>
      <c r="FF1" t="s">
        <v>601</v>
      </c>
      <c r="FG1" t="s">
        <v>602</v>
      </c>
      <c r="FH1" t="s">
        <v>603</v>
      </c>
      <c r="FI1" t="s">
        <v>604</v>
      </c>
      <c r="FJ1" t="s">
        <v>605</v>
      </c>
      <c r="FK1" t="s">
        <v>606</v>
      </c>
      <c r="FL1" t="s">
        <v>607</v>
      </c>
      <c r="FM1" t="s">
        <v>608</v>
      </c>
      <c r="FN1" t="s">
        <v>609</v>
      </c>
      <c r="FO1" t="s">
        <v>610</v>
      </c>
      <c r="FP1" t="s">
        <v>611</v>
      </c>
      <c r="FQ1" t="s">
        <v>612</v>
      </c>
      <c r="FR1" t="s">
        <v>613</v>
      </c>
      <c r="FS1" t="s">
        <v>614</v>
      </c>
      <c r="FT1" t="s">
        <v>615</v>
      </c>
      <c r="FU1" t="s">
        <v>616</v>
      </c>
      <c r="FV1" t="s">
        <v>617</v>
      </c>
      <c r="FW1" t="s">
        <v>618</v>
      </c>
      <c r="FX1" t="s">
        <v>619</v>
      </c>
      <c r="FY1" t="s">
        <v>620</v>
      </c>
      <c r="FZ1" t="s">
        <v>621</v>
      </c>
      <c r="GA1" t="s">
        <v>622</v>
      </c>
      <c r="GB1" t="s">
        <v>623</v>
      </c>
      <c r="GC1" t="s">
        <v>624</v>
      </c>
      <c r="GD1" t="s">
        <v>625</v>
      </c>
      <c r="GE1" t="s">
        <v>626</v>
      </c>
      <c r="GF1" t="s">
        <v>627</v>
      </c>
      <c r="GG1" t="s">
        <v>628</v>
      </c>
      <c r="GH1" t="s">
        <v>629</v>
      </c>
      <c r="GI1" t="s">
        <v>630</v>
      </c>
      <c r="GJ1" t="s">
        <v>631</v>
      </c>
      <c r="GK1" t="s">
        <v>632</v>
      </c>
      <c r="GL1" t="s">
        <v>633</v>
      </c>
      <c r="GM1" t="s">
        <v>634</v>
      </c>
      <c r="GN1" t="s">
        <v>635</v>
      </c>
      <c r="GO1" t="s">
        <v>636</v>
      </c>
      <c r="GP1" t="s">
        <v>637</v>
      </c>
      <c r="GQ1" t="s">
        <v>638</v>
      </c>
      <c r="GR1" t="s">
        <v>639</v>
      </c>
      <c r="GS1" t="s">
        <v>640</v>
      </c>
      <c r="GT1" t="s">
        <v>641</v>
      </c>
      <c r="GU1" t="s">
        <v>642</v>
      </c>
      <c r="GV1" t="s">
        <v>643</v>
      </c>
      <c r="GW1" t="s">
        <v>644</v>
      </c>
      <c r="GX1" t="s">
        <v>645</v>
      </c>
      <c r="GY1" t="s">
        <v>646</v>
      </c>
      <c r="GZ1" t="s">
        <v>647</v>
      </c>
      <c r="HA1" t="s">
        <v>648</v>
      </c>
      <c r="HB1" t="s">
        <v>649</v>
      </c>
      <c r="HC1" t="s">
        <v>650</v>
      </c>
      <c r="HD1" t="s">
        <v>651</v>
      </c>
      <c r="HE1" t="s">
        <v>653</v>
      </c>
      <c r="HF1" t="s">
        <v>654</v>
      </c>
      <c r="HG1" t="s">
        <v>655</v>
      </c>
      <c r="HH1" t="s">
        <v>656</v>
      </c>
      <c r="HI1" t="s">
        <v>657</v>
      </c>
      <c r="HJ1" t="s">
        <v>658</v>
      </c>
      <c r="HK1" t="s">
        <v>659</v>
      </c>
      <c r="HL1" t="s">
        <v>660</v>
      </c>
      <c r="HM1" t="s">
        <v>661</v>
      </c>
      <c r="HN1" t="s">
        <v>662</v>
      </c>
      <c r="HO1" t="s">
        <v>663</v>
      </c>
      <c r="HP1" t="s">
        <v>664</v>
      </c>
      <c r="HQ1" t="s">
        <v>665</v>
      </c>
      <c r="HR1" t="s">
        <v>666</v>
      </c>
      <c r="HS1" t="s">
        <v>667</v>
      </c>
      <c r="HT1" t="s">
        <v>668</v>
      </c>
      <c r="HU1" t="s">
        <v>669</v>
      </c>
      <c r="HV1" t="s">
        <v>670</v>
      </c>
      <c r="HW1" t="s">
        <v>671</v>
      </c>
      <c r="HX1" t="s">
        <v>672</v>
      </c>
      <c r="HY1" t="s">
        <v>673</v>
      </c>
      <c r="HZ1" t="s">
        <v>674</v>
      </c>
      <c r="IA1" t="s">
        <v>675</v>
      </c>
      <c r="IB1" t="s">
        <v>676</v>
      </c>
      <c r="IC1" t="s">
        <v>677</v>
      </c>
      <c r="ID1" t="s">
        <v>678</v>
      </c>
      <c r="IE1" t="s">
        <v>679</v>
      </c>
      <c r="IF1" t="s">
        <v>680</v>
      </c>
      <c r="IG1" t="s">
        <v>681</v>
      </c>
      <c r="IH1" t="s">
        <v>682</v>
      </c>
      <c r="II1" t="s">
        <v>683</v>
      </c>
      <c r="IJ1" t="s">
        <v>684</v>
      </c>
      <c r="IK1" t="s">
        <v>685</v>
      </c>
      <c r="IL1" t="s">
        <v>686</v>
      </c>
      <c r="IM1" t="s">
        <v>687</v>
      </c>
      <c r="IN1" t="s">
        <v>688</v>
      </c>
      <c r="IO1" t="s">
        <v>689</v>
      </c>
      <c r="IP1" t="s">
        <v>690</v>
      </c>
      <c r="IQ1" t="s">
        <v>691</v>
      </c>
      <c r="IR1" t="s">
        <v>692</v>
      </c>
      <c r="IS1" t="s">
        <v>693</v>
      </c>
      <c r="IT1" t="s">
        <v>694</v>
      </c>
      <c r="IU1" t="s">
        <v>695</v>
      </c>
      <c r="IV1" t="s">
        <v>696</v>
      </c>
      <c r="IW1" t="s">
        <v>697</v>
      </c>
      <c r="IX1" t="s">
        <v>698</v>
      </c>
      <c r="IY1" t="s">
        <v>699</v>
      </c>
      <c r="IZ1" t="s">
        <v>700</v>
      </c>
      <c r="JA1" t="s">
        <v>701</v>
      </c>
      <c r="JB1" t="s">
        <v>702</v>
      </c>
      <c r="JC1" t="s">
        <v>703</v>
      </c>
      <c r="JD1" t="s">
        <v>704</v>
      </c>
      <c r="JE1" t="s">
        <v>705</v>
      </c>
      <c r="JF1" t="s">
        <v>706</v>
      </c>
      <c r="JG1" t="s">
        <v>707</v>
      </c>
      <c r="JH1" t="s">
        <v>708</v>
      </c>
      <c r="JI1" t="s">
        <v>709</v>
      </c>
      <c r="JJ1" t="s">
        <v>710</v>
      </c>
      <c r="JK1" t="s">
        <v>711</v>
      </c>
      <c r="JL1" t="s">
        <v>712</v>
      </c>
      <c r="JM1" t="s">
        <v>713</v>
      </c>
      <c r="JN1" t="s">
        <v>714</v>
      </c>
      <c r="JO1" t="s">
        <v>73</v>
      </c>
      <c r="JP1" t="s">
        <v>74</v>
      </c>
      <c r="JQ1" t="s">
        <v>75</v>
      </c>
      <c r="JR1" t="s">
        <v>76</v>
      </c>
      <c r="JS1" t="s">
        <v>77</v>
      </c>
      <c r="JT1" t="s">
        <v>78</v>
      </c>
      <c r="JU1" t="s">
        <v>79</v>
      </c>
      <c r="JV1" t="s">
        <v>80</v>
      </c>
      <c r="JW1" t="s">
        <v>81</v>
      </c>
      <c r="JX1" t="s">
        <v>82</v>
      </c>
      <c r="JY1" t="s">
        <v>83</v>
      </c>
      <c r="JZ1" t="s">
        <v>84</v>
      </c>
      <c r="KA1" t="s">
        <v>85</v>
      </c>
      <c r="KB1" t="s">
        <v>86</v>
      </c>
      <c r="KC1" t="s">
        <v>87</v>
      </c>
      <c r="KD1" t="s">
        <v>88</v>
      </c>
      <c r="KE1" t="s">
        <v>89</v>
      </c>
      <c r="KF1" t="s">
        <v>90</v>
      </c>
      <c r="KG1" t="s">
        <v>91</v>
      </c>
      <c r="KH1" t="s">
        <v>92</v>
      </c>
      <c r="KI1" t="s">
        <v>93</v>
      </c>
      <c r="KJ1" t="s">
        <v>94</v>
      </c>
      <c r="KK1" t="s">
        <v>95</v>
      </c>
      <c r="KL1" t="s">
        <v>96</v>
      </c>
      <c r="KM1" t="s">
        <v>97</v>
      </c>
      <c r="KN1" t="s">
        <v>98</v>
      </c>
      <c r="KO1" t="s">
        <v>99</v>
      </c>
      <c r="KP1" t="s">
        <v>100</v>
      </c>
      <c r="KQ1" t="s">
        <v>715</v>
      </c>
      <c r="KR1" t="s">
        <v>716</v>
      </c>
      <c r="KS1" t="s">
        <v>717</v>
      </c>
      <c r="KT1" t="s">
        <v>718</v>
      </c>
      <c r="KU1" t="s">
        <v>719</v>
      </c>
      <c r="KV1" t="s">
        <v>720</v>
      </c>
      <c r="KW1" t="s">
        <v>721</v>
      </c>
      <c r="KX1" t="s">
        <v>722</v>
      </c>
      <c r="KY1" t="s">
        <v>723</v>
      </c>
      <c r="KZ1" t="s">
        <v>724</v>
      </c>
      <c r="LA1" t="s">
        <v>725</v>
      </c>
      <c r="LB1" t="s">
        <v>726</v>
      </c>
      <c r="LC1" t="s">
        <v>727</v>
      </c>
      <c r="LD1" t="s">
        <v>728</v>
      </c>
      <c r="LE1" t="s">
        <v>729</v>
      </c>
      <c r="LF1" t="s">
        <v>730</v>
      </c>
      <c r="LG1" t="s">
        <v>731</v>
      </c>
      <c r="LH1" t="s">
        <v>732</v>
      </c>
      <c r="LI1" t="s">
        <v>733</v>
      </c>
      <c r="LJ1" t="s">
        <v>734</v>
      </c>
      <c r="LK1" t="s">
        <v>735</v>
      </c>
      <c r="LL1" t="s">
        <v>736</v>
      </c>
      <c r="LM1" t="s">
        <v>737</v>
      </c>
      <c r="LN1" t="s">
        <v>738</v>
      </c>
      <c r="LO1" t="s">
        <v>739</v>
      </c>
      <c r="LP1" t="s">
        <v>740</v>
      </c>
      <c r="LQ1" t="s">
        <v>741</v>
      </c>
      <c r="LR1" t="s">
        <v>742</v>
      </c>
      <c r="LS1" t="s">
        <v>743</v>
      </c>
      <c r="LT1" t="s">
        <v>744</v>
      </c>
      <c r="LU1" t="s">
        <v>745</v>
      </c>
      <c r="LV1" t="s">
        <v>746</v>
      </c>
      <c r="LW1" t="s">
        <v>747</v>
      </c>
      <c r="LX1" t="s">
        <v>798</v>
      </c>
      <c r="LY1" t="s">
        <v>799</v>
      </c>
      <c r="LZ1" t="s">
        <v>748</v>
      </c>
      <c r="MA1" t="s">
        <v>749</v>
      </c>
      <c r="MB1" t="s">
        <v>750</v>
      </c>
      <c r="MC1" t="s">
        <v>751</v>
      </c>
      <c r="MD1" t="s">
        <v>752</v>
      </c>
      <c r="ME1" t="s">
        <v>753</v>
      </c>
      <c r="MF1" t="s">
        <v>754</v>
      </c>
      <c r="MG1" t="s">
        <v>755</v>
      </c>
      <c r="MH1" t="s">
        <v>756</v>
      </c>
      <c r="MI1" t="s">
        <v>757</v>
      </c>
      <c r="MJ1" t="s">
        <v>758</v>
      </c>
      <c r="MK1" t="s">
        <v>759</v>
      </c>
      <c r="ML1" t="s">
        <v>760</v>
      </c>
      <c r="MM1" t="s">
        <v>761</v>
      </c>
      <c r="MN1" t="s">
        <v>762</v>
      </c>
      <c r="MO1" t="s">
        <v>763</v>
      </c>
      <c r="MP1" t="s">
        <v>764</v>
      </c>
      <c r="MQ1" t="s">
        <v>765</v>
      </c>
      <c r="MR1" t="s">
        <v>766</v>
      </c>
      <c r="MS1" t="s">
        <v>767</v>
      </c>
      <c r="MT1" t="s">
        <v>768</v>
      </c>
      <c r="MU1" t="s">
        <v>769</v>
      </c>
      <c r="MV1" t="s">
        <v>770</v>
      </c>
      <c r="MW1" t="s">
        <v>771</v>
      </c>
      <c r="MX1" t="s">
        <v>772</v>
      </c>
      <c r="MY1" t="s">
        <v>773</v>
      </c>
      <c r="MZ1" t="s">
        <v>774</v>
      </c>
      <c r="NA1" t="s">
        <v>775</v>
      </c>
      <c r="NB1" t="s">
        <v>776</v>
      </c>
      <c r="NC1" t="s">
        <v>777</v>
      </c>
      <c r="ND1" t="s">
        <v>778</v>
      </c>
      <c r="NE1" t="s">
        <v>779</v>
      </c>
      <c r="NF1" t="s">
        <v>780</v>
      </c>
      <c r="NG1" t="s">
        <v>781</v>
      </c>
      <c r="NH1" t="s">
        <v>782</v>
      </c>
      <c r="NI1" t="s">
        <v>783</v>
      </c>
      <c r="NJ1" t="s">
        <v>784</v>
      </c>
      <c r="NK1" t="s">
        <v>785</v>
      </c>
      <c r="NL1" t="s">
        <v>786</v>
      </c>
      <c r="NM1" t="s">
        <v>787</v>
      </c>
      <c r="NN1" t="s">
        <v>788</v>
      </c>
      <c r="NO1" t="s">
        <v>789</v>
      </c>
      <c r="NP1" t="s">
        <v>790</v>
      </c>
      <c r="NQ1" t="s">
        <v>791</v>
      </c>
      <c r="NR1" t="s">
        <v>792</v>
      </c>
      <c r="NS1" t="s">
        <v>793</v>
      </c>
      <c r="NT1" t="s">
        <v>794</v>
      </c>
      <c r="NU1" t="s">
        <v>795</v>
      </c>
      <c r="NV1" t="s">
        <v>796</v>
      </c>
      <c r="NW1" t="s">
        <v>797</v>
      </c>
    </row>
    <row r="2" spans="1:387" x14ac:dyDescent="0.25">
      <c r="A2" t="s">
        <v>245</v>
      </c>
      <c r="J2" t="s">
        <v>239</v>
      </c>
      <c r="K2" t="s">
        <v>239</v>
      </c>
      <c r="L2" t="s">
        <v>239</v>
      </c>
      <c r="M2" t="s">
        <v>239</v>
      </c>
      <c r="N2" t="s">
        <v>239</v>
      </c>
      <c r="O2" t="s">
        <v>239</v>
      </c>
      <c r="P2" t="s">
        <v>239</v>
      </c>
      <c r="Q2" t="s">
        <v>239</v>
      </c>
      <c r="R2" t="s">
        <v>239</v>
      </c>
      <c r="S2" t="s">
        <v>239</v>
      </c>
      <c r="T2" t="s">
        <v>239</v>
      </c>
      <c r="U2" t="s">
        <v>239</v>
      </c>
      <c r="V2" t="s">
        <v>239</v>
      </c>
      <c r="W2" t="s">
        <v>239</v>
      </c>
      <c r="X2" t="s">
        <v>239</v>
      </c>
      <c r="Y2" t="s">
        <v>239</v>
      </c>
      <c r="Z2" t="s">
        <v>239</v>
      </c>
      <c r="AA2" t="s">
        <v>239</v>
      </c>
      <c r="AB2" t="s">
        <v>239</v>
      </c>
      <c r="AC2" t="s">
        <v>239</v>
      </c>
      <c r="AD2" t="s">
        <v>239</v>
      </c>
      <c r="AE2" t="s">
        <v>239</v>
      </c>
      <c r="AF2" t="s">
        <v>239</v>
      </c>
      <c r="AG2" t="s">
        <v>239</v>
      </c>
      <c r="AH2" t="s">
        <v>239</v>
      </c>
      <c r="AI2" t="s">
        <v>239</v>
      </c>
      <c r="AJ2" t="s">
        <v>239</v>
      </c>
      <c r="AK2" t="s">
        <v>239</v>
      </c>
      <c r="AL2" t="s">
        <v>239</v>
      </c>
      <c r="AM2" t="s">
        <v>239</v>
      </c>
      <c r="AN2" t="s">
        <v>239</v>
      </c>
      <c r="AO2" t="s">
        <v>239</v>
      </c>
      <c r="AP2" t="s">
        <v>239</v>
      </c>
      <c r="AQ2" t="s">
        <v>239</v>
      </c>
      <c r="AR2" t="s">
        <v>250</v>
      </c>
      <c r="AS2" t="s">
        <v>250</v>
      </c>
      <c r="AT2" t="s">
        <v>250</v>
      </c>
      <c r="AU2" t="s">
        <v>250</v>
      </c>
      <c r="AV2" t="s">
        <v>250</v>
      </c>
      <c r="AW2" t="s">
        <v>250</v>
      </c>
      <c r="AX2" t="s">
        <v>250</v>
      </c>
      <c r="AY2" t="s">
        <v>250</v>
      </c>
      <c r="AZ2" t="s">
        <v>250</v>
      </c>
      <c r="BA2" t="s">
        <v>475</v>
      </c>
      <c r="BB2" t="s">
        <v>475</v>
      </c>
      <c r="BC2" t="s">
        <v>475</v>
      </c>
      <c r="BD2" t="s">
        <v>475</v>
      </c>
      <c r="BE2" t="s">
        <v>475</v>
      </c>
      <c r="BF2" t="s">
        <v>475</v>
      </c>
      <c r="BG2" t="s">
        <v>475</v>
      </c>
      <c r="BH2" t="s">
        <v>475</v>
      </c>
      <c r="BI2" t="s">
        <v>475</v>
      </c>
      <c r="BJ2" t="s">
        <v>475</v>
      </c>
      <c r="BK2" t="s">
        <v>475</v>
      </c>
      <c r="BL2" t="s">
        <v>475</v>
      </c>
      <c r="BM2" t="s">
        <v>475</v>
      </c>
      <c r="BN2" t="s">
        <v>475</v>
      </c>
      <c r="BO2" t="s">
        <v>475</v>
      </c>
      <c r="BP2" t="s">
        <v>475</v>
      </c>
      <c r="BQ2" t="s">
        <v>475</v>
      </c>
      <c r="BR2" t="s">
        <v>475</v>
      </c>
      <c r="BS2" t="s">
        <v>475</v>
      </c>
      <c r="BT2" t="s">
        <v>475</v>
      </c>
      <c r="BU2" t="s">
        <v>475</v>
      </c>
      <c r="BV2" t="s">
        <v>475</v>
      </c>
      <c r="BW2" t="s">
        <v>475</v>
      </c>
      <c r="BX2" t="s">
        <v>475</v>
      </c>
      <c r="BY2" t="s">
        <v>475</v>
      </c>
      <c r="BZ2" t="s">
        <v>475</v>
      </c>
      <c r="CA2" t="s">
        <v>475</v>
      </c>
      <c r="CB2" t="s">
        <v>475</v>
      </c>
      <c r="CC2" t="s">
        <v>475</v>
      </c>
      <c r="CD2" t="s">
        <v>475</v>
      </c>
      <c r="CE2" t="s">
        <v>475</v>
      </c>
      <c r="CF2" t="s">
        <v>475</v>
      </c>
      <c r="CG2" t="s">
        <v>475</v>
      </c>
      <c r="CH2" t="s">
        <v>475</v>
      </c>
      <c r="CI2" t="s">
        <v>475</v>
      </c>
      <c r="CJ2" t="s">
        <v>475</v>
      </c>
      <c r="CK2" t="s">
        <v>475</v>
      </c>
      <c r="CL2" t="s">
        <v>475</v>
      </c>
      <c r="CM2" t="s">
        <v>475</v>
      </c>
      <c r="CN2" t="s">
        <v>475</v>
      </c>
      <c r="CO2" t="s">
        <v>475</v>
      </c>
      <c r="CP2" t="s">
        <v>475</v>
      </c>
      <c r="CQ2" t="s">
        <v>475</v>
      </c>
      <c r="CR2" t="s">
        <v>475</v>
      </c>
      <c r="CS2" t="s">
        <v>475</v>
      </c>
      <c r="CT2" t="s">
        <v>475</v>
      </c>
      <c r="CU2" t="s">
        <v>475</v>
      </c>
      <c r="CV2" t="s">
        <v>475</v>
      </c>
      <c r="CW2" t="s">
        <v>475</v>
      </c>
      <c r="CX2" t="s">
        <v>475</v>
      </c>
      <c r="CY2" t="s">
        <v>475</v>
      </c>
      <c r="CZ2" t="s">
        <v>475</v>
      </c>
      <c r="DA2" t="s">
        <v>475</v>
      </c>
      <c r="DB2" t="s">
        <v>475</v>
      </c>
      <c r="DC2" t="s">
        <v>475</v>
      </c>
      <c r="DD2" t="s">
        <v>475</v>
      </c>
      <c r="DE2" t="s">
        <v>475</v>
      </c>
      <c r="DF2" t="s">
        <v>475</v>
      </c>
      <c r="DG2" t="s">
        <v>475</v>
      </c>
      <c r="DH2" t="s">
        <v>475</v>
      </c>
      <c r="DI2" t="s">
        <v>479</v>
      </c>
      <c r="DJ2" t="s">
        <v>479</v>
      </c>
      <c r="DK2" t="s">
        <v>479</v>
      </c>
      <c r="DL2" t="s">
        <v>479</v>
      </c>
      <c r="DM2" t="s">
        <v>479</v>
      </c>
      <c r="DN2" t="s">
        <v>479</v>
      </c>
      <c r="DO2" t="s">
        <v>479</v>
      </c>
      <c r="DP2" t="s">
        <v>479</v>
      </c>
      <c r="DQ2" t="s">
        <v>479</v>
      </c>
      <c r="DR2" t="s">
        <v>479</v>
      </c>
      <c r="DS2" t="s">
        <v>479</v>
      </c>
      <c r="DT2" t="s">
        <v>479</v>
      </c>
      <c r="DU2" t="s">
        <v>479</v>
      </c>
      <c r="DV2" t="s">
        <v>479</v>
      </c>
      <c r="DW2" t="s">
        <v>479</v>
      </c>
      <c r="DX2" t="s">
        <v>479</v>
      </c>
      <c r="DY2" t="s">
        <v>479</v>
      </c>
      <c r="DZ2" t="s">
        <v>479</v>
      </c>
      <c r="EA2" t="s">
        <v>479</v>
      </c>
      <c r="EB2" t="s">
        <v>479</v>
      </c>
      <c r="EC2" t="s">
        <v>479</v>
      </c>
      <c r="ED2" t="s">
        <v>479</v>
      </c>
      <c r="EE2" t="s">
        <v>479</v>
      </c>
      <c r="EF2" t="s">
        <v>479</v>
      </c>
      <c r="EG2" t="s">
        <v>479</v>
      </c>
      <c r="EH2" t="s">
        <v>479</v>
      </c>
      <c r="EI2" t="s">
        <v>479</v>
      </c>
      <c r="EJ2" t="s">
        <v>479</v>
      </c>
      <c r="EK2" t="s">
        <v>479</v>
      </c>
      <c r="EL2" t="s">
        <v>479</v>
      </c>
      <c r="EM2" t="s">
        <v>479</v>
      </c>
      <c r="EN2" t="s">
        <v>479</v>
      </c>
      <c r="EO2" t="s">
        <v>479</v>
      </c>
      <c r="EP2" t="s">
        <v>479</v>
      </c>
      <c r="EQ2" t="s">
        <v>479</v>
      </c>
      <c r="ER2" t="s">
        <v>479</v>
      </c>
      <c r="ES2" t="s">
        <v>479</v>
      </c>
      <c r="ET2" t="s">
        <v>479</v>
      </c>
      <c r="EU2" t="s">
        <v>479</v>
      </c>
      <c r="EV2" t="s">
        <v>479</v>
      </c>
      <c r="EW2" t="s">
        <v>479</v>
      </c>
      <c r="EX2" t="s">
        <v>479</v>
      </c>
      <c r="EY2" t="s">
        <v>479</v>
      </c>
      <c r="EZ2" t="s">
        <v>479</v>
      </c>
      <c r="FA2" t="s">
        <v>479</v>
      </c>
      <c r="FB2" t="s">
        <v>479</v>
      </c>
      <c r="FC2" t="s">
        <v>479</v>
      </c>
      <c r="FD2" t="s">
        <v>479</v>
      </c>
      <c r="FE2" t="s">
        <v>479</v>
      </c>
      <c r="FF2" t="s">
        <v>479</v>
      </c>
      <c r="FG2" t="s">
        <v>479</v>
      </c>
      <c r="FH2" t="s">
        <v>479</v>
      </c>
      <c r="FI2" t="s">
        <v>479</v>
      </c>
      <c r="FJ2" t="s">
        <v>479</v>
      </c>
      <c r="FK2" t="s">
        <v>479</v>
      </c>
      <c r="FL2" t="s">
        <v>479</v>
      </c>
      <c r="FM2" t="s">
        <v>479</v>
      </c>
      <c r="FN2" t="s">
        <v>479</v>
      </c>
      <c r="FO2" t="s">
        <v>479</v>
      </c>
      <c r="FP2" t="s">
        <v>479</v>
      </c>
      <c r="FQ2" t="s">
        <v>479</v>
      </c>
      <c r="FR2" t="s">
        <v>479</v>
      </c>
      <c r="FS2" t="s">
        <v>479</v>
      </c>
      <c r="FT2" t="s">
        <v>479</v>
      </c>
      <c r="FU2" t="s">
        <v>479</v>
      </c>
      <c r="FV2" t="s">
        <v>479</v>
      </c>
      <c r="FW2" t="s">
        <v>479</v>
      </c>
      <c r="FX2" t="s">
        <v>479</v>
      </c>
      <c r="FY2" t="s">
        <v>479</v>
      </c>
      <c r="FZ2" t="s">
        <v>479</v>
      </c>
      <c r="GA2" t="s">
        <v>479</v>
      </c>
      <c r="GB2" t="s">
        <v>479</v>
      </c>
      <c r="GC2" t="s">
        <v>479</v>
      </c>
      <c r="GD2" t="s">
        <v>479</v>
      </c>
      <c r="GE2" t="s">
        <v>479</v>
      </c>
      <c r="GF2" t="s">
        <v>479</v>
      </c>
      <c r="GG2" t="s">
        <v>479</v>
      </c>
      <c r="GH2" t="s">
        <v>479</v>
      </c>
      <c r="GI2" t="s">
        <v>479</v>
      </c>
      <c r="GJ2" t="s">
        <v>479</v>
      </c>
      <c r="GK2" t="s">
        <v>479</v>
      </c>
      <c r="GL2" t="s">
        <v>479</v>
      </c>
      <c r="GM2" t="s">
        <v>479</v>
      </c>
      <c r="GN2" t="s">
        <v>479</v>
      </c>
      <c r="GO2" t="s">
        <v>479</v>
      </c>
      <c r="GP2" t="s">
        <v>479</v>
      </c>
      <c r="GQ2" t="s">
        <v>479</v>
      </c>
      <c r="GR2" t="s">
        <v>479</v>
      </c>
      <c r="GS2" t="s">
        <v>479</v>
      </c>
      <c r="GT2" t="s">
        <v>479</v>
      </c>
      <c r="GU2" t="s">
        <v>479</v>
      </c>
      <c r="GV2" t="s">
        <v>479</v>
      </c>
      <c r="GW2" t="s">
        <v>479</v>
      </c>
      <c r="GX2" t="s">
        <v>479</v>
      </c>
      <c r="GY2" t="s">
        <v>479</v>
      </c>
      <c r="GZ2" t="s">
        <v>479</v>
      </c>
      <c r="HA2" t="s">
        <v>479</v>
      </c>
      <c r="HB2" t="s">
        <v>479</v>
      </c>
      <c r="HC2" t="s">
        <v>479</v>
      </c>
      <c r="HD2" t="s">
        <v>479</v>
      </c>
      <c r="HE2" t="s">
        <v>480</v>
      </c>
      <c r="HF2" t="s">
        <v>480</v>
      </c>
      <c r="HG2" t="s">
        <v>480</v>
      </c>
      <c r="HH2" t="s">
        <v>480</v>
      </c>
      <c r="HI2" t="s">
        <v>480</v>
      </c>
      <c r="HJ2" t="s">
        <v>480</v>
      </c>
      <c r="HK2" t="s">
        <v>480</v>
      </c>
      <c r="HL2" t="s">
        <v>480</v>
      </c>
      <c r="HM2" t="s">
        <v>480</v>
      </c>
      <c r="HN2" t="s">
        <v>480</v>
      </c>
      <c r="HO2" t="s">
        <v>480</v>
      </c>
      <c r="HP2" t="s">
        <v>480</v>
      </c>
      <c r="HQ2" t="s">
        <v>480</v>
      </c>
      <c r="HR2" t="s">
        <v>480</v>
      </c>
      <c r="HS2" t="s">
        <v>480</v>
      </c>
      <c r="HT2" t="s">
        <v>480</v>
      </c>
      <c r="HU2" t="s">
        <v>480</v>
      </c>
      <c r="HV2" t="s">
        <v>480</v>
      </c>
      <c r="HW2" t="s">
        <v>480</v>
      </c>
      <c r="HX2" t="s">
        <v>480</v>
      </c>
      <c r="HY2" t="s">
        <v>480</v>
      </c>
      <c r="HZ2" t="s">
        <v>480</v>
      </c>
      <c r="IA2" t="s">
        <v>480</v>
      </c>
      <c r="IB2" t="s">
        <v>480</v>
      </c>
      <c r="IC2" t="s">
        <v>480</v>
      </c>
      <c r="ID2" t="s">
        <v>480</v>
      </c>
      <c r="IE2" t="s">
        <v>480</v>
      </c>
      <c r="IF2" t="s">
        <v>480</v>
      </c>
      <c r="IG2" t="s">
        <v>480</v>
      </c>
      <c r="IH2" t="s">
        <v>480</v>
      </c>
      <c r="II2" t="s">
        <v>480</v>
      </c>
      <c r="IJ2" t="s">
        <v>480</v>
      </c>
      <c r="IK2" t="s">
        <v>480</v>
      </c>
      <c r="IL2" t="s">
        <v>480</v>
      </c>
      <c r="IM2" t="s">
        <v>480</v>
      </c>
      <c r="IN2" t="s">
        <v>480</v>
      </c>
      <c r="IO2" t="s">
        <v>481</v>
      </c>
      <c r="IP2" t="s">
        <v>481</v>
      </c>
      <c r="IQ2" t="s">
        <v>481</v>
      </c>
      <c r="IR2" t="s">
        <v>481</v>
      </c>
      <c r="IS2" t="s">
        <v>481</v>
      </c>
      <c r="IT2" t="s">
        <v>481</v>
      </c>
      <c r="IU2" t="s">
        <v>481</v>
      </c>
      <c r="IV2" t="s">
        <v>481</v>
      </c>
      <c r="IW2" t="s">
        <v>481</v>
      </c>
      <c r="IX2" t="s">
        <v>481</v>
      </c>
      <c r="IY2" t="s">
        <v>481</v>
      </c>
      <c r="IZ2" t="s">
        <v>481</v>
      </c>
      <c r="JA2" t="s">
        <v>481</v>
      </c>
      <c r="JB2" t="s">
        <v>481</v>
      </c>
      <c r="JC2" t="s">
        <v>481</v>
      </c>
      <c r="JD2" t="s">
        <v>481</v>
      </c>
      <c r="JE2" t="s">
        <v>481</v>
      </c>
      <c r="JF2" t="s">
        <v>481</v>
      </c>
      <c r="JG2" t="s">
        <v>481</v>
      </c>
      <c r="JH2" t="s">
        <v>481</v>
      </c>
      <c r="JI2" t="s">
        <v>481</v>
      </c>
      <c r="JJ2" t="s">
        <v>481</v>
      </c>
      <c r="JK2" t="s">
        <v>481</v>
      </c>
      <c r="JL2" t="s">
        <v>481</v>
      </c>
      <c r="JM2" t="s">
        <v>481</v>
      </c>
      <c r="JN2" t="s">
        <v>481</v>
      </c>
      <c r="JO2" t="s">
        <v>482</v>
      </c>
      <c r="JP2" t="s">
        <v>482</v>
      </c>
      <c r="JQ2" t="s">
        <v>482</v>
      </c>
      <c r="JR2" t="s">
        <v>482</v>
      </c>
      <c r="JS2" t="s">
        <v>482</v>
      </c>
      <c r="JT2" t="s">
        <v>482</v>
      </c>
      <c r="JU2" t="s">
        <v>482</v>
      </c>
      <c r="JV2" t="s">
        <v>482</v>
      </c>
      <c r="JW2" t="s">
        <v>482</v>
      </c>
      <c r="JX2" t="s">
        <v>482</v>
      </c>
      <c r="JY2" t="s">
        <v>482</v>
      </c>
      <c r="JZ2" t="s">
        <v>482</v>
      </c>
      <c r="KA2" t="s">
        <v>482</v>
      </c>
      <c r="KB2" t="s">
        <v>482</v>
      </c>
      <c r="KC2" t="s">
        <v>482</v>
      </c>
      <c r="KD2" t="s">
        <v>482</v>
      </c>
      <c r="KE2" t="s">
        <v>482</v>
      </c>
      <c r="KF2" t="s">
        <v>482</v>
      </c>
      <c r="KG2" t="s">
        <v>482</v>
      </c>
      <c r="KH2" t="s">
        <v>482</v>
      </c>
      <c r="KI2" t="s">
        <v>482</v>
      </c>
      <c r="KJ2" t="s">
        <v>482</v>
      </c>
      <c r="KK2" t="s">
        <v>482</v>
      </c>
      <c r="KL2" t="s">
        <v>482</v>
      </c>
      <c r="KM2" t="s">
        <v>482</v>
      </c>
      <c r="KN2" t="s">
        <v>482</v>
      </c>
      <c r="KO2" t="s">
        <v>482</v>
      </c>
      <c r="KP2" t="s">
        <v>482</v>
      </c>
      <c r="KQ2" t="s">
        <v>476</v>
      </c>
      <c r="KR2" t="s">
        <v>476</v>
      </c>
      <c r="KS2" t="s">
        <v>476</v>
      </c>
      <c r="KT2" t="s">
        <v>476</v>
      </c>
      <c r="KU2" t="s">
        <v>476</v>
      </c>
      <c r="KV2" t="s">
        <v>476</v>
      </c>
      <c r="KW2" t="s">
        <v>476</v>
      </c>
      <c r="KX2" t="s">
        <v>476</v>
      </c>
      <c r="KY2" t="s">
        <v>476</v>
      </c>
      <c r="KZ2" t="s">
        <v>476</v>
      </c>
      <c r="LA2" t="s">
        <v>476</v>
      </c>
      <c r="LB2" t="s">
        <v>476</v>
      </c>
      <c r="LC2" t="s">
        <v>476</v>
      </c>
      <c r="LD2" t="s">
        <v>476</v>
      </c>
      <c r="LE2" t="s">
        <v>476</v>
      </c>
      <c r="LF2" t="s">
        <v>476</v>
      </c>
      <c r="LG2" t="s">
        <v>476</v>
      </c>
      <c r="LH2" t="s">
        <v>476</v>
      </c>
      <c r="LI2" t="s">
        <v>476</v>
      </c>
      <c r="LJ2" t="s">
        <v>476</v>
      </c>
      <c r="LK2" t="s">
        <v>476</v>
      </c>
      <c r="LL2" t="s">
        <v>476</v>
      </c>
      <c r="LM2" t="s">
        <v>476</v>
      </c>
      <c r="LN2" t="s">
        <v>476</v>
      </c>
      <c r="LO2" t="s">
        <v>476</v>
      </c>
      <c r="LP2" t="s">
        <v>476</v>
      </c>
      <c r="LQ2" t="s">
        <v>476</v>
      </c>
      <c r="LR2" t="s">
        <v>476</v>
      </c>
      <c r="LS2" t="s">
        <v>476</v>
      </c>
      <c r="LT2" t="s">
        <v>476</v>
      </c>
      <c r="LU2" t="s">
        <v>476</v>
      </c>
      <c r="LV2" t="s">
        <v>476</v>
      </c>
      <c r="LW2" t="s">
        <v>476</v>
      </c>
      <c r="LX2" t="s">
        <v>476</v>
      </c>
      <c r="LY2" t="s">
        <v>476</v>
      </c>
      <c r="LZ2" t="s">
        <v>476</v>
      </c>
      <c r="MA2" t="s">
        <v>476</v>
      </c>
      <c r="MB2" t="s">
        <v>476</v>
      </c>
      <c r="MC2" t="s">
        <v>476</v>
      </c>
      <c r="MD2" t="s">
        <v>476</v>
      </c>
      <c r="ME2" t="s">
        <v>476</v>
      </c>
      <c r="MF2" t="s">
        <v>476</v>
      </c>
      <c r="MG2" t="s">
        <v>476</v>
      </c>
      <c r="MH2" t="s">
        <v>476</v>
      </c>
      <c r="MI2" t="s">
        <v>476</v>
      </c>
      <c r="MJ2" t="s">
        <v>476</v>
      </c>
      <c r="MK2" t="s">
        <v>476</v>
      </c>
      <c r="ML2" t="s">
        <v>476</v>
      </c>
      <c r="MM2" t="s">
        <v>476</v>
      </c>
      <c r="MN2" t="s">
        <v>476</v>
      </c>
      <c r="MO2" t="s">
        <v>476</v>
      </c>
      <c r="MP2" t="s">
        <v>476</v>
      </c>
      <c r="MQ2" t="s">
        <v>476</v>
      </c>
      <c r="MR2" t="s">
        <v>476</v>
      </c>
      <c r="MS2" t="s">
        <v>476</v>
      </c>
      <c r="MT2" t="s">
        <v>476</v>
      </c>
      <c r="MU2" t="s">
        <v>476</v>
      </c>
      <c r="MV2" t="s">
        <v>476</v>
      </c>
      <c r="MW2" t="s">
        <v>476</v>
      </c>
      <c r="MX2" t="s">
        <v>476</v>
      </c>
      <c r="MY2" t="s">
        <v>476</v>
      </c>
      <c r="MZ2" t="s">
        <v>476</v>
      </c>
      <c r="NA2" t="s">
        <v>476</v>
      </c>
      <c r="NB2" t="s">
        <v>476</v>
      </c>
      <c r="NC2" t="s">
        <v>476</v>
      </c>
      <c r="ND2" t="s">
        <v>476</v>
      </c>
      <c r="NE2" t="s">
        <v>476</v>
      </c>
      <c r="NF2" t="s">
        <v>476</v>
      </c>
      <c r="NG2" t="s">
        <v>476</v>
      </c>
      <c r="NH2" t="s">
        <v>476</v>
      </c>
      <c r="NI2" t="s">
        <v>476</v>
      </c>
      <c r="NJ2" t="s">
        <v>476</v>
      </c>
      <c r="NK2" t="s">
        <v>476</v>
      </c>
      <c r="NL2" t="s">
        <v>476</v>
      </c>
      <c r="NM2" t="s">
        <v>476</v>
      </c>
      <c r="NN2" t="s">
        <v>476</v>
      </c>
      <c r="NO2" t="s">
        <v>476</v>
      </c>
      <c r="NP2" t="s">
        <v>476</v>
      </c>
      <c r="NQ2" t="s">
        <v>476</v>
      </c>
      <c r="NR2" t="s">
        <v>476</v>
      </c>
      <c r="NS2" t="s">
        <v>476</v>
      </c>
      <c r="NT2" t="s">
        <v>476</v>
      </c>
      <c r="NU2" t="s">
        <v>476</v>
      </c>
      <c r="NV2" t="s">
        <v>476</v>
      </c>
      <c r="NW2" t="s">
        <v>476</v>
      </c>
    </row>
    <row r="3" spans="1:387" x14ac:dyDescent="0.25">
      <c r="A3" t="s">
        <v>246</v>
      </c>
      <c r="NL3" s="3" t="s">
        <v>786</v>
      </c>
    </row>
    <row r="4" spans="1:387" x14ac:dyDescent="0.25">
      <c r="A4" t="s">
        <v>247</v>
      </c>
    </row>
    <row r="5" spans="1:387" x14ac:dyDescent="0.25">
      <c r="A5" t="s">
        <v>248</v>
      </c>
      <c r="K5" t="str">
        <f>K1&amp;" = '$" &amp;K1&amp;"' , "</f>
        <v xml:space="preserve">campModel = '$campModel' , </v>
      </c>
      <c r="L5" t="str">
        <f t="shared" ref="L5:BW5" si="0">L1&amp;" = '$" &amp;L1&amp;"' , "</f>
        <v xml:space="preserve">campPhase = '$campPhase' , </v>
      </c>
      <c r="M5" t="str">
        <f t="shared" si="0"/>
        <v xml:space="preserve">commonChildren = '$commonChildren' , </v>
      </c>
      <c r="N5" t="str">
        <f t="shared" si="0"/>
        <v xml:space="preserve">diseCode = '$diseCode' , </v>
      </c>
      <c r="O5" t="str">
        <f t="shared" si="0"/>
        <v xml:space="preserve">villageName = '$villageName' , </v>
      </c>
      <c r="P5" t="str">
        <f t="shared" si="0"/>
        <v xml:space="preserve">totalTeacher = '$totalTeacher' , </v>
      </c>
      <c r="Q5" t="str">
        <f t="shared" si="0"/>
        <v xml:space="preserve">classX = '$classX' , </v>
      </c>
      <c r="R5" t="str">
        <f t="shared" si="0"/>
        <v xml:space="preserve">classY = '$classY' , </v>
      </c>
      <c r="S5" t="str">
        <f t="shared" si="0"/>
        <v xml:space="preserve">std3TragetChildren = '$std3TragetChildren' , </v>
      </c>
      <c r="T5" t="str">
        <f t="shared" si="0"/>
        <v xml:space="preserve">std4TragetChildren = '$std4TragetChildren' , </v>
      </c>
      <c r="U5" t="str">
        <f t="shared" si="0"/>
        <v xml:space="preserve">std5TragetChildren = '$std5TragetChildren' , </v>
      </c>
      <c r="V5" t="str">
        <f t="shared" si="0"/>
        <v xml:space="preserve">childrenMale = '$childrenMale' , </v>
      </c>
      <c r="W5" t="str">
        <f t="shared" si="0"/>
        <v xml:space="preserve">childrenFemale = '$childrenFemale' , </v>
      </c>
      <c r="X5" t="str">
        <f t="shared" si="0"/>
        <v xml:space="preserve">teachingDaysCamp1 = '$teachingDaysCamp1' , </v>
      </c>
      <c r="Y5" t="str">
        <f t="shared" si="0"/>
        <v xml:space="preserve">teachingDaysCamp2 = '$teachingDaysCamp2' , </v>
      </c>
      <c r="Z5" t="str">
        <f t="shared" si="0"/>
        <v xml:space="preserve">teachingDaysCamp3 = '$teachingDaysCamp3' , </v>
      </c>
      <c r="AA5" t="str">
        <f t="shared" si="0"/>
        <v xml:space="preserve">teachingDaysCamp4 = '$teachingDaysCamp4' , </v>
      </c>
      <c r="AB5" t="str">
        <f t="shared" si="0"/>
        <v xml:space="preserve">startDateCamp1 = '$startDateCamp1' , </v>
      </c>
      <c r="AC5" t="str">
        <f t="shared" si="0"/>
        <v xml:space="preserve">startDateCamp2 = '$startDateCamp2' , </v>
      </c>
      <c r="AD5" t="str">
        <f t="shared" si="0"/>
        <v xml:space="preserve">startDateCamp3 = '$startDateCamp3' , </v>
      </c>
      <c r="AE5" t="str">
        <f t="shared" si="0"/>
        <v xml:space="preserve">startDateCamp4 = '$startDateCamp4' , </v>
      </c>
      <c r="AF5" t="str">
        <f t="shared" si="0"/>
        <v xml:space="preserve">endDateCamp1 = '$endDateCamp1' , </v>
      </c>
      <c r="AG5" t="str">
        <f t="shared" si="0"/>
        <v xml:space="preserve">endDateCamp2 = '$endDateCamp2' , </v>
      </c>
      <c r="AH5" t="str">
        <f t="shared" si="0"/>
        <v xml:space="preserve">endDateCamp3 = '$endDateCamp3' , </v>
      </c>
      <c r="AI5" t="str">
        <f t="shared" si="0"/>
        <v xml:space="preserve">endDateCamp4 = '$endDateCamp4' , </v>
      </c>
      <c r="AJ5" t="str">
        <f t="shared" si="0"/>
        <v xml:space="preserve">nameBRGCamp1 = '$nameBRGCamp1' , </v>
      </c>
      <c r="AK5" t="str">
        <f t="shared" si="0"/>
        <v xml:space="preserve">nameBRGCamp2 = '$nameBRGCamp2' , </v>
      </c>
      <c r="AL5" t="str">
        <f t="shared" si="0"/>
        <v xml:space="preserve">nameBRGCamp3 = '$nameBRGCamp3' , </v>
      </c>
      <c r="AM5" t="str">
        <f t="shared" si="0"/>
        <v xml:space="preserve">nameBRGCamp4 = '$nameBRGCamp4' , </v>
      </c>
      <c r="AN5" t="str">
        <f t="shared" si="0"/>
        <v xml:space="preserve">attendance0to20 = '$attendance0to20' , </v>
      </c>
      <c r="AO5" t="str">
        <f t="shared" si="0"/>
        <v xml:space="preserve">attendance21to50 = '$attendance21to50' , </v>
      </c>
      <c r="AP5" t="str">
        <f t="shared" si="0"/>
        <v xml:space="preserve">attendance51to70 = '$attendance51to70' , </v>
      </c>
      <c r="AQ5" t="str">
        <f t="shared" si="0"/>
        <v xml:space="preserve">attendance71to100 = '$attendance71to100' , </v>
      </c>
      <c r="AR5" t="str">
        <f t="shared" si="0"/>
        <v xml:space="preserve">communityMeetings = '$communityMeetings' , </v>
      </c>
      <c r="AS5" t="str">
        <f t="shared" si="0"/>
        <v xml:space="preserve">visitNumberCamp1 = '$visitNumberCamp1' , </v>
      </c>
      <c r="AT5" t="str">
        <f t="shared" si="0"/>
        <v xml:space="preserve">visitNumberCamp2 = '$visitNumberCamp2' , </v>
      </c>
      <c r="AU5" t="str">
        <f t="shared" si="0"/>
        <v xml:space="preserve">visitNumberCamp3 = '$visitNumberCamp3' , </v>
      </c>
      <c r="AV5" t="str">
        <f t="shared" si="0"/>
        <v xml:space="preserve">visitNumberCamp4 = '$visitNumberCamp4' , </v>
      </c>
      <c r="AW5" t="str">
        <f t="shared" si="0"/>
        <v xml:space="preserve">familyAwarenessCamp1 = '$familyAwarenessCamp1' , </v>
      </c>
      <c r="AX5" t="str">
        <f t="shared" si="0"/>
        <v xml:space="preserve">familyAwarenessCamp2 = '$familyAwarenessCamp2' , </v>
      </c>
      <c r="AY5" t="str">
        <f t="shared" si="0"/>
        <v xml:space="preserve">familyAwarenessCamp3 = '$familyAwarenessCamp3' , </v>
      </c>
      <c r="AZ5" t="str">
        <f t="shared" si="0"/>
        <v xml:space="preserve">familyAwarenessCamp4 = '$familyAwarenessCamp4' , </v>
      </c>
      <c r="BA5" t="str">
        <f t="shared" si="0"/>
        <v xml:space="preserve">volunteer1Type = '$volunteer1Type' , </v>
      </c>
      <c r="BB5" t="str">
        <f t="shared" si="0"/>
        <v xml:space="preserve">volunteer1Education = '$volunteer1Education' , </v>
      </c>
      <c r="BC5" t="str">
        <f t="shared" si="0"/>
        <v xml:space="preserve">volunteer1AttendanceCamp1 = '$volunteer1AttendanceCamp1' , </v>
      </c>
      <c r="BD5" t="str">
        <f t="shared" si="0"/>
        <v xml:space="preserve">volunteer1AttendanceCamp2 = '$volunteer1AttendanceCamp2' , </v>
      </c>
      <c r="BE5" t="str">
        <f t="shared" si="0"/>
        <v xml:space="preserve">volunteer1AttendanceCamp3 = '$volunteer1AttendanceCamp3' , </v>
      </c>
      <c r="BF5" t="str">
        <f t="shared" si="0"/>
        <v xml:space="preserve">volunteer1AttendanceCamp4 = '$volunteer1AttendanceCamp4' , </v>
      </c>
      <c r="BG5" t="str">
        <f t="shared" si="0"/>
        <v xml:space="preserve">volunteer2Type = '$volunteer2Type' , </v>
      </c>
      <c r="BH5" t="str">
        <f t="shared" si="0"/>
        <v xml:space="preserve">volunteer2Education = '$volunteer2Education' , </v>
      </c>
      <c r="BI5" t="str">
        <f t="shared" si="0"/>
        <v xml:space="preserve">volunteer2AttendanceCamp1 = '$volunteer2AttendanceCamp1' , </v>
      </c>
      <c r="BJ5" t="str">
        <f t="shared" si="0"/>
        <v xml:space="preserve">volunteer2AttendanceCamp2 = '$volunteer2AttendanceCamp2' , </v>
      </c>
      <c r="BK5" t="str">
        <f t="shared" si="0"/>
        <v xml:space="preserve">volunteer2AttendanceCamp3 = '$volunteer2AttendanceCamp3' , </v>
      </c>
      <c r="BL5" t="str">
        <f t="shared" si="0"/>
        <v xml:space="preserve">volunteer2AttendanceCamp4 = '$volunteer2AttendanceCamp4' , </v>
      </c>
      <c r="BM5" t="str">
        <f t="shared" si="0"/>
        <v xml:space="preserve">volunteer3Type = '$volunteer3Type' , </v>
      </c>
      <c r="BN5" t="str">
        <f t="shared" si="0"/>
        <v xml:space="preserve">volunteer3Education = '$volunteer3Education' , </v>
      </c>
      <c r="BO5" t="str">
        <f t="shared" si="0"/>
        <v xml:space="preserve">volunteer3AttendanceCamp1 = '$volunteer3AttendanceCamp1' , </v>
      </c>
      <c r="BP5" t="str">
        <f t="shared" si="0"/>
        <v xml:space="preserve">volunteer3AttendanceCamp2 = '$volunteer3AttendanceCamp2' , </v>
      </c>
      <c r="BQ5" t="str">
        <f t="shared" si="0"/>
        <v xml:space="preserve">volunteer3AttendanceCamp3 = '$volunteer3AttendanceCamp3' , </v>
      </c>
      <c r="BR5" t="str">
        <f t="shared" si="0"/>
        <v xml:space="preserve">volunteer3AttendanceCamp4 = '$volunteer3AttendanceCamp4' , </v>
      </c>
      <c r="BS5" t="str">
        <f t="shared" si="0"/>
        <v xml:space="preserve">volunteer4Type = '$volunteer4Type' , </v>
      </c>
      <c r="BT5" t="str">
        <f t="shared" si="0"/>
        <v xml:space="preserve">volunteer4Education = '$volunteer4Education' , </v>
      </c>
      <c r="BU5" t="str">
        <f t="shared" si="0"/>
        <v xml:space="preserve">volunteer4AttendanceCamp1 = '$volunteer4AttendanceCamp1' , </v>
      </c>
      <c r="BV5" t="str">
        <f t="shared" si="0"/>
        <v xml:space="preserve">volunteer4AttendanceCamp2 = '$volunteer4AttendanceCamp2' , </v>
      </c>
      <c r="BW5" t="str">
        <f t="shared" si="0"/>
        <v xml:space="preserve">volunteer4AttendanceCamp3 = '$volunteer4AttendanceCamp3' , </v>
      </c>
      <c r="BX5" t="str">
        <f t="shared" ref="BX5:EI5" si="1">BX1&amp;" = '$" &amp;BX1&amp;"' , "</f>
        <v xml:space="preserve">volunteer4AttendanceCamp4 = '$volunteer4AttendanceCamp4' , </v>
      </c>
      <c r="BY5" t="str">
        <f t="shared" si="1"/>
        <v xml:space="preserve">volunteer5Type = '$volunteer5Type' , </v>
      </c>
      <c r="BZ5" t="str">
        <f t="shared" si="1"/>
        <v xml:space="preserve">volunteer5Education = '$volunteer5Education' , </v>
      </c>
      <c r="CA5" t="str">
        <f t="shared" si="1"/>
        <v xml:space="preserve">volunteer5AttendanceCamp1 = '$volunteer5AttendanceCamp1' , </v>
      </c>
      <c r="CB5" t="str">
        <f t="shared" si="1"/>
        <v xml:space="preserve">volunteer5AttendanceCamp2 = '$volunteer5AttendanceCamp2' , </v>
      </c>
      <c r="CC5" t="str">
        <f t="shared" si="1"/>
        <v xml:space="preserve">volunteer5AttendanceCamp3 = '$volunteer5AttendanceCamp3' , </v>
      </c>
      <c r="CD5" t="str">
        <f t="shared" si="1"/>
        <v xml:space="preserve">volunteer5AttendanceCamp4 = '$volunteer5AttendanceCamp4' , </v>
      </c>
      <c r="CE5" t="str">
        <f t="shared" si="1"/>
        <v xml:space="preserve">volunteer6Type = '$volunteer6Type' , </v>
      </c>
      <c r="CF5" t="str">
        <f t="shared" si="1"/>
        <v xml:space="preserve">volunteer6Education = '$volunteer6Education' , </v>
      </c>
      <c r="CG5" t="str">
        <f t="shared" si="1"/>
        <v xml:space="preserve">volunteer6AttendanceCamp1 = '$volunteer6AttendanceCamp1' , </v>
      </c>
      <c r="CH5" t="str">
        <f t="shared" si="1"/>
        <v xml:space="preserve">volunteer6AttendanceCamp2 = '$volunteer6AttendanceCamp2' , </v>
      </c>
      <c r="CI5" t="str">
        <f t="shared" si="1"/>
        <v xml:space="preserve">volunteer6AttendanceCamp3 = '$volunteer6AttendanceCamp3' , </v>
      </c>
      <c r="CJ5" t="str">
        <f t="shared" si="1"/>
        <v xml:space="preserve">volunteer6AttendanceCamp4 = '$volunteer6AttendanceCamp4' , </v>
      </c>
      <c r="CK5" t="str">
        <f t="shared" si="1"/>
        <v xml:space="preserve">volunteer7Type = '$volunteer7Type' , </v>
      </c>
      <c r="CL5" t="str">
        <f t="shared" si="1"/>
        <v xml:space="preserve">volunteer7Education = '$volunteer7Education' , </v>
      </c>
      <c r="CM5" t="str">
        <f t="shared" si="1"/>
        <v xml:space="preserve">volunteer7AttendanceCamp1 = '$volunteer7AttendanceCamp1' , </v>
      </c>
      <c r="CN5" t="str">
        <f t="shared" si="1"/>
        <v xml:space="preserve">volunteer7AttendanceCamp2 = '$volunteer7AttendanceCamp2' , </v>
      </c>
      <c r="CO5" t="str">
        <f t="shared" si="1"/>
        <v xml:space="preserve">volunteer7AttendanceCamp3 = '$volunteer7AttendanceCamp3' , </v>
      </c>
      <c r="CP5" t="str">
        <f t="shared" si="1"/>
        <v xml:space="preserve">volunteer7AttendanceCamp4 = '$volunteer7AttendanceCamp4' , </v>
      </c>
      <c r="CQ5" t="str">
        <f t="shared" si="1"/>
        <v xml:space="preserve">volunteer8Type = '$volunteer8Type' , </v>
      </c>
      <c r="CR5" t="str">
        <f t="shared" si="1"/>
        <v xml:space="preserve">volunteer8Education = '$volunteer8Education' , </v>
      </c>
      <c r="CS5" t="str">
        <f t="shared" si="1"/>
        <v xml:space="preserve">volunteer8AttendanceCamp1 = '$volunteer8AttendanceCamp1' , </v>
      </c>
      <c r="CT5" t="str">
        <f t="shared" si="1"/>
        <v xml:space="preserve">volunteer8AttendanceCamp2 = '$volunteer8AttendanceCamp2' , </v>
      </c>
      <c r="CU5" t="str">
        <f t="shared" si="1"/>
        <v xml:space="preserve">volunteer8AttendanceCamp3 = '$volunteer8AttendanceCamp3' , </v>
      </c>
      <c r="CV5" t="str">
        <f t="shared" si="1"/>
        <v xml:space="preserve">volunteer8AttendanceCamp4 = '$volunteer8AttendanceCamp4' , </v>
      </c>
      <c r="CW5" t="str">
        <f t="shared" si="1"/>
        <v xml:space="preserve">volunteer9Type = '$volunteer9Type' , </v>
      </c>
      <c r="CX5" t="str">
        <f t="shared" si="1"/>
        <v xml:space="preserve">volunteer9Education = '$volunteer9Education' , </v>
      </c>
      <c r="CY5" t="str">
        <f t="shared" si="1"/>
        <v xml:space="preserve">volunteer9AttendanceCamp1 = '$volunteer9AttendanceCamp1' , </v>
      </c>
      <c r="CZ5" t="str">
        <f t="shared" si="1"/>
        <v xml:space="preserve">volunteer9AttendanceCamp2 = '$volunteer9AttendanceCamp2' , </v>
      </c>
      <c r="DA5" t="str">
        <f t="shared" si="1"/>
        <v xml:space="preserve">volunteer9AttendanceCamp3 = '$volunteer9AttendanceCamp3' , </v>
      </c>
      <c r="DB5" t="str">
        <f t="shared" si="1"/>
        <v xml:space="preserve">volunteer9AttendanceCamp4 = '$volunteer9AttendanceCamp4' , </v>
      </c>
      <c r="DC5" t="str">
        <f t="shared" si="1"/>
        <v xml:space="preserve">volunteer10Type = '$volunteer10Type' , </v>
      </c>
      <c r="DD5" t="str">
        <f t="shared" si="1"/>
        <v xml:space="preserve">volunteer10Education = '$volunteer10Education' , </v>
      </c>
      <c r="DE5" t="str">
        <f t="shared" si="1"/>
        <v xml:space="preserve">volunteer10AttendanceCamp1 = '$volunteer10AttendanceCamp1' , </v>
      </c>
      <c r="DF5" t="str">
        <f t="shared" si="1"/>
        <v xml:space="preserve">volunteer10AttendanceCamp2 = '$volunteer10AttendanceCamp2' , </v>
      </c>
      <c r="DG5" t="str">
        <f t="shared" si="1"/>
        <v xml:space="preserve">volunteer10AttendanceCamp3 = '$volunteer10AttendanceCamp3' , </v>
      </c>
      <c r="DH5" t="str">
        <f t="shared" si="1"/>
        <v xml:space="preserve">volunteer10AttendanceCamp4 = '$volunteer10AttendanceCamp4' , </v>
      </c>
      <c r="DI5" t="str">
        <f t="shared" si="1"/>
        <v xml:space="preserve">ELAssTested = '$ELAssTested' , </v>
      </c>
      <c r="DJ5" t="str">
        <f t="shared" si="1"/>
        <v xml:space="preserve">ELAssReadingBG = '$ELAssReadingBG' , </v>
      </c>
      <c r="DK5" t="str">
        <f t="shared" si="1"/>
        <v xml:space="preserve">ELAssReadingLT = '$ELAssReadingLT' , </v>
      </c>
      <c r="DL5" t="str">
        <f t="shared" si="1"/>
        <v xml:space="preserve">ELAssReadingWD = '$ELAssReadingWD' , </v>
      </c>
      <c r="DM5" t="str">
        <f t="shared" si="1"/>
        <v xml:space="preserve">ELAssReadingPR = '$ELAssReadingPR' , </v>
      </c>
      <c r="DN5" t="str">
        <f t="shared" si="1"/>
        <v xml:space="preserve">ELAssReadingSY = '$ELAssReadingSY' , </v>
      </c>
      <c r="DO5" t="str">
        <f t="shared" si="1"/>
        <v xml:space="preserve">ELAssNumberBG = '$ELAssNumberBG' , </v>
      </c>
      <c r="DP5" t="str">
        <f t="shared" si="1"/>
        <v xml:space="preserve">ELAssNumber1Digit = '$ELAssNumber1Digit' , </v>
      </c>
      <c r="DQ5" t="str">
        <f t="shared" si="1"/>
        <v xml:space="preserve">ELAssNumber2Digits = '$ELAssNumber2Digits' , </v>
      </c>
      <c r="DR5" t="str">
        <f t="shared" si="1"/>
        <v xml:space="preserve">ELAssNumber3Digits = '$ELAssNumber3Digits' , </v>
      </c>
      <c r="DS5" t="str">
        <f t="shared" si="1"/>
        <v xml:space="preserve">ELAssLC1Tested = '$ELAssLC1Tested' , </v>
      </c>
      <c r="DT5" t="str">
        <f t="shared" si="1"/>
        <v xml:space="preserve">ELAssLC1ReadingBG = '$ELAssLC1ReadingBG' , </v>
      </c>
      <c r="DU5" t="str">
        <f t="shared" si="1"/>
        <v xml:space="preserve">ELAssLC1ReadingLT = '$ELAssLC1ReadingLT' , </v>
      </c>
      <c r="DV5" t="str">
        <f t="shared" si="1"/>
        <v xml:space="preserve">ELAssLC1ReadingWD = '$ELAssLC1ReadingWD' , </v>
      </c>
      <c r="DW5" t="str">
        <f t="shared" si="1"/>
        <v xml:space="preserve">ELAssLC1ReadingPR = '$ELAssLC1ReadingPR' , </v>
      </c>
      <c r="DX5" t="str">
        <f t="shared" si="1"/>
        <v xml:space="preserve">ELAssLC1ReadingSY = '$ELAssLC1ReadingSY' , </v>
      </c>
      <c r="DY5" t="str">
        <f t="shared" si="1"/>
        <v xml:space="preserve">ELAssLC1NumberBG = '$ELAssLC1NumberBG' , </v>
      </c>
      <c r="DZ5" t="str">
        <f t="shared" si="1"/>
        <v xml:space="preserve">ELAssLC1Number1Digit = '$ELAssLC1Number1Digit' , </v>
      </c>
      <c r="EA5" t="str">
        <f t="shared" si="1"/>
        <v xml:space="preserve">ELAssLC1Number2Digits = '$ELAssLC1Number2Digits' , </v>
      </c>
      <c r="EB5" t="str">
        <f t="shared" si="1"/>
        <v xml:space="preserve">ELAssLC1Number3Digits = '$ELAssLC1Number3Digits' , </v>
      </c>
      <c r="EC5" t="str">
        <f t="shared" si="1"/>
        <v xml:space="preserve">ELAssLC1OperationAC = '$ELAssLC1OperationAC' , </v>
      </c>
      <c r="ED5" t="str">
        <f t="shared" si="1"/>
        <v xml:space="preserve">ELAssLC1OperationACN = '$ELAssLC1OperationACN' , </v>
      </c>
      <c r="EE5" t="str">
        <f t="shared" si="1"/>
        <v xml:space="preserve">ELAssLC1OperationSC = '$ELAssLC1OperationSC' , </v>
      </c>
      <c r="EF5" t="str">
        <f t="shared" si="1"/>
        <v xml:space="preserve">ELAssLC1OperationSCN = '$ELAssLC1OperationSCN' , </v>
      </c>
      <c r="EG5" t="str">
        <f t="shared" si="1"/>
        <v xml:space="preserve">ELAssLC1OperationMC = '$ELAssLC1OperationMC' , </v>
      </c>
      <c r="EH5" t="str">
        <f t="shared" si="1"/>
        <v xml:space="preserve">ELAssLC1OperationMCN = '$ELAssLC1OperationMCN' , </v>
      </c>
      <c r="EI5" t="str">
        <f t="shared" si="1"/>
        <v xml:space="preserve">ELAssLC1OperationDC = '$ELAssLC1OperationDC' , </v>
      </c>
      <c r="EJ5" t="str">
        <f t="shared" ref="EJ5:GU5" si="2">EJ1&amp;" = '$" &amp;EJ1&amp;"' , "</f>
        <v xml:space="preserve">ELAssLC1OperationDCN = '$ELAssLC1OperationDCN' , </v>
      </c>
      <c r="EK5" t="str">
        <f t="shared" si="2"/>
        <v xml:space="preserve">ELAssLC2Tested = '$ELAssLC2Tested' , </v>
      </c>
      <c r="EL5" t="str">
        <f t="shared" si="2"/>
        <v xml:space="preserve">ELAssLC2ReadingBG = '$ELAssLC2ReadingBG' , </v>
      </c>
      <c r="EM5" t="str">
        <f t="shared" si="2"/>
        <v xml:space="preserve">ELAssLC2ReadingLT = '$ELAssLC2ReadingLT' , </v>
      </c>
      <c r="EN5" t="str">
        <f t="shared" si="2"/>
        <v xml:space="preserve">ELAssLC2ReadingWD = '$ELAssLC2ReadingWD' , </v>
      </c>
      <c r="EO5" t="str">
        <f t="shared" si="2"/>
        <v xml:space="preserve">ELAssLC2ReadingPR = '$ELAssLC2ReadingPR' , </v>
      </c>
      <c r="EP5" t="str">
        <f t="shared" si="2"/>
        <v xml:space="preserve">ELAssLC2ReadingSY = '$ELAssLC2ReadingSY' , </v>
      </c>
      <c r="EQ5" t="str">
        <f t="shared" si="2"/>
        <v xml:space="preserve">ELAssLC2NumberBG = '$ELAssLC2NumberBG' , </v>
      </c>
      <c r="ER5" t="str">
        <f t="shared" si="2"/>
        <v xml:space="preserve">ELAssLC2Number1Digit = '$ELAssLC2Number1Digit' , </v>
      </c>
      <c r="ES5" t="str">
        <f t="shared" si="2"/>
        <v xml:space="preserve">ELAssLC2Number2Digits = '$ELAssLC2Number2Digits' , </v>
      </c>
      <c r="ET5" t="str">
        <f t="shared" si="2"/>
        <v xml:space="preserve">ELAssLC2Number3Digits = '$ELAssLC2Number3Digits' , </v>
      </c>
      <c r="EU5" t="str">
        <f t="shared" si="2"/>
        <v xml:space="preserve">ELAssLC2OperationAC = '$ELAssLC2OperationAC' , </v>
      </c>
      <c r="EV5" t="str">
        <f t="shared" si="2"/>
        <v xml:space="preserve">ELAssLC2OperationACN = '$ELAssLC2OperationACN' , </v>
      </c>
      <c r="EW5" t="str">
        <f t="shared" si="2"/>
        <v xml:space="preserve">ELAssLC2OperationSC = '$ELAssLC2OperationSC' , </v>
      </c>
      <c r="EX5" t="str">
        <f t="shared" si="2"/>
        <v xml:space="preserve">ELAssLC2OperationSCN = '$ELAssLC2OperationSCN' , </v>
      </c>
      <c r="EY5" t="str">
        <f t="shared" si="2"/>
        <v xml:space="preserve">ELAssLC2OperationMC = '$ELAssLC2OperationMC' , </v>
      </c>
      <c r="EZ5" t="str">
        <f t="shared" si="2"/>
        <v xml:space="preserve">ELAssLC2OperationMCN = '$ELAssLC2OperationMCN' , </v>
      </c>
      <c r="FA5" t="str">
        <f t="shared" si="2"/>
        <v xml:space="preserve">ELAssLC2OperationDC = '$ELAssLC2OperationDC' , </v>
      </c>
      <c r="FB5" t="str">
        <f t="shared" si="2"/>
        <v xml:space="preserve">ELAssLC2OperationDCN = '$ELAssLC2OperationDCN' , </v>
      </c>
      <c r="FC5" t="str">
        <f t="shared" si="2"/>
        <v xml:space="preserve">ELAssLC3Tested = '$ELAssLC3Tested' , </v>
      </c>
      <c r="FD5" t="str">
        <f t="shared" si="2"/>
        <v xml:space="preserve">ELAssLC3ReadingBG = '$ELAssLC3ReadingBG' , </v>
      </c>
      <c r="FE5" t="str">
        <f t="shared" si="2"/>
        <v xml:space="preserve">ELAssLC3ReadingLT = '$ELAssLC3ReadingLT' , </v>
      </c>
      <c r="FF5" t="str">
        <f t="shared" si="2"/>
        <v xml:space="preserve">ELAssLC3ReadingWD = '$ELAssLC3ReadingWD' , </v>
      </c>
      <c r="FG5" t="str">
        <f t="shared" si="2"/>
        <v xml:space="preserve">ELAssLC3ReadingPR = '$ELAssLC3ReadingPR' , </v>
      </c>
      <c r="FH5" t="str">
        <f t="shared" si="2"/>
        <v xml:space="preserve">ELAssLC3ReadingSY = '$ELAssLC3ReadingSY' , </v>
      </c>
      <c r="FI5" t="str">
        <f t="shared" si="2"/>
        <v xml:space="preserve">ELAssLC3NumberBG = '$ELAssLC3NumberBG' , </v>
      </c>
      <c r="FJ5" t="str">
        <f t="shared" si="2"/>
        <v xml:space="preserve">ELAssLC3Number1Digit = '$ELAssLC3Number1Digit' , </v>
      </c>
      <c r="FK5" t="str">
        <f t="shared" si="2"/>
        <v xml:space="preserve">ELAssLC3Number2Digits = '$ELAssLC3Number2Digits' , </v>
      </c>
      <c r="FL5" t="str">
        <f t="shared" si="2"/>
        <v xml:space="preserve">ELAssLC3Number3Digits = '$ELAssLC3Number3Digits' , </v>
      </c>
      <c r="FM5" t="str">
        <f t="shared" si="2"/>
        <v xml:space="preserve">ELAssLC3OperationAC = '$ELAssLC3OperationAC' , </v>
      </c>
      <c r="FN5" t="str">
        <f t="shared" si="2"/>
        <v xml:space="preserve">ELAssLC3OperationACN = '$ELAssLC3OperationACN' , </v>
      </c>
      <c r="FO5" t="str">
        <f t="shared" si="2"/>
        <v xml:space="preserve">ELAssLC3OperationSC = '$ELAssLC3OperationSC' , </v>
      </c>
      <c r="FP5" t="str">
        <f t="shared" si="2"/>
        <v xml:space="preserve">ELAssLC3OperationSCN = '$ELAssLC3OperationSCN' , </v>
      </c>
      <c r="FQ5" t="str">
        <f t="shared" si="2"/>
        <v xml:space="preserve">ELAssLC3OperationMC = '$ELAssLC3OperationMC' , </v>
      </c>
      <c r="FR5" t="str">
        <f t="shared" si="2"/>
        <v xml:space="preserve">ELAssLC3OperationMCN = '$ELAssLC3OperationMCN' , </v>
      </c>
      <c r="FS5" t="str">
        <f t="shared" si="2"/>
        <v xml:space="preserve">ELAssLC3OperationDC = '$ELAssLC3OperationDC' , </v>
      </c>
      <c r="FT5" t="str">
        <f t="shared" si="2"/>
        <v xml:space="preserve">ELAssLC3OperationDCN = '$ELAssLC3OperationDCN' , </v>
      </c>
      <c r="FU5" t="str">
        <f t="shared" si="2"/>
        <v xml:space="preserve">ELAssLC4Tested = '$ELAssLC4Tested' , </v>
      </c>
      <c r="FV5" t="str">
        <f t="shared" si="2"/>
        <v xml:space="preserve">ELAssLC4ReadingBG = '$ELAssLC4ReadingBG' , </v>
      </c>
      <c r="FW5" t="str">
        <f t="shared" si="2"/>
        <v xml:space="preserve">ELAssLC4ReadingLT = '$ELAssLC4ReadingLT' , </v>
      </c>
      <c r="FX5" t="str">
        <f t="shared" si="2"/>
        <v xml:space="preserve">ELAssLC4ReadingWD = '$ELAssLC4ReadingWD' , </v>
      </c>
      <c r="FY5" t="str">
        <f t="shared" si="2"/>
        <v xml:space="preserve">ELAssLC4ReadingPR = '$ELAssLC4ReadingPR' , </v>
      </c>
      <c r="FZ5" t="str">
        <f t="shared" si="2"/>
        <v xml:space="preserve">ELAssLC4ReadingSY = '$ELAssLC4ReadingSY' , </v>
      </c>
      <c r="GA5" t="str">
        <f t="shared" si="2"/>
        <v xml:space="preserve">ELAssLC4NumberBG = '$ELAssLC4NumberBG' , </v>
      </c>
      <c r="GB5" t="str">
        <f t="shared" si="2"/>
        <v xml:space="preserve">ELAssLC4Number1Digit = '$ELAssLC4Number1Digit' , </v>
      </c>
      <c r="GC5" t="str">
        <f t="shared" si="2"/>
        <v xml:space="preserve">ELAssLC4Number2Digits = '$ELAssLC4Number2Digits' , </v>
      </c>
      <c r="GD5" t="str">
        <f t="shared" si="2"/>
        <v xml:space="preserve">ELAssLC4Number3Digits = '$ELAssLC4Number3Digits' , </v>
      </c>
      <c r="GE5" t="str">
        <f t="shared" si="2"/>
        <v xml:space="preserve">ELAssLC4OperationAC = '$ELAssLC4OperationAC' , </v>
      </c>
      <c r="GF5" t="str">
        <f t="shared" si="2"/>
        <v xml:space="preserve">ELAssLC4OperationACN = '$ELAssLC4OperationACN' , </v>
      </c>
      <c r="GG5" t="str">
        <f t="shared" si="2"/>
        <v xml:space="preserve">ELAssLC4OperationSC = '$ELAssLC4OperationSC' , </v>
      </c>
      <c r="GH5" t="str">
        <f t="shared" si="2"/>
        <v xml:space="preserve">ELAssLC4OperationSCN = '$ELAssLC4OperationSCN' , </v>
      </c>
      <c r="GI5" t="str">
        <f t="shared" si="2"/>
        <v xml:space="preserve">ELAssLC4OperationMC = '$ELAssLC4OperationMC' , </v>
      </c>
      <c r="GJ5" t="str">
        <f t="shared" si="2"/>
        <v xml:space="preserve">ELAssLC4OperationMCN = '$ELAssLC4OperationMCN' , </v>
      </c>
      <c r="GK5" t="str">
        <f t="shared" si="2"/>
        <v xml:space="preserve">ELAssLC4OperationDC = '$ELAssLC4OperationDC' , </v>
      </c>
      <c r="GL5" t="str">
        <f t="shared" si="2"/>
        <v xml:space="preserve">ELAssLC4OperationDCN = '$ELAssLC4OperationDCN' , </v>
      </c>
      <c r="GM5" t="str">
        <f t="shared" si="2"/>
        <v xml:space="preserve">ELAssConsELTested = '$ELAssConsELTested' , </v>
      </c>
      <c r="GN5" t="str">
        <f t="shared" si="2"/>
        <v xml:space="preserve">ELAssConsELReadingBG = '$ELAssConsELReadingBG' , </v>
      </c>
      <c r="GO5" t="str">
        <f t="shared" si="2"/>
        <v xml:space="preserve">ELAssConsELReadingLT = '$ELAssConsELReadingLT' , </v>
      </c>
      <c r="GP5" t="str">
        <f t="shared" si="2"/>
        <v xml:space="preserve">ELAssConsELReadingWD = '$ELAssConsELReadingWD' , </v>
      </c>
      <c r="GQ5" t="str">
        <f t="shared" si="2"/>
        <v xml:space="preserve">ELAssConsELReadingPR = '$ELAssConsELReadingPR' , </v>
      </c>
      <c r="GR5" t="str">
        <f t="shared" si="2"/>
        <v xml:space="preserve">ELAssConsELReadingSY = '$ELAssConsELReadingSY' , </v>
      </c>
      <c r="GS5" t="str">
        <f t="shared" si="2"/>
        <v xml:space="preserve">ELAssConsELNumberBG = '$ELAssConsELNumberBG' , </v>
      </c>
      <c r="GT5" t="str">
        <f t="shared" si="2"/>
        <v xml:space="preserve">ELAssConsELNumber1Digit = '$ELAssConsELNumber1Digit' , </v>
      </c>
      <c r="GU5" t="str">
        <f t="shared" si="2"/>
        <v xml:space="preserve">ELAssConsELNumber2Digits = '$ELAssConsELNumber2Digits' , </v>
      </c>
      <c r="GV5" t="str">
        <f t="shared" ref="GV5:JG5" si="3">GV1&amp;" = '$" &amp;GV1&amp;"' , "</f>
        <v xml:space="preserve">ELAssConsELNumber3Digits = '$ELAssConsELNumber3Digits' , </v>
      </c>
      <c r="GW5" t="str">
        <f t="shared" si="3"/>
        <v xml:space="preserve">ELAssConsELOperationAC = '$ELAssConsELOperationAC' , </v>
      </c>
      <c r="GX5" t="str">
        <f t="shared" si="3"/>
        <v xml:space="preserve">ELAssConsELOperationACN = '$ELAssConsELOperationACN' , </v>
      </c>
      <c r="GY5" t="str">
        <f t="shared" si="3"/>
        <v xml:space="preserve">ELAssConsELOperationSC = '$ELAssConsELOperationSC' , </v>
      </c>
      <c r="GZ5" t="str">
        <f t="shared" si="3"/>
        <v xml:space="preserve">ELAssConsELOperationSCN = '$ELAssConsELOperationSCN' , </v>
      </c>
      <c r="HA5" t="str">
        <f t="shared" si="3"/>
        <v xml:space="preserve">ELAssConsELOperationMC = '$ELAssConsELOperationMC' , </v>
      </c>
      <c r="HB5" t="str">
        <f t="shared" si="3"/>
        <v xml:space="preserve">ELAssConsELOperationMCN = '$ELAssConsELOperationMCN' , </v>
      </c>
      <c r="HC5" t="str">
        <f t="shared" si="3"/>
        <v xml:space="preserve">ELAssConsELOperationDC = '$ELAssConsELOperationDC' , </v>
      </c>
      <c r="HD5" t="str">
        <f t="shared" si="3"/>
        <v xml:space="preserve">ELAssConsELOperationDCN = '$ELAssConsELOperationDCN' , </v>
      </c>
      <c r="HE5" t="str">
        <f t="shared" si="3"/>
        <v xml:space="preserve">progressAcrossReadingBGBG = '$progressAcrossReadingBGBG' , </v>
      </c>
      <c r="HF5" t="str">
        <f t="shared" si="3"/>
        <v xml:space="preserve">progressAcrossReadingBGLT = '$progressAcrossReadingBGLT' , </v>
      </c>
      <c r="HG5" t="str">
        <f t="shared" si="3"/>
        <v xml:space="preserve">progressAcrossReadingBGWD = '$progressAcrossReadingBGWD' , </v>
      </c>
      <c r="HH5" t="str">
        <f t="shared" si="3"/>
        <v xml:space="preserve">progressAcrossReadingBGPR = '$progressAcrossReadingBGPR' , </v>
      </c>
      <c r="HI5" t="str">
        <f t="shared" si="3"/>
        <v xml:space="preserve">progressAcrossReadingBGSY = '$progressAcrossReadingBGSY' , </v>
      </c>
      <c r="HJ5" t="str">
        <f t="shared" si="3"/>
        <v xml:space="preserve">progressAcrossReadingBGTotal = '$progressAcrossReadingBGTotal' , </v>
      </c>
      <c r="HK5" t="str">
        <f t="shared" si="3"/>
        <v xml:space="preserve">progressAcrossReadingLTBG = '$progressAcrossReadingLTBG' , </v>
      </c>
      <c r="HL5" t="str">
        <f t="shared" si="3"/>
        <v xml:space="preserve">progressAcrossReadingLTLT = '$progressAcrossReadingLTLT' , </v>
      </c>
      <c r="HM5" t="str">
        <f t="shared" si="3"/>
        <v xml:space="preserve">progressAcrossReadingLTWD = '$progressAcrossReadingLTWD' , </v>
      </c>
      <c r="HN5" t="str">
        <f t="shared" si="3"/>
        <v xml:space="preserve">progressAcrossReadingLTPR = '$progressAcrossReadingLTPR' , </v>
      </c>
      <c r="HO5" t="str">
        <f t="shared" si="3"/>
        <v xml:space="preserve">progressAcrossReadingLTSY = '$progressAcrossReadingLTSY' , </v>
      </c>
      <c r="HP5" t="str">
        <f t="shared" si="3"/>
        <v xml:space="preserve">progressAcrossReadingLTTotal = '$progressAcrossReadingLTTotal' , </v>
      </c>
      <c r="HQ5" t="str">
        <f t="shared" si="3"/>
        <v xml:space="preserve">progressAcrossReadingWDBG = '$progressAcrossReadingWDBG' , </v>
      </c>
      <c r="HR5" t="str">
        <f t="shared" si="3"/>
        <v xml:space="preserve">progressAcrossReadingWDLT = '$progressAcrossReadingWDLT' , </v>
      </c>
      <c r="HS5" t="str">
        <f t="shared" si="3"/>
        <v xml:space="preserve">progressAcrossReadingWDWD = '$progressAcrossReadingWDWD' , </v>
      </c>
      <c r="HT5" t="str">
        <f t="shared" si="3"/>
        <v xml:space="preserve">progressAcrossReadingWDPR = '$progressAcrossReadingWDPR' , </v>
      </c>
      <c r="HU5" t="str">
        <f t="shared" si="3"/>
        <v xml:space="preserve">progressAcrossReadingWDSY = '$progressAcrossReadingWDSY' , </v>
      </c>
      <c r="HV5" t="str">
        <f t="shared" si="3"/>
        <v xml:space="preserve">progressAcrossReadingWDTotal = '$progressAcrossReadingWDTotal' , </v>
      </c>
      <c r="HW5" t="str">
        <f t="shared" si="3"/>
        <v xml:space="preserve">progressAcrossReadingPRBG = '$progressAcrossReadingPRBG' , </v>
      </c>
      <c r="HX5" t="str">
        <f t="shared" si="3"/>
        <v xml:space="preserve">progressAcrossReadingPRWD = '$progressAcrossReadingPRWD' , </v>
      </c>
      <c r="HY5" t="str">
        <f t="shared" si="3"/>
        <v xml:space="preserve">progressAcrossReadingPRLT = '$progressAcrossReadingPRLT' , </v>
      </c>
      <c r="HZ5" t="str">
        <f t="shared" si="3"/>
        <v xml:space="preserve">progressAcrossReadingPRPR = '$progressAcrossReadingPRPR' , </v>
      </c>
      <c r="IA5" t="str">
        <f t="shared" si="3"/>
        <v xml:space="preserve">progressAcrossReadingPRSY = '$progressAcrossReadingPRSY' , </v>
      </c>
      <c r="IB5" t="str">
        <f t="shared" si="3"/>
        <v xml:space="preserve">progressAcrossReadingPRTotal = '$progressAcrossReadingPRTotal' , </v>
      </c>
      <c r="IC5" t="str">
        <f t="shared" si="3"/>
        <v xml:space="preserve">progressAcrossReadingSYBG = '$progressAcrossReadingSYBG' , </v>
      </c>
      <c r="ID5" t="str">
        <f t="shared" si="3"/>
        <v xml:space="preserve">proogressAcrossReadingSYLT = '$proogressAcrossReadingSYLT' , </v>
      </c>
      <c r="IE5" t="str">
        <f t="shared" si="3"/>
        <v xml:space="preserve">proogressAcrossReadingSYWD = '$proogressAcrossReadingSYWD' , </v>
      </c>
      <c r="IF5" t="str">
        <f t="shared" si="3"/>
        <v xml:space="preserve">progressAcrossReadingSYPR = '$progressAcrossReadingSYPR' , </v>
      </c>
      <c r="IG5" t="str">
        <f t="shared" si="3"/>
        <v xml:space="preserve">progressAcrossReadingSYSY = '$progressAcrossReadingSYSY' , </v>
      </c>
      <c r="IH5" t="str">
        <f t="shared" si="3"/>
        <v xml:space="preserve">progressAcrossReadingSYTotal = '$progressAcrossReadingSYTotal' , </v>
      </c>
      <c r="II5" t="str">
        <f t="shared" si="3"/>
        <v xml:space="preserve">progressAcrossReadingTotalBG = '$progressAcrossReadingTotalBG' , </v>
      </c>
      <c r="IJ5" t="str">
        <f t="shared" si="3"/>
        <v xml:space="preserve">progressAcrossReadingTotalLT = '$progressAcrossReadingTotalLT' , </v>
      </c>
      <c r="IK5" t="str">
        <f t="shared" si="3"/>
        <v xml:space="preserve">progressAcrossReadingTotalWD = '$progressAcrossReadingTotalWD' , </v>
      </c>
      <c r="IL5" t="str">
        <f t="shared" si="3"/>
        <v xml:space="preserve">progressAcrossReadingTotalPR = '$progressAcrossReadingTotalPR' , </v>
      </c>
      <c r="IM5" t="str">
        <f t="shared" si="3"/>
        <v xml:space="preserve">progressAcrossReadingTotalSY = '$progressAcrossReadingTotalSY' , </v>
      </c>
      <c r="IN5" t="str">
        <f t="shared" si="3"/>
        <v xml:space="preserve">progressAcrossReadingTotalTotal = '$progressAcrossReadingTotalTotal' , </v>
      </c>
      <c r="IO5" t="str">
        <f t="shared" si="3"/>
        <v xml:space="preserve">std1_2BLChildren = '$std1_2BLChildren' , </v>
      </c>
      <c r="IP5" t="str">
        <f t="shared" si="3"/>
        <v xml:space="preserve">std1_2BLReadingBG = '$std1_2BLReadingBG' , </v>
      </c>
      <c r="IQ5" t="str">
        <f t="shared" si="3"/>
        <v xml:space="preserve">std1_2BLReadingLT = '$std1_2BLReadingLT' , </v>
      </c>
      <c r="IR5" t="str">
        <f t="shared" si="3"/>
        <v xml:space="preserve">std1_2BLReadingWD = '$std1_2BLReadingWD' , </v>
      </c>
      <c r="IS5" t="str">
        <f t="shared" si="3"/>
        <v xml:space="preserve">std1_2BLReadingPR = '$std1_2BLReadingPR' , </v>
      </c>
      <c r="IT5" t="str">
        <f t="shared" si="3"/>
        <v xml:space="preserve">std1_2BLReadingSY = '$std1_2BLReadingSY' , </v>
      </c>
      <c r="IU5" t="str">
        <f t="shared" si="3"/>
        <v xml:space="preserve">std1_2BLNumberBG = '$std1_2BLNumberBG' , </v>
      </c>
      <c r="IV5" t="str">
        <f t="shared" si="3"/>
        <v xml:space="preserve">std1_2BLNumber1Digit = '$std1_2BLNumber1Digit' , </v>
      </c>
      <c r="IW5" t="str">
        <f t="shared" si="3"/>
        <v xml:space="preserve">std1_2BLNumber2Digits = '$std1_2BLNumber2Digits' , </v>
      </c>
      <c r="IX5" t="str">
        <f t="shared" si="3"/>
        <v xml:space="preserve">std1_2BLOperationAC = '$std1_2BLOperationAC' , </v>
      </c>
      <c r="IY5" t="str">
        <f t="shared" si="3"/>
        <v xml:space="preserve">std1_2BLOperationACN = '$std1_2BLOperationACN' , </v>
      </c>
      <c r="IZ5" t="str">
        <f t="shared" si="3"/>
        <v xml:space="preserve">std1_2BLOperationSC = '$std1_2BLOperationSC' , </v>
      </c>
      <c r="JA5" t="str">
        <f t="shared" si="3"/>
        <v xml:space="preserve">std1_2BLOperationSCN = '$std1_2BLOperationSCN' , </v>
      </c>
      <c r="JB5" t="str">
        <f t="shared" si="3"/>
        <v xml:space="preserve">std1_2ELChildren = '$std1_2ELChildren' , </v>
      </c>
      <c r="JC5" t="str">
        <f t="shared" si="3"/>
        <v xml:space="preserve">std1_2ELReadingBG = '$std1_2ELReadingBG' , </v>
      </c>
      <c r="JD5" t="str">
        <f t="shared" si="3"/>
        <v xml:space="preserve">std1_2ELReadingLT = '$std1_2ELReadingLT' , </v>
      </c>
      <c r="JE5" t="str">
        <f t="shared" si="3"/>
        <v xml:space="preserve">std1_2ELReadingWD = '$std1_2ELReadingWD' , </v>
      </c>
      <c r="JF5" t="str">
        <f t="shared" si="3"/>
        <v xml:space="preserve">std1_2ELReadingPR = '$std1_2ELReadingPR' , </v>
      </c>
      <c r="JG5" t="str">
        <f t="shared" si="3"/>
        <v xml:space="preserve">std1_2ELReadingSY = '$std1_2ELReadingSY' , </v>
      </c>
      <c r="JH5" t="str">
        <f t="shared" ref="JH5:LS5" si="4">JH1&amp;" = '$" &amp;JH1&amp;"' , "</f>
        <v xml:space="preserve">std1_2ELNumberBG = '$std1_2ELNumberBG' , </v>
      </c>
      <c r="JI5" t="str">
        <f t="shared" si="4"/>
        <v xml:space="preserve">std1_2ELNumber1Digit = '$std1_2ELNumber1Digit' , </v>
      </c>
      <c r="JJ5" t="str">
        <f t="shared" si="4"/>
        <v xml:space="preserve">std1_2ELNumber2Digits = '$std1_2ELNumber2Digits' , </v>
      </c>
      <c r="JK5" t="str">
        <f t="shared" si="4"/>
        <v xml:space="preserve">std1_2ELOperationAC = '$std1_2ELOperationAC' , </v>
      </c>
      <c r="JL5" t="str">
        <f t="shared" si="4"/>
        <v xml:space="preserve">std1_2ELOperationACN = '$std1_2ELOperationACN' , </v>
      </c>
      <c r="JM5" t="str">
        <f t="shared" si="4"/>
        <v xml:space="preserve">std1_2ELOperationSC = '$std1_2ELOperationSC' , </v>
      </c>
      <c r="JN5" t="str">
        <f t="shared" si="4"/>
        <v xml:space="preserve">std1_2ELOperationSCN = '$std1_2ELOperationSCN' , </v>
      </c>
      <c r="JO5" t="str">
        <f t="shared" si="4"/>
        <v xml:space="preserve">camp1GovtOfficials = '$camp1GovtOfficials' , </v>
      </c>
      <c r="JP5" t="str">
        <f t="shared" si="4"/>
        <v xml:space="preserve">camp1StateHead = '$camp1StateHead' , </v>
      </c>
      <c r="JQ5" t="str">
        <f t="shared" si="4"/>
        <v xml:space="preserve">camp1ContentSRG = '$camp1ContentSRG' , </v>
      </c>
      <c r="JR5" t="str">
        <f t="shared" si="4"/>
        <v xml:space="preserve">Camp1BCDRL = '$Camp1BCDRL' , </v>
      </c>
      <c r="JS5" t="str">
        <f t="shared" si="4"/>
        <v xml:space="preserve">camp1MMETeam = '$camp1MMETeam' , </v>
      </c>
      <c r="JT5" t="str">
        <f t="shared" si="4"/>
        <v xml:space="preserve">camp1Community = '$camp1Community' , </v>
      </c>
      <c r="JU5" t="str">
        <f t="shared" si="4"/>
        <v xml:space="preserve">camp1Others = '$camp1Others' , </v>
      </c>
      <c r="JV5" t="str">
        <f t="shared" si="4"/>
        <v xml:space="preserve">camp2GovtOfficials = '$camp2GovtOfficials' , </v>
      </c>
      <c r="JW5" t="str">
        <f t="shared" si="4"/>
        <v xml:space="preserve">camp2StateHead = '$camp2StateHead' , </v>
      </c>
      <c r="JX5" t="str">
        <f t="shared" si="4"/>
        <v xml:space="preserve">camp2ContentSRG = '$camp2ContentSRG' , </v>
      </c>
      <c r="JY5" t="str">
        <f t="shared" si="4"/>
        <v xml:space="preserve">camp2BCDRL = '$camp2BCDRL' , </v>
      </c>
      <c r="JZ5" t="str">
        <f t="shared" si="4"/>
        <v xml:space="preserve">camp2MMETeam = '$camp2MMETeam' , </v>
      </c>
      <c r="KA5" t="str">
        <f t="shared" si="4"/>
        <v xml:space="preserve">camp2Community = '$camp2Community' , </v>
      </c>
      <c r="KB5" t="str">
        <f t="shared" si="4"/>
        <v xml:space="preserve">camp2Others = '$camp2Others' , </v>
      </c>
      <c r="KC5" t="str">
        <f t="shared" si="4"/>
        <v xml:space="preserve">camp3GovtOfficials = '$camp3GovtOfficials' , </v>
      </c>
      <c r="KD5" t="str">
        <f t="shared" si="4"/>
        <v xml:space="preserve">camp3StateHead = '$camp3StateHead' , </v>
      </c>
      <c r="KE5" t="str">
        <f t="shared" si="4"/>
        <v xml:space="preserve">camp3ContentSRG = '$camp3ContentSRG' , </v>
      </c>
      <c r="KF5" t="str">
        <f t="shared" si="4"/>
        <v xml:space="preserve">camp3BCDRL = '$camp3BCDRL' , </v>
      </c>
      <c r="KG5" t="str">
        <f t="shared" si="4"/>
        <v xml:space="preserve">camp3MMETeam = '$camp3MMETeam' , </v>
      </c>
      <c r="KH5" t="str">
        <f t="shared" si="4"/>
        <v xml:space="preserve">camp3Community = '$camp3Community' , </v>
      </c>
      <c r="KI5" t="str">
        <f t="shared" si="4"/>
        <v xml:space="preserve">camp3Others = '$camp3Others' , </v>
      </c>
      <c r="KJ5" t="str">
        <f t="shared" si="4"/>
        <v xml:space="preserve">camp4GovtOfficials = '$camp4GovtOfficials' , </v>
      </c>
      <c r="KK5" t="str">
        <f t="shared" si="4"/>
        <v xml:space="preserve">camp4StateHead = '$camp4StateHead' , </v>
      </c>
      <c r="KL5" t="str">
        <f t="shared" si="4"/>
        <v xml:space="preserve">camp4ContentSRG = '$camp4ContentSRG' , </v>
      </c>
      <c r="KM5" t="str">
        <f t="shared" si="4"/>
        <v xml:space="preserve">camp4BCDRL = '$camp4BCDRL' , </v>
      </c>
      <c r="KN5" t="str">
        <f t="shared" si="4"/>
        <v xml:space="preserve">camp4MMETeam = '$camp4MMETeam' , </v>
      </c>
      <c r="KO5" t="str">
        <f t="shared" si="4"/>
        <v xml:space="preserve">camp4Community = '$camp4Community' , </v>
      </c>
      <c r="KP5" t="str">
        <f t="shared" si="4"/>
        <v xml:space="preserve">camp4Others = '$camp4Others' , </v>
      </c>
      <c r="KQ5" t="str">
        <f t="shared" si="4"/>
        <v xml:space="preserve">std3Enrolled = '$std3Enrolled' , </v>
      </c>
      <c r="KR5" t="str">
        <f t="shared" si="4"/>
        <v xml:space="preserve">std3Tested = '$std3Tested' , </v>
      </c>
      <c r="KS5" t="str">
        <f t="shared" si="4"/>
        <v xml:space="preserve">std3ReadingBG = '$std3ReadingBG' , </v>
      </c>
      <c r="KT5" t="str">
        <f t="shared" si="4"/>
        <v xml:space="preserve">std3ReadingLT = '$std3ReadingLT' , </v>
      </c>
      <c r="KU5" t="str">
        <f t="shared" si="4"/>
        <v xml:space="preserve">std3ReadingWD = '$std3ReadingWD' , </v>
      </c>
      <c r="KV5" t="str">
        <f t="shared" si="4"/>
        <v xml:space="preserve">std3ReadingPR = '$std3ReadingPR' , </v>
      </c>
      <c r="KW5" t="str">
        <f t="shared" si="4"/>
        <v xml:space="preserve">std3ReadingSY = '$std3ReadingSY' , </v>
      </c>
      <c r="KX5" t="str">
        <f t="shared" si="4"/>
        <v xml:space="preserve">std3NumberBG = '$std3NumberBG' , </v>
      </c>
      <c r="KY5" t="str">
        <f t="shared" si="4"/>
        <v xml:space="preserve">std3Number1Digit = '$std3Number1Digit' , </v>
      </c>
      <c r="KZ5" t="str">
        <f t="shared" si="4"/>
        <v xml:space="preserve">std3Number2Digits = '$std3Number2Digits' , </v>
      </c>
      <c r="LA5" t="str">
        <f t="shared" si="4"/>
        <v xml:space="preserve">std3Number3Digits = '$std3Number3Digits' , </v>
      </c>
      <c r="LB5" t="str">
        <f t="shared" si="4"/>
        <v xml:space="preserve">std4Enrolled = '$std4Enrolled' , </v>
      </c>
      <c r="LC5" t="str">
        <f t="shared" si="4"/>
        <v xml:space="preserve">std4Tested = '$std4Tested' , </v>
      </c>
      <c r="LD5" t="str">
        <f t="shared" si="4"/>
        <v xml:space="preserve">std4ReadingBG = '$std4ReadingBG' , </v>
      </c>
      <c r="LE5" t="str">
        <f t="shared" si="4"/>
        <v xml:space="preserve">std4ReadingLT = '$std4ReadingLT' , </v>
      </c>
      <c r="LF5" t="str">
        <f t="shared" si="4"/>
        <v xml:space="preserve">std4ReadingWD = '$std4ReadingWD' , </v>
      </c>
      <c r="LG5" t="str">
        <f t="shared" si="4"/>
        <v xml:space="preserve">std4ReadingPR = '$std4ReadingPR' , </v>
      </c>
      <c r="LH5" t="str">
        <f t="shared" si="4"/>
        <v xml:space="preserve">std4ReadingSY = '$std4ReadingSY' , </v>
      </c>
      <c r="LI5" t="str">
        <f t="shared" si="4"/>
        <v xml:space="preserve">std4NumberBG = '$std4NumberBG' , </v>
      </c>
      <c r="LJ5" t="str">
        <f t="shared" si="4"/>
        <v xml:space="preserve">std4Number1Digit = '$std4Number1Digit' , </v>
      </c>
      <c r="LK5" t="str">
        <f t="shared" si="4"/>
        <v xml:space="preserve">std4Number2Digits = '$std4Number2Digits' , </v>
      </c>
      <c r="LL5" t="str">
        <f t="shared" si="4"/>
        <v xml:space="preserve">std4Number3Digits = '$std4Number3Digits' , </v>
      </c>
      <c r="LM5" t="str">
        <f t="shared" si="4"/>
        <v xml:space="preserve">std5Enrolled = '$std5Enrolled' , </v>
      </c>
      <c r="LN5" t="str">
        <f t="shared" si="4"/>
        <v xml:space="preserve">std5Tested = '$std5Tested' , </v>
      </c>
      <c r="LO5" t="str">
        <f t="shared" si="4"/>
        <v xml:space="preserve">std5ReadingBG = '$std5ReadingBG' , </v>
      </c>
      <c r="LP5" t="str">
        <f t="shared" si="4"/>
        <v xml:space="preserve">std5ReadingLT = '$std5ReadingLT' , </v>
      </c>
      <c r="LQ5" t="str">
        <f t="shared" si="4"/>
        <v xml:space="preserve">std5ReadingWD = '$std5ReadingWD' , </v>
      </c>
      <c r="LR5" t="str">
        <f t="shared" si="4"/>
        <v xml:space="preserve">std5ReadingPR = '$std5ReadingPR' , </v>
      </c>
      <c r="LS5" t="str">
        <f t="shared" si="4"/>
        <v xml:space="preserve">std5ReadingSY = '$std5ReadingSY' , </v>
      </c>
      <c r="LT5" t="str">
        <f t="shared" ref="LT5:NW5" si="5">LT1&amp;" = '$" &amp;LT1&amp;"' , "</f>
        <v xml:space="preserve">std5NumberBG = '$std5NumberBG' , </v>
      </c>
      <c r="LU5" t="str">
        <f t="shared" si="5"/>
        <v xml:space="preserve">std5Number1Digit = '$std5Number1Digit' , </v>
      </c>
      <c r="LV5" t="str">
        <f t="shared" si="5"/>
        <v xml:space="preserve">std5Number2Digits = '$std5Number2Digits' , </v>
      </c>
      <c r="LW5" t="str">
        <f t="shared" si="5"/>
        <v xml:space="preserve">std5Number3Digits = '$std5Number3Digits' , </v>
      </c>
      <c r="LX5" t="str">
        <f t="shared" si="5"/>
        <v xml:space="preserve">firstBLBeforeEL1enrolled = '$firstBLBeforeEL1enrolled' , </v>
      </c>
      <c r="LY5" t="str">
        <f t="shared" si="5"/>
        <v xml:space="preserve">firstBLBeforeEL1tested = '$firstBLBeforeEL1tested' , </v>
      </c>
      <c r="LZ5" t="str">
        <f t="shared" si="5"/>
        <v xml:space="preserve">firstBLBeforeEL1ReadingBG = '$firstBLBeforeEL1ReadingBG' , </v>
      </c>
      <c r="MA5" t="str">
        <f t="shared" si="5"/>
        <v xml:space="preserve">firstBLBeforeEL1ReadingLT = '$firstBLBeforeEL1ReadingLT' , </v>
      </c>
      <c r="MB5" t="str">
        <f t="shared" si="5"/>
        <v xml:space="preserve">firstBLBeforeEL1ReadingWD = '$firstBLBeforeEL1ReadingWD' , </v>
      </c>
      <c r="MC5" t="str">
        <f t="shared" si="5"/>
        <v xml:space="preserve">firstBLBeforeEL1ReadingPR = '$firstBLBeforeEL1ReadingPR' , </v>
      </c>
      <c r="MD5" t="str">
        <f t="shared" si="5"/>
        <v xml:space="preserve">firstBLBeforeEL1ReadingSY = '$firstBLBeforeEL1ReadingSY' , </v>
      </c>
      <c r="ME5" t="str">
        <f t="shared" si="5"/>
        <v xml:space="preserve">firstBLBeforeEL1NumberBG = '$firstBLBeforeEL1NumberBG' , </v>
      </c>
      <c r="MF5" t="str">
        <f t="shared" si="5"/>
        <v xml:space="preserve">firstBLBeforeEL1Number1Digit = '$firstBLBeforeEL1Number1Digit' , </v>
      </c>
      <c r="MG5" t="str">
        <f t="shared" si="5"/>
        <v xml:space="preserve">firstBLBeforeEL1Number2Digits = '$firstBLBeforeEL1Number2Digits' , </v>
      </c>
      <c r="MH5" t="str">
        <f t="shared" si="5"/>
        <v xml:space="preserve">firstBLBeforeEL1Number3Digits = '$firstBLBeforeEL1Number3Digits' , </v>
      </c>
      <c r="MI5" t="str">
        <f t="shared" si="5"/>
        <v xml:space="preserve">additionalChildBeforeEL2Tested = '$additionalChildBeforeEL2Tested' , </v>
      </c>
      <c r="MJ5" t="str">
        <f t="shared" si="5"/>
        <v xml:space="preserve">additionalChildBeforeEL2ReadingBG = '$additionalChildBeforeEL2ReadingBG' , </v>
      </c>
      <c r="MK5" t="str">
        <f t="shared" si="5"/>
        <v xml:space="preserve">additionalChildBeforeEL2ReadingLT = '$additionalChildBeforeEL2ReadingLT' , </v>
      </c>
      <c r="ML5" t="str">
        <f t="shared" si="5"/>
        <v xml:space="preserve">additionalChildBeforeEL2ReadingWD = '$additionalChildBeforeEL2ReadingWD' , </v>
      </c>
      <c r="MM5" t="str">
        <f t="shared" si="5"/>
        <v xml:space="preserve">additionalChildBeforeEL2ReadingPR = '$additionalChildBeforeEL2ReadingPR' , </v>
      </c>
      <c r="MN5" t="str">
        <f t="shared" si="5"/>
        <v xml:space="preserve">additionalChildBeforeEL2ReadingSY = '$additionalChildBeforeEL2ReadingSY' , </v>
      </c>
      <c r="MO5" t="str">
        <f t="shared" si="5"/>
        <v xml:space="preserve">additionalChildBeforeEL2NumberBG = '$additionalChildBeforeEL2NumberBG' , </v>
      </c>
      <c r="MP5" t="str">
        <f t="shared" si="5"/>
        <v xml:space="preserve">additionalChildBeforeEL2Number1Digit = '$additionalChildBeforeEL2Number1Digit' , </v>
      </c>
      <c r="MQ5" t="str">
        <f t="shared" si="5"/>
        <v xml:space="preserve">additionalChildBeforeEL2Number2Digits = '$additionalChildBeforeEL2Number2Digits' , </v>
      </c>
      <c r="MR5" t="str">
        <f t="shared" si="5"/>
        <v xml:space="preserve">additionalChildBeforeEL2Number3Digits = '$additionalChildBeforeEL2Number3Digits' , </v>
      </c>
      <c r="MS5" t="str">
        <f t="shared" si="5"/>
        <v xml:space="preserve">additionalChildBeforeEL3Tested = '$additionalChildBeforeEL3Tested' , </v>
      </c>
      <c r="MT5" t="str">
        <f t="shared" si="5"/>
        <v xml:space="preserve">additionalChildBeforeEL3ReadingBG = '$additionalChildBeforeEL3ReadingBG' , </v>
      </c>
      <c r="MU5" t="str">
        <f t="shared" si="5"/>
        <v xml:space="preserve">additionalChildBeforeEL3ReadingLT = '$additionalChildBeforeEL3ReadingLT' , </v>
      </c>
      <c r="MV5" t="str">
        <f t="shared" si="5"/>
        <v xml:space="preserve">additionalChildBeforeEL3ReadingWD = '$additionalChildBeforeEL3ReadingWD' , </v>
      </c>
      <c r="MW5" t="str">
        <f t="shared" si="5"/>
        <v xml:space="preserve">additionalChildBeforeEL3ReadingPR = '$additionalChildBeforeEL3ReadingPR' , </v>
      </c>
      <c r="MX5" t="str">
        <f t="shared" si="5"/>
        <v xml:space="preserve">additionalChildBeforeEL3ReadingSY = '$additionalChildBeforeEL3ReadingSY' , </v>
      </c>
      <c r="MY5" t="str">
        <f t="shared" si="5"/>
        <v xml:space="preserve">additionalChildBeforeEL3NumberBG = '$additionalChildBeforeEL3NumberBG' , </v>
      </c>
      <c r="MZ5" t="str">
        <f t="shared" si="5"/>
        <v xml:space="preserve">additionalChildBeforeEL3Number1Digit = '$additionalChildBeforeEL3Number1Digit' , </v>
      </c>
      <c r="NA5" t="str">
        <f t="shared" si="5"/>
        <v xml:space="preserve">additionalChildBeforeEL3Number2Digits = '$additionalChildBeforeEL3Number2Digits' , </v>
      </c>
      <c r="NB5" t="str">
        <f t="shared" si="5"/>
        <v xml:space="preserve">additionalChildBeforeEL3Number3Digits = '$additionalChildBeforeEL3Number3Digits' , </v>
      </c>
      <c r="NC5" t="str">
        <f t="shared" si="5"/>
        <v xml:space="preserve">additionalChildBeforeEL4Tested = '$additionalChildBeforeEL4Tested' , </v>
      </c>
      <c r="ND5" t="str">
        <f t="shared" si="5"/>
        <v xml:space="preserve">additionalChildBeforeEL4ReadingBG = '$additionalChildBeforeEL4ReadingBG' , </v>
      </c>
      <c r="NE5" t="str">
        <f t="shared" si="5"/>
        <v xml:space="preserve">additionalChildBeforeEL4ReadingLT = '$additionalChildBeforeEL4ReadingLT' , </v>
      </c>
      <c r="NF5" t="str">
        <f t="shared" si="5"/>
        <v xml:space="preserve">additionalChildBeforeEL4ReadingWD = '$additionalChildBeforeEL4ReadingWD' , </v>
      </c>
      <c r="NG5" t="str">
        <f t="shared" si="5"/>
        <v xml:space="preserve">additionalChildBeforeEL4ReadingPR = '$additionalChildBeforeEL4ReadingPR' , </v>
      </c>
      <c r="NH5" t="str">
        <f t="shared" si="5"/>
        <v xml:space="preserve">additionalChildBeforeEL4ReadingSY = '$additionalChildBeforeEL4ReadingSY' , </v>
      </c>
      <c r="NI5" t="str">
        <f t="shared" si="5"/>
        <v xml:space="preserve">additionalChildBeforeEL4NumberBG = '$additionalChildBeforeEL4NumberBG' , </v>
      </c>
      <c r="NJ5" t="str">
        <f t="shared" si="5"/>
        <v xml:space="preserve">additionalChildBeforeEL4Number1Digit = '$additionalChildBeforeEL4Number1Digit' , </v>
      </c>
      <c r="NK5" t="str">
        <f t="shared" si="5"/>
        <v xml:space="preserve">additionalChildBeforeEL4Number2Digits = '$additionalChildBeforeEL4Number2Digits' , </v>
      </c>
      <c r="NL5" t="str">
        <f t="shared" si="5"/>
        <v xml:space="preserve">additionalChildBeforeEL4Number3Digits = '$additionalChildBeforeEL4Number3Digits' , </v>
      </c>
      <c r="NM5" t="str">
        <f t="shared" si="5"/>
        <v xml:space="preserve">consolidateBLEnrolled = '$consolidateBLEnrolled' , </v>
      </c>
      <c r="NN5" t="str">
        <f t="shared" si="5"/>
        <v xml:space="preserve">consolidateBLTested = '$consolidateBLTested' , </v>
      </c>
      <c r="NO5" t="str">
        <f t="shared" si="5"/>
        <v xml:space="preserve">consolidateBLReadingBG = '$consolidateBLReadingBG' , </v>
      </c>
      <c r="NP5" t="str">
        <f t="shared" si="5"/>
        <v xml:space="preserve">consolidateBLReadingLT = '$consolidateBLReadingLT' , </v>
      </c>
      <c r="NQ5" t="str">
        <f t="shared" si="5"/>
        <v xml:space="preserve">consolidateBLReadingWD = '$consolidateBLReadingWD' , </v>
      </c>
      <c r="NR5" t="str">
        <f t="shared" si="5"/>
        <v xml:space="preserve">consolidateBLReadingPR = '$consolidateBLReadingPR' , </v>
      </c>
      <c r="NS5" t="str">
        <f t="shared" si="5"/>
        <v xml:space="preserve">consolidateBLReadingSY = '$consolidateBLReadingSY' , </v>
      </c>
      <c r="NT5" t="str">
        <f t="shared" si="5"/>
        <v xml:space="preserve">consolidateBLNumberBG = '$consolidateBLNumberBG' , </v>
      </c>
      <c r="NU5" t="str">
        <f t="shared" si="5"/>
        <v xml:space="preserve">consolidateBLNumber1Digit = '$consolidateBLNumber1Digit' , </v>
      </c>
      <c r="NV5" t="str">
        <f t="shared" si="5"/>
        <v xml:space="preserve">consolidateBLNumber2Digits = '$consolidateBLNumber2Digits' , </v>
      </c>
      <c r="NW5" t="str">
        <f t="shared" si="5"/>
        <v xml:space="preserve">consolidateBLNumber3Digits = '$consolidateBLNumber3Digits' , </v>
      </c>
    </row>
    <row r="6" spans="1:387" x14ac:dyDescent="0.25">
      <c r="A6" t="s">
        <v>249</v>
      </c>
    </row>
    <row r="7" spans="1:387" x14ac:dyDescent="0.25">
      <c r="A7" t="s">
        <v>0</v>
      </c>
      <c r="B7" t="s">
        <v>37</v>
      </c>
    </row>
    <row r="8" spans="1:387" x14ac:dyDescent="0.25">
      <c r="A8" t="s">
        <v>1</v>
      </c>
      <c r="B8" t="s">
        <v>38</v>
      </c>
      <c r="C8" t="s">
        <v>239</v>
      </c>
      <c r="D8">
        <f>IF(C8&lt;&gt;C7,2,D7+1)</f>
        <v>2</v>
      </c>
      <c r="E8" t="s">
        <v>1724</v>
      </c>
      <c r="F8" t="str">
        <f>"$(''#" &amp;A8&amp;"'').val("&amp;E8&amp;"["&amp;D8&amp;"]);"</f>
        <v>$(''#id_campModel'').val(table1_response[0][2]);</v>
      </c>
    </row>
    <row r="9" spans="1:387" x14ac:dyDescent="0.25">
      <c r="A9" t="s">
        <v>2</v>
      </c>
      <c r="B9" t="s">
        <v>39</v>
      </c>
      <c r="C9" t="s">
        <v>239</v>
      </c>
      <c r="D9">
        <f>IF(C9&lt;&gt;C8,2,D8+1)</f>
        <v>3</v>
      </c>
      <c r="E9" t="s">
        <v>1724</v>
      </c>
      <c r="F9" t="str">
        <f>"$(''#" &amp;A9&amp;"'').val("&amp;E9&amp;"["&amp;D9&amp;"]);"</f>
        <v>$(''#id_campPhase'').val(table1_response[0][3]);</v>
      </c>
    </row>
    <row r="10" spans="1:387" x14ac:dyDescent="0.25">
      <c r="A10" t="s">
        <v>3</v>
      </c>
      <c r="B10" t="s">
        <v>40</v>
      </c>
      <c r="C10" t="s">
        <v>239</v>
      </c>
      <c r="D10">
        <f t="shared" ref="D10:D73" si="6">IF(C10&lt;&gt;C9,2,D9+1)</f>
        <v>4</v>
      </c>
      <c r="E10" t="s">
        <v>1724</v>
      </c>
      <c r="F10" t="str">
        <f t="shared" ref="F10:F73" si="7">"$(''#" &amp;A10&amp;"'').val("&amp;E10&amp;"["&amp;D10&amp;"]);"</f>
        <v>$(''#id_commonchildren'').val(table1_response[0][4]);</v>
      </c>
    </row>
    <row r="11" spans="1:387" x14ac:dyDescent="0.25">
      <c r="A11" t="s">
        <v>4</v>
      </c>
      <c r="B11" t="s">
        <v>41</v>
      </c>
      <c r="C11" t="s">
        <v>239</v>
      </c>
      <c r="D11">
        <f t="shared" si="6"/>
        <v>5</v>
      </c>
      <c r="E11" t="s">
        <v>1724</v>
      </c>
      <c r="F11" t="str">
        <f t="shared" si="7"/>
        <v>$(''#id_disecode'').val(table1_response[0][5]);</v>
      </c>
    </row>
    <row r="12" spans="1:387" x14ac:dyDescent="0.25">
      <c r="A12" t="s">
        <v>5</v>
      </c>
      <c r="B12" t="s">
        <v>42</v>
      </c>
      <c r="C12" t="s">
        <v>239</v>
      </c>
      <c r="D12">
        <f t="shared" si="6"/>
        <v>6</v>
      </c>
      <c r="E12" t="s">
        <v>1724</v>
      </c>
      <c r="F12" t="str">
        <f t="shared" si="7"/>
        <v>$(''#id_villagename'').val(table1_response[0][6]);</v>
      </c>
    </row>
    <row r="13" spans="1:387" x14ac:dyDescent="0.25">
      <c r="A13" t="s">
        <v>6</v>
      </c>
      <c r="B13" t="s">
        <v>46</v>
      </c>
      <c r="C13" t="s">
        <v>239</v>
      </c>
      <c r="D13">
        <f t="shared" si="6"/>
        <v>7</v>
      </c>
      <c r="E13" t="s">
        <v>1724</v>
      </c>
      <c r="F13" t="str">
        <f t="shared" si="7"/>
        <v>$(''#id_totalTeacher'').val(table1_response[0][7]);</v>
      </c>
    </row>
    <row r="14" spans="1:387" x14ac:dyDescent="0.25">
      <c r="A14" t="s">
        <v>7</v>
      </c>
      <c r="B14" t="s">
        <v>47</v>
      </c>
      <c r="C14" t="s">
        <v>239</v>
      </c>
      <c r="D14">
        <f t="shared" si="6"/>
        <v>8</v>
      </c>
      <c r="E14" t="s">
        <v>1724</v>
      </c>
      <c r="F14" t="str">
        <f t="shared" si="7"/>
        <v>$(''#id_classX'').val(table1_response[0][8]);</v>
      </c>
    </row>
    <row r="15" spans="1:387" x14ac:dyDescent="0.25">
      <c r="A15" t="s">
        <v>8</v>
      </c>
      <c r="B15" t="s">
        <v>48</v>
      </c>
      <c r="C15" t="s">
        <v>239</v>
      </c>
      <c r="D15">
        <f t="shared" si="6"/>
        <v>9</v>
      </c>
      <c r="E15" t="s">
        <v>1724</v>
      </c>
      <c r="F15" t="str">
        <f t="shared" si="7"/>
        <v>$(''#id_classY'').val(table1_response[0][9]);</v>
      </c>
    </row>
    <row r="16" spans="1:387" x14ac:dyDescent="0.25">
      <c r="A16" t="s">
        <v>9</v>
      </c>
      <c r="B16" t="s">
        <v>43</v>
      </c>
      <c r="C16" t="s">
        <v>239</v>
      </c>
      <c r="D16">
        <f t="shared" si="6"/>
        <v>10</v>
      </c>
      <c r="E16" t="s">
        <v>1724</v>
      </c>
      <c r="F16" t="str">
        <f t="shared" si="7"/>
        <v>$(''#id_std3'').val(table1_response[0][10]);</v>
      </c>
    </row>
    <row r="17" spans="1:6" x14ac:dyDescent="0.25">
      <c r="A17" t="s">
        <v>10</v>
      </c>
      <c r="B17" t="s">
        <v>44</v>
      </c>
      <c r="C17" t="s">
        <v>239</v>
      </c>
      <c r="D17">
        <f t="shared" si="6"/>
        <v>11</v>
      </c>
      <c r="E17" t="s">
        <v>1724</v>
      </c>
      <c r="F17" t="str">
        <f t="shared" si="7"/>
        <v>$(''#id_std4'').val(table1_response[0][11]);</v>
      </c>
    </row>
    <row r="18" spans="1:6" x14ac:dyDescent="0.25">
      <c r="A18" t="s">
        <v>11</v>
      </c>
      <c r="B18" t="s">
        <v>45</v>
      </c>
      <c r="C18" t="s">
        <v>239</v>
      </c>
      <c r="D18">
        <f t="shared" si="6"/>
        <v>12</v>
      </c>
      <c r="E18" t="s">
        <v>1724</v>
      </c>
      <c r="F18" t="str">
        <f t="shared" si="7"/>
        <v>$(''#id_std5'').val(table1_response[0][12]);</v>
      </c>
    </row>
    <row r="19" spans="1:6" x14ac:dyDescent="0.25">
      <c r="A19" t="s">
        <v>12</v>
      </c>
      <c r="B19" t="s">
        <v>49</v>
      </c>
      <c r="C19" t="s">
        <v>239</v>
      </c>
      <c r="D19">
        <f t="shared" si="6"/>
        <v>13</v>
      </c>
      <c r="E19" t="s">
        <v>1724</v>
      </c>
      <c r="F19" t="str">
        <f t="shared" si="7"/>
        <v>$(''#id_childrenMale'').val(table1_response[0][13]);</v>
      </c>
    </row>
    <row r="20" spans="1:6" x14ac:dyDescent="0.25">
      <c r="A20" t="s">
        <v>13</v>
      </c>
      <c r="B20" t="s">
        <v>50</v>
      </c>
      <c r="C20" t="s">
        <v>239</v>
      </c>
      <c r="D20">
        <f t="shared" si="6"/>
        <v>14</v>
      </c>
      <c r="E20" t="s">
        <v>1724</v>
      </c>
      <c r="F20" t="str">
        <f t="shared" si="7"/>
        <v>$(''#id_childrenFemale'').val(table1_response[0][14]);</v>
      </c>
    </row>
    <row r="21" spans="1:6" x14ac:dyDescent="0.25">
      <c r="A21" t="s">
        <v>14</v>
      </c>
      <c r="B21" t="s">
        <v>51</v>
      </c>
      <c r="C21" t="s">
        <v>239</v>
      </c>
      <c r="D21">
        <f t="shared" si="6"/>
        <v>15</v>
      </c>
      <c r="E21" t="s">
        <v>1724</v>
      </c>
      <c r="F21" t="str">
        <f t="shared" si="7"/>
        <v>$(''#id_teachingdays_camp1'').val(table1_response[0][15]);</v>
      </c>
    </row>
    <row r="22" spans="1:6" x14ac:dyDescent="0.25">
      <c r="A22" t="s">
        <v>19</v>
      </c>
      <c r="B22" t="s">
        <v>1610</v>
      </c>
      <c r="C22" t="s">
        <v>239</v>
      </c>
      <c r="D22">
        <f t="shared" si="6"/>
        <v>16</v>
      </c>
      <c r="E22" t="s">
        <v>1724</v>
      </c>
      <c r="F22" t="str">
        <f t="shared" si="7"/>
        <v>$(''#id_teachingdays_camp2'').val(table1_response[0][16]);</v>
      </c>
    </row>
    <row r="23" spans="1:6" x14ac:dyDescent="0.25">
      <c r="A23" t="s">
        <v>24</v>
      </c>
      <c r="B23" t="s">
        <v>1611</v>
      </c>
      <c r="C23" t="s">
        <v>239</v>
      </c>
      <c r="D23">
        <f t="shared" si="6"/>
        <v>17</v>
      </c>
      <c r="E23" t="s">
        <v>1724</v>
      </c>
      <c r="F23" t="str">
        <f t="shared" si="7"/>
        <v>$(''#id_teachingdays_camp3'').val(table1_response[0][17]);</v>
      </c>
    </row>
    <row r="24" spans="1:6" x14ac:dyDescent="0.25">
      <c r="A24" t="s">
        <v>28</v>
      </c>
      <c r="B24" t="s">
        <v>1612</v>
      </c>
      <c r="C24" t="s">
        <v>239</v>
      </c>
      <c r="D24">
        <f t="shared" si="6"/>
        <v>18</v>
      </c>
      <c r="E24" t="s">
        <v>1724</v>
      </c>
      <c r="F24" t="str">
        <f t="shared" si="7"/>
        <v>$(''#id_teachingdays_camp4'').val(table1_response[0][18]);</v>
      </c>
    </row>
    <row r="25" spans="1:6" x14ac:dyDescent="0.25">
      <c r="A25" t="s">
        <v>15</v>
      </c>
      <c r="B25" t="s">
        <v>52</v>
      </c>
      <c r="C25" t="s">
        <v>239</v>
      </c>
      <c r="D25">
        <f t="shared" si="6"/>
        <v>19</v>
      </c>
      <c r="E25" t="s">
        <v>1724</v>
      </c>
      <c r="F25" t="str">
        <f t="shared" si="7"/>
        <v>$(''#id_teachingstart_date_camp1'').val(table1_response[0][19]);</v>
      </c>
    </row>
    <row r="26" spans="1:6" x14ac:dyDescent="0.25">
      <c r="A26" t="s">
        <v>20</v>
      </c>
      <c r="B26" t="s">
        <v>1613</v>
      </c>
      <c r="C26" t="s">
        <v>239</v>
      </c>
      <c r="D26">
        <f t="shared" si="6"/>
        <v>20</v>
      </c>
      <c r="E26" t="s">
        <v>1724</v>
      </c>
      <c r="F26" t="str">
        <f t="shared" si="7"/>
        <v>$(''#id_teachingstart_date_camp2'').val(table1_response[0][20]);</v>
      </c>
    </row>
    <row r="27" spans="1:6" x14ac:dyDescent="0.25">
      <c r="A27" t="s">
        <v>25</v>
      </c>
      <c r="B27" t="s">
        <v>1614</v>
      </c>
      <c r="C27" t="s">
        <v>239</v>
      </c>
      <c r="D27">
        <f t="shared" si="6"/>
        <v>21</v>
      </c>
      <c r="E27" t="s">
        <v>1724</v>
      </c>
      <c r="F27" t="str">
        <f t="shared" si="7"/>
        <v>$(''#id_teachingstart_date_camp3'').val(table1_response[0][21]);</v>
      </c>
    </row>
    <row r="28" spans="1:6" x14ac:dyDescent="0.25">
      <c r="A28" t="s">
        <v>29</v>
      </c>
      <c r="B28" t="s">
        <v>1615</v>
      </c>
      <c r="C28" t="s">
        <v>239</v>
      </c>
      <c r="D28">
        <f t="shared" si="6"/>
        <v>22</v>
      </c>
      <c r="E28" t="s">
        <v>1724</v>
      </c>
      <c r="F28" t="str">
        <f t="shared" si="7"/>
        <v>$(''#id_teachingstart_date_camp4'').val(table1_response[0][22]);</v>
      </c>
    </row>
    <row r="29" spans="1:6" x14ac:dyDescent="0.25">
      <c r="A29" t="s">
        <v>16</v>
      </c>
      <c r="B29" t="s">
        <v>53</v>
      </c>
      <c r="C29" t="s">
        <v>239</v>
      </c>
      <c r="D29">
        <f t="shared" si="6"/>
        <v>23</v>
      </c>
      <c r="E29" t="s">
        <v>1724</v>
      </c>
      <c r="F29" t="str">
        <f t="shared" si="7"/>
        <v>$(''#id_teachingend_date_camp1'').val(table1_response[0][23]);</v>
      </c>
    </row>
    <row r="30" spans="1:6" x14ac:dyDescent="0.25">
      <c r="A30" t="s">
        <v>21</v>
      </c>
      <c r="B30" t="s">
        <v>1616</v>
      </c>
      <c r="C30" t="s">
        <v>239</v>
      </c>
      <c r="D30">
        <f t="shared" si="6"/>
        <v>24</v>
      </c>
      <c r="E30" t="s">
        <v>1724</v>
      </c>
      <c r="F30" t="str">
        <f t="shared" si="7"/>
        <v>$(''#id_teachingend_date_camp2'').val(table1_response[0][24]);</v>
      </c>
    </row>
    <row r="31" spans="1:6" x14ac:dyDescent="0.25">
      <c r="A31" t="s">
        <v>1627</v>
      </c>
      <c r="B31" t="s">
        <v>1617</v>
      </c>
      <c r="C31" t="s">
        <v>239</v>
      </c>
      <c r="D31">
        <f t="shared" si="6"/>
        <v>25</v>
      </c>
      <c r="E31" t="s">
        <v>1724</v>
      </c>
      <c r="F31" t="str">
        <f t="shared" si="7"/>
        <v>$(''#id_teachingend_date_camp3'').val(table1_response[0][25]);</v>
      </c>
    </row>
    <row r="32" spans="1:6" x14ac:dyDescent="0.25">
      <c r="A32" t="s">
        <v>30</v>
      </c>
      <c r="B32" t="s">
        <v>1618</v>
      </c>
      <c r="C32" t="s">
        <v>239</v>
      </c>
      <c r="D32">
        <f t="shared" si="6"/>
        <v>26</v>
      </c>
      <c r="E32" t="s">
        <v>1724</v>
      </c>
      <c r="F32" t="str">
        <f t="shared" si="7"/>
        <v>$(''#id_teachingend_date_camp4'').val(table1_response[0][26]);</v>
      </c>
    </row>
    <row r="33" spans="1:6" x14ac:dyDescent="0.25">
      <c r="A33" t="s">
        <v>17</v>
      </c>
      <c r="B33" t="s">
        <v>54</v>
      </c>
      <c r="C33" t="s">
        <v>239</v>
      </c>
      <c r="D33">
        <f t="shared" si="6"/>
        <v>27</v>
      </c>
      <c r="E33" t="s">
        <v>1724</v>
      </c>
      <c r="F33" t="str">
        <f t="shared" si="7"/>
        <v>$(''#id_nameBRGCamp1'').val(table1_response[0][27]);</v>
      </c>
    </row>
    <row r="34" spans="1:6" x14ac:dyDescent="0.25">
      <c r="A34" t="s">
        <v>22</v>
      </c>
      <c r="B34" t="s">
        <v>1619</v>
      </c>
      <c r="C34" t="s">
        <v>239</v>
      </c>
      <c r="D34">
        <f t="shared" si="6"/>
        <v>28</v>
      </c>
      <c r="E34" t="s">
        <v>1724</v>
      </c>
      <c r="F34" t="str">
        <f t="shared" si="7"/>
        <v>$(''#id_nameBRGCamp2'').val(table1_response[0][28]);</v>
      </c>
    </row>
    <row r="35" spans="1:6" x14ac:dyDescent="0.25">
      <c r="A35" t="s">
        <v>26</v>
      </c>
      <c r="B35" t="s">
        <v>1620</v>
      </c>
      <c r="C35" t="s">
        <v>239</v>
      </c>
      <c r="D35">
        <f t="shared" si="6"/>
        <v>29</v>
      </c>
      <c r="E35" t="s">
        <v>1724</v>
      </c>
      <c r="F35" t="str">
        <f t="shared" si="7"/>
        <v>$(''#id_nameBRGCamp3'').val(table1_response[0][29]);</v>
      </c>
    </row>
    <row r="36" spans="1:6" x14ac:dyDescent="0.25">
      <c r="A36" t="s">
        <v>31</v>
      </c>
      <c r="B36" t="s">
        <v>1621</v>
      </c>
      <c r="C36" t="s">
        <v>239</v>
      </c>
      <c r="D36">
        <f t="shared" si="6"/>
        <v>30</v>
      </c>
      <c r="E36" t="s">
        <v>1724</v>
      </c>
      <c r="F36" t="str">
        <f t="shared" si="7"/>
        <v>$(''#id_nameBRGCamp4'').val(table1_response[0][30]);</v>
      </c>
    </row>
    <row r="37" spans="1:6" x14ac:dyDescent="0.25">
      <c r="A37" t="s">
        <v>18</v>
      </c>
      <c r="B37" t="s">
        <v>55</v>
      </c>
      <c r="C37" t="s">
        <v>239</v>
      </c>
      <c r="D37">
        <f t="shared" si="6"/>
        <v>31</v>
      </c>
      <c r="E37" t="s">
        <v>1724</v>
      </c>
      <c r="F37" t="str">
        <f t="shared" si="7"/>
        <v>$(''#id_totalchildren_0to20'').val(table1_response[0][31]);</v>
      </c>
    </row>
    <row r="38" spans="1:6" x14ac:dyDescent="0.25">
      <c r="A38" t="s">
        <v>23</v>
      </c>
      <c r="B38" t="s">
        <v>56</v>
      </c>
      <c r="C38" t="s">
        <v>239</v>
      </c>
      <c r="D38">
        <f t="shared" si="6"/>
        <v>32</v>
      </c>
      <c r="E38" t="s">
        <v>1724</v>
      </c>
      <c r="F38" t="str">
        <f t="shared" si="7"/>
        <v>$(''#id_totalchildren_21to50'').val(table1_response[0][32]);</v>
      </c>
    </row>
    <row r="39" spans="1:6" x14ac:dyDescent="0.25">
      <c r="A39" t="s">
        <v>27</v>
      </c>
      <c r="B39" t="s">
        <v>57</v>
      </c>
      <c r="C39" t="s">
        <v>239</v>
      </c>
      <c r="D39">
        <f t="shared" si="6"/>
        <v>33</v>
      </c>
      <c r="E39" t="s">
        <v>1724</v>
      </c>
      <c r="F39" t="str">
        <f t="shared" si="7"/>
        <v>$(''#id_totalchildren_51to70'').val(table1_response[0][33]);</v>
      </c>
    </row>
    <row r="40" spans="1:6" x14ac:dyDescent="0.25">
      <c r="A40" t="s">
        <v>1690</v>
      </c>
      <c r="B40" t="s">
        <v>58</v>
      </c>
      <c r="C40" t="s">
        <v>239</v>
      </c>
      <c r="D40">
        <f t="shared" si="6"/>
        <v>34</v>
      </c>
      <c r="E40" t="s">
        <v>1724</v>
      </c>
      <c r="F40" t="str">
        <f t="shared" si="7"/>
        <v>$(''#id_totalchildren_71to100'').val(table1_response[0][34]);</v>
      </c>
    </row>
    <row r="41" spans="1:6" x14ac:dyDescent="0.25">
      <c r="A41" t="s">
        <v>251</v>
      </c>
      <c r="B41" t="s">
        <v>483</v>
      </c>
      <c r="C41" t="s">
        <v>250</v>
      </c>
      <c r="D41">
        <f t="shared" si="6"/>
        <v>2</v>
      </c>
      <c r="E41" t="s">
        <v>1725</v>
      </c>
      <c r="F41" t="str">
        <f t="shared" si="7"/>
        <v>$(''#id_communityMeetings'').val(table2_response[0][2]);</v>
      </c>
    </row>
    <row r="42" spans="1:6" x14ac:dyDescent="0.25">
      <c r="A42" t="s">
        <v>252</v>
      </c>
      <c r="B42" t="s">
        <v>484</v>
      </c>
      <c r="C42" t="s">
        <v>250</v>
      </c>
      <c r="D42">
        <f t="shared" si="6"/>
        <v>3</v>
      </c>
      <c r="E42" t="s">
        <v>1725</v>
      </c>
      <c r="F42" t="str">
        <f t="shared" si="7"/>
        <v>$(''#id_noofvisits_camp1'').val(table2_response[0][3]);</v>
      </c>
    </row>
    <row r="43" spans="1:6" x14ac:dyDescent="0.25">
      <c r="A43" t="s">
        <v>253</v>
      </c>
      <c r="B43" t="s">
        <v>485</v>
      </c>
      <c r="C43" t="s">
        <v>250</v>
      </c>
      <c r="D43">
        <f t="shared" si="6"/>
        <v>4</v>
      </c>
      <c r="E43" t="s">
        <v>1725</v>
      </c>
      <c r="F43" t="str">
        <f t="shared" si="7"/>
        <v>$(''#id_noofvisits_camp2'').val(table2_response[0][4]);</v>
      </c>
    </row>
    <row r="44" spans="1:6" x14ac:dyDescent="0.25">
      <c r="A44" t="s">
        <v>254</v>
      </c>
      <c r="B44" t="s">
        <v>486</v>
      </c>
      <c r="C44" t="s">
        <v>250</v>
      </c>
      <c r="D44">
        <f t="shared" si="6"/>
        <v>5</v>
      </c>
      <c r="E44" t="s">
        <v>1725</v>
      </c>
      <c r="F44" t="str">
        <f t="shared" si="7"/>
        <v>$(''#id_noofvisits_camp3'').val(table2_response[0][5]);</v>
      </c>
    </row>
    <row r="45" spans="1:6" x14ac:dyDescent="0.25">
      <c r="A45" t="s">
        <v>255</v>
      </c>
      <c r="B45" t="s">
        <v>487</v>
      </c>
      <c r="C45" t="s">
        <v>250</v>
      </c>
      <c r="D45">
        <f t="shared" si="6"/>
        <v>6</v>
      </c>
      <c r="E45" t="s">
        <v>1725</v>
      </c>
      <c r="F45" t="str">
        <f t="shared" si="7"/>
        <v>$(''#id_noofvisits_camp4'').val(table2_response[0][6]);</v>
      </c>
    </row>
    <row r="46" spans="1:6" x14ac:dyDescent="0.25">
      <c r="A46" t="s">
        <v>256</v>
      </c>
      <c r="B46" t="s">
        <v>488</v>
      </c>
      <c r="C46" t="s">
        <v>250</v>
      </c>
      <c r="D46">
        <f t="shared" si="6"/>
        <v>7</v>
      </c>
      <c r="E46" t="s">
        <v>1725</v>
      </c>
      <c r="F46" t="str">
        <f t="shared" si="7"/>
        <v>$(''#id_noofamilymember_camp1'').val(table2_response[0][7]);</v>
      </c>
    </row>
    <row r="47" spans="1:6" x14ac:dyDescent="0.25">
      <c r="A47" t="s">
        <v>257</v>
      </c>
      <c r="B47" t="s">
        <v>489</v>
      </c>
      <c r="C47" t="s">
        <v>250</v>
      </c>
      <c r="D47">
        <f t="shared" si="6"/>
        <v>8</v>
      </c>
      <c r="E47" t="s">
        <v>1725</v>
      </c>
      <c r="F47" t="str">
        <f t="shared" si="7"/>
        <v>$(''#id_noofamilymember_camp2'').val(table2_response[0][8]);</v>
      </c>
    </row>
    <row r="48" spans="1:6" x14ac:dyDescent="0.25">
      <c r="A48" t="s">
        <v>258</v>
      </c>
      <c r="B48" t="s">
        <v>490</v>
      </c>
      <c r="C48" t="s">
        <v>250</v>
      </c>
      <c r="D48">
        <f t="shared" si="6"/>
        <v>9</v>
      </c>
      <c r="E48" t="s">
        <v>1725</v>
      </c>
      <c r="F48" t="str">
        <f t="shared" si="7"/>
        <v>$(''#id_noofamilymember_camp3'').val(table2_response[0][9]);</v>
      </c>
    </row>
    <row r="49" spans="1:6" x14ac:dyDescent="0.25">
      <c r="A49" t="s">
        <v>259</v>
      </c>
      <c r="B49" t="s">
        <v>491</v>
      </c>
      <c r="C49" t="s">
        <v>250</v>
      </c>
      <c r="D49">
        <f t="shared" si="6"/>
        <v>10</v>
      </c>
      <c r="E49" t="s">
        <v>1725</v>
      </c>
      <c r="F49" t="str">
        <f t="shared" si="7"/>
        <v>$(''#id_noofamilymember_camp4'').val(table2_response[0][10]);</v>
      </c>
    </row>
    <row r="50" spans="1:6" x14ac:dyDescent="0.25">
      <c r="A50" t="s">
        <v>260</v>
      </c>
      <c r="B50" t="s">
        <v>492</v>
      </c>
      <c r="C50" t="s">
        <v>475</v>
      </c>
      <c r="D50">
        <f t="shared" si="6"/>
        <v>2</v>
      </c>
      <c r="E50" t="s">
        <v>1723</v>
      </c>
      <c r="F50" t="str">
        <f t="shared" si="7"/>
        <v>$(''#id_volunteer1_type'').val(table3_response[0][2]);</v>
      </c>
    </row>
    <row r="51" spans="1:6" x14ac:dyDescent="0.25">
      <c r="A51" t="s">
        <v>261</v>
      </c>
      <c r="B51" t="s">
        <v>493</v>
      </c>
      <c r="C51" t="s">
        <v>475</v>
      </c>
      <c r="D51">
        <f t="shared" si="6"/>
        <v>3</v>
      </c>
      <c r="E51" t="s">
        <v>1723</v>
      </c>
      <c r="F51" t="str">
        <f t="shared" si="7"/>
        <v>$(''#id_volunteer1_edu'').val(table3_response[0][3]);</v>
      </c>
    </row>
    <row r="52" spans="1:6" x14ac:dyDescent="0.25">
      <c r="A52" t="s">
        <v>262</v>
      </c>
      <c r="B52" t="s">
        <v>494</v>
      </c>
      <c r="C52" t="s">
        <v>475</v>
      </c>
      <c r="D52">
        <f t="shared" si="6"/>
        <v>4</v>
      </c>
      <c r="E52" t="s">
        <v>1723</v>
      </c>
      <c r="F52" t="str">
        <f t="shared" si="7"/>
        <v>$(''#id_volunteer1_attendance_camp1'').val(table3_response[0][4]);</v>
      </c>
    </row>
    <row r="53" spans="1:6" x14ac:dyDescent="0.25">
      <c r="A53" t="s">
        <v>263</v>
      </c>
      <c r="B53" t="s">
        <v>495</v>
      </c>
      <c r="C53" t="s">
        <v>475</v>
      </c>
      <c r="D53">
        <f t="shared" si="6"/>
        <v>5</v>
      </c>
      <c r="E53" t="s">
        <v>1723</v>
      </c>
      <c r="F53" t="str">
        <f t="shared" si="7"/>
        <v>$(''#id_volunteer1_attendance_camp2'').val(table3_response[0][5]);</v>
      </c>
    </row>
    <row r="54" spans="1:6" x14ac:dyDescent="0.25">
      <c r="A54" t="s">
        <v>264</v>
      </c>
      <c r="B54" t="s">
        <v>496</v>
      </c>
      <c r="C54" t="s">
        <v>475</v>
      </c>
      <c r="D54">
        <f t="shared" si="6"/>
        <v>6</v>
      </c>
      <c r="E54" t="s">
        <v>1723</v>
      </c>
      <c r="F54" t="str">
        <f t="shared" si="7"/>
        <v>$(''#id_volunteer1_attendance_camp3'').val(table3_response[0][6]);</v>
      </c>
    </row>
    <row r="55" spans="1:6" x14ac:dyDescent="0.25">
      <c r="A55" t="s">
        <v>265</v>
      </c>
      <c r="B55" t="s">
        <v>497</v>
      </c>
      <c r="C55" t="s">
        <v>475</v>
      </c>
      <c r="D55">
        <f t="shared" si="6"/>
        <v>7</v>
      </c>
      <c r="E55" t="s">
        <v>1723</v>
      </c>
      <c r="F55" t="str">
        <f t="shared" si="7"/>
        <v>$(''#id_volunteer1_attendance_camp4'').val(table3_response[0][7]);</v>
      </c>
    </row>
    <row r="56" spans="1:6" x14ac:dyDescent="0.25">
      <c r="A56" t="s">
        <v>266</v>
      </c>
      <c r="B56" t="s">
        <v>498</v>
      </c>
      <c r="C56" t="s">
        <v>475</v>
      </c>
      <c r="D56">
        <f t="shared" si="6"/>
        <v>8</v>
      </c>
      <c r="E56" t="s">
        <v>1723</v>
      </c>
      <c r="F56" t="str">
        <f t="shared" si="7"/>
        <v>$(''#id_volunteer2_type'').val(table3_response[0][8]);</v>
      </c>
    </row>
    <row r="57" spans="1:6" x14ac:dyDescent="0.25">
      <c r="A57" t="s">
        <v>267</v>
      </c>
      <c r="B57" t="s">
        <v>499</v>
      </c>
      <c r="C57" t="s">
        <v>475</v>
      </c>
      <c r="D57">
        <f t="shared" si="6"/>
        <v>9</v>
      </c>
      <c r="E57" t="s">
        <v>1723</v>
      </c>
      <c r="F57" t="str">
        <f t="shared" si="7"/>
        <v>$(''#id_volunteer2_edu'').val(table3_response[0][9]);</v>
      </c>
    </row>
    <row r="58" spans="1:6" x14ac:dyDescent="0.25">
      <c r="A58" t="s">
        <v>268</v>
      </c>
      <c r="B58" t="s">
        <v>500</v>
      </c>
      <c r="C58" t="s">
        <v>475</v>
      </c>
      <c r="D58">
        <f t="shared" si="6"/>
        <v>10</v>
      </c>
      <c r="E58" t="s">
        <v>1723</v>
      </c>
      <c r="F58" t="str">
        <f t="shared" si="7"/>
        <v>$(''#id_volunteer2_attendance_camp1'').val(table3_response[0][10]);</v>
      </c>
    </row>
    <row r="59" spans="1:6" x14ac:dyDescent="0.25">
      <c r="A59" t="s">
        <v>269</v>
      </c>
      <c r="B59" t="s">
        <v>501</v>
      </c>
      <c r="C59" t="s">
        <v>475</v>
      </c>
      <c r="D59">
        <f t="shared" si="6"/>
        <v>11</v>
      </c>
      <c r="E59" t="s">
        <v>1723</v>
      </c>
      <c r="F59" t="str">
        <f t="shared" si="7"/>
        <v>$(''#id_volunteer2_attendance_camp2'').val(table3_response[0][11]);</v>
      </c>
    </row>
    <row r="60" spans="1:6" x14ac:dyDescent="0.25">
      <c r="A60" t="s">
        <v>270</v>
      </c>
      <c r="B60" t="s">
        <v>502</v>
      </c>
      <c r="C60" t="s">
        <v>475</v>
      </c>
      <c r="D60">
        <f t="shared" si="6"/>
        <v>12</v>
      </c>
      <c r="E60" t="s">
        <v>1723</v>
      </c>
      <c r="F60" t="str">
        <f t="shared" si="7"/>
        <v>$(''#id_volunteer2_attendance_camp3'').val(table3_response[0][12]);</v>
      </c>
    </row>
    <row r="61" spans="1:6" x14ac:dyDescent="0.25">
      <c r="A61" t="s">
        <v>271</v>
      </c>
      <c r="B61" t="s">
        <v>503</v>
      </c>
      <c r="C61" t="s">
        <v>475</v>
      </c>
      <c r="D61">
        <f t="shared" si="6"/>
        <v>13</v>
      </c>
      <c r="E61" t="s">
        <v>1723</v>
      </c>
      <c r="F61" t="str">
        <f t="shared" si="7"/>
        <v>$(''#id_volunteer2_attendance_camp4'').val(table3_response[0][13]);</v>
      </c>
    </row>
    <row r="62" spans="1:6" x14ac:dyDescent="0.25">
      <c r="A62" t="s">
        <v>272</v>
      </c>
      <c r="B62" t="s">
        <v>504</v>
      </c>
      <c r="C62" t="s">
        <v>475</v>
      </c>
      <c r="D62">
        <f t="shared" si="6"/>
        <v>14</v>
      </c>
      <c r="E62" t="s">
        <v>1723</v>
      </c>
      <c r="F62" t="str">
        <f t="shared" si="7"/>
        <v>$(''#id_volunteer3_type'').val(table3_response[0][14]);</v>
      </c>
    </row>
    <row r="63" spans="1:6" x14ac:dyDescent="0.25">
      <c r="A63" t="s">
        <v>273</v>
      </c>
      <c r="B63" t="s">
        <v>505</v>
      </c>
      <c r="C63" t="s">
        <v>475</v>
      </c>
      <c r="D63">
        <f t="shared" si="6"/>
        <v>15</v>
      </c>
      <c r="E63" t="s">
        <v>1723</v>
      </c>
      <c r="F63" t="str">
        <f t="shared" si="7"/>
        <v>$(''#id_volunteer3_edu'').val(table3_response[0][15]);</v>
      </c>
    </row>
    <row r="64" spans="1:6" x14ac:dyDescent="0.25">
      <c r="A64" t="s">
        <v>274</v>
      </c>
      <c r="B64" t="s">
        <v>506</v>
      </c>
      <c r="C64" t="s">
        <v>475</v>
      </c>
      <c r="D64">
        <f t="shared" si="6"/>
        <v>16</v>
      </c>
      <c r="E64" t="s">
        <v>1723</v>
      </c>
      <c r="F64" t="str">
        <f t="shared" si="7"/>
        <v>$(''#id_volunteer3_attendance_camp1'').val(table3_response[0][16]);</v>
      </c>
    </row>
    <row r="65" spans="1:6" x14ac:dyDescent="0.25">
      <c r="A65" t="s">
        <v>275</v>
      </c>
      <c r="B65" t="s">
        <v>507</v>
      </c>
      <c r="C65" t="s">
        <v>475</v>
      </c>
      <c r="D65">
        <f t="shared" si="6"/>
        <v>17</v>
      </c>
      <c r="E65" t="s">
        <v>1723</v>
      </c>
      <c r="F65" t="str">
        <f t="shared" si="7"/>
        <v>$(''#id_volunteer3_attendance_camp2'').val(table3_response[0][17]);</v>
      </c>
    </row>
    <row r="66" spans="1:6" x14ac:dyDescent="0.25">
      <c r="A66" t="s">
        <v>276</v>
      </c>
      <c r="B66" t="s">
        <v>508</v>
      </c>
      <c r="C66" t="s">
        <v>475</v>
      </c>
      <c r="D66">
        <f t="shared" si="6"/>
        <v>18</v>
      </c>
      <c r="E66" t="s">
        <v>1723</v>
      </c>
      <c r="F66" t="str">
        <f t="shared" si="7"/>
        <v>$(''#id_volunteer3_attendance_camp3'').val(table3_response[0][18]);</v>
      </c>
    </row>
    <row r="67" spans="1:6" x14ac:dyDescent="0.25">
      <c r="A67" t="s">
        <v>277</v>
      </c>
      <c r="B67" t="s">
        <v>509</v>
      </c>
      <c r="C67" t="s">
        <v>475</v>
      </c>
      <c r="D67">
        <f t="shared" si="6"/>
        <v>19</v>
      </c>
      <c r="E67" t="s">
        <v>1723</v>
      </c>
      <c r="F67" t="str">
        <f t="shared" si="7"/>
        <v>$(''#id_volunteer3_attendance_camp4'').val(table3_response[0][19]);</v>
      </c>
    </row>
    <row r="68" spans="1:6" x14ac:dyDescent="0.25">
      <c r="A68" t="s">
        <v>278</v>
      </c>
      <c r="B68" t="s">
        <v>510</v>
      </c>
      <c r="C68" t="s">
        <v>475</v>
      </c>
      <c r="D68">
        <f t="shared" si="6"/>
        <v>20</v>
      </c>
      <c r="E68" t="s">
        <v>1723</v>
      </c>
      <c r="F68" t="str">
        <f t="shared" si="7"/>
        <v>$(''#id_volunteer4_type'').val(table3_response[0][20]);</v>
      </c>
    </row>
    <row r="69" spans="1:6" x14ac:dyDescent="0.25">
      <c r="A69" t="s">
        <v>279</v>
      </c>
      <c r="B69" t="s">
        <v>511</v>
      </c>
      <c r="C69" t="s">
        <v>475</v>
      </c>
      <c r="D69">
        <f t="shared" si="6"/>
        <v>21</v>
      </c>
      <c r="E69" t="s">
        <v>1723</v>
      </c>
      <c r="F69" t="str">
        <f t="shared" si="7"/>
        <v>$(''#id_volunteer4_edu'').val(table3_response[0][21]);</v>
      </c>
    </row>
    <row r="70" spans="1:6" x14ac:dyDescent="0.25">
      <c r="A70" t="s">
        <v>280</v>
      </c>
      <c r="B70" t="s">
        <v>512</v>
      </c>
      <c r="C70" t="s">
        <v>475</v>
      </c>
      <c r="D70">
        <f t="shared" si="6"/>
        <v>22</v>
      </c>
      <c r="E70" t="s">
        <v>1723</v>
      </c>
      <c r="F70" t="str">
        <f t="shared" si="7"/>
        <v>$(''#id_volunteer4_attendance_camp1'').val(table3_response[0][22]);</v>
      </c>
    </row>
    <row r="71" spans="1:6" x14ac:dyDescent="0.25">
      <c r="A71" t="s">
        <v>281</v>
      </c>
      <c r="B71" t="s">
        <v>513</v>
      </c>
      <c r="C71" t="s">
        <v>475</v>
      </c>
      <c r="D71">
        <f t="shared" si="6"/>
        <v>23</v>
      </c>
      <c r="E71" t="s">
        <v>1723</v>
      </c>
      <c r="F71" t="str">
        <f t="shared" si="7"/>
        <v>$(''#id_volunteer4_attendance_camp2'').val(table3_response[0][23]);</v>
      </c>
    </row>
    <row r="72" spans="1:6" x14ac:dyDescent="0.25">
      <c r="A72" t="s">
        <v>282</v>
      </c>
      <c r="B72" t="s">
        <v>514</v>
      </c>
      <c r="C72" t="s">
        <v>475</v>
      </c>
      <c r="D72">
        <f t="shared" si="6"/>
        <v>24</v>
      </c>
      <c r="E72" t="s">
        <v>1723</v>
      </c>
      <c r="F72" t="str">
        <f t="shared" si="7"/>
        <v>$(''#id_volunteer4_attendance_camp3'').val(table3_response[0][24]);</v>
      </c>
    </row>
    <row r="73" spans="1:6" x14ac:dyDescent="0.25">
      <c r="A73" t="s">
        <v>283</v>
      </c>
      <c r="B73" t="s">
        <v>515</v>
      </c>
      <c r="C73" t="s">
        <v>475</v>
      </c>
      <c r="D73">
        <f t="shared" si="6"/>
        <v>25</v>
      </c>
      <c r="E73" t="s">
        <v>1723</v>
      </c>
      <c r="F73" t="str">
        <f t="shared" si="7"/>
        <v>$(''#id_volunteer4_attendance_camp4'').val(table3_response[0][25]);</v>
      </c>
    </row>
    <row r="74" spans="1:6" x14ac:dyDescent="0.25">
      <c r="A74" t="s">
        <v>284</v>
      </c>
      <c r="B74" t="s">
        <v>516</v>
      </c>
      <c r="C74" t="s">
        <v>475</v>
      </c>
      <c r="D74">
        <f t="shared" ref="D74:D137" si="8">IF(C74&lt;&gt;C73,2,D73+1)</f>
        <v>26</v>
      </c>
      <c r="E74" t="s">
        <v>1723</v>
      </c>
      <c r="F74" t="str">
        <f t="shared" ref="F74:F137" si="9">"$(''#" &amp;A74&amp;"'').val("&amp;E74&amp;"["&amp;D74&amp;"]);"</f>
        <v>$(''#id_volunteer5_type'').val(table3_response[0][26]);</v>
      </c>
    </row>
    <row r="75" spans="1:6" x14ac:dyDescent="0.25">
      <c r="A75" t="s">
        <v>285</v>
      </c>
      <c r="B75" t="s">
        <v>517</v>
      </c>
      <c r="C75" t="s">
        <v>475</v>
      </c>
      <c r="D75">
        <f t="shared" si="8"/>
        <v>27</v>
      </c>
      <c r="E75" t="s">
        <v>1723</v>
      </c>
      <c r="F75" t="str">
        <f t="shared" si="9"/>
        <v>$(''#id_volunteer5_edu'').val(table3_response[0][27]);</v>
      </c>
    </row>
    <row r="76" spans="1:6" x14ac:dyDescent="0.25">
      <c r="A76" t="s">
        <v>286</v>
      </c>
      <c r="B76" t="s">
        <v>518</v>
      </c>
      <c r="C76" t="s">
        <v>475</v>
      </c>
      <c r="D76">
        <f t="shared" si="8"/>
        <v>28</v>
      </c>
      <c r="E76" t="s">
        <v>1723</v>
      </c>
      <c r="F76" t="str">
        <f t="shared" si="9"/>
        <v>$(''#id_volunteer5_attendance_camp1'').val(table3_response[0][28]);</v>
      </c>
    </row>
    <row r="77" spans="1:6" x14ac:dyDescent="0.25">
      <c r="A77" t="s">
        <v>287</v>
      </c>
      <c r="B77" t="s">
        <v>519</v>
      </c>
      <c r="C77" t="s">
        <v>475</v>
      </c>
      <c r="D77">
        <f t="shared" si="8"/>
        <v>29</v>
      </c>
      <c r="E77" t="s">
        <v>1723</v>
      </c>
      <c r="F77" t="str">
        <f t="shared" si="9"/>
        <v>$(''#id_volunteer5_attendance_camp2'').val(table3_response[0][29]);</v>
      </c>
    </row>
    <row r="78" spans="1:6" x14ac:dyDescent="0.25">
      <c r="A78" t="s">
        <v>288</v>
      </c>
      <c r="B78" t="s">
        <v>520</v>
      </c>
      <c r="C78" t="s">
        <v>475</v>
      </c>
      <c r="D78">
        <f t="shared" si="8"/>
        <v>30</v>
      </c>
      <c r="E78" t="s">
        <v>1723</v>
      </c>
      <c r="F78" t="str">
        <f t="shared" si="9"/>
        <v>$(''#id_volunteer5_attendance_camp3'').val(table3_response[0][30]);</v>
      </c>
    </row>
    <row r="79" spans="1:6" x14ac:dyDescent="0.25">
      <c r="A79" t="s">
        <v>289</v>
      </c>
      <c r="B79" t="s">
        <v>521</v>
      </c>
      <c r="C79" t="s">
        <v>475</v>
      </c>
      <c r="D79">
        <f t="shared" si="8"/>
        <v>31</v>
      </c>
      <c r="E79" t="s">
        <v>1723</v>
      </c>
      <c r="F79" t="str">
        <f t="shared" si="9"/>
        <v>$(''#id_volunteer5_attendance_camp4'').val(table3_response[0][31]);</v>
      </c>
    </row>
    <row r="80" spans="1:6" x14ac:dyDescent="0.25">
      <c r="A80" t="s">
        <v>290</v>
      </c>
      <c r="B80" t="s">
        <v>522</v>
      </c>
      <c r="C80" t="s">
        <v>475</v>
      </c>
      <c r="D80">
        <f t="shared" si="8"/>
        <v>32</v>
      </c>
      <c r="E80" t="s">
        <v>1723</v>
      </c>
      <c r="F80" t="str">
        <f t="shared" si="9"/>
        <v>$(''#id_volunteer6_type'').val(table3_response[0][32]);</v>
      </c>
    </row>
    <row r="81" spans="1:6" x14ac:dyDescent="0.25">
      <c r="A81" t="s">
        <v>291</v>
      </c>
      <c r="B81" t="s">
        <v>523</v>
      </c>
      <c r="C81" t="s">
        <v>475</v>
      </c>
      <c r="D81">
        <f t="shared" si="8"/>
        <v>33</v>
      </c>
      <c r="E81" t="s">
        <v>1723</v>
      </c>
      <c r="F81" t="str">
        <f t="shared" si="9"/>
        <v>$(''#id_volunteer6_edu'').val(table3_response[0][33]);</v>
      </c>
    </row>
    <row r="82" spans="1:6" x14ac:dyDescent="0.25">
      <c r="A82" t="s">
        <v>292</v>
      </c>
      <c r="B82" t="s">
        <v>524</v>
      </c>
      <c r="C82" t="s">
        <v>475</v>
      </c>
      <c r="D82">
        <f t="shared" si="8"/>
        <v>34</v>
      </c>
      <c r="E82" t="s">
        <v>1723</v>
      </c>
      <c r="F82" t="str">
        <f t="shared" si="9"/>
        <v>$(''#id_volunteer6_attendance_camp1'').val(table3_response[0][34]);</v>
      </c>
    </row>
    <row r="83" spans="1:6" x14ac:dyDescent="0.25">
      <c r="A83" t="s">
        <v>293</v>
      </c>
      <c r="B83" t="s">
        <v>525</v>
      </c>
      <c r="C83" t="s">
        <v>475</v>
      </c>
      <c r="D83">
        <f t="shared" si="8"/>
        <v>35</v>
      </c>
      <c r="E83" t="s">
        <v>1723</v>
      </c>
      <c r="F83" t="str">
        <f t="shared" si="9"/>
        <v>$(''#id_volunteer6_attendance_camp2'').val(table3_response[0][35]);</v>
      </c>
    </row>
    <row r="84" spans="1:6" x14ac:dyDescent="0.25">
      <c r="A84" t="s">
        <v>294</v>
      </c>
      <c r="B84" t="s">
        <v>526</v>
      </c>
      <c r="C84" t="s">
        <v>475</v>
      </c>
      <c r="D84">
        <f t="shared" si="8"/>
        <v>36</v>
      </c>
      <c r="E84" t="s">
        <v>1723</v>
      </c>
      <c r="F84" t="str">
        <f t="shared" si="9"/>
        <v>$(''#id_volunteer6_attendance_camp3'').val(table3_response[0][36]);</v>
      </c>
    </row>
    <row r="85" spans="1:6" x14ac:dyDescent="0.25">
      <c r="A85" t="s">
        <v>295</v>
      </c>
      <c r="B85" t="s">
        <v>527</v>
      </c>
      <c r="C85" t="s">
        <v>475</v>
      </c>
      <c r="D85">
        <f t="shared" si="8"/>
        <v>37</v>
      </c>
      <c r="E85" t="s">
        <v>1723</v>
      </c>
      <c r="F85" t="str">
        <f t="shared" si="9"/>
        <v>$(''#id_volunteer6_attendance_camp4'').val(table3_response[0][37]);</v>
      </c>
    </row>
    <row r="86" spans="1:6" x14ac:dyDescent="0.25">
      <c r="A86" t="s">
        <v>296</v>
      </c>
      <c r="B86" t="s">
        <v>528</v>
      </c>
      <c r="C86" t="s">
        <v>475</v>
      </c>
      <c r="D86">
        <f t="shared" si="8"/>
        <v>38</v>
      </c>
      <c r="E86" t="s">
        <v>1723</v>
      </c>
      <c r="F86" t="str">
        <f t="shared" si="9"/>
        <v>$(''#id_volunteer7_type'').val(table3_response[0][38]);</v>
      </c>
    </row>
    <row r="87" spans="1:6" x14ac:dyDescent="0.25">
      <c r="A87" t="s">
        <v>297</v>
      </c>
      <c r="B87" t="s">
        <v>529</v>
      </c>
      <c r="C87" t="s">
        <v>475</v>
      </c>
      <c r="D87">
        <f t="shared" si="8"/>
        <v>39</v>
      </c>
      <c r="E87" t="s">
        <v>1723</v>
      </c>
      <c r="F87" t="str">
        <f t="shared" si="9"/>
        <v>$(''#id_volunteer7_edu'').val(table3_response[0][39]);</v>
      </c>
    </row>
    <row r="88" spans="1:6" x14ac:dyDescent="0.25">
      <c r="A88" t="s">
        <v>298</v>
      </c>
      <c r="B88" t="s">
        <v>530</v>
      </c>
      <c r="C88" t="s">
        <v>475</v>
      </c>
      <c r="D88">
        <f t="shared" si="8"/>
        <v>40</v>
      </c>
      <c r="E88" t="s">
        <v>1723</v>
      </c>
      <c r="F88" t="str">
        <f t="shared" si="9"/>
        <v>$(''#id_volunteer7_attendance_camp1'').val(table3_response[0][40]);</v>
      </c>
    </row>
    <row r="89" spans="1:6" x14ac:dyDescent="0.25">
      <c r="A89" t="s">
        <v>299</v>
      </c>
      <c r="B89" t="s">
        <v>531</v>
      </c>
      <c r="C89" t="s">
        <v>475</v>
      </c>
      <c r="D89">
        <f t="shared" si="8"/>
        <v>41</v>
      </c>
      <c r="E89" t="s">
        <v>1723</v>
      </c>
      <c r="F89" t="str">
        <f t="shared" si="9"/>
        <v>$(''#id_volunteer7_attendance_camp2'').val(table3_response[0][41]);</v>
      </c>
    </row>
    <row r="90" spans="1:6" x14ac:dyDescent="0.25">
      <c r="A90" t="s">
        <v>300</v>
      </c>
      <c r="B90" t="s">
        <v>532</v>
      </c>
      <c r="C90" t="s">
        <v>475</v>
      </c>
      <c r="D90">
        <f t="shared" si="8"/>
        <v>42</v>
      </c>
      <c r="E90" t="s">
        <v>1723</v>
      </c>
      <c r="F90" t="str">
        <f t="shared" si="9"/>
        <v>$(''#id_volunteer7_attendance_camp3'').val(table3_response[0][42]);</v>
      </c>
    </row>
    <row r="91" spans="1:6" x14ac:dyDescent="0.25">
      <c r="A91" t="s">
        <v>301</v>
      </c>
      <c r="B91" t="s">
        <v>533</v>
      </c>
      <c r="C91" t="s">
        <v>475</v>
      </c>
      <c r="D91">
        <f t="shared" si="8"/>
        <v>43</v>
      </c>
      <c r="E91" t="s">
        <v>1723</v>
      </c>
      <c r="F91" t="str">
        <f t="shared" si="9"/>
        <v>$(''#id_volunteer7_attendance_camp4'').val(table3_response[0][43]);</v>
      </c>
    </row>
    <row r="92" spans="1:6" x14ac:dyDescent="0.25">
      <c r="A92" t="s">
        <v>302</v>
      </c>
      <c r="B92" t="s">
        <v>534</v>
      </c>
      <c r="C92" t="s">
        <v>475</v>
      </c>
      <c r="D92">
        <f t="shared" si="8"/>
        <v>44</v>
      </c>
      <c r="E92" t="s">
        <v>1723</v>
      </c>
      <c r="F92" t="str">
        <f t="shared" si="9"/>
        <v>$(''#id_volunteer8_type'').val(table3_response[0][44]);</v>
      </c>
    </row>
    <row r="93" spans="1:6" x14ac:dyDescent="0.25">
      <c r="A93" t="s">
        <v>303</v>
      </c>
      <c r="B93" t="s">
        <v>535</v>
      </c>
      <c r="C93" t="s">
        <v>475</v>
      </c>
      <c r="D93">
        <f t="shared" si="8"/>
        <v>45</v>
      </c>
      <c r="E93" t="s">
        <v>1723</v>
      </c>
      <c r="F93" t="str">
        <f t="shared" si="9"/>
        <v>$(''#id_volunteer8_edu'').val(table3_response[0][45]);</v>
      </c>
    </row>
    <row r="94" spans="1:6" x14ac:dyDescent="0.25">
      <c r="A94" t="s">
        <v>304</v>
      </c>
      <c r="B94" t="s">
        <v>536</v>
      </c>
      <c r="C94" t="s">
        <v>475</v>
      </c>
      <c r="D94">
        <f t="shared" si="8"/>
        <v>46</v>
      </c>
      <c r="E94" t="s">
        <v>1723</v>
      </c>
      <c r="F94" t="str">
        <f t="shared" si="9"/>
        <v>$(''#id_volunteer8_attendance_camp1'').val(table3_response[0][46]);</v>
      </c>
    </row>
    <row r="95" spans="1:6" x14ac:dyDescent="0.25">
      <c r="A95" t="s">
        <v>305</v>
      </c>
      <c r="B95" t="s">
        <v>537</v>
      </c>
      <c r="C95" t="s">
        <v>475</v>
      </c>
      <c r="D95">
        <f t="shared" si="8"/>
        <v>47</v>
      </c>
      <c r="E95" t="s">
        <v>1723</v>
      </c>
      <c r="F95" t="str">
        <f t="shared" si="9"/>
        <v>$(''#id_volunteer8_attendance_camp2'').val(table3_response[0][47]);</v>
      </c>
    </row>
    <row r="96" spans="1:6" x14ac:dyDescent="0.25">
      <c r="A96" t="s">
        <v>306</v>
      </c>
      <c r="B96" t="s">
        <v>538</v>
      </c>
      <c r="C96" t="s">
        <v>475</v>
      </c>
      <c r="D96">
        <f t="shared" si="8"/>
        <v>48</v>
      </c>
      <c r="E96" t="s">
        <v>1723</v>
      </c>
      <c r="F96" t="str">
        <f t="shared" si="9"/>
        <v>$(''#id_volunteer8_attendance_camp3'').val(table3_response[0][48]);</v>
      </c>
    </row>
    <row r="97" spans="1:6" x14ac:dyDescent="0.25">
      <c r="A97" t="s">
        <v>307</v>
      </c>
      <c r="B97" t="s">
        <v>539</v>
      </c>
      <c r="C97" t="s">
        <v>475</v>
      </c>
      <c r="D97">
        <f t="shared" si="8"/>
        <v>49</v>
      </c>
      <c r="E97" t="s">
        <v>1723</v>
      </c>
      <c r="F97" t="str">
        <f t="shared" si="9"/>
        <v>$(''#id_volunteer8_attendance_camp4'').val(table3_response[0][49]);</v>
      </c>
    </row>
    <row r="98" spans="1:6" x14ac:dyDescent="0.25">
      <c r="A98" t="s">
        <v>308</v>
      </c>
      <c r="B98" t="s">
        <v>540</v>
      </c>
      <c r="C98" t="s">
        <v>475</v>
      </c>
      <c r="D98">
        <f t="shared" si="8"/>
        <v>50</v>
      </c>
      <c r="E98" t="s">
        <v>1723</v>
      </c>
      <c r="F98" t="str">
        <f t="shared" si="9"/>
        <v>$(''#id_volunteer9_type'').val(table3_response[0][50]);</v>
      </c>
    </row>
    <row r="99" spans="1:6" x14ac:dyDescent="0.25">
      <c r="A99" t="s">
        <v>309</v>
      </c>
      <c r="B99" t="s">
        <v>541</v>
      </c>
      <c r="C99" t="s">
        <v>475</v>
      </c>
      <c r="D99">
        <f t="shared" si="8"/>
        <v>51</v>
      </c>
      <c r="E99" t="s">
        <v>1723</v>
      </c>
      <c r="F99" t="str">
        <f t="shared" si="9"/>
        <v>$(''#id_volunteer9_edu'').val(table3_response[0][51]);</v>
      </c>
    </row>
    <row r="100" spans="1:6" x14ac:dyDescent="0.25">
      <c r="A100" t="s">
        <v>310</v>
      </c>
      <c r="B100" t="s">
        <v>542</v>
      </c>
      <c r="C100" t="s">
        <v>475</v>
      </c>
      <c r="D100">
        <f t="shared" si="8"/>
        <v>52</v>
      </c>
      <c r="E100" t="s">
        <v>1723</v>
      </c>
      <c r="F100" t="str">
        <f t="shared" si="9"/>
        <v>$(''#id_volunteer9_attendance_camp1'').val(table3_response[0][52]);</v>
      </c>
    </row>
    <row r="101" spans="1:6" x14ac:dyDescent="0.25">
      <c r="A101" t="s">
        <v>311</v>
      </c>
      <c r="B101" t="s">
        <v>543</v>
      </c>
      <c r="C101" t="s">
        <v>475</v>
      </c>
      <c r="D101">
        <f t="shared" si="8"/>
        <v>53</v>
      </c>
      <c r="E101" t="s">
        <v>1723</v>
      </c>
      <c r="F101" t="str">
        <f t="shared" si="9"/>
        <v>$(''#id_volunteer9_attendance_camp2'').val(table3_response[0][53]);</v>
      </c>
    </row>
    <row r="102" spans="1:6" x14ac:dyDescent="0.25">
      <c r="A102" t="s">
        <v>312</v>
      </c>
      <c r="B102" t="s">
        <v>544</v>
      </c>
      <c r="C102" t="s">
        <v>475</v>
      </c>
      <c r="D102">
        <f t="shared" si="8"/>
        <v>54</v>
      </c>
      <c r="E102" t="s">
        <v>1723</v>
      </c>
      <c r="F102" t="str">
        <f t="shared" si="9"/>
        <v>$(''#id_volunteer9_attendance_camp3'').val(table3_response[0][54]);</v>
      </c>
    </row>
    <row r="103" spans="1:6" x14ac:dyDescent="0.25">
      <c r="A103" t="s">
        <v>313</v>
      </c>
      <c r="B103" t="s">
        <v>545</v>
      </c>
      <c r="C103" t="s">
        <v>475</v>
      </c>
      <c r="D103">
        <f t="shared" si="8"/>
        <v>55</v>
      </c>
      <c r="E103" t="s">
        <v>1723</v>
      </c>
      <c r="F103" t="str">
        <f t="shared" si="9"/>
        <v>$(''#id_volunteer9_attendance_camp4'').val(table3_response[0][55]);</v>
      </c>
    </row>
    <row r="104" spans="1:6" x14ac:dyDescent="0.25">
      <c r="A104" t="s">
        <v>314</v>
      </c>
      <c r="B104" t="s">
        <v>546</v>
      </c>
      <c r="C104" t="s">
        <v>475</v>
      </c>
      <c r="D104">
        <f t="shared" si="8"/>
        <v>56</v>
      </c>
      <c r="E104" t="s">
        <v>1723</v>
      </c>
      <c r="F104" t="str">
        <f t="shared" si="9"/>
        <v>$(''#id_volunteer10_type'').val(table3_response[0][56]);</v>
      </c>
    </row>
    <row r="105" spans="1:6" x14ac:dyDescent="0.25">
      <c r="A105" t="s">
        <v>315</v>
      </c>
      <c r="B105" t="s">
        <v>547</v>
      </c>
      <c r="C105" t="s">
        <v>475</v>
      </c>
      <c r="D105">
        <f t="shared" si="8"/>
        <v>57</v>
      </c>
      <c r="E105" t="s">
        <v>1723</v>
      </c>
      <c r="F105" t="str">
        <f t="shared" si="9"/>
        <v>$(''#id_volunteer10_edu'').val(table3_response[0][57]);</v>
      </c>
    </row>
    <row r="106" spans="1:6" x14ac:dyDescent="0.25">
      <c r="A106" t="s">
        <v>316</v>
      </c>
      <c r="B106" t="s">
        <v>548</v>
      </c>
      <c r="C106" t="s">
        <v>475</v>
      </c>
      <c r="D106">
        <f t="shared" si="8"/>
        <v>58</v>
      </c>
      <c r="E106" t="s">
        <v>1723</v>
      </c>
      <c r="F106" t="str">
        <f t="shared" si="9"/>
        <v>$(''#id_volunteer10_attendance_camp1'').val(table3_response[0][58]);</v>
      </c>
    </row>
    <row r="107" spans="1:6" x14ac:dyDescent="0.25">
      <c r="A107" t="s">
        <v>317</v>
      </c>
      <c r="B107" t="s">
        <v>549</v>
      </c>
      <c r="C107" t="s">
        <v>475</v>
      </c>
      <c r="D107">
        <f t="shared" si="8"/>
        <v>59</v>
      </c>
      <c r="E107" t="s">
        <v>1723</v>
      </c>
      <c r="F107" t="str">
        <f t="shared" si="9"/>
        <v>$(''#id_volunteer10_attendance_camp2'').val(table3_response[0][59]);</v>
      </c>
    </row>
    <row r="108" spans="1:6" x14ac:dyDescent="0.25">
      <c r="A108" t="s">
        <v>318</v>
      </c>
      <c r="B108" t="s">
        <v>550</v>
      </c>
      <c r="C108" t="s">
        <v>475</v>
      </c>
      <c r="D108">
        <f t="shared" si="8"/>
        <v>60</v>
      </c>
      <c r="E108" t="s">
        <v>1723</v>
      </c>
      <c r="F108" t="str">
        <f t="shared" si="9"/>
        <v>$(''#id_volunteer10_attendance_camp3'').val(table3_response[0][60]);</v>
      </c>
    </row>
    <row r="109" spans="1:6" x14ac:dyDescent="0.25">
      <c r="A109" t="s">
        <v>319</v>
      </c>
      <c r="B109" t="s">
        <v>551</v>
      </c>
      <c r="C109" t="s">
        <v>475</v>
      </c>
      <c r="D109">
        <f t="shared" si="8"/>
        <v>61</v>
      </c>
      <c r="E109" t="s">
        <v>1723</v>
      </c>
      <c r="F109" t="str">
        <f t="shared" si="9"/>
        <v>$(''#id_volunteer10_attendance_camp4'').val(table3_response[0][61]);</v>
      </c>
    </row>
    <row r="110" spans="1:6" x14ac:dyDescent="0.25">
      <c r="A110" t="s">
        <v>1693</v>
      </c>
      <c r="B110" t="s">
        <v>552</v>
      </c>
      <c r="C110" t="s">
        <v>479</v>
      </c>
      <c r="D110">
        <f t="shared" si="8"/>
        <v>2</v>
      </c>
      <c r="E110" t="s">
        <v>1727</v>
      </c>
      <c r="F110" t="str">
        <f t="shared" si="9"/>
        <v>$(''#id_totaltested_total_tested'').val(table5_response[0][2]);</v>
      </c>
    </row>
    <row r="111" spans="1:6" x14ac:dyDescent="0.25">
      <c r="A111" t="s">
        <v>321</v>
      </c>
      <c r="B111" t="s">
        <v>553</v>
      </c>
      <c r="C111" t="s">
        <v>479</v>
      </c>
      <c r="D111">
        <f t="shared" si="8"/>
        <v>3</v>
      </c>
      <c r="E111" t="s">
        <v>1727</v>
      </c>
      <c r="F111" t="str">
        <f t="shared" si="9"/>
        <v>$(''#id_totaltested_reading_beg'').val(table5_response[0][3]);</v>
      </c>
    </row>
    <row r="112" spans="1:6" x14ac:dyDescent="0.25">
      <c r="A112" t="s">
        <v>322</v>
      </c>
      <c r="B112" t="s">
        <v>554</v>
      </c>
      <c r="C112" t="s">
        <v>479</v>
      </c>
      <c r="D112">
        <f t="shared" si="8"/>
        <v>4</v>
      </c>
      <c r="E112" t="s">
        <v>1727</v>
      </c>
      <c r="F112" t="str">
        <f t="shared" si="9"/>
        <v>$(''#id_totaltested_reading_letter'').val(table5_response[0][4]);</v>
      </c>
    </row>
    <row r="113" spans="1:6" x14ac:dyDescent="0.25">
      <c r="A113" t="s">
        <v>323</v>
      </c>
      <c r="B113" t="s">
        <v>555</v>
      </c>
      <c r="C113" t="s">
        <v>479</v>
      </c>
      <c r="D113">
        <f t="shared" si="8"/>
        <v>5</v>
      </c>
      <c r="E113" t="s">
        <v>1727</v>
      </c>
      <c r="F113" t="str">
        <f t="shared" si="9"/>
        <v>$(''#id_totaltested_reading_word'').val(table5_response[0][5]);</v>
      </c>
    </row>
    <row r="114" spans="1:6" x14ac:dyDescent="0.25">
      <c r="A114" t="s">
        <v>324</v>
      </c>
      <c r="B114" t="s">
        <v>556</v>
      </c>
      <c r="C114" t="s">
        <v>479</v>
      </c>
      <c r="D114">
        <f t="shared" si="8"/>
        <v>6</v>
      </c>
      <c r="E114" t="s">
        <v>1727</v>
      </c>
      <c r="F114" t="str">
        <f t="shared" si="9"/>
        <v>$(''#id_totaltested_reading_para'').val(table5_response[0][6]);</v>
      </c>
    </row>
    <row r="115" spans="1:6" x14ac:dyDescent="0.25">
      <c r="A115" t="s">
        <v>325</v>
      </c>
      <c r="B115" t="s">
        <v>557</v>
      </c>
      <c r="C115" t="s">
        <v>479</v>
      </c>
      <c r="D115">
        <f t="shared" si="8"/>
        <v>7</v>
      </c>
      <c r="E115" t="s">
        <v>1727</v>
      </c>
      <c r="F115" t="str">
        <f t="shared" si="9"/>
        <v>$(''#id_totaltested_reading_story'').val(table5_response[0][7]);</v>
      </c>
    </row>
    <row r="116" spans="1:6" x14ac:dyDescent="0.25">
      <c r="A116" t="s">
        <v>326</v>
      </c>
      <c r="B116" t="s">
        <v>558</v>
      </c>
      <c r="C116" t="s">
        <v>479</v>
      </c>
      <c r="D116">
        <f t="shared" si="8"/>
        <v>8</v>
      </c>
      <c r="E116" t="s">
        <v>1727</v>
      </c>
      <c r="F116" t="str">
        <f t="shared" si="9"/>
        <v>$(''#id_totaltested_number_beg'').val(table5_response[0][8]);</v>
      </c>
    </row>
    <row r="117" spans="1:6" x14ac:dyDescent="0.25">
      <c r="A117" t="s">
        <v>1628</v>
      </c>
      <c r="B117" t="s">
        <v>559</v>
      </c>
      <c r="C117" t="s">
        <v>479</v>
      </c>
      <c r="D117">
        <f t="shared" si="8"/>
        <v>9</v>
      </c>
      <c r="E117" t="s">
        <v>1727</v>
      </c>
      <c r="F117" t="str">
        <f t="shared" si="9"/>
        <v>$(''#id_totaltested_number_09'').val(table5_response[0][9]);</v>
      </c>
    </row>
    <row r="118" spans="1:6" x14ac:dyDescent="0.25">
      <c r="A118" t="s">
        <v>1641</v>
      </c>
      <c r="B118" t="s">
        <v>560</v>
      </c>
      <c r="C118" t="s">
        <v>479</v>
      </c>
      <c r="D118">
        <f t="shared" si="8"/>
        <v>10</v>
      </c>
      <c r="E118" t="s">
        <v>1727</v>
      </c>
      <c r="F118" t="str">
        <f t="shared" si="9"/>
        <v>$(''#id_totaltested_number_1099'').val(table5_response[0][10]);</v>
      </c>
    </row>
    <row r="119" spans="1:6" x14ac:dyDescent="0.25">
      <c r="A119" t="s">
        <v>1654</v>
      </c>
      <c r="B119" t="s">
        <v>561</v>
      </c>
      <c r="C119" t="s">
        <v>479</v>
      </c>
      <c r="D119">
        <f t="shared" si="8"/>
        <v>11</v>
      </c>
      <c r="E119" t="s">
        <v>1727</v>
      </c>
      <c r="F119" t="str">
        <f t="shared" si="9"/>
        <v>$(''#id_totaltested_number_100999'').val(table5_response[0][11]);</v>
      </c>
    </row>
    <row r="120" spans="1:6" x14ac:dyDescent="0.25">
      <c r="A120" t="s">
        <v>330</v>
      </c>
      <c r="B120" t="s">
        <v>562</v>
      </c>
      <c r="C120" t="s">
        <v>479</v>
      </c>
      <c r="D120">
        <f t="shared" si="8"/>
        <v>12</v>
      </c>
      <c r="E120" t="s">
        <v>1727</v>
      </c>
      <c r="F120" t="str">
        <f t="shared" si="9"/>
        <v>$(''#id_lc1_endline_totaltested'').val(table5_response[0][12]);</v>
      </c>
    </row>
    <row r="121" spans="1:6" x14ac:dyDescent="0.25">
      <c r="A121" t="s">
        <v>331</v>
      </c>
      <c r="B121" t="s">
        <v>563</v>
      </c>
      <c r="C121" t="s">
        <v>479</v>
      </c>
      <c r="D121">
        <f t="shared" si="8"/>
        <v>13</v>
      </c>
      <c r="E121" t="s">
        <v>1727</v>
      </c>
      <c r="F121" t="str">
        <f t="shared" si="9"/>
        <v>$(''#id_lc1_endline_reading_beg'').val(table5_response[0][13]);</v>
      </c>
    </row>
    <row r="122" spans="1:6" x14ac:dyDescent="0.25">
      <c r="A122" t="s">
        <v>332</v>
      </c>
      <c r="B122" t="s">
        <v>564</v>
      </c>
      <c r="C122" t="s">
        <v>479</v>
      </c>
      <c r="D122">
        <f t="shared" si="8"/>
        <v>14</v>
      </c>
      <c r="E122" t="s">
        <v>1727</v>
      </c>
      <c r="F122" t="str">
        <f t="shared" si="9"/>
        <v>$(''#id_lc1_endline_reading_letter'').val(table5_response[0][14]);</v>
      </c>
    </row>
    <row r="123" spans="1:6" x14ac:dyDescent="0.25">
      <c r="A123" t="s">
        <v>333</v>
      </c>
      <c r="B123" t="s">
        <v>565</v>
      </c>
      <c r="C123" t="s">
        <v>479</v>
      </c>
      <c r="D123">
        <f t="shared" si="8"/>
        <v>15</v>
      </c>
      <c r="E123" t="s">
        <v>1727</v>
      </c>
      <c r="F123" t="str">
        <f t="shared" si="9"/>
        <v>$(''#id_lc1_endline_reading_word'').val(table5_response[0][15]);</v>
      </c>
    </row>
    <row r="124" spans="1:6" x14ac:dyDescent="0.25">
      <c r="A124" t="s">
        <v>334</v>
      </c>
      <c r="B124" t="s">
        <v>566</v>
      </c>
      <c r="C124" t="s">
        <v>479</v>
      </c>
      <c r="D124">
        <f t="shared" si="8"/>
        <v>16</v>
      </c>
      <c r="E124" t="s">
        <v>1727</v>
      </c>
      <c r="F124" t="str">
        <f t="shared" si="9"/>
        <v>$(''#id_lc1_endline_reading_para'').val(table5_response[0][16]);</v>
      </c>
    </row>
    <row r="125" spans="1:6" x14ac:dyDescent="0.25">
      <c r="A125" t="s">
        <v>335</v>
      </c>
      <c r="B125" t="s">
        <v>567</v>
      </c>
      <c r="C125" t="s">
        <v>479</v>
      </c>
      <c r="D125">
        <f t="shared" si="8"/>
        <v>17</v>
      </c>
      <c r="E125" t="s">
        <v>1727</v>
      </c>
      <c r="F125" t="str">
        <f t="shared" si="9"/>
        <v>$(''#id_lc1_endline_reading_story'').val(table5_response[0][17]);</v>
      </c>
    </row>
    <row r="126" spans="1:6" x14ac:dyDescent="0.25">
      <c r="A126" t="s">
        <v>336</v>
      </c>
      <c r="B126" t="s">
        <v>568</v>
      </c>
      <c r="C126" t="s">
        <v>479</v>
      </c>
      <c r="D126">
        <f t="shared" si="8"/>
        <v>18</v>
      </c>
      <c r="E126" t="s">
        <v>1727</v>
      </c>
      <c r="F126" t="str">
        <f t="shared" si="9"/>
        <v>$(''#id_lc1_endline_number_beg'').val(table5_response[0][18]);</v>
      </c>
    </row>
    <row r="127" spans="1:6" x14ac:dyDescent="0.25">
      <c r="A127" t="s">
        <v>1629</v>
      </c>
      <c r="B127" t="s">
        <v>569</v>
      </c>
      <c r="C127" t="s">
        <v>479</v>
      </c>
      <c r="D127">
        <f t="shared" si="8"/>
        <v>19</v>
      </c>
      <c r="E127" t="s">
        <v>1727</v>
      </c>
      <c r="F127" t="str">
        <f t="shared" si="9"/>
        <v>$(''#id_lc1_endline_number_09'').val(table5_response[0][19]);</v>
      </c>
    </row>
    <row r="128" spans="1:6" x14ac:dyDescent="0.25">
      <c r="A128" t="s">
        <v>1642</v>
      </c>
      <c r="B128" t="s">
        <v>570</v>
      </c>
      <c r="C128" t="s">
        <v>479</v>
      </c>
      <c r="D128">
        <f t="shared" si="8"/>
        <v>20</v>
      </c>
      <c r="E128" t="s">
        <v>1727</v>
      </c>
      <c r="F128" t="str">
        <f t="shared" si="9"/>
        <v>$(''#id_lc1_endline_number_1099'').val(table5_response[0][20]);</v>
      </c>
    </row>
    <row r="129" spans="1:6" x14ac:dyDescent="0.25">
      <c r="A129" t="s">
        <v>1655</v>
      </c>
      <c r="B129" t="s">
        <v>571</v>
      </c>
      <c r="C129" t="s">
        <v>479</v>
      </c>
      <c r="D129">
        <f t="shared" si="8"/>
        <v>21</v>
      </c>
      <c r="E129" t="s">
        <v>1727</v>
      </c>
      <c r="F129" t="str">
        <f t="shared" si="9"/>
        <v>$(''#id_lc1_endline_number_100999'').val(table5_response[0][21]);</v>
      </c>
    </row>
    <row r="130" spans="1:6" x14ac:dyDescent="0.25">
      <c r="A130" t="s">
        <v>340</v>
      </c>
      <c r="B130" t="s">
        <v>572</v>
      </c>
      <c r="C130" t="s">
        <v>479</v>
      </c>
      <c r="D130">
        <f t="shared" si="8"/>
        <v>22</v>
      </c>
      <c r="E130" t="s">
        <v>1727</v>
      </c>
      <c r="F130" t="str">
        <f t="shared" si="9"/>
        <v>$(''#id_lc1_endline_add_can'').val(table5_response[0][22]);</v>
      </c>
    </row>
    <row r="131" spans="1:6" x14ac:dyDescent="0.25">
      <c r="A131" t="s">
        <v>1667</v>
      </c>
      <c r="B131" t="s">
        <v>573</v>
      </c>
      <c r="C131" t="s">
        <v>479</v>
      </c>
      <c r="D131">
        <f t="shared" si="8"/>
        <v>23</v>
      </c>
      <c r="E131" t="s">
        <v>1727</v>
      </c>
      <c r="F131" t="str">
        <f t="shared" si="9"/>
        <v>$(''#id_lc1_endline_add_cant'').val(table5_response[0][23]);</v>
      </c>
    </row>
    <row r="132" spans="1:6" x14ac:dyDescent="0.25">
      <c r="A132" t="s">
        <v>342</v>
      </c>
      <c r="B132" t="s">
        <v>574</v>
      </c>
      <c r="C132" t="s">
        <v>479</v>
      </c>
      <c r="D132">
        <f t="shared" si="8"/>
        <v>24</v>
      </c>
      <c r="E132" t="s">
        <v>1727</v>
      </c>
      <c r="F132" t="str">
        <f t="shared" si="9"/>
        <v>$(''#id_lc1_endline_sub_can'').val(table5_response[0][24]);</v>
      </c>
    </row>
    <row r="133" spans="1:6" x14ac:dyDescent="0.25">
      <c r="A133" t="s">
        <v>1668</v>
      </c>
      <c r="B133" t="s">
        <v>575</v>
      </c>
      <c r="C133" t="s">
        <v>479</v>
      </c>
      <c r="D133">
        <f t="shared" si="8"/>
        <v>25</v>
      </c>
      <c r="E133" t="s">
        <v>1727</v>
      </c>
      <c r="F133" t="str">
        <f t="shared" si="9"/>
        <v>$(''#id_lc1_endline_sub_cant'').val(table5_response[0][25]);</v>
      </c>
    </row>
    <row r="134" spans="1:6" x14ac:dyDescent="0.25">
      <c r="A134" t="s">
        <v>344</v>
      </c>
      <c r="B134" t="s">
        <v>576</v>
      </c>
      <c r="C134" t="s">
        <v>479</v>
      </c>
      <c r="D134">
        <f t="shared" si="8"/>
        <v>26</v>
      </c>
      <c r="E134" t="s">
        <v>1727</v>
      </c>
      <c r="F134" t="str">
        <f t="shared" si="9"/>
        <v>$(''#id_lc1_endline_mul_can'').val(table5_response[0][26]);</v>
      </c>
    </row>
    <row r="135" spans="1:6" x14ac:dyDescent="0.25">
      <c r="A135" t="s">
        <v>1669</v>
      </c>
      <c r="B135" t="s">
        <v>577</v>
      </c>
      <c r="C135" t="s">
        <v>479</v>
      </c>
      <c r="D135">
        <f t="shared" si="8"/>
        <v>27</v>
      </c>
      <c r="E135" t="s">
        <v>1727</v>
      </c>
      <c r="F135" t="str">
        <f t="shared" si="9"/>
        <v>$(''#id_lc1_endline_mul_cant'').val(table5_response[0][27]);</v>
      </c>
    </row>
    <row r="136" spans="1:6" x14ac:dyDescent="0.25">
      <c r="A136" t="s">
        <v>346</v>
      </c>
      <c r="B136" t="s">
        <v>578</v>
      </c>
      <c r="C136" t="s">
        <v>479</v>
      </c>
      <c r="D136">
        <f t="shared" si="8"/>
        <v>28</v>
      </c>
      <c r="E136" t="s">
        <v>1727</v>
      </c>
      <c r="F136" t="str">
        <f t="shared" si="9"/>
        <v>$(''#id_lc1_endline_div_can'').val(table5_response[0][28]);</v>
      </c>
    </row>
    <row r="137" spans="1:6" x14ac:dyDescent="0.25">
      <c r="A137" t="s">
        <v>1670</v>
      </c>
      <c r="B137" t="s">
        <v>579</v>
      </c>
      <c r="C137" t="s">
        <v>479</v>
      </c>
      <c r="D137">
        <f t="shared" si="8"/>
        <v>29</v>
      </c>
      <c r="E137" t="s">
        <v>1727</v>
      </c>
      <c r="F137" t="str">
        <f t="shared" si="9"/>
        <v>$(''#id_lc1_endline_div_cant'').val(table5_response[0][29]);</v>
      </c>
    </row>
    <row r="138" spans="1:6" x14ac:dyDescent="0.25">
      <c r="A138" t="s">
        <v>348</v>
      </c>
      <c r="B138" t="s">
        <v>580</v>
      </c>
      <c r="C138" t="s">
        <v>479</v>
      </c>
      <c r="D138">
        <f t="shared" ref="D138:D201" si="10">IF(C138&lt;&gt;C137,2,D137+1)</f>
        <v>30</v>
      </c>
      <c r="E138" t="s">
        <v>1727</v>
      </c>
      <c r="F138" t="str">
        <f t="shared" ref="F138:F201" si="11">"$(''#" &amp;A138&amp;"'').val("&amp;E138&amp;"["&amp;D138&amp;"]);"</f>
        <v>$(''#id_lc2_endline_totaltested'').val(table5_response[0][30]);</v>
      </c>
    </row>
    <row r="139" spans="1:6" x14ac:dyDescent="0.25">
      <c r="A139" t="s">
        <v>349</v>
      </c>
      <c r="B139" t="s">
        <v>581</v>
      </c>
      <c r="C139" t="s">
        <v>479</v>
      </c>
      <c r="D139">
        <f t="shared" si="10"/>
        <v>31</v>
      </c>
      <c r="E139" t="s">
        <v>1727</v>
      </c>
      <c r="F139" t="str">
        <f t="shared" si="11"/>
        <v>$(''#id_lc2_endline_reading_beg'').val(table5_response[0][31]);</v>
      </c>
    </row>
    <row r="140" spans="1:6" x14ac:dyDescent="0.25">
      <c r="A140" t="s">
        <v>350</v>
      </c>
      <c r="B140" t="s">
        <v>582</v>
      </c>
      <c r="C140" t="s">
        <v>479</v>
      </c>
      <c r="D140">
        <f t="shared" si="10"/>
        <v>32</v>
      </c>
      <c r="E140" t="s">
        <v>1727</v>
      </c>
      <c r="F140" t="str">
        <f t="shared" si="11"/>
        <v>$(''#id_lc2_endline_reading_letter'').val(table5_response[0][32]);</v>
      </c>
    </row>
    <row r="141" spans="1:6" x14ac:dyDescent="0.25">
      <c r="A141" t="s">
        <v>351</v>
      </c>
      <c r="B141" t="s">
        <v>583</v>
      </c>
      <c r="C141" t="s">
        <v>479</v>
      </c>
      <c r="D141">
        <f t="shared" si="10"/>
        <v>33</v>
      </c>
      <c r="E141" t="s">
        <v>1727</v>
      </c>
      <c r="F141" t="str">
        <f t="shared" si="11"/>
        <v>$(''#id_lc2_endline_reading_word'').val(table5_response[0][33]);</v>
      </c>
    </row>
    <row r="142" spans="1:6" x14ac:dyDescent="0.25">
      <c r="A142" t="s">
        <v>352</v>
      </c>
      <c r="B142" t="s">
        <v>584</v>
      </c>
      <c r="C142" t="s">
        <v>479</v>
      </c>
      <c r="D142">
        <f t="shared" si="10"/>
        <v>34</v>
      </c>
      <c r="E142" t="s">
        <v>1727</v>
      </c>
      <c r="F142" t="str">
        <f t="shared" si="11"/>
        <v>$(''#id_lc2_endline_reading_para'').val(table5_response[0][34]);</v>
      </c>
    </row>
    <row r="143" spans="1:6" x14ac:dyDescent="0.25">
      <c r="A143" t="s">
        <v>353</v>
      </c>
      <c r="B143" t="s">
        <v>585</v>
      </c>
      <c r="C143" t="s">
        <v>479</v>
      </c>
      <c r="D143">
        <f t="shared" si="10"/>
        <v>35</v>
      </c>
      <c r="E143" t="s">
        <v>1727</v>
      </c>
      <c r="F143" t="str">
        <f t="shared" si="11"/>
        <v>$(''#id_lc2_endline_reading_story'').val(table5_response[0][35]);</v>
      </c>
    </row>
    <row r="144" spans="1:6" x14ac:dyDescent="0.25">
      <c r="A144" t="s">
        <v>354</v>
      </c>
      <c r="B144" t="s">
        <v>586</v>
      </c>
      <c r="C144" t="s">
        <v>479</v>
      </c>
      <c r="D144">
        <f t="shared" si="10"/>
        <v>36</v>
      </c>
      <c r="E144" t="s">
        <v>1727</v>
      </c>
      <c r="F144" t="str">
        <f t="shared" si="11"/>
        <v>$(''#id_lc2_endline_number_beg'').val(table5_response[0][36]);</v>
      </c>
    </row>
    <row r="145" spans="1:6" x14ac:dyDescent="0.25">
      <c r="A145" t="s">
        <v>1630</v>
      </c>
      <c r="B145" t="s">
        <v>587</v>
      </c>
      <c r="C145" t="s">
        <v>479</v>
      </c>
      <c r="D145">
        <f t="shared" si="10"/>
        <v>37</v>
      </c>
      <c r="E145" t="s">
        <v>1727</v>
      </c>
      <c r="F145" t="str">
        <f t="shared" si="11"/>
        <v>$(''#id_lc2_endline_number_09'').val(table5_response[0][37]);</v>
      </c>
    </row>
    <row r="146" spans="1:6" x14ac:dyDescent="0.25">
      <c r="A146" t="s">
        <v>1643</v>
      </c>
      <c r="B146" t="s">
        <v>588</v>
      </c>
      <c r="C146" t="s">
        <v>479</v>
      </c>
      <c r="D146">
        <f t="shared" si="10"/>
        <v>38</v>
      </c>
      <c r="E146" t="s">
        <v>1727</v>
      </c>
      <c r="F146" t="str">
        <f t="shared" si="11"/>
        <v>$(''#id_lc2_endline_number_1099'').val(table5_response[0][38]);</v>
      </c>
    </row>
    <row r="147" spans="1:6" x14ac:dyDescent="0.25">
      <c r="A147" t="s">
        <v>1656</v>
      </c>
      <c r="B147" t="s">
        <v>589</v>
      </c>
      <c r="C147" t="s">
        <v>479</v>
      </c>
      <c r="D147">
        <f t="shared" si="10"/>
        <v>39</v>
      </c>
      <c r="E147" t="s">
        <v>1727</v>
      </c>
      <c r="F147" t="str">
        <f t="shared" si="11"/>
        <v>$(''#id_lc2_endline_number_100999'').val(table5_response[0][39]);</v>
      </c>
    </row>
    <row r="148" spans="1:6" x14ac:dyDescent="0.25">
      <c r="A148" t="s">
        <v>358</v>
      </c>
      <c r="B148" t="s">
        <v>590</v>
      </c>
      <c r="C148" t="s">
        <v>479</v>
      </c>
      <c r="D148">
        <f t="shared" si="10"/>
        <v>40</v>
      </c>
      <c r="E148" t="s">
        <v>1727</v>
      </c>
      <c r="F148" t="str">
        <f t="shared" si="11"/>
        <v>$(''#id_lc2_endline_add_can'').val(table5_response[0][40]);</v>
      </c>
    </row>
    <row r="149" spans="1:6" x14ac:dyDescent="0.25">
      <c r="A149" t="s">
        <v>1671</v>
      </c>
      <c r="B149" t="s">
        <v>591</v>
      </c>
      <c r="C149" t="s">
        <v>479</v>
      </c>
      <c r="D149">
        <f t="shared" si="10"/>
        <v>41</v>
      </c>
      <c r="E149" t="s">
        <v>1727</v>
      </c>
      <c r="F149" t="str">
        <f t="shared" si="11"/>
        <v>$(''#id_lc2_endline_add_cant'').val(table5_response[0][41]);</v>
      </c>
    </row>
    <row r="150" spans="1:6" x14ac:dyDescent="0.25">
      <c r="A150" t="s">
        <v>360</v>
      </c>
      <c r="B150" t="s">
        <v>592</v>
      </c>
      <c r="C150" t="s">
        <v>479</v>
      </c>
      <c r="D150">
        <f t="shared" si="10"/>
        <v>42</v>
      </c>
      <c r="E150" t="s">
        <v>1727</v>
      </c>
      <c r="F150" t="str">
        <f t="shared" si="11"/>
        <v>$(''#id_lc2_endline_sub_can'').val(table5_response[0][42]);</v>
      </c>
    </row>
    <row r="151" spans="1:6" x14ac:dyDescent="0.25">
      <c r="A151" t="s">
        <v>1672</v>
      </c>
      <c r="B151" t="s">
        <v>593</v>
      </c>
      <c r="C151" t="s">
        <v>479</v>
      </c>
      <c r="D151">
        <f t="shared" si="10"/>
        <v>43</v>
      </c>
      <c r="E151" t="s">
        <v>1727</v>
      </c>
      <c r="F151" t="str">
        <f t="shared" si="11"/>
        <v>$(''#id_lc2_endline_sub_cant'').val(table5_response[0][43]);</v>
      </c>
    </row>
    <row r="152" spans="1:6" x14ac:dyDescent="0.25">
      <c r="A152" t="s">
        <v>362</v>
      </c>
      <c r="B152" t="s">
        <v>594</v>
      </c>
      <c r="C152" t="s">
        <v>479</v>
      </c>
      <c r="D152">
        <f t="shared" si="10"/>
        <v>44</v>
      </c>
      <c r="E152" t="s">
        <v>1727</v>
      </c>
      <c r="F152" t="str">
        <f t="shared" si="11"/>
        <v>$(''#id_lc2_endline_mul_can'').val(table5_response[0][44]);</v>
      </c>
    </row>
    <row r="153" spans="1:6" x14ac:dyDescent="0.25">
      <c r="A153" t="s">
        <v>1673</v>
      </c>
      <c r="B153" t="s">
        <v>595</v>
      </c>
      <c r="C153" t="s">
        <v>479</v>
      </c>
      <c r="D153">
        <f t="shared" si="10"/>
        <v>45</v>
      </c>
      <c r="E153" t="s">
        <v>1727</v>
      </c>
      <c r="F153" t="str">
        <f t="shared" si="11"/>
        <v>$(''#id_lc2_endline_mul_cant'').val(table5_response[0][45]);</v>
      </c>
    </row>
    <row r="154" spans="1:6" x14ac:dyDescent="0.25">
      <c r="A154" t="s">
        <v>364</v>
      </c>
      <c r="B154" t="s">
        <v>596</v>
      </c>
      <c r="C154" t="s">
        <v>479</v>
      </c>
      <c r="D154">
        <f t="shared" si="10"/>
        <v>46</v>
      </c>
      <c r="E154" t="s">
        <v>1727</v>
      </c>
      <c r="F154" t="str">
        <f t="shared" si="11"/>
        <v>$(''#id_lc2_endline_div_can'').val(table5_response[0][46]);</v>
      </c>
    </row>
    <row r="155" spans="1:6" x14ac:dyDescent="0.25">
      <c r="A155" t="s">
        <v>1674</v>
      </c>
      <c r="B155" t="s">
        <v>597</v>
      </c>
      <c r="C155" t="s">
        <v>479</v>
      </c>
      <c r="D155">
        <f t="shared" si="10"/>
        <v>47</v>
      </c>
      <c r="E155" t="s">
        <v>1727</v>
      </c>
      <c r="F155" t="str">
        <f t="shared" si="11"/>
        <v>$(''#id_lc2_endline_div_cant'').val(table5_response[0][47]);</v>
      </c>
    </row>
    <row r="156" spans="1:6" x14ac:dyDescent="0.25">
      <c r="A156" t="s">
        <v>366</v>
      </c>
      <c r="B156" t="s">
        <v>598</v>
      </c>
      <c r="C156" t="s">
        <v>479</v>
      </c>
      <c r="D156">
        <f t="shared" si="10"/>
        <v>48</v>
      </c>
      <c r="E156" t="s">
        <v>1727</v>
      </c>
      <c r="F156" t="str">
        <f t="shared" si="11"/>
        <v>$(''#id_lc3_endline_totaltested'').val(table5_response[0][48]);</v>
      </c>
    </row>
    <row r="157" spans="1:6" x14ac:dyDescent="0.25">
      <c r="A157" t="s">
        <v>367</v>
      </c>
      <c r="B157" t="s">
        <v>599</v>
      </c>
      <c r="C157" t="s">
        <v>479</v>
      </c>
      <c r="D157">
        <f t="shared" si="10"/>
        <v>49</v>
      </c>
      <c r="E157" t="s">
        <v>1727</v>
      </c>
      <c r="F157" t="str">
        <f t="shared" si="11"/>
        <v>$(''#id_lc3_endline_reading_beg'').val(table5_response[0][49]);</v>
      </c>
    </row>
    <row r="158" spans="1:6" x14ac:dyDescent="0.25">
      <c r="A158" t="s">
        <v>368</v>
      </c>
      <c r="B158" t="s">
        <v>600</v>
      </c>
      <c r="C158" t="s">
        <v>479</v>
      </c>
      <c r="D158">
        <f t="shared" si="10"/>
        <v>50</v>
      </c>
      <c r="E158" t="s">
        <v>1727</v>
      </c>
      <c r="F158" t="str">
        <f t="shared" si="11"/>
        <v>$(''#id_lc3_endline_reading_letter'').val(table5_response[0][50]);</v>
      </c>
    </row>
    <row r="159" spans="1:6" x14ac:dyDescent="0.25">
      <c r="A159" t="s">
        <v>369</v>
      </c>
      <c r="B159" t="s">
        <v>601</v>
      </c>
      <c r="C159" t="s">
        <v>479</v>
      </c>
      <c r="D159">
        <f t="shared" si="10"/>
        <v>51</v>
      </c>
      <c r="E159" t="s">
        <v>1727</v>
      </c>
      <c r="F159" t="str">
        <f t="shared" si="11"/>
        <v>$(''#id_lc3_endline_reading_word'').val(table5_response[0][51]);</v>
      </c>
    </row>
    <row r="160" spans="1:6" x14ac:dyDescent="0.25">
      <c r="A160" t="s">
        <v>370</v>
      </c>
      <c r="B160" t="s">
        <v>602</v>
      </c>
      <c r="C160" t="s">
        <v>479</v>
      </c>
      <c r="D160">
        <f t="shared" si="10"/>
        <v>52</v>
      </c>
      <c r="E160" t="s">
        <v>1727</v>
      </c>
      <c r="F160" t="str">
        <f t="shared" si="11"/>
        <v>$(''#id_lc3_endline_reading_para'').val(table5_response[0][52]);</v>
      </c>
    </row>
    <row r="161" spans="1:6" x14ac:dyDescent="0.25">
      <c r="A161" t="s">
        <v>371</v>
      </c>
      <c r="B161" t="s">
        <v>603</v>
      </c>
      <c r="C161" t="s">
        <v>479</v>
      </c>
      <c r="D161">
        <f t="shared" si="10"/>
        <v>53</v>
      </c>
      <c r="E161" t="s">
        <v>1727</v>
      </c>
      <c r="F161" t="str">
        <f t="shared" si="11"/>
        <v>$(''#id_lc3_endline_reading_story'').val(table5_response[0][53]);</v>
      </c>
    </row>
    <row r="162" spans="1:6" x14ac:dyDescent="0.25">
      <c r="A162" t="s">
        <v>372</v>
      </c>
      <c r="B162" t="s">
        <v>604</v>
      </c>
      <c r="C162" t="s">
        <v>479</v>
      </c>
      <c r="D162">
        <f t="shared" si="10"/>
        <v>54</v>
      </c>
      <c r="E162" t="s">
        <v>1727</v>
      </c>
      <c r="F162" t="str">
        <f t="shared" si="11"/>
        <v>$(''#id_lc3_endline_number_beg'').val(table5_response[0][54]);</v>
      </c>
    </row>
    <row r="163" spans="1:6" x14ac:dyDescent="0.25">
      <c r="A163" t="s">
        <v>1631</v>
      </c>
      <c r="B163" t="s">
        <v>605</v>
      </c>
      <c r="C163" t="s">
        <v>479</v>
      </c>
      <c r="D163">
        <f t="shared" si="10"/>
        <v>55</v>
      </c>
      <c r="E163" t="s">
        <v>1727</v>
      </c>
      <c r="F163" t="str">
        <f t="shared" si="11"/>
        <v>$(''#id_lc3_endline_number_09'').val(table5_response[0][55]);</v>
      </c>
    </row>
    <row r="164" spans="1:6" x14ac:dyDescent="0.25">
      <c r="A164" t="s">
        <v>1644</v>
      </c>
      <c r="B164" t="s">
        <v>606</v>
      </c>
      <c r="C164" t="s">
        <v>479</v>
      </c>
      <c r="D164">
        <f t="shared" si="10"/>
        <v>56</v>
      </c>
      <c r="E164" t="s">
        <v>1727</v>
      </c>
      <c r="F164" t="str">
        <f t="shared" si="11"/>
        <v>$(''#id_lc3_endline_number_1099'').val(table5_response[0][56]);</v>
      </c>
    </row>
    <row r="165" spans="1:6" x14ac:dyDescent="0.25">
      <c r="A165" t="s">
        <v>1657</v>
      </c>
      <c r="B165" t="s">
        <v>607</v>
      </c>
      <c r="C165" t="s">
        <v>479</v>
      </c>
      <c r="D165">
        <f t="shared" si="10"/>
        <v>57</v>
      </c>
      <c r="E165" t="s">
        <v>1727</v>
      </c>
      <c r="F165" t="str">
        <f t="shared" si="11"/>
        <v>$(''#id_lc3_endline_number_100999'').val(table5_response[0][57]);</v>
      </c>
    </row>
    <row r="166" spans="1:6" x14ac:dyDescent="0.25">
      <c r="A166" t="s">
        <v>376</v>
      </c>
      <c r="B166" t="s">
        <v>608</v>
      </c>
      <c r="C166" t="s">
        <v>479</v>
      </c>
      <c r="D166">
        <f t="shared" si="10"/>
        <v>58</v>
      </c>
      <c r="E166" t="s">
        <v>1727</v>
      </c>
      <c r="F166" t="str">
        <f t="shared" si="11"/>
        <v>$(''#id_lc3_endline_add_can'').val(table5_response[0][58]);</v>
      </c>
    </row>
    <row r="167" spans="1:6" x14ac:dyDescent="0.25">
      <c r="A167" t="s">
        <v>1675</v>
      </c>
      <c r="B167" t="s">
        <v>609</v>
      </c>
      <c r="C167" t="s">
        <v>479</v>
      </c>
      <c r="D167">
        <f t="shared" si="10"/>
        <v>59</v>
      </c>
      <c r="E167" t="s">
        <v>1727</v>
      </c>
      <c r="F167" t="str">
        <f t="shared" si="11"/>
        <v>$(''#id_lc3_endline_add_cant'').val(table5_response[0][59]);</v>
      </c>
    </row>
    <row r="168" spans="1:6" x14ac:dyDescent="0.25">
      <c r="A168" t="s">
        <v>378</v>
      </c>
      <c r="B168" t="s">
        <v>610</v>
      </c>
      <c r="C168" t="s">
        <v>479</v>
      </c>
      <c r="D168">
        <f t="shared" si="10"/>
        <v>60</v>
      </c>
      <c r="E168" t="s">
        <v>1727</v>
      </c>
      <c r="F168" t="str">
        <f t="shared" si="11"/>
        <v>$(''#id_lc3_endline_sub_can'').val(table5_response[0][60]);</v>
      </c>
    </row>
    <row r="169" spans="1:6" x14ac:dyDescent="0.25">
      <c r="A169" t="s">
        <v>1676</v>
      </c>
      <c r="B169" t="s">
        <v>611</v>
      </c>
      <c r="C169" t="s">
        <v>479</v>
      </c>
      <c r="D169">
        <f t="shared" si="10"/>
        <v>61</v>
      </c>
      <c r="E169" t="s">
        <v>1727</v>
      </c>
      <c r="F169" t="str">
        <f t="shared" si="11"/>
        <v>$(''#id_lc3_endline_sub_cant'').val(table5_response[0][61]);</v>
      </c>
    </row>
    <row r="170" spans="1:6" x14ac:dyDescent="0.25">
      <c r="A170" t="s">
        <v>380</v>
      </c>
      <c r="B170" t="s">
        <v>612</v>
      </c>
      <c r="C170" t="s">
        <v>479</v>
      </c>
      <c r="D170">
        <f t="shared" si="10"/>
        <v>62</v>
      </c>
      <c r="E170" t="s">
        <v>1727</v>
      </c>
      <c r="F170" t="str">
        <f t="shared" si="11"/>
        <v>$(''#id_lc3_endline_mul_can'').val(table5_response[0][62]);</v>
      </c>
    </row>
    <row r="171" spans="1:6" x14ac:dyDescent="0.25">
      <c r="A171" t="s">
        <v>1677</v>
      </c>
      <c r="B171" t="s">
        <v>613</v>
      </c>
      <c r="C171" t="s">
        <v>479</v>
      </c>
      <c r="D171">
        <f t="shared" si="10"/>
        <v>63</v>
      </c>
      <c r="E171" t="s">
        <v>1727</v>
      </c>
      <c r="F171" t="str">
        <f t="shared" si="11"/>
        <v>$(''#id_lc3_endline_mul_cant'').val(table5_response[0][63]);</v>
      </c>
    </row>
    <row r="172" spans="1:6" x14ac:dyDescent="0.25">
      <c r="A172" t="s">
        <v>652</v>
      </c>
      <c r="B172" t="s">
        <v>614</v>
      </c>
      <c r="C172" t="s">
        <v>479</v>
      </c>
      <c r="D172">
        <f t="shared" si="10"/>
        <v>64</v>
      </c>
      <c r="E172" t="s">
        <v>1727</v>
      </c>
      <c r="F172" t="str">
        <f t="shared" si="11"/>
        <v>$(''#id_lc3_endline_div_can'').val(table5_response[0][64]);</v>
      </c>
    </row>
    <row r="173" spans="1:6" x14ac:dyDescent="0.25">
      <c r="A173" t="s">
        <v>1678</v>
      </c>
      <c r="B173" t="s">
        <v>615</v>
      </c>
      <c r="C173" t="s">
        <v>479</v>
      </c>
      <c r="D173">
        <f t="shared" si="10"/>
        <v>65</v>
      </c>
      <c r="E173" t="s">
        <v>1727</v>
      </c>
      <c r="F173" t="str">
        <f t="shared" si="11"/>
        <v>$(''#id_lc3_endline_div_cant'').val(table5_response[0][65]);</v>
      </c>
    </row>
    <row r="174" spans="1:6" x14ac:dyDescent="0.25">
      <c r="A174" t="s">
        <v>383</v>
      </c>
      <c r="B174" t="s">
        <v>616</v>
      </c>
      <c r="C174" t="s">
        <v>479</v>
      </c>
      <c r="D174">
        <f t="shared" si="10"/>
        <v>66</v>
      </c>
      <c r="E174" t="s">
        <v>1727</v>
      </c>
      <c r="F174" t="str">
        <f t="shared" si="11"/>
        <v>$(''#id_lc4_endline_totaltested'').val(table5_response[0][66]);</v>
      </c>
    </row>
    <row r="175" spans="1:6" x14ac:dyDescent="0.25">
      <c r="A175" t="s">
        <v>384</v>
      </c>
      <c r="B175" t="s">
        <v>617</v>
      </c>
      <c r="C175" t="s">
        <v>479</v>
      </c>
      <c r="D175">
        <f t="shared" si="10"/>
        <v>67</v>
      </c>
      <c r="E175" t="s">
        <v>1727</v>
      </c>
      <c r="F175" t="str">
        <f t="shared" si="11"/>
        <v>$(''#id_lc4_endline_reading_beg'').val(table5_response[0][67]);</v>
      </c>
    </row>
    <row r="176" spans="1:6" x14ac:dyDescent="0.25">
      <c r="A176" t="s">
        <v>385</v>
      </c>
      <c r="B176" t="s">
        <v>618</v>
      </c>
      <c r="C176" t="s">
        <v>479</v>
      </c>
      <c r="D176">
        <f t="shared" si="10"/>
        <v>68</v>
      </c>
      <c r="E176" t="s">
        <v>1727</v>
      </c>
      <c r="F176" t="str">
        <f t="shared" si="11"/>
        <v>$(''#id_lc4_endline_reading_letter'').val(table5_response[0][68]);</v>
      </c>
    </row>
    <row r="177" spans="1:6" x14ac:dyDescent="0.25">
      <c r="A177" t="s">
        <v>386</v>
      </c>
      <c r="B177" t="s">
        <v>619</v>
      </c>
      <c r="C177" t="s">
        <v>479</v>
      </c>
      <c r="D177">
        <f t="shared" si="10"/>
        <v>69</v>
      </c>
      <c r="E177" t="s">
        <v>1727</v>
      </c>
      <c r="F177" t="str">
        <f t="shared" si="11"/>
        <v>$(''#id_lc4_endline_reading_word'').val(table5_response[0][69]);</v>
      </c>
    </row>
    <row r="178" spans="1:6" x14ac:dyDescent="0.25">
      <c r="A178" t="s">
        <v>387</v>
      </c>
      <c r="B178" t="s">
        <v>620</v>
      </c>
      <c r="C178" t="s">
        <v>479</v>
      </c>
      <c r="D178">
        <f t="shared" si="10"/>
        <v>70</v>
      </c>
      <c r="E178" t="s">
        <v>1727</v>
      </c>
      <c r="F178" t="str">
        <f t="shared" si="11"/>
        <v>$(''#id_lc4_endline_reading_para'').val(table5_response[0][70]);</v>
      </c>
    </row>
    <row r="179" spans="1:6" x14ac:dyDescent="0.25">
      <c r="A179" t="s">
        <v>388</v>
      </c>
      <c r="B179" t="s">
        <v>621</v>
      </c>
      <c r="C179" t="s">
        <v>479</v>
      </c>
      <c r="D179">
        <f t="shared" si="10"/>
        <v>71</v>
      </c>
      <c r="E179" t="s">
        <v>1727</v>
      </c>
      <c r="F179" t="str">
        <f t="shared" si="11"/>
        <v>$(''#id_lc4_endline_reading_story'').val(table5_response[0][71]);</v>
      </c>
    </row>
    <row r="180" spans="1:6" x14ac:dyDescent="0.25">
      <c r="A180" t="s">
        <v>389</v>
      </c>
      <c r="B180" t="s">
        <v>622</v>
      </c>
      <c r="C180" t="s">
        <v>479</v>
      </c>
      <c r="D180">
        <f t="shared" si="10"/>
        <v>72</v>
      </c>
      <c r="E180" t="s">
        <v>1727</v>
      </c>
      <c r="F180" t="str">
        <f t="shared" si="11"/>
        <v>$(''#id_lc4_endline_number_beg'').val(table5_response[0][72]);</v>
      </c>
    </row>
    <row r="181" spans="1:6" x14ac:dyDescent="0.25">
      <c r="A181" t="s">
        <v>1632</v>
      </c>
      <c r="B181" t="s">
        <v>623</v>
      </c>
      <c r="C181" t="s">
        <v>479</v>
      </c>
      <c r="D181">
        <f t="shared" si="10"/>
        <v>73</v>
      </c>
      <c r="E181" t="s">
        <v>1727</v>
      </c>
      <c r="F181" t="str">
        <f t="shared" si="11"/>
        <v>$(''#id_lc4_endline_number_09'').val(table5_response[0][73]);</v>
      </c>
    </row>
    <row r="182" spans="1:6" x14ac:dyDescent="0.25">
      <c r="A182" t="s">
        <v>1645</v>
      </c>
      <c r="B182" t="s">
        <v>624</v>
      </c>
      <c r="C182" t="s">
        <v>479</v>
      </c>
      <c r="D182">
        <f t="shared" si="10"/>
        <v>74</v>
      </c>
      <c r="E182" t="s">
        <v>1727</v>
      </c>
      <c r="F182" t="str">
        <f t="shared" si="11"/>
        <v>$(''#id_lc4_endline_number_1099'').val(table5_response[0][74]);</v>
      </c>
    </row>
    <row r="183" spans="1:6" x14ac:dyDescent="0.25">
      <c r="A183" t="s">
        <v>1658</v>
      </c>
      <c r="B183" t="s">
        <v>625</v>
      </c>
      <c r="C183" t="s">
        <v>479</v>
      </c>
      <c r="D183">
        <f t="shared" si="10"/>
        <v>75</v>
      </c>
      <c r="E183" t="s">
        <v>1727</v>
      </c>
      <c r="F183" t="str">
        <f t="shared" si="11"/>
        <v>$(''#id_lc4_endline_number_100999'').val(table5_response[0][75]);</v>
      </c>
    </row>
    <row r="184" spans="1:6" x14ac:dyDescent="0.25">
      <c r="A184" t="s">
        <v>393</v>
      </c>
      <c r="B184" t="s">
        <v>626</v>
      </c>
      <c r="C184" t="s">
        <v>479</v>
      </c>
      <c r="D184">
        <f t="shared" si="10"/>
        <v>76</v>
      </c>
      <c r="E184" t="s">
        <v>1727</v>
      </c>
      <c r="F184" t="str">
        <f t="shared" si="11"/>
        <v>$(''#id_lc4_endline_add_can'').val(table5_response[0][76]);</v>
      </c>
    </row>
    <row r="185" spans="1:6" x14ac:dyDescent="0.25">
      <c r="A185" t="s">
        <v>1679</v>
      </c>
      <c r="B185" t="s">
        <v>627</v>
      </c>
      <c r="C185" t="s">
        <v>479</v>
      </c>
      <c r="D185">
        <f t="shared" si="10"/>
        <v>77</v>
      </c>
      <c r="E185" t="s">
        <v>1727</v>
      </c>
      <c r="F185" t="str">
        <f t="shared" si="11"/>
        <v>$(''#id_lc4_endline_add_cant'').val(table5_response[0][77]);</v>
      </c>
    </row>
    <row r="186" spans="1:6" x14ac:dyDescent="0.25">
      <c r="A186" t="s">
        <v>395</v>
      </c>
      <c r="B186" t="s">
        <v>628</v>
      </c>
      <c r="C186" t="s">
        <v>479</v>
      </c>
      <c r="D186">
        <f t="shared" si="10"/>
        <v>78</v>
      </c>
      <c r="E186" t="s">
        <v>1727</v>
      </c>
      <c r="F186" t="str">
        <f t="shared" si="11"/>
        <v>$(''#id_lc4_endline_sub_can'').val(table5_response[0][78]);</v>
      </c>
    </row>
    <row r="187" spans="1:6" x14ac:dyDescent="0.25">
      <c r="A187" t="s">
        <v>1680</v>
      </c>
      <c r="B187" t="s">
        <v>629</v>
      </c>
      <c r="C187" t="s">
        <v>479</v>
      </c>
      <c r="D187">
        <f t="shared" si="10"/>
        <v>79</v>
      </c>
      <c r="E187" t="s">
        <v>1727</v>
      </c>
      <c r="F187" t="str">
        <f t="shared" si="11"/>
        <v>$(''#id_lc4_endline_sub_cant'').val(table5_response[0][79]);</v>
      </c>
    </row>
    <row r="188" spans="1:6" x14ac:dyDescent="0.25">
      <c r="A188" t="s">
        <v>397</v>
      </c>
      <c r="B188" t="s">
        <v>630</v>
      </c>
      <c r="C188" t="s">
        <v>479</v>
      </c>
      <c r="D188">
        <f t="shared" si="10"/>
        <v>80</v>
      </c>
      <c r="E188" t="s">
        <v>1727</v>
      </c>
      <c r="F188" t="str">
        <f t="shared" si="11"/>
        <v>$(''#id_lc4_endline_mul_can'').val(table5_response[0][80]);</v>
      </c>
    </row>
    <row r="189" spans="1:6" x14ac:dyDescent="0.25">
      <c r="A189" t="s">
        <v>1681</v>
      </c>
      <c r="B189" t="s">
        <v>631</v>
      </c>
      <c r="C189" t="s">
        <v>479</v>
      </c>
      <c r="D189">
        <f t="shared" si="10"/>
        <v>81</v>
      </c>
      <c r="E189" t="s">
        <v>1727</v>
      </c>
      <c r="F189" t="str">
        <f t="shared" si="11"/>
        <v>$(''#id_lc4_endline_mul_cant'').val(table5_response[0][81]);</v>
      </c>
    </row>
    <row r="190" spans="1:6" x14ac:dyDescent="0.25">
      <c r="A190" t="s">
        <v>399</v>
      </c>
      <c r="B190" t="s">
        <v>632</v>
      </c>
      <c r="C190" t="s">
        <v>479</v>
      </c>
      <c r="D190">
        <f t="shared" si="10"/>
        <v>82</v>
      </c>
      <c r="E190" t="s">
        <v>1727</v>
      </c>
      <c r="F190" t="str">
        <f t="shared" si="11"/>
        <v>$(''#id_lc4_endline_div_can'').val(table5_response[0][82]);</v>
      </c>
    </row>
    <row r="191" spans="1:6" x14ac:dyDescent="0.25">
      <c r="A191" t="s">
        <v>1682</v>
      </c>
      <c r="B191" t="s">
        <v>633</v>
      </c>
      <c r="C191" t="s">
        <v>479</v>
      </c>
      <c r="D191">
        <f t="shared" si="10"/>
        <v>83</v>
      </c>
      <c r="E191" t="s">
        <v>1727</v>
      </c>
      <c r="F191" t="str">
        <f t="shared" si="11"/>
        <v>$(''#id_lc4_endline_div_cant'').val(table5_response[0][83]);</v>
      </c>
    </row>
    <row r="192" spans="1:6" x14ac:dyDescent="0.25">
      <c r="A192" t="s">
        <v>401</v>
      </c>
      <c r="B192" t="s">
        <v>634</v>
      </c>
      <c r="C192" t="s">
        <v>479</v>
      </c>
      <c r="D192">
        <f t="shared" si="10"/>
        <v>84</v>
      </c>
      <c r="E192" t="s">
        <v>1727</v>
      </c>
      <c r="F192" t="str">
        <f t="shared" si="11"/>
        <v>$(''#id_cons_endline_totaltested'').val(table5_response[0][84]);</v>
      </c>
    </row>
    <row r="193" spans="1:6" x14ac:dyDescent="0.25">
      <c r="A193" t="s">
        <v>402</v>
      </c>
      <c r="B193" t="s">
        <v>635</v>
      </c>
      <c r="C193" t="s">
        <v>479</v>
      </c>
      <c r="D193">
        <f t="shared" si="10"/>
        <v>85</v>
      </c>
      <c r="E193" t="s">
        <v>1727</v>
      </c>
      <c r="F193" t="str">
        <f t="shared" si="11"/>
        <v>$(''#id_cons_endline_reading_beg'').val(table5_response[0][85]);</v>
      </c>
    </row>
    <row r="194" spans="1:6" x14ac:dyDescent="0.25">
      <c r="A194" t="s">
        <v>403</v>
      </c>
      <c r="B194" t="s">
        <v>636</v>
      </c>
      <c r="C194" t="s">
        <v>479</v>
      </c>
      <c r="D194">
        <f t="shared" si="10"/>
        <v>86</v>
      </c>
      <c r="E194" t="s">
        <v>1727</v>
      </c>
      <c r="F194" t="str">
        <f t="shared" si="11"/>
        <v>$(''#id_cons_endline_reading_letter'').val(table5_response[0][86]);</v>
      </c>
    </row>
    <row r="195" spans="1:6" x14ac:dyDescent="0.25">
      <c r="A195" t="s">
        <v>404</v>
      </c>
      <c r="B195" t="s">
        <v>637</v>
      </c>
      <c r="C195" t="s">
        <v>479</v>
      </c>
      <c r="D195">
        <f t="shared" si="10"/>
        <v>87</v>
      </c>
      <c r="E195" t="s">
        <v>1727</v>
      </c>
      <c r="F195" t="str">
        <f t="shared" si="11"/>
        <v>$(''#id_cons_endline_reading_word'').val(table5_response[0][87]);</v>
      </c>
    </row>
    <row r="196" spans="1:6" x14ac:dyDescent="0.25">
      <c r="A196" t="s">
        <v>405</v>
      </c>
      <c r="B196" t="s">
        <v>638</v>
      </c>
      <c r="C196" t="s">
        <v>479</v>
      </c>
      <c r="D196">
        <f t="shared" si="10"/>
        <v>88</v>
      </c>
      <c r="E196" t="s">
        <v>1727</v>
      </c>
      <c r="F196" t="str">
        <f t="shared" si="11"/>
        <v>$(''#id_cons_endline_reading_para'').val(table5_response[0][88]);</v>
      </c>
    </row>
    <row r="197" spans="1:6" x14ac:dyDescent="0.25">
      <c r="A197" t="s">
        <v>406</v>
      </c>
      <c r="B197" t="s">
        <v>639</v>
      </c>
      <c r="C197" t="s">
        <v>479</v>
      </c>
      <c r="D197">
        <f t="shared" si="10"/>
        <v>89</v>
      </c>
      <c r="E197" t="s">
        <v>1727</v>
      </c>
      <c r="F197" t="str">
        <f t="shared" si="11"/>
        <v>$(''#id_cons_endline_reading_story'').val(table5_response[0][89]);</v>
      </c>
    </row>
    <row r="198" spans="1:6" x14ac:dyDescent="0.25">
      <c r="A198" t="s">
        <v>407</v>
      </c>
      <c r="B198" t="s">
        <v>640</v>
      </c>
      <c r="C198" t="s">
        <v>479</v>
      </c>
      <c r="D198">
        <f t="shared" si="10"/>
        <v>90</v>
      </c>
      <c r="E198" t="s">
        <v>1727</v>
      </c>
      <c r="F198" t="str">
        <f t="shared" si="11"/>
        <v>$(''#id_cons_endline_number_beg'').val(table5_response[0][90]);</v>
      </c>
    </row>
    <row r="199" spans="1:6" x14ac:dyDescent="0.25">
      <c r="A199" t="s">
        <v>1633</v>
      </c>
      <c r="B199" t="s">
        <v>641</v>
      </c>
      <c r="C199" t="s">
        <v>479</v>
      </c>
      <c r="D199">
        <f t="shared" si="10"/>
        <v>91</v>
      </c>
      <c r="E199" t="s">
        <v>1727</v>
      </c>
      <c r="F199" t="str">
        <f t="shared" si="11"/>
        <v>$(''#id_cons_endline_number_09'').val(table5_response[0][91]);</v>
      </c>
    </row>
    <row r="200" spans="1:6" x14ac:dyDescent="0.25">
      <c r="A200" t="s">
        <v>1646</v>
      </c>
      <c r="B200" t="s">
        <v>642</v>
      </c>
      <c r="C200" t="s">
        <v>479</v>
      </c>
      <c r="D200">
        <f t="shared" si="10"/>
        <v>92</v>
      </c>
      <c r="E200" t="s">
        <v>1727</v>
      </c>
      <c r="F200" t="str">
        <f t="shared" si="11"/>
        <v>$(''#id_cons_endline_number_1099'').val(table5_response[0][92]);</v>
      </c>
    </row>
    <row r="201" spans="1:6" x14ac:dyDescent="0.25">
      <c r="A201" t="s">
        <v>1659</v>
      </c>
      <c r="B201" t="s">
        <v>643</v>
      </c>
      <c r="C201" t="s">
        <v>479</v>
      </c>
      <c r="D201">
        <f t="shared" si="10"/>
        <v>93</v>
      </c>
      <c r="E201" t="s">
        <v>1727</v>
      </c>
      <c r="F201" t="str">
        <f t="shared" si="11"/>
        <v>$(''#id_cons_endline_number_100999'').val(table5_response[0][93]);</v>
      </c>
    </row>
    <row r="202" spans="1:6" x14ac:dyDescent="0.25">
      <c r="A202" t="s">
        <v>411</v>
      </c>
      <c r="B202" t="s">
        <v>644</v>
      </c>
      <c r="C202" t="s">
        <v>479</v>
      </c>
      <c r="D202">
        <f t="shared" ref="D202:D265" si="12">IF(C202&lt;&gt;C201,2,D201+1)</f>
        <v>94</v>
      </c>
      <c r="E202" t="s">
        <v>1727</v>
      </c>
      <c r="F202" t="str">
        <f t="shared" ref="F202:F265" si="13">"$(''#" &amp;A202&amp;"'').val("&amp;E202&amp;"["&amp;D202&amp;"]);"</f>
        <v>$(''#id_cons_endline_add_can'').val(table5_response[0][94]);</v>
      </c>
    </row>
    <row r="203" spans="1:6" x14ac:dyDescent="0.25">
      <c r="A203" t="s">
        <v>1683</v>
      </c>
      <c r="B203" t="s">
        <v>645</v>
      </c>
      <c r="C203" t="s">
        <v>479</v>
      </c>
      <c r="D203">
        <f t="shared" si="12"/>
        <v>95</v>
      </c>
      <c r="E203" t="s">
        <v>1727</v>
      </c>
      <c r="F203" t="str">
        <f t="shared" si="13"/>
        <v>$(''#id_cons_endline_add_cant'').val(table5_response[0][95]);</v>
      </c>
    </row>
    <row r="204" spans="1:6" x14ac:dyDescent="0.25">
      <c r="A204" t="s">
        <v>413</v>
      </c>
      <c r="B204" t="s">
        <v>646</v>
      </c>
      <c r="C204" t="s">
        <v>479</v>
      </c>
      <c r="D204">
        <f t="shared" si="12"/>
        <v>96</v>
      </c>
      <c r="E204" t="s">
        <v>1727</v>
      </c>
      <c r="F204" t="str">
        <f t="shared" si="13"/>
        <v>$(''#id_cons_endline_sub_can'').val(table5_response[0][96]);</v>
      </c>
    </row>
    <row r="205" spans="1:6" x14ac:dyDescent="0.25">
      <c r="A205" t="s">
        <v>1684</v>
      </c>
      <c r="B205" t="s">
        <v>647</v>
      </c>
      <c r="C205" t="s">
        <v>479</v>
      </c>
      <c r="D205">
        <f t="shared" si="12"/>
        <v>97</v>
      </c>
      <c r="E205" t="s">
        <v>1727</v>
      </c>
      <c r="F205" t="str">
        <f t="shared" si="13"/>
        <v>$(''#id_cons_endline_sub_cant'').val(table5_response[0][97]);</v>
      </c>
    </row>
    <row r="206" spans="1:6" x14ac:dyDescent="0.25">
      <c r="A206" t="s">
        <v>415</v>
      </c>
      <c r="B206" t="s">
        <v>648</v>
      </c>
      <c r="C206" t="s">
        <v>479</v>
      </c>
      <c r="D206">
        <f t="shared" si="12"/>
        <v>98</v>
      </c>
      <c r="E206" t="s">
        <v>1727</v>
      </c>
      <c r="F206" t="str">
        <f t="shared" si="13"/>
        <v>$(''#id_cons_endline_mul_can'').val(table5_response[0][98]);</v>
      </c>
    </row>
    <row r="207" spans="1:6" x14ac:dyDescent="0.25">
      <c r="A207" t="s">
        <v>1685</v>
      </c>
      <c r="B207" t="s">
        <v>649</v>
      </c>
      <c r="C207" t="s">
        <v>479</v>
      </c>
      <c r="D207">
        <f t="shared" si="12"/>
        <v>99</v>
      </c>
      <c r="E207" t="s">
        <v>1727</v>
      </c>
      <c r="F207" t="str">
        <f t="shared" si="13"/>
        <v>$(''#id_cons_endline_mul_cant'').val(table5_response[0][99]);</v>
      </c>
    </row>
    <row r="208" spans="1:6" x14ac:dyDescent="0.25">
      <c r="A208" t="s">
        <v>417</v>
      </c>
      <c r="B208" t="s">
        <v>650</v>
      </c>
      <c r="C208" t="s">
        <v>479</v>
      </c>
      <c r="D208">
        <f t="shared" si="12"/>
        <v>100</v>
      </c>
      <c r="E208" t="s">
        <v>1727</v>
      </c>
      <c r="F208" t="str">
        <f t="shared" si="13"/>
        <v>$(''#id_cons_endline_div_can'').val(table5_response[0][100]);</v>
      </c>
    </row>
    <row r="209" spans="1:6" x14ac:dyDescent="0.25">
      <c r="A209" t="s">
        <v>1686</v>
      </c>
      <c r="B209" t="s">
        <v>651</v>
      </c>
      <c r="C209" t="s">
        <v>479</v>
      </c>
      <c r="D209">
        <f t="shared" si="12"/>
        <v>101</v>
      </c>
      <c r="E209" t="s">
        <v>1727</v>
      </c>
      <c r="F209" t="str">
        <f t="shared" si="13"/>
        <v>$(''#id_cons_endline_div_cant'').val(table5_response[0][101]);</v>
      </c>
    </row>
    <row r="210" spans="1:6" x14ac:dyDescent="0.25">
      <c r="A210" t="s">
        <v>419</v>
      </c>
      <c r="B210" t="s">
        <v>653</v>
      </c>
      <c r="C210" t="s">
        <v>480</v>
      </c>
      <c r="D210">
        <f t="shared" si="12"/>
        <v>2</v>
      </c>
      <c r="E210" t="s">
        <v>1725</v>
      </c>
      <c r="F210" t="str">
        <f t="shared" si="13"/>
        <v>$(''#id_baseline_beg_beg'').val(table2_response[0][2]);</v>
      </c>
    </row>
    <row r="211" spans="1:6" x14ac:dyDescent="0.25">
      <c r="A211" t="s">
        <v>420</v>
      </c>
      <c r="B211" t="s">
        <v>654</v>
      </c>
      <c r="C211" t="s">
        <v>480</v>
      </c>
      <c r="D211">
        <f t="shared" si="12"/>
        <v>3</v>
      </c>
      <c r="E211" t="s">
        <v>1728</v>
      </c>
      <c r="F211" t="str">
        <f t="shared" si="13"/>
        <v>$(''#id_baseline_beg_letter'').val(table6_response[0][3]);</v>
      </c>
    </row>
    <row r="212" spans="1:6" x14ac:dyDescent="0.25">
      <c r="A212" t="s">
        <v>1694</v>
      </c>
      <c r="B212" t="s">
        <v>655</v>
      </c>
      <c r="C212" t="s">
        <v>480</v>
      </c>
      <c r="D212">
        <f t="shared" si="12"/>
        <v>4</v>
      </c>
      <c r="E212" t="s">
        <v>1728</v>
      </c>
      <c r="F212" t="str">
        <f t="shared" si="13"/>
        <v>$(''#id_baseline_beg_word'').val(table6_response[0][4]);</v>
      </c>
    </row>
    <row r="213" spans="1:6" x14ac:dyDescent="0.25">
      <c r="A213" t="s">
        <v>1695</v>
      </c>
      <c r="B213" t="s">
        <v>656</v>
      </c>
      <c r="C213" t="s">
        <v>480</v>
      </c>
      <c r="D213">
        <f t="shared" si="12"/>
        <v>5</v>
      </c>
      <c r="E213" t="s">
        <v>1728</v>
      </c>
      <c r="F213" t="str">
        <f t="shared" si="13"/>
        <v>$(''#id_baseline_beg_para'').val(table6_response[0][5]);</v>
      </c>
    </row>
    <row r="214" spans="1:6" x14ac:dyDescent="0.25">
      <c r="A214" t="s">
        <v>1696</v>
      </c>
      <c r="B214" t="s">
        <v>657</v>
      </c>
      <c r="C214" t="s">
        <v>480</v>
      </c>
      <c r="D214">
        <f t="shared" si="12"/>
        <v>6</v>
      </c>
      <c r="E214" t="s">
        <v>1728</v>
      </c>
      <c r="F214" t="str">
        <f t="shared" si="13"/>
        <v>$(''#id_baseline_beg_story'').val(table6_response[0][6]);</v>
      </c>
    </row>
    <row r="215" spans="1:6" x14ac:dyDescent="0.25">
      <c r="A215" t="s">
        <v>1697</v>
      </c>
      <c r="B215" t="s">
        <v>658</v>
      </c>
      <c r="C215" t="s">
        <v>480</v>
      </c>
      <c r="D215">
        <f t="shared" si="12"/>
        <v>7</v>
      </c>
      <c r="E215" t="s">
        <v>1728</v>
      </c>
      <c r="F215" t="str">
        <f t="shared" si="13"/>
        <v>$(''#id_baseline_beg_total'').val(table6_response[0][7]);</v>
      </c>
    </row>
    <row r="216" spans="1:6" x14ac:dyDescent="0.25">
      <c r="A216" t="s">
        <v>425</v>
      </c>
      <c r="B216" t="s">
        <v>659</v>
      </c>
      <c r="C216" t="s">
        <v>480</v>
      </c>
      <c r="D216">
        <f t="shared" si="12"/>
        <v>8</v>
      </c>
      <c r="E216" t="s">
        <v>1728</v>
      </c>
      <c r="F216" t="str">
        <f t="shared" si="13"/>
        <v>$(''#id_baseline_letter_beg'').val(table6_response[0][8]);</v>
      </c>
    </row>
    <row r="217" spans="1:6" x14ac:dyDescent="0.25">
      <c r="A217" t="s">
        <v>426</v>
      </c>
      <c r="B217" t="s">
        <v>660</v>
      </c>
      <c r="C217" t="s">
        <v>480</v>
      </c>
      <c r="D217">
        <f t="shared" si="12"/>
        <v>9</v>
      </c>
      <c r="E217" t="s">
        <v>1728</v>
      </c>
      <c r="F217" t="str">
        <f t="shared" si="13"/>
        <v>$(''#id_baseline_letter_letter'').val(table6_response[0][9]);</v>
      </c>
    </row>
    <row r="218" spans="1:6" x14ac:dyDescent="0.25">
      <c r="A218" t="s">
        <v>1698</v>
      </c>
      <c r="B218" t="s">
        <v>661</v>
      </c>
      <c r="C218" t="s">
        <v>480</v>
      </c>
      <c r="D218">
        <f t="shared" si="12"/>
        <v>10</v>
      </c>
      <c r="E218" t="s">
        <v>1728</v>
      </c>
      <c r="F218" t="str">
        <f t="shared" si="13"/>
        <v>$(''#id_baseline_letter_word'').val(table6_response[0][10]);</v>
      </c>
    </row>
    <row r="219" spans="1:6" x14ac:dyDescent="0.25">
      <c r="A219" t="s">
        <v>1699</v>
      </c>
      <c r="B219" t="s">
        <v>662</v>
      </c>
      <c r="C219" t="s">
        <v>480</v>
      </c>
      <c r="D219">
        <f t="shared" si="12"/>
        <v>11</v>
      </c>
      <c r="E219" t="s">
        <v>1728</v>
      </c>
      <c r="F219" t="str">
        <f t="shared" si="13"/>
        <v>$(''#id_baseline_letter_para'').val(table6_response[0][11]);</v>
      </c>
    </row>
    <row r="220" spans="1:6" x14ac:dyDescent="0.25">
      <c r="A220" t="s">
        <v>1700</v>
      </c>
      <c r="B220" t="s">
        <v>663</v>
      </c>
      <c r="C220" t="s">
        <v>480</v>
      </c>
      <c r="D220">
        <f t="shared" si="12"/>
        <v>12</v>
      </c>
      <c r="E220" t="s">
        <v>1728</v>
      </c>
      <c r="F220" t="str">
        <f t="shared" si="13"/>
        <v>$(''#id_baseline_letter_story'').val(table6_response[0][12]);</v>
      </c>
    </row>
    <row r="221" spans="1:6" x14ac:dyDescent="0.25">
      <c r="A221" t="s">
        <v>1701</v>
      </c>
      <c r="B221" t="s">
        <v>664</v>
      </c>
      <c r="C221" t="s">
        <v>480</v>
      </c>
      <c r="D221">
        <f t="shared" si="12"/>
        <v>13</v>
      </c>
      <c r="E221" t="s">
        <v>1728</v>
      </c>
      <c r="F221" t="str">
        <f t="shared" si="13"/>
        <v>$(''#id_baseline_letter_total'').val(table6_response[0][13]);</v>
      </c>
    </row>
    <row r="222" spans="1:6" x14ac:dyDescent="0.25">
      <c r="A222" t="s">
        <v>431</v>
      </c>
      <c r="B222" t="s">
        <v>665</v>
      </c>
      <c r="C222" t="s">
        <v>480</v>
      </c>
      <c r="D222">
        <f t="shared" si="12"/>
        <v>14</v>
      </c>
      <c r="E222" t="s">
        <v>1728</v>
      </c>
      <c r="F222" t="str">
        <f t="shared" si="13"/>
        <v>$(''#id_baseline_word_beg'').val(table6_response[0][14]);</v>
      </c>
    </row>
    <row r="223" spans="1:6" x14ac:dyDescent="0.25">
      <c r="A223" t="s">
        <v>432</v>
      </c>
      <c r="B223" t="s">
        <v>666</v>
      </c>
      <c r="C223" t="s">
        <v>480</v>
      </c>
      <c r="D223">
        <f t="shared" si="12"/>
        <v>15</v>
      </c>
      <c r="E223" t="s">
        <v>1728</v>
      </c>
      <c r="F223" t="str">
        <f t="shared" si="13"/>
        <v>$(''#id_baseline_word_letter'').val(table6_response[0][15]);</v>
      </c>
    </row>
    <row r="224" spans="1:6" x14ac:dyDescent="0.25">
      <c r="A224" t="s">
        <v>1702</v>
      </c>
      <c r="B224" t="s">
        <v>667</v>
      </c>
      <c r="C224" t="s">
        <v>480</v>
      </c>
      <c r="D224">
        <f t="shared" si="12"/>
        <v>16</v>
      </c>
      <c r="E224" t="s">
        <v>1728</v>
      </c>
      <c r="F224" t="str">
        <f t="shared" si="13"/>
        <v>$(''#id_baseline_word_word'').val(table6_response[0][16]);</v>
      </c>
    </row>
    <row r="225" spans="1:6" x14ac:dyDescent="0.25">
      <c r="A225" t="s">
        <v>1703</v>
      </c>
      <c r="B225" t="s">
        <v>668</v>
      </c>
      <c r="C225" t="s">
        <v>480</v>
      </c>
      <c r="D225">
        <f t="shared" si="12"/>
        <v>17</v>
      </c>
      <c r="E225" t="s">
        <v>1728</v>
      </c>
      <c r="F225" t="str">
        <f t="shared" si="13"/>
        <v>$(''#id_baseline_word_para'').val(table6_response[0][17]);</v>
      </c>
    </row>
    <row r="226" spans="1:6" x14ac:dyDescent="0.25">
      <c r="A226" t="s">
        <v>1704</v>
      </c>
      <c r="B226" t="s">
        <v>669</v>
      </c>
      <c r="C226" t="s">
        <v>480</v>
      </c>
      <c r="D226">
        <f t="shared" si="12"/>
        <v>18</v>
      </c>
      <c r="E226" t="s">
        <v>1728</v>
      </c>
      <c r="F226" t="str">
        <f t="shared" si="13"/>
        <v>$(''#id_baseline_word_story'').val(table6_response[0][18]);</v>
      </c>
    </row>
    <row r="227" spans="1:6" x14ac:dyDescent="0.25">
      <c r="A227" t="s">
        <v>1705</v>
      </c>
      <c r="B227" t="s">
        <v>670</v>
      </c>
      <c r="C227" t="s">
        <v>480</v>
      </c>
      <c r="D227">
        <f t="shared" si="12"/>
        <v>19</v>
      </c>
      <c r="E227" t="s">
        <v>1728</v>
      </c>
      <c r="F227" t="str">
        <f t="shared" si="13"/>
        <v>$(''#id_baseline_word_total'').val(table6_response[0][19]);</v>
      </c>
    </row>
    <row r="228" spans="1:6" x14ac:dyDescent="0.25">
      <c r="A228" t="s">
        <v>437</v>
      </c>
      <c r="B228" t="s">
        <v>671</v>
      </c>
      <c r="C228" t="s">
        <v>480</v>
      </c>
      <c r="D228">
        <f t="shared" si="12"/>
        <v>20</v>
      </c>
      <c r="E228" t="s">
        <v>1728</v>
      </c>
      <c r="F228" t="str">
        <f t="shared" si="13"/>
        <v>$(''#id_baseline_para_beg'').val(table6_response[0][20]);</v>
      </c>
    </row>
    <row r="229" spans="1:6" x14ac:dyDescent="0.25">
      <c r="A229" t="s">
        <v>438</v>
      </c>
      <c r="B229" t="s">
        <v>672</v>
      </c>
      <c r="C229" t="s">
        <v>480</v>
      </c>
      <c r="D229">
        <f t="shared" si="12"/>
        <v>21</v>
      </c>
      <c r="E229" t="s">
        <v>1728</v>
      </c>
      <c r="F229" t="str">
        <f t="shared" si="13"/>
        <v>$(''#id_baseline_para_letter'').val(table6_response[0][21]);</v>
      </c>
    </row>
    <row r="230" spans="1:6" x14ac:dyDescent="0.25">
      <c r="A230" t="s">
        <v>1706</v>
      </c>
      <c r="B230" t="s">
        <v>673</v>
      </c>
      <c r="C230" t="s">
        <v>480</v>
      </c>
      <c r="D230">
        <f t="shared" si="12"/>
        <v>22</v>
      </c>
      <c r="E230" t="s">
        <v>1728</v>
      </c>
      <c r="F230" t="str">
        <f t="shared" si="13"/>
        <v>$(''#id_baseline_para_word'').val(table6_response[0][22]);</v>
      </c>
    </row>
    <row r="231" spans="1:6" x14ac:dyDescent="0.25">
      <c r="A231" t="s">
        <v>1707</v>
      </c>
      <c r="B231" t="s">
        <v>674</v>
      </c>
      <c r="C231" t="s">
        <v>480</v>
      </c>
      <c r="D231">
        <f t="shared" si="12"/>
        <v>23</v>
      </c>
      <c r="E231" t="s">
        <v>1728</v>
      </c>
      <c r="F231" t="str">
        <f t="shared" si="13"/>
        <v>$(''#id_baseline_para_para'').val(table6_response[0][23]);</v>
      </c>
    </row>
    <row r="232" spans="1:6" x14ac:dyDescent="0.25">
      <c r="A232" t="s">
        <v>1708</v>
      </c>
      <c r="B232" t="s">
        <v>675</v>
      </c>
      <c r="C232" t="s">
        <v>480</v>
      </c>
      <c r="D232">
        <f t="shared" si="12"/>
        <v>24</v>
      </c>
      <c r="E232" t="s">
        <v>1728</v>
      </c>
      <c r="F232" t="str">
        <f t="shared" si="13"/>
        <v>$(''#id_baseline_para_story'').val(table6_response[0][24]);</v>
      </c>
    </row>
    <row r="233" spans="1:6" x14ac:dyDescent="0.25">
      <c r="A233" t="s">
        <v>1709</v>
      </c>
      <c r="B233" t="s">
        <v>676</v>
      </c>
      <c r="C233" t="s">
        <v>480</v>
      </c>
      <c r="D233">
        <f t="shared" si="12"/>
        <v>25</v>
      </c>
      <c r="E233" t="s">
        <v>1728</v>
      </c>
      <c r="F233" t="str">
        <f t="shared" si="13"/>
        <v>$(''#id_baseline_para_total'').val(table6_response[0][25]);</v>
      </c>
    </row>
    <row r="234" spans="1:6" x14ac:dyDescent="0.25">
      <c r="A234" t="s">
        <v>443</v>
      </c>
      <c r="B234" t="s">
        <v>677</v>
      </c>
      <c r="C234" t="s">
        <v>480</v>
      </c>
      <c r="D234">
        <f t="shared" si="12"/>
        <v>26</v>
      </c>
      <c r="E234" t="s">
        <v>1728</v>
      </c>
      <c r="F234" t="str">
        <f t="shared" si="13"/>
        <v>$(''#id_baseline_story_beg'').val(table6_response[0][26]);</v>
      </c>
    </row>
    <row r="235" spans="1:6" x14ac:dyDescent="0.25">
      <c r="A235" t="s">
        <v>444</v>
      </c>
      <c r="B235" t="s">
        <v>678</v>
      </c>
      <c r="C235" t="s">
        <v>480</v>
      </c>
      <c r="D235">
        <f t="shared" si="12"/>
        <v>27</v>
      </c>
      <c r="E235" t="s">
        <v>1728</v>
      </c>
      <c r="F235" t="str">
        <f t="shared" si="13"/>
        <v>$(''#id_baseline_story_letter'').val(table6_response[0][27]);</v>
      </c>
    </row>
    <row r="236" spans="1:6" x14ac:dyDescent="0.25">
      <c r="A236" t="s">
        <v>1710</v>
      </c>
      <c r="B236" t="s">
        <v>679</v>
      </c>
      <c r="C236" t="s">
        <v>480</v>
      </c>
      <c r="D236">
        <f t="shared" si="12"/>
        <v>28</v>
      </c>
      <c r="E236" t="s">
        <v>1728</v>
      </c>
      <c r="F236" t="str">
        <f t="shared" si="13"/>
        <v>$(''#id_baseline_story_word'').val(table6_response[0][28]);</v>
      </c>
    </row>
    <row r="237" spans="1:6" x14ac:dyDescent="0.25">
      <c r="A237" t="s">
        <v>1711</v>
      </c>
      <c r="B237" t="s">
        <v>680</v>
      </c>
      <c r="C237" t="s">
        <v>480</v>
      </c>
      <c r="D237">
        <f t="shared" si="12"/>
        <v>29</v>
      </c>
      <c r="E237" t="s">
        <v>1728</v>
      </c>
      <c r="F237" t="str">
        <f t="shared" si="13"/>
        <v>$(''#id_baseline_story_para'').val(table6_response[0][29]);</v>
      </c>
    </row>
    <row r="238" spans="1:6" x14ac:dyDescent="0.25">
      <c r="A238" t="s">
        <v>1712</v>
      </c>
      <c r="B238" t="s">
        <v>681</v>
      </c>
      <c r="C238" t="s">
        <v>480</v>
      </c>
      <c r="D238">
        <f t="shared" si="12"/>
        <v>30</v>
      </c>
      <c r="E238" t="s">
        <v>1728</v>
      </c>
      <c r="F238" t="str">
        <f t="shared" si="13"/>
        <v>$(''#id_baseline_story_story'').val(table6_response[0][30]);</v>
      </c>
    </row>
    <row r="239" spans="1:6" x14ac:dyDescent="0.25">
      <c r="A239" t="s">
        <v>1713</v>
      </c>
      <c r="B239" t="s">
        <v>682</v>
      </c>
      <c r="C239" t="s">
        <v>480</v>
      </c>
      <c r="D239">
        <f t="shared" si="12"/>
        <v>31</v>
      </c>
      <c r="E239" t="s">
        <v>1728</v>
      </c>
      <c r="F239" t="str">
        <f t="shared" si="13"/>
        <v>$(''#id_baseline_story_total'').val(table6_response[0][31]);</v>
      </c>
    </row>
    <row r="240" spans="1:6" x14ac:dyDescent="0.25">
      <c r="A240" t="s">
        <v>1687</v>
      </c>
      <c r="B240" t="s">
        <v>683</v>
      </c>
      <c r="C240" t="s">
        <v>480</v>
      </c>
      <c r="D240">
        <f t="shared" si="12"/>
        <v>32</v>
      </c>
      <c r="E240" t="s">
        <v>1728</v>
      </c>
      <c r="F240" t="str">
        <f t="shared" si="13"/>
        <v>$(''#id_endline_beg_total'').val(table6_response[0][32]);</v>
      </c>
    </row>
    <row r="241" spans="1:6" x14ac:dyDescent="0.25">
      <c r="A241" t="s">
        <v>1714</v>
      </c>
      <c r="B241" t="s">
        <v>684</v>
      </c>
      <c r="C241" t="s">
        <v>480</v>
      </c>
      <c r="D241">
        <f t="shared" si="12"/>
        <v>33</v>
      </c>
      <c r="E241" t="s">
        <v>1728</v>
      </c>
      <c r="F241" t="str">
        <f t="shared" si="13"/>
        <v>$(''#id_endline_letter_total'').val(table6_response[0][33]);</v>
      </c>
    </row>
    <row r="242" spans="1:6" x14ac:dyDescent="0.25">
      <c r="A242" t="s">
        <v>1715</v>
      </c>
      <c r="B242" t="s">
        <v>685</v>
      </c>
      <c r="C242" t="s">
        <v>480</v>
      </c>
      <c r="D242">
        <f t="shared" si="12"/>
        <v>34</v>
      </c>
      <c r="E242" t="s">
        <v>1728</v>
      </c>
      <c r="F242" t="str">
        <f t="shared" si="13"/>
        <v>$(''#id_endline_word_total'').val(table6_response[0][34]);</v>
      </c>
    </row>
    <row r="243" spans="1:6" x14ac:dyDescent="0.25">
      <c r="A243" t="s">
        <v>1716</v>
      </c>
      <c r="B243" t="s">
        <v>686</v>
      </c>
      <c r="C243" t="s">
        <v>480</v>
      </c>
      <c r="D243">
        <f t="shared" si="12"/>
        <v>35</v>
      </c>
      <c r="E243" t="s">
        <v>1728</v>
      </c>
      <c r="F243" t="str">
        <f t="shared" si="13"/>
        <v>$(''#id_endline_para_total'').val(table6_response[0][35]);</v>
      </c>
    </row>
    <row r="244" spans="1:6" x14ac:dyDescent="0.25">
      <c r="A244" t="s">
        <v>1717</v>
      </c>
      <c r="B244" t="s">
        <v>687</v>
      </c>
      <c r="C244" t="s">
        <v>480</v>
      </c>
      <c r="D244">
        <f t="shared" si="12"/>
        <v>36</v>
      </c>
      <c r="E244" t="s">
        <v>1728</v>
      </c>
      <c r="F244" t="str">
        <f t="shared" si="13"/>
        <v>$(''#id_endline_story_total'').val(table6_response[0][36]);</v>
      </c>
    </row>
    <row r="245" spans="1:6" x14ac:dyDescent="0.25">
      <c r="A245" t="s">
        <v>1718</v>
      </c>
      <c r="B245" t="s">
        <v>688</v>
      </c>
      <c r="C245" t="s">
        <v>480</v>
      </c>
      <c r="D245">
        <f t="shared" si="12"/>
        <v>37</v>
      </c>
      <c r="E245" t="s">
        <v>1728</v>
      </c>
      <c r="F245" t="str">
        <f t="shared" si="13"/>
        <v>$(''#id_total'').val(table6_response[0][37]);</v>
      </c>
    </row>
    <row r="246" spans="1:6" x14ac:dyDescent="0.25">
      <c r="A246" t="s">
        <v>449</v>
      </c>
      <c r="B246" t="s">
        <v>689</v>
      </c>
      <c r="C246" t="s">
        <v>481</v>
      </c>
      <c r="D246">
        <f t="shared" si="12"/>
        <v>2</v>
      </c>
      <c r="E246" t="s">
        <v>1729</v>
      </c>
      <c r="F246" t="str">
        <f t="shared" si="13"/>
        <v>$(''#id_baseline_children'').val(table7_response[0][2]);</v>
      </c>
    </row>
    <row r="247" spans="1:6" x14ac:dyDescent="0.25">
      <c r="A247" t="s">
        <v>450</v>
      </c>
      <c r="B247" t="s">
        <v>690</v>
      </c>
      <c r="C247" t="s">
        <v>481</v>
      </c>
      <c r="D247">
        <f t="shared" si="12"/>
        <v>3</v>
      </c>
      <c r="E247" t="s">
        <v>1729</v>
      </c>
      <c r="F247" t="str">
        <f t="shared" si="13"/>
        <v>$(''#id_baseline_reading_beg'').val(table7_response[0][3]);</v>
      </c>
    </row>
    <row r="248" spans="1:6" x14ac:dyDescent="0.25">
      <c r="A248" t="s">
        <v>451</v>
      </c>
      <c r="B248" t="s">
        <v>691</v>
      </c>
      <c r="C248" t="s">
        <v>481</v>
      </c>
      <c r="D248">
        <f t="shared" si="12"/>
        <v>4</v>
      </c>
      <c r="E248" t="s">
        <v>1729</v>
      </c>
      <c r="F248" t="str">
        <f t="shared" si="13"/>
        <v>$(''#id_baseline_reading_letter'').val(table7_response[0][4]);</v>
      </c>
    </row>
    <row r="249" spans="1:6" x14ac:dyDescent="0.25">
      <c r="A249" t="s">
        <v>452</v>
      </c>
      <c r="B249" t="s">
        <v>692</v>
      </c>
      <c r="C249" t="s">
        <v>481</v>
      </c>
      <c r="D249">
        <f t="shared" si="12"/>
        <v>5</v>
      </c>
      <c r="E249" t="s">
        <v>1729</v>
      </c>
      <c r="F249" t="str">
        <f t="shared" si="13"/>
        <v>$(''#id_baseline_reading_word'').val(table7_response[0][5]);</v>
      </c>
    </row>
    <row r="250" spans="1:6" x14ac:dyDescent="0.25">
      <c r="A250" t="s">
        <v>453</v>
      </c>
      <c r="B250" t="s">
        <v>693</v>
      </c>
      <c r="C250" t="s">
        <v>481</v>
      </c>
      <c r="D250">
        <f t="shared" si="12"/>
        <v>6</v>
      </c>
      <c r="E250" t="s">
        <v>1729</v>
      </c>
      <c r="F250" t="str">
        <f t="shared" si="13"/>
        <v>$(''#id_baseline_reading_para'').val(table7_response[0][6]);</v>
      </c>
    </row>
    <row r="251" spans="1:6" x14ac:dyDescent="0.25">
      <c r="A251" t="s">
        <v>454</v>
      </c>
      <c r="B251" t="s">
        <v>694</v>
      </c>
      <c r="C251" t="s">
        <v>481</v>
      </c>
      <c r="D251">
        <f t="shared" si="12"/>
        <v>7</v>
      </c>
      <c r="E251" t="s">
        <v>1729</v>
      </c>
      <c r="F251" t="str">
        <f t="shared" si="13"/>
        <v>$(''#id_baseline_reading_story'').val(table7_response[0][7]);</v>
      </c>
    </row>
    <row r="252" spans="1:6" x14ac:dyDescent="0.25">
      <c r="A252" t="s">
        <v>455</v>
      </c>
      <c r="B252" t="s">
        <v>695</v>
      </c>
      <c r="C252" t="s">
        <v>481</v>
      </c>
      <c r="D252">
        <f t="shared" si="12"/>
        <v>8</v>
      </c>
      <c r="E252" t="s">
        <v>1729</v>
      </c>
      <c r="F252" t="str">
        <f t="shared" si="13"/>
        <v>$(''#id_baseline_number_beg'').val(table7_response[0][8]);</v>
      </c>
    </row>
    <row r="253" spans="1:6" x14ac:dyDescent="0.25">
      <c r="A253" t="s">
        <v>456</v>
      </c>
      <c r="B253" t="s">
        <v>696</v>
      </c>
      <c r="C253" t="s">
        <v>481</v>
      </c>
      <c r="D253">
        <f t="shared" si="12"/>
        <v>9</v>
      </c>
      <c r="E253" t="s">
        <v>1729</v>
      </c>
      <c r="F253" t="str">
        <f t="shared" si="13"/>
        <v>$(''#id_baseline_number_0to9'').val(table7_response[0][9]);</v>
      </c>
    </row>
    <row r="254" spans="1:6" x14ac:dyDescent="0.25">
      <c r="A254" t="s">
        <v>457</v>
      </c>
      <c r="B254" t="s">
        <v>697</v>
      </c>
      <c r="C254" t="s">
        <v>481</v>
      </c>
      <c r="D254">
        <f t="shared" si="12"/>
        <v>10</v>
      </c>
      <c r="E254" t="s">
        <v>1729</v>
      </c>
      <c r="F254" t="str">
        <f t="shared" si="13"/>
        <v>$(''#id_baseline_number_10to99'').val(table7_response[0][10]);</v>
      </c>
    </row>
    <row r="255" spans="1:6" x14ac:dyDescent="0.25">
      <c r="A255" t="s">
        <v>458</v>
      </c>
      <c r="B255" t="s">
        <v>698</v>
      </c>
      <c r="C255" t="s">
        <v>481</v>
      </c>
      <c r="D255">
        <f t="shared" si="12"/>
        <v>11</v>
      </c>
      <c r="E255" t="s">
        <v>1729</v>
      </c>
      <c r="F255" t="str">
        <f t="shared" si="13"/>
        <v>$(''#id_baseline_add_c'').val(table7_response[0][11]);</v>
      </c>
    </row>
    <row r="256" spans="1:6" x14ac:dyDescent="0.25">
      <c r="A256" t="s">
        <v>459</v>
      </c>
      <c r="B256" t="s">
        <v>699</v>
      </c>
      <c r="C256" t="s">
        <v>481</v>
      </c>
      <c r="D256">
        <f t="shared" si="12"/>
        <v>12</v>
      </c>
      <c r="E256" t="s">
        <v>1729</v>
      </c>
      <c r="F256" t="str">
        <f t="shared" si="13"/>
        <v>$(''#id_baseline_add_cn'').val(table7_response[0][12]);</v>
      </c>
    </row>
    <row r="257" spans="1:6" x14ac:dyDescent="0.25">
      <c r="A257" t="s">
        <v>460</v>
      </c>
      <c r="B257" t="s">
        <v>700</v>
      </c>
      <c r="C257" t="s">
        <v>481</v>
      </c>
      <c r="D257">
        <f t="shared" si="12"/>
        <v>13</v>
      </c>
      <c r="E257" t="s">
        <v>1729</v>
      </c>
      <c r="F257" t="str">
        <f t="shared" si="13"/>
        <v>$(''#id_baseline_sub_c'').val(table7_response[0][13]);</v>
      </c>
    </row>
    <row r="258" spans="1:6" x14ac:dyDescent="0.25">
      <c r="A258" t="s">
        <v>461</v>
      </c>
      <c r="B258" t="s">
        <v>701</v>
      </c>
      <c r="C258" t="s">
        <v>481</v>
      </c>
      <c r="D258">
        <f t="shared" si="12"/>
        <v>14</v>
      </c>
      <c r="E258" t="s">
        <v>1729</v>
      </c>
      <c r="F258" t="str">
        <f t="shared" si="13"/>
        <v>$(''#id_baseline_sub_cn'').val(table7_response[0][14]);</v>
      </c>
    </row>
    <row r="259" spans="1:6" x14ac:dyDescent="0.25">
      <c r="A259" t="s">
        <v>462</v>
      </c>
      <c r="B259" t="s">
        <v>702</v>
      </c>
      <c r="C259" t="s">
        <v>481</v>
      </c>
      <c r="D259">
        <f t="shared" si="12"/>
        <v>15</v>
      </c>
      <c r="E259" t="s">
        <v>1729</v>
      </c>
      <c r="F259" t="str">
        <f t="shared" si="13"/>
        <v>$(''#id_endline_children'').val(table7_response[0][15]);</v>
      </c>
    </row>
    <row r="260" spans="1:6" x14ac:dyDescent="0.25">
      <c r="A260" t="s">
        <v>463</v>
      </c>
      <c r="B260" t="s">
        <v>703</v>
      </c>
      <c r="C260" t="s">
        <v>481</v>
      </c>
      <c r="D260">
        <f t="shared" si="12"/>
        <v>16</v>
      </c>
      <c r="E260" t="s">
        <v>1729</v>
      </c>
      <c r="F260" t="str">
        <f t="shared" si="13"/>
        <v>$(''#id_endline_reading_beg'').val(table7_response[0][16]);</v>
      </c>
    </row>
    <row r="261" spans="1:6" x14ac:dyDescent="0.25">
      <c r="A261" t="s">
        <v>464</v>
      </c>
      <c r="B261" t="s">
        <v>704</v>
      </c>
      <c r="C261" t="s">
        <v>481</v>
      </c>
      <c r="D261">
        <f t="shared" si="12"/>
        <v>17</v>
      </c>
      <c r="E261" t="s">
        <v>1729</v>
      </c>
      <c r="F261" t="str">
        <f t="shared" si="13"/>
        <v>$(''#id_endline_reading_letter'').val(table7_response[0][17]);</v>
      </c>
    </row>
    <row r="262" spans="1:6" x14ac:dyDescent="0.25">
      <c r="A262" t="s">
        <v>465</v>
      </c>
      <c r="B262" t="s">
        <v>705</v>
      </c>
      <c r="C262" t="s">
        <v>481</v>
      </c>
      <c r="D262">
        <f t="shared" si="12"/>
        <v>18</v>
      </c>
      <c r="E262" t="s">
        <v>1729</v>
      </c>
      <c r="F262" t="str">
        <f t="shared" si="13"/>
        <v>$(''#id_endline_reading_word'').val(table7_response[0][18]);</v>
      </c>
    </row>
    <row r="263" spans="1:6" x14ac:dyDescent="0.25">
      <c r="A263" t="s">
        <v>466</v>
      </c>
      <c r="B263" t="s">
        <v>706</v>
      </c>
      <c r="C263" t="s">
        <v>481</v>
      </c>
      <c r="D263">
        <f t="shared" si="12"/>
        <v>19</v>
      </c>
      <c r="E263" t="s">
        <v>1729</v>
      </c>
      <c r="F263" t="str">
        <f t="shared" si="13"/>
        <v>$(''#id_endline_reading_para'').val(table7_response[0][19]);</v>
      </c>
    </row>
    <row r="264" spans="1:6" x14ac:dyDescent="0.25">
      <c r="A264" t="s">
        <v>467</v>
      </c>
      <c r="B264" t="s">
        <v>707</v>
      </c>
      <c r="C264" t="s">
        <v>481</v>
      </c>
      <c r="D264">
        <f t="shared" si="12"/>
        <v>20</v>
      </c>
      <c r="E264" t="s">
        <v>1729</v>
      </c>
      <c r="F264" t="str">
        <f t="shared" si="13"/>
        <v>$(''#id_endline_reading_story'').val(table7_response[0][20]);</v>
      </c>
    </row>
    <row r="265" spans="1:6" x14ac:dyDescent="0.25">
      <c r="A265" t="s">
        <v>468</v>
      </c>
      <c r="B265" t="s">
        <v>708</v>
      </c>
      <c r="C265" t="s">
        <v>481</v>
      </c>
      <c r="D265">
        <f t="shared" si="12"/>
        <v>21</v>
      </c>
      <c r="E265" t="s">
        <v>1729</v>
      </c>
      <c r="F265" t="str">
        <f t="shared" si="13"/>
        <v>$(''#id_endline_number_beg'').val(table7_response[0][21]);</v>
      </c>
    </row>
    <row r="266" spans="1:6" x14ac:dyDescent="0.25">
      <c r="A266" t="s">
        <v>469</v>
      </c>
      <c r="B266" t="s">
        <v>709</v>
      </c>
      <c r="C266" t="s">
        <v>481</v>
      </c>
      <c r="D266">
        <f t="shared" ref="D266:D329" si="14">IF(C266&lt;&gt;C265,2,D265+1)</f>
        <v>22</v>
      </c>
      <c r="E266" t="s">
        <v>1729</v>
      </c>
      <c r="F266" t="str">
        <f t="shared" ref="F266:F329" si="15">"$(''#" &amp;A266&amp;"'').val("&amp;E266&amp;"["&amp;D266&amp;"]);"</f>
        <v>$(''#id_endline_number_0to9'').val(table7_response[0][22]);</v>
      </c>
    </row>
    <row r="267" spans="1:6" x14ac:dyDescent="0.25">
      <c r="A267" t="s">
        <v>470</v>
      </c>
      <c r="B267" t="s">
        <v>710</v>
      </c>
      <c r="C267" t="s">
        <v>481</v>
      </c>
      <c r="D267">
        <f t="shared" si="14"/>
        <v>23</v>
      </c>
      <c r="E267" t="s">
        <v>1729</v>
      </c>
      <c r="F267" t="str">
        <f t="shared" si="15"/>
        <v>$(''#id_endline_number_10to99'').val(table7_response[0][23]);</v>
      </c>
    </row>
    <row r="268" spans="1:6" x14ac:dyDescent="0.25">
      <c r="A268" t="s">
        <v>471</v>
      </c>
      <c r="B268" t="s">
        <v>711</v>
      </c>
      <c r="C268" t="s">
        <v>481</v>
      </c>
      <c r="D268">
        <f t="shared" si="14"/>
        <v>24</v>
      </c>
      <c r="E268" t="s">
        <v>1729</v>
      </c>
      <c r="F268" t="str">
        <f t="shared" si="15"/>
        <v>$(''#id_endline_add_c'').val(table7_response[0][24]);</v>
      </c>
    </row>
    <row r="269" spans="1:6" x14ac:dyDescent="0.25">
      <c r="A269" t="s">
        <v>472</v>
      </c>
      <c r="B269" t="s">
        <v>712</v>
      </c>
      <c r="C269" t="s">
        <v>481</v>
      </c>
      <c r="D269">
        <f t="shared" si="14"/>
        <v>25</v>
      </c>
      <c r="E269" t="s">
        <v>1729</v>
      </c>
      <c r="F269" t="str">
        <f t="shared" si="15"/>
        <v>$(''#id_endline_add_cn'').val(table7_response[0][25]);</v>
      </c>
    </row>
    <row r="270" spans="1:6" x14ac:dyDescent="0.25">
      <c r="A270" t="s">
        <v>473</v>
      </c>
      <c r="B270" t="s">
        <v>713</v>
      </c>
      <c r="C270" t="s">
        <v>481</v>
      </c>
      <c r="D270">
        <f t="shared" si="14"/>
        <v>26</v>
      </c>
      <c r="E270" t="s">
        <v>1729</v>
      </c>
      <c r="F270" t="str">
        <f t="shared" si="15"/>
        <v>$(''#id_endline_sub_c'').val(table7_response[0][26]);</v>
      </c>
    </row>
    <row r="271" spans="1:6" x14ac:dyDescent="0.25">
      <c r="A271" t="s">
        <v>474</v>
      </c>
      <c r="B271" t="s">
        <v>714</v>
      </c>
      <c r="C271" t="s">
        <v>481</v>
      </c>
      <c r="D271">
        <f t="shared" si="14"/>
        <v>27</v>
      </c>
      <c r="E271" t="s">
        <v>1729</v>
      </c>
      <c r="F271" t="str">
        <f t="shared" si="15"/>
        <v>$(''#id_endline_sub_cn'').val(table7_response[0][27]);</v>
      </c>
    </row>
    <row r="272" spans="1:6" x14ac:dyDescent="0.25">
      <c r="A272" t="s">
        <v>71</v>
      </c>
      <c r="B272" t="s">
        <v>73</v>
      </c>
      <c r="C272" t="s">
        <v>482</v>
      </c>
      <c r="D272">
        <f t="shared" si="14"/>
        <v>2</v>
      </c>
      <c r="E272" t="s">
        <v>1730</v>
      </c>
      <c r="F272" t="str">
        <f t="shared" si="15"/>
        <v>$(''#id_camp1_govtofficials'').val(table8_response[0][2]);</v>
      </c>
    </row>
    <row r="273" spans="1:6" x14ac:dyDescent="0.25">
      <c r="A273" t="s">
        <v>72</v>
      </c>
      <c r="B273" t="s">
        <v>74</v>
      </c>
      <c r="C273" t="s">
        <v>482</v>
      </c>
      <c r="D273">
        <f t="shared" si="14"/>
        <v>3</v>
      </c>
      <c r="E273" t="s">
        <v>1730</v>
      </c>
      <c r="F273" t="str">
        <f t="shared" si="15"/>
        <v>$(''#id_camp1_statehead'').val(table8_response[0][3]);</v>
      </c>
    </row>
    <row r="274" spans="1:6" x14ac:dyDescent="0.25">
      <c r="A274" t="s">
        <v>101</v>
      </c>
      <c r="B274" t="s">
        <v>75</v>
      </c>
      <c r="C274" t="s">
        <v>482</v>
      </c>
      <c r="D274">
        <f t="shared" si="14"/>
        <v>4</v>
      </c>
      <c r="E274" t="s">
        <v>1730</v>
      </c>
      <c r="F274" t="str">
        <f t="shared" si="15"/>
        <v>$(''#id_camp1_contentsrg'').val(table8_response[0][4]);</v>
      </c>
    </row>
    <row r="275" spans="1:6" x14ac:dyDescent="0.25">
      <c r="A275" t="s">
        <v>102</v>
      </c>
      <c r="B275" t="s">
        <v>76</v>
      </c>
      <c r="C275" t="s">
        <v>482</v>
      </c>
      <c r="D275">
        <f t="shared" si="14"/>
        <v>5</v>
      </c>
      <c r="E275" t="s">
        <v>1730</v>
      </c>
      <c r="F275" t="str">
        <f t="shared" si="15"/>
        <v>$(''#id_camp1_bc_drl'').val(table8_response[0][5]);</v>
      </c>
    </row>
    <row r="276" spans="1:6" x14ac:dyDescent="0.25">
      <c r="A276" t="s">
        <v>103</v>
      </c>
      <c r="B276" t="s">
        <v>77</v>
      </c>
      <c r="C276" t="s">
        <v>482</v>
      </c>
      <c r="D276">
        <f t="shared" si="14"/>
        <v>6</v>
      </c>
      <c r="E276" t="s">
        <v>1730</v>
      </c>
      <c r="F276" t="str">
        <f t="shared" si="15"/>
        <v>$(''#id_camp1_mmeteam'').val(table8_response[0][6]);</v>
      </c>
    </row>
    <row r="277" spans="1:6" x14ac:dyDescent="0.25">
      <c r="A277" t="s">
        <v>104</v>
      </c>
      <c r="B277" t="s">
        <v>78</v>
      </c>
      <c r="C277" t="s">
        <v>482</v>
      </c>
      <c r="D277">
        <f t="shared" si="14"/>
        <v>7</v>
      </c>
      <c r="E277" t="s">
        <v>1730</v>
      </c>
      <c r="F277" t="str">
        <f t="shared" si="15"/>
        <v>$(''#id_camp1_community'').val(table8_response[0][7]);</v>
      </c>
    </row>
    <row r="278" spans="1:6" x14ac:dyDescent="0.25">
      <c r="A278" t="s">
        <v>105</v>
      </c>
      <c r="B278" t="s">
        <v>79</v>
      </c>
      <c r="C278" t="s">
        <v>482</v>
      </c>
      <c r="D278">
        <f t="shared" si="14"/>
        <v>8</v>
      </c>
      <c r="E278" t="s">
        <v>1730</v>
      </c>
      <c r="F278" t="str">
        <f t="shared" si="15"/>
        <v>$(''#id_camp1_others'').val(table8_response[0][8]);</v>
      </c>
    </row>
    <row r="279" spans="1:6" x14ac:dyDescent="0.25">
      <c r="A279" t="s">
        <v>106</v>
      </c>
      <c r="B279" t="s">
        <v>80</v>
      </c>
      <c r="C279" t="s">
        <v>482</v>
      </c>
      <c r="D279">
        <f t="shared" si="14"/>
        <v>9</v>
      </c>
      <c r="E279" t="s">
        <v>1730</v>
      </c>
      <c r="F279" t="str">
        <f t="shared" si="15"/>
        <v>$(''#id_camp2_govtofficials'').val(table8_response[0][9]);</v>
      </c>
    </row>
    <row r="280" spans="1:6" x14ac:dyDescent="0.25">
      <c r="A280" t="s">
        <v>107</v>
      </c>
      <c r="B280" t="s">
        <v>81</v>
      </c>
      <c r="C280" t="s">
        <v>482</v>
      </c>
      <c r="D280">
        <f t="shared" si="14"/>
        <v>10</v>
      </c>
      <c r="E280" t="s">
        <v>1730</v>
      </c>
      <c r="F280" t="str">
        <f t="shared" si="15"/>
        <v>$(''#id_camp2_statehead'').val(table8_response[0][10]);</v>
      </c>
    </row>
    <row r="281" spans="1:6" x14ac:dyDescent="0.25">
      <c r="A281" t="s">
        <v>108</v>
      </c>
      <c r="B281" t="s">
        <v>82</v>
      </c>
      <c r="C281" t="s">
        <v>482</v>
      </c>
      <c r="D281">
        <f t="shared" si="14"/>
        <v>11</v>
      </c>
      <c r="E281" t="s">
        <v>1730</v>
      </c>
      <c r="F281" t="str">
        <f t="shared" si="15"/>
        <v>$(''#id_camp2_contentsrg'').val(table8_response[0][11]);</v>
      </c>
    </row>
    <row r="282" spans="1:6" x14ac:dyDescent="0.25">
      <c r="A282" t="s">
        <v>109</v>
      </c>
      <c r="B282" t="s">
        <v>83</v>
      </c>
      <c r="C282" t="s">
        <v>482</v>
      </c>
      <c r="D282">
        <f t="shared" si="14"/>
        <v>12</v>
      </c>
      <c r="E282" t="s">
        <v>1730</v>
      </c>
      <c r="F282" t="str">
        <f t="shared" si="15"/>
        <v>$(''#id_camp2_bc_drl'').val(table8_response[0][12]);</v>
      </c>
    </row>
    <row r="283" spans="1:6" x14ac:dyDescent="0.25">
      <c r="A283" t="s">
        <v>110</v>
      </c>
      <c r="B283" t="s">
        <v>84</v>
      </c>
      <c r="C283" t="s">
        <v>482</v>
      </c>
      <c r="D283">
        <f t="shared" si="14"/>
        <v>13</v>
      </c>
      <c r="E283" t="s">
        <v>1730</v>
      </c>
      <c r="F283" t="str">
        <f t="shared" si="15"/>
        <v>$(''#id_camp2_mmeteam'').val(table8_response[0][13]);</v>
      </c>
    </row>
    <row r="284" spans="1:6" x14ac:dyDescent="0.25">
      <c r="A284" t="s">
        <v>111</v>
      </c>
      <c r="B284" t="s">
        <v>85</v>
      </c>
      <c r="C284" t="s">
        <v>482</v>
      </c>
      <c r="D284">
        <f t="shared" si="14"/>
        <v>14</v>
      </c>
      <c r="E284" t="s">
        <v>1730</v>
      </c>
      <c r="F284" t="str">
        <f t="shared" si="15"/>
        <v>$(''#id_camp2_community'').val(table8_response[0][14]);</v>
      </c>
    </row>
    <row r="285" spans="1:6" x14ac:dyDescent="0.25">
      <c r="A285" t="s">
        <v>112</v>
      </c>
      <c r="B285" t="s">
        <v>86</v>
      </c>
      <c r="C285" t="s">
        <v>482</v>
      </c>
      <c r="D285">
        <f t="shared" si="14"/>
        <v>15</v>
      </c>
      <c r="E285" t="s">
        <v>1730</v>
      </c>
      <c r="F285" t="str">
        <f t="shared" si="15"/>
        <v>$(''#id_camp2_others'').val(table8_response[0][15]);</v>
      </c>
    </row>
    <row r="286" spans="1:6" x14ac:dyDescent="0.25">
      <c r="A286" t="s">
        <v>113</v>
      </c>
      <c r="B286" t="s">
        <v>87</v>
      </c>
      <c r="C286" t="s">
        <v>482</v>
      </c>
      <c r="D286">
        <f t="shared" si="14"/>
        <v>16</v>
      </c>
      <c r="E286" t="s">
        <v>1730</v>
      </c>
      <c r="F286" t="str">
        <f t="shared" si="15"/>
        <v>$(''#id_camp3_govtofficials'').val(table8_response[0][16]);</v>
      </c>
    </row>
    <row r="287" spans="1:6" x14ac:dyDescent="0.25">
      <c r="A287" t="s">
        <v>114</v>
      </c>
      <c r="B287" t="s">
        <v>88</v>
      </c>
      <c r="C287" t="s">
        <v>482</v>
      </c>
      <c r="D287">
        <f t="shared" si="14"/>
        <v>17</v>
      </c>
      <c r="E287" t="s">
        <v>1730</v>
      </c>
      <c r="F287" t="str">
        <f t="shared" si="15"/>
        <v>$(''#id_camp3_statehead'').val(table8_response[0][17]);</v>
      </c>
    </row>
    <row r="288" spans="1:6" x14ac:dyDescent="0.25">
      <c r="A288" t="s">
        <v>115</v>
      </c>
      <c r="B288" t="s">
        <v>89</v>
      </c>
      <c r="C288" t="s">
        <v>482</v>
      </c>
      <c r="D288">
        <f t="shared" si="14"/>
        <v>18</v>
      </c>
      <c r="E288" t="s">
        <v>1730</v>
      </c>
      <c r="F288" t="str">
        <f t="shared" si="15"/>
        <v>$(''#id_camp3_contentsrg'').val(table8_response[0][18]);</v>
      </c>
    </row>
    <row r="289" spans="1:7" x14ac:dyDescent="0.25">
      <c r="A289" t="s">
        <v>116</v>
      </c>
      <c r="B289" t="s">
        <v>90</v>
      </c>
      <c r="C289" t="s">
        <v>482</v>
      </c>
      <c r="D289">
        <f t="shared" si="14"/>
        <v>19</v>
      </c>
      <c r="E289" t="s">
        <v>1730</v>
      </c>
      <c r="F289" t="str">
        <f t="shared" si="15"/>
        <v>$(''#id_camp3_bc_drl'').val(table8_response[0][19]);</v>
      </c>
    </row>
    <row r="290" spans="1:7" x14ac:dyDescent="0.25">
      <c r="A290" t="s">
        <v>117</v>
      </c>
      <c r="B290" t="s">
        <v>91</v>
      </c>
      <c r="C290" t="s">
        <v>482</v>
      </c>
      <c r="D290">
        <f t="shared" si="14"/>
        <v>20</v>
      </c>
      <c r="E290" t="s">
        <v>1730</v>
      </c>
      <c r="F290" t="str">
        <f t="shared" si="15"/>
        <v>$(''#id_camp3_mmeteam'').val(table8_response[0][20]);</v>
      </c>
    </row>
    <row r="291" spans="1:7" x14ac:dyDescent="0.25">
      <c r="A291" t="s">
        <v>118</v>
      </c>
      <c r="B291" t="s">
        <v>92</v>
      </c>
      <c r="C291" t="s">
        <v>482</v>
      </c>
      <c r="D291">
        <f t="shared" si="14"/>
        <v>21</v>
      </c>
      <c r="E291" t="s">
        <v>1730</v>
      </c>
      <c r="F291" t="str">
        <f t="shared" si="15"/>
        <v>$(''#id_camp3_community'').val(table8_response[0][21]);</v>
      </c>
    </row>
    <row r="292" spans="1:7" x14ac:dyDescent="0.25">
      <c r="A292" t="s">
        <v>119</v>
      </c>
      <c r="B292" t="s">
        <v>93</v>
      </c>
      <c r="C292" t="s">
        <v>482</v>
      </c>
      <c r="D292">
        <f t="shared" si="14"/>
        <v>22</v>
      </c>
      <c r="E292" t="s">
        <v>1730</v>
      </c>
      <c r="F292" t="str">
        <f t="shared" si="15"/>
        <v>$(''#id_camp3_others'').val(table8_response[0][22]);</v>
      </c>
    </row>
    <row r="293" spans="1:7" x14ac:dyDescent="0.25">
      <c r="A293" t="s">
        <v>120</v>
      </c>
      <c r="B293" t="s">
        <v>94</v>
      </c>
      <c r="C293" t="s">
        <v>482</v>
      </c>
      <c r="D293">
        <f t="shared" si="14"/>
        <v>23</v>
      </c>
      <c r="E293" t="s">
        <v>1730</v>
      </c>
      <c r="F293" t="str">
        <f t="shared" si="15"/>
        <v>$(''#id_camp4_govtofficials'').val(table8_response[0][23]);</v>
      </c>
    </row>
    <row r="294" spans="1:7" x14ac:dyDescent="0.25">
      <c r="A294" t="s">
        <v>121</v>
      </c>
      <c r="B294" t="s">
        <v>95</v>
      </c>
      <c r="C294" t="s">
        <v>482</v>
      </c>
      <c r="D294">
        <f t="shared" si="14"/>
        <v>24</v>
      </c>
      <c r="E294" t="s">
        <v>1730</v>
      </c>
      <c r="F294" t="str">
        <f t="shared" si="15"/>
        <v>$(''#id_camp4_statehead'').val(table8_response[0][24]);</v>
      </c>
    </row>
    <row r="295" spans="1:7" x14ac:dyDescent="0.25">
      <c r="A295" t="s">
        <v>122</v>
      </c>
      <c r="B295" t="s">
        <v>96</v>
      </c>
      <c r="C295" t="s">
        <v>482</v>
      </c>
      <c r="D295">
        <f t="shared" si="14"/>
        <v>25</v>
      </c>
      <c r="E295" t="s">
        <v>1730</v>
      </c>
      <c r="F295" t="str">
        <f t="shared" si="15"/>
        <v>$(''#id_camp4_contentsrg'').val(table8_response[0][25]);</v>
      </c>
    </row>
    <row r="296" spans="1:7" x14ac:dyDescent="0.25">
      <c r="A296" t="s">
        <v>123</v>
      </c>
      <c r="B296" t="s">
        <v>97</v>
      </c>
      <c r="C296" t="s">
        <v>482</v>
      </c>
      <c r="D296">
        <f t="shared" si="14"/>
        <v>26</v>
      </c>
      <c r="E296" t="s">
        <v>1730</v>
      </c>
      <c r="F296" t="str">
        <f t="shared" si="15"/>
        <v>$(''#id_camp4_bc_drl'').val(table8_response[0][26]);</v>
      </c>
    </row>
    <row r="297" spans="1:7" x14ac:dyDescent="0.25">
      <c r="A297" t="s">
        <v>124</v>
      </c>
      <c r="B297" t="s">
        <v>98</v>
      </c>
      <c r="C297" t="s">
        <v>482</v>
      </c>
      <c r="D297">
        <f t="shared" si="14"/>
        <v>27</v>
      </c>
      <c r="E297" t="s">
        <v>1730</v>
      </c>
      <c r="F297" t="str">
        <f t="shared" si="15"/>
        <v>$(''#id_camp4_mmeteam'').val(table8_response[0][27]);</v>
      </c>
    </row>
    <row r="298" spans="1:7" x14ac:dyDescent="0.25">
      <c r="A298" t="s">
        <v>125</v>
      </c>
      <c r="B298" t="s">
        <v>99</v>
      </c>
      <c r="C298" t="s">
        <v>482</v>
      </c>
      <c r="D298">
        <f t="shared" si="14"/>
        <v>28</v>
      </c>
      <c r="E298" t="s">
        <v>1730</v>
      </c>
      <c r="F298" t="str">
        <f t="shared" si="15"/>
        <v>$(''#id_camp4_community'').val(table8_response[0][28]);</v>
      </c>
    </row>
    <row r="299" spans="1:7" x14ac:dyDescent="0.25">
      <c r="A299" t="s">
        <v>126</v>
      </c>
      <c r="B299" t="s">
        <v>100</v>
      </c>
      <c r="C299" t="s">
        <v>482</v>
      </c>
      <c r="D299">
        <f t="shared" si="14"/>
        <v>29</v>
      </c>
      <c r="E299" t="s">
        <v>1730</v>
      </c>
      <c r="F299" t="str">
        <f t="shared" si="15"/>
        <v>$(''#id_camp4_others'').val(table8_response[0][29]);</v>
      </c>
    </row>
    <row r="300" spans="1:7" x14ac:dyDescent="0.25">
      <c r="A300" t="s">
        <v>154</v>
      </c>
      <c r="B300" t="s">
        <v>715</v>
      </c>
      <c r="C300" t="s">
        <v>476</v>
      </c>
      <c r="D300">
        <f t="shared" si="14"/>
        <v>2</v>
      </c>
      <c r="E300" t="s">
        <v>1726</v>
      </c>
      <c r="F300" t="str">
        <f t="shared" si="15"/>
        <v>$(''#id_std3_enroll'').val(table4_response[0][2]);</v>
      </c>
      <c r="G300" t="s">
        <v>1731</v>
      </c>
    </row>
    <row r="301" spans="1:7" x14ac:dyDescent="0.25">
      <c r="A301" t="s">
        <v>155</v>
      </c>
      <c r="B301" t="s">
        <v>716</v>
      </c>
      <c r="C301" t="s">
        <v>476</v>
      </c>
      <c r="D301">
        <f t="shared" si="14"/>
        <v>3</v>
      </c>
      <c r="E301" t="s">
        <v>1726</v>
      </c>
      <c r="F301" t="str">
        <f t="shared" si="15"/>
        <v>$(''#id_std3_tested'').val(table4_response[0][3]);</v>
      </c>
    </row>
    <row r="302" spans="1:7" x14ac:dyDescent="0.25">
      <c r="A302" t="s">
        <v>156</v>
      </c>
      <c r="B302" t="s">
        <v>717</v>
      </c>
      <c r="C302" t="s">
        <v>476</v>
      </c>
      <c r="D302">
        <f t="shared" si="14"/>
        <v>4</v>
      </c>
      <c r="E302" t="s">
        <v>1726</v>
      </c>
      <c r="F302" t="str">
        <f t="shared" si="15"/>
        <v>$(''#id_std3_reading_beg'').val(table4_response[0][4]);</v>
      </c>
    </row>
    <row r="303" spans="1:7" x14ac:dyDescent="0.25">
      <c r="A303" t="s">
        <v>157</v>
      </c>
      <c r="B303" t="s">
        <v>718</v>
      </c>
      <c r="C303" t="s">
        <v>476</v>
      </c>
      <c r="D303">
        <f t="shared" si="14"/>
        <v>5</v>
      </c>
      <c r="E303" t="s">
        <v>1726</v>
      </c>
      <c r="F303" t="str">
        <f t="shared" si="15"/>
        <v>$(''#id_std3_reading_letter'').val(table4_response[0][5]);</v>
      </c>
    </row>
    <row r="304" spans="1:7" x14ac:dyDescent="0.25">
      <c r="A304" t="s">
        <v>158</v>
      </c>
      <c r="B304" t="s">
        <v>719</v>
      </c>
      <c r="C304" t="s">
        <v>476</v>
      </c>
      <c r="D304">
        <f t="shared" si="14"/>
        <v>6</v>
      </c>
      <c r="E304" t="s">
        <v>1726</v>
      </c>
      <c r="F304" t="str">
        <f t="shared" si="15"/>
        <v>$(''#id_std3_reading_word'').val(table4_response[0][6]);</v>
      </c>
    </row>
    <row r="305" spans="1:6" x14ac:dyDescent="0.25">
      <c r="A305" t="s">
        <v>159</v>
      </c>
      <c r="B305" t="s">
        <v>720</v>
      </c>
      <c r="C305" t="s">
        <v>476</v>
      </c>
      <c r="D305">
        <f t="shared" si="14"/>
        <v>7</v>
      </c>
      <c r="E305" t="s">
        <v>1726</v>
      </c>
      <c r="F305" t="str">
        <f t="shared" si="15"/>
        <v>$(''#id_std3_reading_para'').val(table4_response[0][7]);</v>
      </c>
    </row>
    <row r="306" spans="1:6" x14ac:dyDescent="0.25">
      <c r="A306" t="s">
        <v>160</v>
      </c>
      <c r="B306" t="s">
        <v>721</v>
      </c>
      <c r="C306" t="s">
        <v>476</v>
      </c>
      <c r="D306">
        <f t="shared" si="14"/>
        <v>8</v>
      </c>
      <c r="E306" t="s">
        <v>1726</v>
      </c>
      <c r="F306" t="str">
        <f t="shared" si="15"/>
        <v>$(''#id_std3_reading_story'').val(table4_response[0][8]);</v>
      </c>
    </row>
    <row r="307" spans="1:6" x14ac:dyDescent="0.25">
      <c r="A307" t="s">
        <v>161</v>
      </c>
      <c r="B307" t="s">
        <v>722</v>
      </c>
      <c r="C307" t="s">
        <v>476</v>
      </c>
      <c r="D307">
        <f t="shared" si="14"/>
        <v>9</v>
      </c>
      <c r="E307" t="s">
        <v>1726</v>
      </c>
      <c r="F307" t="str">
        <f t="shared" si="15"/>
        <v>$(''#id_std3_number_beg'').val(table4_response[0][9]);</v>
      </c>
    </row>
    <row r="308" spans="1:6" x14ac:dyDescent="0.25">
      <c r="A308" t="s">
        <v>1634</v>
      </c>
      <c r="B308" t="s">
        <v>723</v>
      </c>
      <c r="C308" t="s">
        <v>476</v>
      </c>
      <c r="D308">
        <f t="shared" si="14"/>
        <v>10</v>
      </c>
      <c r="E308" t="s">
        <v>1726</v>
      </c>
      <c r="F308" t="str">
        <f t="shared" si="15"/>
        <v>$(''#id_std3_number_09'').val(table4_response[0][10]);</v>
      </c>
    </row>
    <row r="309" spans="1:6" x14ac:dyDescent="0.25">
      <c r="A309" t="s">
        <v>1647</v>
      </c>
      <c r="B309" t="s">
        <v>724</v>
      </c>
      <c r="C309" t="s">
        <v>476</v>
      </c>
      <c r="D309">
        <f t="shared" si="14"/>
        <v>11</v>
      </c>
      <c r="E309" t="s">
        <v>1726</v>
      </c>
      <c r="F309" t="str">
        <f t="shared" si="15"/>
        <v>$(''#id_std3_number_1099'').val(table4_response[0][11]);</v>
      </c>
    </row>
    <row r="310" spans="1:6" x14ac:dyDescent="0.25">
      <c r="A310" t="s">
        <v>1660</v>
      </c>
      <c r="B310" t="s">
        <v>725</v>
      </c>
      <c r="C310" t="s">
        <v>476</v>
      </c>
      <c r="D310">
        <f t="shared" si="14"/>
        <v>12</v>
      </c>
      <c r="E310" t="s">
        <v>1726</v>
      </c>
      <c r="F310" t="str">
        <f t="shared" si="15"/>
        <v>$(''#id_std3_number_100999'').val(table4_response[0][12]);</v>
      </c>
    </row>
    <row r="311" spans="1:6" x14ac:dyDescent="0.25">
      <c r="A311" t="s">
        <v>165</v>
      </c>
      <c r="B311" t="s">
        <v>726</v>
      </c>
      <c r="C311" t="s">
        <v>476</v>
      </c>
      <c r="D311">
        <f t="shared" si="14"/>
        <v>13</v>
      </c>
      <c r="E311" t="s">
        <v>1726</v>
      </c>
      <c r="F311" t="str">
        <f t="shared" si="15"/>
        <v>$(''#id_std4_enrolled'').val(table4_response[0][13]);</v>
      </c>
    </row>
    <row r="312" spans="1:6" x14ac:dyDescent="0.25">
      <c r="A312" t="s">
        <v>1691</v>
      </c>
      <c r="B312" t="s">
        <v>727</v>
      </c>
      <c r="C312" t="s">
        <v>476</v>
      </c>
      <c r="D312">
        <f t="shared" si="14"/>
        <v>14</v>
      </c>
      <c r="E312" t="s">
        <v>1726</v>
      </c>
      <c r="F312" t="str">
        <f t="shared" si="15"/>
        <v>$(''#id_std4_tested'').val(table4_response[0][14]);</v>
      </c>
    </row>
    <row r="313" spans="1:6" x14ac:dyDescent="0.25">
      <c r="A313" t="s">
        <v>167</v>
      </c>
      <c r="B313" t="s">
        <v>728</v>
      </c>
      <c r="C313" t="s">
        <v>476</v>
      </c>
      <c r="D313">
        <f t="shared" si="14"/>
        <v>15</v>
      </c>
      <c r="E313" t="s">
        <v>1726</v>
      </c>
      <c r="F313" t="str">
        <f t="shared" si="15"/>
        <v>$(''#id_std4_reading_beg'').val(table4_response[0][15]);</v>
      </c>
    </row>
    <row r="314" spans="1:6" x14ac:dyDescent="0.25">
      <c r="A314" t="s">
        <v>168</v>
      </c>
      <c r="B314" t="s">
        <v>729</v>
      </c>
      <c r="C314" t="s">
        <v>476</v>
      </c>
      <c r="D314">
        <f t="shared" si="14"/>
        <v>16</v>
      </c>
      <c r="E314" t="s">
        <v>1726</v>
      </c>
      <c r="F314" t="str">
        <f t="shared" si="15"/>
        <v>$(''#id_std4_reading_letter'').val(table4_response[0][16]);</v>
      </c>
    </row>
    <row r="315" spans="1:6" x14ac:dyDescent="0.25">
      <c r="A315" t="s">
        <v>169</v>
      </c>
      <c r="B315" t="s">
        <v>730</v>
      </c>
      <c r="C315" t="s">
        <v>476</v>
      </c>
      <c r="D315">
        <f t="shared" si="14"/>
        <v>17</v>
      </c>
      <c r="E315" t="s">
        <v>1726</v>
      </c>
      <c r="F315" t="str">
        <f t="shared" si="15"/>
        <v>$(''#id_std4_reading_word'').val(table4_response[0][17]);</v>
      </c>
    </row>
    <row r="316" spans="1:6" x14ac:dyDescent="0.25">
      <c r="A316" t="s">
        <v>170</v>
      </c>
      <c r="B316" t="s">
        <v>731</v>
      </c>
      <c r="C316" t="s">
        <v>476</v>
      </c>
      <c r="D316">
        <f t="shared" si="14"/>
        <v>18</v>
      </c>
      <c r="E316" t="s">
        <v>1726</v>
      </c>
      <c r="F316" t="str">
        <f t="shared" si="15"/>
        <v>$(''#id_std4_reading_para'').val(table4_response[0][18]);</v>
      </c>
    </row>
    <row r="317" spans="1:6" x14ac:dyDescent="0.25">
      <c r="A317" t="s">
        <v>171</v>
      </c>
      <c r="B317" t="s">
        <v>732</v>
      </c>
      <c r="C317" t="s">
        <v>476</v>
      </c>
      <c r="D317">
        <f t="shared" si="14"/>
        <v>19</v>
      </c>
      <c r="E317" t="s">
        <v>1726</v>
      </c>
      <c r="F317" t="str">
        <f t="shared" si="15"/>
        <v>$(''#id_std4_reading_story'').val(table4_response[0][19]);</v>
      </c>
    </row>
    <row r="318" spans="1:6" x14ac:dyDescent="0.25">
      <c r="A318" t="s">
        <v>172</v>
      </c>
      <c r="B318" t="s">
        <v>733</v>
      </c>
      <c r="C318" t="s">
        <v>476</v>
      </c>
      <c r="D318">
        <f t="shared" si="14"/>
        <v>20</v>
      </c>
      <c r="E318" t="s">
        <v>1726</v>
      </c>
      <c r="F318" t="str">
        <f t="shared" si="15"/>
        <v>$(''#id_std4_number_beg'').val(table4_response[0][20]);</v>
      </c>
    </row>
    <row r="319" spans="1:6" x14ac:dyDescent="0.25">
      <c r="A319" t="s">
        <v>1635</v>
      </c>
      <c r="B319" t="s">
        <v>734</v>
      </c>
      <c r="C319" t="s">
        <v>476</v>
      </c>
      <c r="D319">
        <f t="shared" si="14"/>
        <v>21</v>
      </c>
      <c r="E319" t="s">
        <v>1726</v>
      </c>
      <c r="F319" t="str">
        <f t="shared" si="15"/>
        <v>$(''#id_std4_number_09'').val(table4_response[0][21]);</v>
      </c>
    </row>
    <row r="320" spans="1:6" x14ac:dyDescent="0.25">
      <c r="A320" t="s">
        <v>1648</v>
      </c>
      <c r="B320" t="s">
        <v>735</v>
      </c>
      <c r="C320" t="s">
        <v>476</v>
      </c>
      <c r="D320">
        <f t="shared" si="14"/>
        <v>22</v>
      </c>
      <c r="E320" t="s">
        <v>1726</v>
      </c>
      <c r="F320" t="str">
        <f t="shared" si="15"/>
        <v>$(''#id_std4_number_1099'').val(table4_response[0][22]);</v>
      </c>
    </row>
    <row r="321" spans="1:6" x14ac:dyDescent="0.25">
      <c r="A321" t="s">
        <v>1661</v>
      </c>
      <c r="B321" t="s">
        <v>736</v>
      </c>
      <c r="C321" t="s">
        <v>476</v>
      </c>
      <c r="D321">
        <f t="shared" si="14"/>
        <v>23</v>
      </c>
      <c r="E321" t="s">
        <v>1726</v>
      </c>
      <c r="F321" t="str">
        <f t="shared" si="15"/>
        <v>$(''#id_std4_number_100999'').val(table4_response[0][23]);</v>
      </c>
    </row>
    <row r="322" spans="1:6" x14ac:dyDescent="0.25">
      <c r="A322" t="s">
        <v>176</v>
      </c>
      <c r="B322" t="s">
        <v>737</v>
      </c>
      <c r="C322" t="s">
        <v>476</v>
      </c>
      <c r="D322">
        <f t="shared" si="14"/>
        <v>24</v>
      </c>
      <c r="E322" t="s">
        <v>1726</v>
      </c>
      <c r="F322" t="str">
        <f t="shared" si="15"/>
        <v>$(''#id_std5_enrolled'').val(table4_response[0][24]);</v>
      </c>
    </row>
    <row r="323" spans="1:6" x14ac:dyDescent="0.25">
      <c r="A323" t="s">
        <v>1692</v>
      </c>
      <c r="B323" t="s">
        <v>738</v>
      </c>
      <c r="C323" t="s">
        <v>476</v>
      </c>
      <c r="D323">
        <f t="shared" si="14"/>
        <v>25</v>
      </c>
      <c r="E323" t="s">
        <v>1726</v>
      </c>
      <c r="F323" t="str">
        <f t="shared" si="15"/>
        <v>$(''#id_std5_tested'').val(table4_response[0][25]);</v>
      </c>
    </row>
    <row r="324" spans="1:6" x14ac:dyDescent="0.25">
      <c r="A324" t="s">
        <v>178</v>
      </c>
      <c r="B324" t="s">
        <v>739</v>
      </c>
      <c r="C324" t="s">
        <v>476</v>
      </c>
      <c r="D324">
        <f t="shared" si="14"/>
        <v>26</v>
      </c>
      <c r="E324" t="s">
        <v>1726</v>
      </c>
      <c r="F324" t="str">
        <f t="shared" si="15"/>
        <v>$(''#id_std5_reading_beg'').val(table4_response[0][26]);</v>
      </c>
    </row>
    <row r="325" spans="1:6" x14ac:dyDescent="0.25">
      <c r="A325" t="s">
        <v>179</v>
      </c>
      <c r="B325" t="s">
        <v>740</v>
      </c>
      <c r="C325" t="s">
        <v>476</v>
      </c>
      <c r="D325">
        <f t="shared" si="14"/>
        <v>27</v>
      </c>
      <c r="E325" t="s">
        <v>1726</v>
      </c>
      <c r="F325" t="str">
        <f t="shared" si="15"/>
        <v>$(''#id_std5_reading_letter'').val(table4_response[0][27]);</v>
      </c>
    </row>
    <row r="326" spans="1:6" x14ac:dyDescent="0.25">
      <c r="A326" t="s">
        <v>180</v>
      </c>
      <c r="B326" t="s">
        <v>741</v>
      </c>
      <c r="C326" t="s">
        <v>476</v>
      </c>
      <c r="D326">
        <f t="shared" si="14"/>
        <v>28</v>
      </c>
      <c r="E326" t="s">
        <v>1726</v>
      </c>
      <c r="F326" t="str">
        <f t="shared" si="15"/>
        <v>$(''#id_std5_reading_word'').val(table4_response[0][28]);</v>
      </c>
    </row>
    <row r="327" spans="1:6" x14ac:dyDescent="0.25">
      <c r="A327" t="s">
        <v>181</v>
      </c>
      <c r="B327" t="s">
        <v>742</v>
      </c>
      <c r="C327" t="s">
        <v>476</v>
      </c>
      <c r="D327">
        <f t="shared" si="14"/>
        <v>29</v>
      </c>
      <c r="E327" t="s">
        <v>1726</v>
      </c>
      <c r="F327" t="str">
        <f t="shared" si="15"/>
        <v>$(''#id_std5_reading_para'').val(table4_response[0][29]);</v>
      </c>
    </row>
    <row r="328" spans="1:6" x14ac:dyDescent="0.25">
      <c r="A328" t="s">
        <v>182</v>
      </c>
      <c r="B328" t="s">
        <v>743</v>
      </c>
      <c r="C328" t="s">
        <v>476</v>
      </c>
      <c r="D328">
        <f t="shared" si="14"/>
        <v>30</v>
      </c>
      <c r="E328" t="s">
        <v>1726</v>
      </c>
      <c r="F328" t="str">
        <f t="shared" si="15"/>
        <v>$(''#id_std5_reading_story'').val(table4_response[0][30]);</v>
      </c>
    </row>
    <row r="329" spans="1:6" x14ac:dyDescent="0.25">
      <c r="A329" t="s">
        <v>183</v>
      </c>
      <c r="B329" t="s">
        <v>744</v>
      </c>
      <c r="C329" t="s">
        <v>476</v>
      </c>
      <c r="D329">
        <f t="shared" si="14"/>
        <v>31</v>
      </c>
      <c r="E329" t="s">
        <v>1726</v>
      </c>
      <c r="F329" t="str">
        <f t="shared" si="15"/>
        <v>$(''#id_std5_number_beg'').val(table4_response[0][31]);</v>
      </c>
    </row>
    <row r="330" spans="1:6" x14ac:dyDescent="0.25">
      <c r="A330" t="s">
        <v>1636</v>
      </c>
      <c r="B330" t="s">
        <v>745</v>
      </c>
      <c r="C330" t="s">
        <v>476</v>
      </c>
      <c r="D330">
        <f t="shared" ref="D330:D384" si="16">IF(C330&lt;&gt;C329,2,D329+1)</f>
        <v>32</v>
      </c>
      <c r="E330" t="s">
        <v>1726</v>
      </c>
      <c r="F330" t="str">
        <f t="shared" ref="F330:F384" si="17">"$(''#" &amp;A330&amp;"'').val("&amp;E330&amp;"["&amp;D330&amp;"]);"</f>
        <v>$(''#id_std5_number_09'').val(table4_response[0][32]);</v>
      </c>
    </row>
    <row r="331" spans="1:6" x14ac:dyDescent="0.25">
      <c r="A331" t="s">
        <v>1649</v>
      </c>
      <c r="B331" t="s">
        <v>746</v>
      </c>
      <c r="C331" t="s">
        <v>476</v>
      </c>
      <c r="D331">
        <f t="shared" si="16"/>
        <v>33</v>
      </c>
      <c r="E331" t="s">
        <v>1726</v>
      </c>
      <c r="F331" t="str">
        <f t="shared" si="17"/>
        <v>$(''#id_std5_number_1099'').val(table4_response[0][33]);</v>
      </c>
    </row>
    <row r="332" spans="1:6" x14ac:dyDescent="0.25">
      <c r="A332" t="s">
        <v>1662</v>
      </c>
      <c r="B332" t="s">
        <v>747</v>
      </c>
      <c r="C332" t="s">
        <v>476</v>
      </c>
      <c r="D332">
        <f t="shared" si="16"/>
        <v>34</v>
      </c>
      <c r="E332" t="s">
        <v>1726</v>
      </c>
      <c r="F332" t="str">
        <f t="shared" si="17"/>
        <v>$(''#id_std5_number_100999'').val(table4_response[0][34]);</v>
      </c>
    </row>
    <row r="333" spans="1:6" x14ac:dyDescent="0.25">
      <c r="A333" t="s">
        <v>187</v>
      </c>
      <c r="B333" t="s">
        <v>798</v>
      </c>
      <c r="C333" t="s">
        <v>476</v>
      </c>
      <c r="D333">
        <f t="shared" si="16"/>
        <v>35</v>
      </c>
      <c r="E333" t="s">
        <v>1726</v>
      </c>
      <c r="F333" t="str">
        <f t="shared" si="17"/>
        <v>$(''#id_first_baseline_endline1_enrolled'').val(table4_response[0][35]);</v>
      </c>
    </row>
    <row r="334" spans="1:6" x14ac:dyDescent="0.25">
      <c r="A334" t="s">
        <v>188</v>
      </c>
      <c r="B334" t="s">
        <v>799</v>
      </c>
      <c r="C334" t="s">
        <v>476</v>
      </c>
      <c r="D334">
        <f t="shared" si="16"/>
        <v>36</v>
      </c>
      <c r="E334" t="s">
        <v>1726</v>
      </c>
      <c r="F334" t="str">
        <f t="shared" si="17"/>
        <v>$(''#id_first_baseline_endline1_tested'').val(table4_response[0][36]);</v>
      </c>
    </row>
    <row r="335" spans="1:6" x14ac:dyDescent="0.25">
      <c r="A335" t="s">
        <v>189</v>
      </c>
      <c r="B335" t="s">
        <v>748</v>
      </c>
      <c r="C335" t="s">
        <v>476</v>
      </c>
      <c r="D335">
        <f t="shared" si="16"/>
        <v>37</v>
      </c>
      <c r="E335" t="s">
        <v>1726</v>
      </c>
      <c r="F335" t="str">
        <f t="shared" si="17"/>
        <v>$(''#id_first_baseline_endline1_reading_beg'').val(table4_response[0][37]);</v>
      </c>
    </row>
    <row r="336" spans="1:6" x14ac:dyDescent="0.25">
      <c r="A336" t="s">
        <v>190</v>
      </c>
      <c r="B336" t="s">
        <v>749</v>
      </c>
      <c r="C336" t="s">
        <v>476</v>
      </c>
      <c r="D336">
        <f t="shared" si="16"/>
        <v>38</v>
      </c>
      <c r="E336" t="s">
        <v>1726</v>
      </c>
      <c r="F336" t="str">
        <f t="shared" si="17"/>
        <v>$(''#id_first_baseline_endline1_reading_letter'').val(table4_response[0][38]);</v>
      </c>
    </row>
    <row r="337" spans="1:6" x14ac:dyDescent="0.25">
      <c r="A337" t="s">
        <v>191</v>
      </c>
      <c r="B337" t="s">
        <v>750</v>
      </c>
      <c r="C337" t="s">
        <v>476</v>
      </c>
      <c r="D337">
        <f t="shared" si="16"/>
        <v>39</v>
      </c>
      <c r="E337" t="s">
        <v>1726</v>
      </c>
      <c r="F337" t="str">
        <f t="shared" si="17"/>
        <v>$(''#id_first_baseline_endline1_reading_word'').val(table4_response[0][39]);</v>
      </c>
    </row>
    <row r="338" spans="1:6" x14ac:dyDescent="0.25">
      <c r="A338" t="s">
        <v>192</v>
      </c>
      <c r="B338" t="s">
        <v>751</v>
      </c>
      <c r="C338" t="s">
        <v>476</v>
      </c>
      <c r="D338">
        <f t="shared" si="16"/>
        <v>40</v>
      </c>
      <c r="E338" t="s">
        <v>1726</v>
      </c>
      <c r="F338" t="str">
        <f t="shared" si="17"/>
        <v>$(''#id_first_baseline_endline1_reading_para'').val(table4_response[0][40]);</v>
      </c>
    </row>
    <row r="339" spans="1:6" x14ac:dyDescent="0.25">
      <c r="A339" t="s">
        <v>193</v>
      </c>
      <c r="B339" t="s">
        <v>752</v>
      </c>
      <c r="C339" t="s">
        <v>476</v>
      </c>
      <c r="D339">
        <f t="shared" si="16"/>
        <v>41</v>
      </c>
      <c r="E339" t="s">
        <v>1726</v>
      </c>
      <c r="F339" t="str">
        <f t="shared" si="17"/>
        <v>$(''#id_first_baseline_endline1_reading_story'').val(table4_response[0][41]);</v>
      </c>
    </row>
    <row r="340" spans="1:6" x14ac:dyDescent="0.25">
      <c r="A340" t="s">
        <v>194</v>
      </c>
      <c r="B340" t="s">
        <v>753</v>
      </c>
      <c r="C340" t="s">
        <v>476</v>
      </c>
      <c r="D340">
        <f t="shared" si="16"/>
        <v>42</v>
      </c>
      <c r="E340" t="s">
        <v>1726</v>
      </c>
      <c r="F340" t="str">
        <f t="shared" si="17"/>
        <v>$(''#id_first_baseline_endline1_number_beg'').val(table4_response[0][42]);</v>
      </c>
    </row>
    <row r="341" spans="1:6" x14ac:dyDescent="0.25">
      <c r="A341" t="s">
        <v>1637</v>
      </c>
      <c r="B341" t="s">
        <v>754</v>
      </c>
      <c r="C341" t="s">
        <v>476</v>
      </c>
      <c r="D341">
        <f t="shared" si="16"/>
        <v>43</v>
      </c>
      <c r="E341" t="s">
        <v>1726</v>
      </c>
      <c r="F341" t="str">
        <f t="shared" si="17"/>
        <v>$(''#id_first_baseline_endline1_number_09'').val(table4_response[0][43]);</v>
      </c>
    </row>
    <row r="342" spans="1:6" x14ac:dyDescent="0.25">
      <c r="A342" t="s">
        <v>1650</v>
      </c>
      <c r="B342" t="s">
        <v>755</v>
      </c>
      <c r="C342" t="s">
        <v>476</v>
      </c>
      <c r="D342">
        <f t="shared" si="16"/>
        <v>44</v>
      </c>
      <c r="E342" t="s">
        <v>1726</v>
      </c>
      <c r="F342" t="str">
        <f t="shared" si="17"/>
        <v>$(''#id_first_baseline_endline1_number_1099'').val(table4_response[0][44]);</v>
      </c>
    </row>
    <row r="343" spans="1:6" x14ac:dyDescent="0.25">
      <c r="A343" t="s">
        <v>1663</v>
      </c>
      <c r="B343" t="s">
        <v>756</v>
      </c>
      <c r="C343" t="s">
        <v>476</v>
      </c>
      <c r="D343">
        <f t="shared" si="16"/>
        <v>45</v>
      </c>
      <c r="E343" t="s">
        <v>1726</v>
      </c>
      <c r="F343" t="str">
        <f t="shared" si="17"/>
        <v>$(''#id_first_baseline_endline1_number_100999'').val(table4_response[0][45]);</v>
      </c>
    </row>
    <row r="344" spans="1:6" x14ac:dyDescent="0.25">
      <c r="A344" t="s">
        <v>1599</v>
      </c>
      <c r="B344" t="s">
        <v>757</v>
      </c>
      <c r="C344" t="s">
        <v>476</v>
      </c>
      <c r="D344">
        <f t="shared" si="16"/>
        <v>46</v>
      </c>
      <c r="E344" t="s">
        <v>1726</v>
      </c>
      <c r="F344" t="str">
        <f t="shared" si="17"/>
        <v>$(''#id_additional_before_endline2_tested'').val(table4_response[0][46]);</v>
      </c>
    </row>
    <row r="345" spans="1:6" x14ac:dyDescent="0.25">
      <c r="A345" t="s">
        <v>1600</v>
      </c>
      <c r="B345" t="s">
        <v>758</v>
      </c>
      <c r="C345" t="s">
        <v>476</v>
      </c>
      <c r="D345">
        <f t="shared" si="16"/>
        <v>47</v>
      </c>
      <c r="E345" t="s">
        <v>1726</v>
      </c>
      <c r="F345" t="str">
        <f t="shared" si="17"/>
        <v>$(''#id_additional_before_endline2_reading_beg'').val(table4_response[0][47]);</v>
      </c>
    </row>
    <row r="346" spans="1:6" x14ac:dyDescent="0.25">
      <c r="A346" t="s">
        <v>1601</v>
      </c>
      <c r="B346" t="s">
        <v>759</v>
      </c>
      <c r="C346" t="s">
        <v>476</v>
      </c>
      <c r="D346">
        <f t="shared" si="16"/>
        <v>48</v>
      </c>
      <c r="E346" t="s">
        <v>1726</v>
      </c>
      <c r="F346" t="str">
        <f t="shared" si="17"/>
        <v>$(''#id_additional_before_endline2_reading_letter'').val(table4_response[0][48]);</v>
      </c>
    </row>
    <row r="347" spans="1:6" x14ac:dyDescent="0.25">
      <c r="A347" t="s">
        <v>1602</v>
      </c>
      <c r="B347" t="s">
        <v>760</v>
      </c>
      <c r="C347" t="s">
        <v>476</v>
      </c>
      <c r="D347">
        <f t="shared" si="16"/>
        <v>49</v>
      </c>
      <c r="E347" t="s">
        <v>1726</v>
      </c>
      <c r="F347" t="str">
        <f t="shared" si="17"/>
        <v>$(''#id_additional_before_endline2_reading_word'').val(table4_response[0][49]);</v>
      </c>
    </row>
    <row r="348" spans="1:6" x14ac:dyDescent="0.25">
      <c r="A348" t="s">
        <v>1603</v>
      </c>
      <c r="B348" t="s">
        <v>761</v>
      </c>
      <c r="C348" t="s">
        <v>476</v>
      </c>
      <c r="D348">
        <f t="shared" si="16"/>
        <v>50</v>
      </c>
      <c r="E348" t="s">
        <v>1726</v>
      </c>
      <c r="F348" t="str">
        <f t="shared" si="17"/>
        <v>$(''#id_additional_before_endline2_reading_para'').val(table4_response[0][50]);</v>
      </c>
    </row>
    <row r="349" spans="1:6" x14ac:dyDescent="0.25">
      <c r="A349" t="s">
        <v>1604</v>
      </c>
      <c r="B349" t="s">
        <v>762</v>
      </c>
      <c r="C349" t="s">
        <v>476</v>
      </c>
      <c r="D349">
        <f t="shared" si="16"/>
        <v>51</v>
      </c>
      <c r="E349" t="s">
        <v>1726</v>
      </c>
      <c r="F349" t="str">
        <f t="shared" si="17"/>
        <v>$(''#id_additional_before_endline2_reading_story'').val(table4_response[0][51]);</v>
      </c>
    </row>
    <row r="350" spans="1:6" x14ac:dyDescent="0.25">
      <c r="A350" t="s">
        <v>1605</v>
      </c>
      <c r="B350" t="s">
        <v>763</v>
      </c>
      <c r="C350" t="s">
        <v>476</v>
      </c>
      <c r="D350">
        <f t="shared" si="16"/>
        <v>52</v>
      </c>
      <c r="E350" t="s">
        <v>1726</v>
      </c>
      <c r="F350" t="str">
        <f t="shared" si="17"/>
        <v>$(''#id_additional_before_endline2_number_beg'').val(table4_response[0][52]);</v>
      </c>
    </row>
    <row r="351" spans="1:6" x14ac:dyDescent="0.25">
      <c r="A351" t="s">
        <v>1638</v>
      </c>
      <c r="B351" t="s">
        <v>764</v>
      </c>
      <c r="C351" t="s">
        <v>476</v>
      </c>
      <c r="D351">
        <f t="shared" si="16"/>
        <v>53</v>
      </c>
      <c r="E351" t="s">
        <v>1726</v>
      </c>
      <c r="F351" t="str">
        <f t="shared" si="17"/>
        <v>$(''#id_additional_before_endline2_number_09'').val(table4_response[0][53]);</v>
      </c>
    </row>
    <row r="352" spans="1:6" x14ac:dyDescent="0.25">
      <c r="A352" t="s">
        <v>1651</v>
      </c>
      <c r="B352" t="s">
        <v>765</v>
      </c>
      <c r="C352" t="s">
        <v>476</v>
      </c>
      <c r="D352">
        <f t="shared" si="16"/>
        <v>54</v>
      </c>
      <c r="E352" t="s">
        <v>1726</v>
      </c>
      <c r="F352" t="str">
        <f t="shared" si="17"/>
        <v>$(''#id_additional_before_endline2_number_1099'').val(table4_response[0][54]);</v>
      </c>
    </row>
    <row r="353" spans="1:6" x14ac:dyDescent="0.25">
      <c r="A353" t="s">
        <v>1664</v>
      </c>
      <c r="B353" t="s">
        <v>766</v>
      </c>
      <c r="C353" t="s">
        <v>476</v>
      </c>
      <c r="D353">
        <f t="shared" si="16"/>
        <v>55</v>
      </c>
      <c r="E353" t="s">
        <v>1726</v>
      </c>
      <c r="F353" t="str">
        <f t="shared" si="17"/>
        <v>$(''#id_additional_before_endline2_number_100999'').val(table4_response[0][55]);</v>
      </c>
    </row>
    <row r="354" spans="1:6" x14ac:dyDescent="0.25">
      <c r="A354" t="s">
        <v>1589</v>
      </c>
      <c r="B354" t="s">
        <v>767</v>
      </c>
      <c r="C354" t="s">
        <v>476</v>
      </c>
      <c r="D354">
        <f t="shared" si="16"/>
        <v>56</v>
      </c>
      <c r="E354" t="s">
        <v>1726</v>
      </c>
      <c r="F354" t="str">
        <f t="shared" si="17"/>
        <v>$(''#id_additional_before_endline3_tested'').val(table4_response[0][56]);</v>
      </c>
    </row>
    <row r="355" spans="1:6" x14ac:dyDescent="0.25">
      <c r="A355" t="s">
        <v>1590</v>
      </c>
      <c r="B355" t="s">
        <v>768</v>
      </c>
      <c r="C355" t="s">
        <v>476</v>
      </c>
      <c r="D355">
        <f t="shared" si="16"/>
        <v>57</v>
      </c>
      <c r="E355" t="s">
        <v>1726</v>
      </c>
      <c r="F355" t="str">
        <f t="shared" si="17"/>
        <v>$(''#id_additional_before_endline3_reading_beg'').val(table4_response[0][57]);</v>
      </c>
    </row>
    <row r="356" spans="1:6" x14ac:dyDescent="0.25">
      <c r="A356" t="s">
        <v>1591</v>
      </c>
      <c r="B356" t="s">
        <v>769</v>
      </c>
      <c r="C356" t="s">
        <v>476</v>
      </c>
      <c r="D356">
        <f t="shared" si="16"/>
        <v>58</v>
      </c>
      <c r="E356" t="s">
        <v>1726</v>
      </c>
      <c r="F356" t="str">
        <f t="shared" si="17"/>
        <v>$(''#id_additional_before_endline3_reading_letter'').val(table4_response[0][58]);</v>
      </c>
    </row>
    <row r="357" spans="1:6" x14ac:dyDescent="0.25">
      <c r="A357" t="s">
        <v>1592</v>
      </c>
      <c r="B357" t="s">
        <v>770</v>
      </c>
      <c r="C357" t="s">
        <v>476</v>
      </c>
      <c r="D357">
        <f t="shared" si="16"/>
        <v>59</v>
      </c>
      <c r="E357" t="s">
        <v>1726</v>
      </c>
      <c r="F357" t="str">
        <f t="shared" si="17"/>
        <v>$(''#id_additional_before_endline3_reading_word'').val(table4_response[0][59]);</v>
      </c>
    </row>
    <row r="358" spans="1:6" x14ac:dyDescent="0.25">
      <c r="A358" t="s">
        <v>1593</v>
      </c>
      <c r="B358" t="s">
        <v>771</v>
      </c>
      <c r="C358" t="s">
        <v>476</v>
      </c>
      <c r="D358">
        <f t="shared" si="16"/>
        <v>60</v>
      </c>
      <c r="E358" t="s">
        <v>1726</v>
      </c>
      <c r="F358" t="str">
        <f t="shared" si="17"/>
        <v>$(''#id_additional_before_endline3_reading_para'').val(table4_response[0][60]);</v>
      </c>
    </row>
    <row r="359" spans="1:6" x14ac:dyDescent="0.25">
      <c r="A359" t="s">
        <v>1594</v>
      </c>
      <c r="B359" t="s">
        <v>772</v>
      </c>
      <c r="C359" t="s">
        <v>476</v>
      </c>
      <c r="D359">
        <f t="shared" si="16"/>
        <v>61</v>
      </c>
      <c r="E359" t="s">
        <v>1726</v>
      </c>
      <c r="F359" t="str">
        <f t="shared" si="17"/>
        <v>$(''#id_additional_before_endline3_reading_story'').val(table4_response[0][61]);</v>
      </c>
    </row>
    <row r="360" spans="1:6" x14ac:dyDescent="0.25">
      <c r="A360" t="s">
        <v>1595</v>
      </c>
      <c r="B360" t="s">
        <v>773</v>
      </c>
      <c r="C360" t="s">
        <v>476</v>
      </c>
      <c r="D360">
        <f t="shared" si="16"/>
        <v>62</v>
      </c>
      <c r="E360" t="s">
        <v>1726</v>
      </c>
      <c r="F360" t="str">
        <f t="shared" si="17"/>
        <v>$(''#id_additional_before_endline3_number_beg'').val(table4_response[0][62]);</v>
      </c>
    </row>
    <row r="361" spans="1:6" x14ac:dyDescent="0.25">
      <c r="A361" t="s">
        <v>1639</v>
      </c>
      <c r="B361" t="s">
        <v>774</v>
      </c>
      <c r="C361" t="s">
        <v>476</v>
      </c>
      <c r="D361">
        <f t="shared" si="16"/>
        <v>63</v>
      </c>
      <c r="E361" t="s">
        <v>1726</v>
      </c>
      <c r="F361" t="str">
        <f t="shared" si="17"/>
        <v>$(''#id_additional_before_endline3_number_09'').val(table4_response[0][63]);</v>
      </c>
    </row>
    <row r="362" spans="1:6" x14ac:dyDescent="0.25">
      <c r="A362" t="s">
        <v>1652</v>
      </c>
      <c r="B362" t="s">
        <v>775</v>
      </c>
      <c r="C362" t="s">
        <v>476</v>
      </c>
      <c r="D362">
        <f t="shared" si="16"/>
        <v>64</v>
      </c>
      <c r="E362" t="s">
        <v>1726</v>
      </c>
      <c r="F362" t="str">
        <f t="shared" si="17"/>
        <v>$(''#id_additional_before_endline3_number_1099'').val(table4_response[0][64]);</v>
      </c>
    </row>
    <row r="363" spans="1:6" x14ac:dyDescent="0.25">
      <c r="A363" t="s">
        <v>1665</v>
      </c>
      <c r="B363" t="s">
        <v>776</v>
      </c>
      <c r="C363" t="s">
        <v>476</v>
      </c>
      <c r="D363">
        <f t="shared" si="16"/>
        <v>65</v>
      </c>
      <c r="E363" t="s">
        <v>1726</v>
      </c>
      <c r="F363" t="str">
        <f t="shared" si="17"/>
        <v>$(''#id_additional_before_endline3_number_100999'').val(table4_response[0][65]);</v>
      </c>
    </row>
    <row r="364" spans="1:6" x14ac:dyDescent="0.25">
      <c r="A364" t="s">
        <v>1579</v>
      </c>
      <c r="B364" t="s">
        <v>777</v>
      </c>
      <c r="C364" t="s">
        <v>476</v>
      </c>
      <c r="D364">
        <f t="shared" si="16"/>
        <v>66</v>
      </c>
      <c r="E364" t="s">
        <v>1726</v>
      </c>
      <c r="F364" t="str">
        <f t="shared" si="17"/>
        <v>$(''#id_additional_before_endline4_tested'').val(table4_response[0][66]);</v>
      </c>
    </row>
    <row r="365" spans="1:6" x14ac:dyDescent="0.25">
      <c r="A365" t="s">
        <v>1580</v>
      </c>
      <c r="B365" t="s">
        <v>778</v>
      </c>
      <c r="C365" t="s">
        <v>476</v>
      </c>
      <c r="D365">
        <f t="shared" si="16"/>
        <v>67</v>
      </c>
      <c r="E365" t="s">
        <v>1726</v>
      </c>
      <c r="F365" t="str">
        <f t="shared" si="17"/>
        <v>$(''#id_additional_before_endline4_reading_beg'').val(table4_response[0][67]);</v>
      </c>
    </row>
    <row r="366" spans="1:6" x14ac:dyDescent="0.25">
      <c r="A366" t="s">
        <v>1581</v>
      </c>
      <c r="B366" t="s">
        <v>779</v>
      </c>
      <c r="C366" t="s">
        <v>476</v>
      </c>
      <c r="D366">
        <f t="shared" si="16"/>
        <v>68</v>
      </c>
      <c r="E366" t="s">
        <v>1726</v>
      </c>
      <c r="F366" t="str">
        <f t="shared" si="17"/>
        <v>$(''#id_additional_before_endline4_reading_letter'').val(table4_response[0][68]);</v>
      </c>
    </row>
    <row r="367" spans="1:6" x14ac:dyDescent="0.25">
      <c r="A367" t="s">
        <v>1582</v>
      </c>
      <c r="B367" t="s">
        <v>780</v>
      </c>
      <c r="C367" t="s">
        <v>476</v>
      </c>
      <c r="D367">
        <f t="shared" si="16"/>
        <v>69</v>
      </c>
      <c r="E367" t="s">
        <v>1726</v>
      </c>
      <c r="F367" t="str">
        <f t="shared" si="17"/>
        <v>$(''#id_additional_before_endline4_reading_word'').val(table4_response[0][69]);</v>
      </c>
    </row>
    <row r="368" spans="1:6" x14ac:dyDescent="0.25">
      <c r="A368" t="s">
        <v>1583</v>
      </c>
      <c r="B368" t="s">
        <v>781</v>
      </c>
      <c r="C368" t="s">
        <v>476</v>
      </c>
      <c r="D368">
        <f t="shared" si="16"/>
        <v>70</v>
      </c>
      <c r="E368" t="s">
        <v>1726</v>
      </c>
      <c r="F368" t="str">
        <f t="shared" si="17"/>
        <v>$(''#id_additional_before_endline4_reading_para'').val(table4_response[0][70]);</v>
      </c>
    </row>
    <row r="369" spans="1:6" x14ac:dyDescent="0.25">
      <c r="A369" t="s">
        <v>1584</v>
      </c>
      <c r="B369" t="s">
        <v>782</v>
      </c>
      <c r="C369" t="s">
        <v>476</v>
      </c>
      <c r="D369">
        <f t="shared" si="16"/>
        <v>71</v>
      </c>
      <c r="E369" t="s">
        <v>1726</v>
      </c>
      <c r="F369" t="str">
        <f t="shared" si="17"/>
        <v>$(''#id_additional_before_endline4_reading_story'').val(table4_response[0][71]);</v>
      </c>
    </row>
    <row r="370" spans="1:6" x14ac:dyDescent="0.25">
      <c r="A370" t="s">
        <v>1585</v>
      </c>
      <c r="B370" t="s">
        <v>783</v>
      </c>
      <c r="C370" t="s">
        <v>476</v>
      </c>
      <c r="D370">
        <f t="shared" si="16"/>
        <v>72</v>
      </c>
      <c r="E370" t="s">
        <v>1726</v>
      </c>
      <c r="F370" t="str">
        <f t="shared" si="17"/>
        <v>$(''#id_additional_before_endline4_number_beg'').val(table4_response[0][72]);</v>
      </c>
    </row>
    <row r="371" spans="1:6" x14ac:dyDescent="0.25">
      <c r="A371" t="s">
        <v>1640</v>
      </c>
      <c r="B371" t="s">
        <v>784</v>
      </c>
      <c r="C371" t="s">
        <v>476</v>
      </c>
      <c r="D371">
        <f t="shared" si="16"/>
        <v>73</v>
      </c>
      <c r="E371" t="s">
        <v>1726</v>
      </c>
      <c r="F371" t="str">
        <f t="shared" si="17"/>
        <v>$(''#id_additional_before_endline4_number_09'').val(table4_response[0][73]);</v>
      </c>
    </row>
    <row r="372" spans="1:6" x14ac:dyDescent="0.25">
      <c r="A372" t="s">
        <v>1653</v>
      </c>
      <c r="B372" t="s">
        <v>785</v>
      </c>
      <c r="C372" t="s">
        <v>476</v>
      </c>
      <c r="D372">
        <f t="shared" si="16"/>
        <v>74</v>
      </c>
      <c r="E372" t="s">
        <v>1726</v>
      </c>
      <c r="F372" t="str">
        <f t="shared" si="17"/>
        <v>$(''#id_additional_before_endline4_number_1099'').val(table4_response[0][74]);</v>
      </c>
    </row>
    <row r="373" spans="1:6" x14ac:dyDescent="0.25">
      <c r="A373" t="s">
        <v>1666</v>
      </c>
      <c r="B373" t="s">
        <v>786</v>
      </c>
      <c r="C373" t="s">
        <v>476</v>
      </c>
      <c r="D373">
        <f t="shared" si="16"/>
        <v>75</v>
      </c>
      <c r="E373" t="s">
        <v>1726</v>
      </c>
      <c r="F373" t="str">
        <f t="shared" si="17"/>
        <v>$(''#id_additional_before_endline4_number_100999'').val(table4_response[0][75]);</v>
      </c>
    </row>
    <row r="374" spans="1:6" x14ac:dyDescent="0.25">
      <c r="A374" t="s">
        <v>228</v>
      </c>
      <c r="B374" t="s">
        <v>787</v>
      </c>
      <c r="C374" t="s">
        <v>476</v>
      </c>
      <c r="D374">
        <f t="shared" si="16"/>
        <v>76</v>
      </c>
      <c r="E374" t="s">
        <v>1726</v>
      </c>
      <c r="F374" t="str">
        <f t="shared" si="17"/>
        <v>$(''#id_consolidate_baseline_enroll'').val(table4_response[0][76]);</v>
      </c>
    </row>
    <row r="375" spans="1:6" x14ac:dyDescent="0.25">
      <c r="A375" t="s">
        <v>229</v>
      </c>
      <c r="B375" t="s">
        <v>788</v>
      </c>
      <c r="C375" t="s">
        <v>476</v>
      </c>
      <c r="D375">
        <f t="shared" si="16"/>
        <v>77</v>
      </c>
      <c r="E375" t="s">
        <v>1726</v>
      </c>
      <c r="F375" t="str">
        <f t="shared" si="17"/>
        <v>$(''#id_consolidate_baseline_tested'').val(table4_response[0][77]);</v>
      </c>
    </row>
    <row r="376" spans="1:6" x14ac:dyDescent="0.25">
      <c r="A376" t="s">
        <v>230</v>
      </c>
      <c r="B376" t="s">
        <v>789</v>
      </c>
      <c r="C376" t="s">
        <v>476</v>
      </c>
      <c r="D376">
        <f t="shared" si="16"/>
        <v>78</v>
      </c>
      <c r="E376" t="s">
        <v>1726</v>
      </c>
      <c r="F376" t="str">
        <f t="shared" si="17"/>
        <v>$(''#id_consolidate_baseline_reading_beg'').val(table4_response[0][78]);</v>
      </c>
    </row>
    <row r="377" spans="1:6" x14ac:dyDescent="0.25">
      <c r="A377" t="s">
        <v>231</v>
      </c>
      <c r="B377" t="s">
        <v>790</v>
      </c>
      <c r="C377" t="s">
        <v>476</v>
      </c>
      <c r="D377">
        <f t="shared" si="16"/>
        <v>79</v>
      </c>
      <c r="E377" t="s">
        <v>1726</v>
      </c>
      <c r="F377" t="str">
        <f t="shared" si="17"/>
        <v>$(''#id_consolidate_baseline_reading_letter'').val(table4_response[0][79]);</v>
      </c>
    </row>
    <row r="378" spans="1:6" x14ac:dyDescent="0.25">
      <c r="A378" t="s">
        <v>232</v>
      </c>
      <c r="B378" t="s">
        <v>791</v>
      </c>
      <c r="C378" t="s">
        <v>476</v>
      </c>
      <c r="D378">
        <f t="shared" si="16"/>
        <v>80</v>
      </c>
      <c r="E378" t="s">
        <v>1726</v>
      </c>
      <c r="F378" t="str">
        <f t="shared" si="17"/>
        <v>$(''#id_consolidate_baseline_reading_word'').val(table4_response[0][80]);</v>
      </c>
    </row>
    <row r="379" spans="1:6" x14ac:dyDescent="0.25">
      <c r="A379" t="s">
        <v>233</v>
      </c>
      <c r="B379" t="s">
        <v>792</v>
      </c>
      <c r="C379" t="s">
        <v>476</v>
      </c>
      <c r="D379">
        <f t="shared" si="16"/>
        <v>81</v>
      </c>
      <c r="E379" t="s">
        <v>1726</v>
      </c>
      <c r="F379" t="str">
        <f t="shared" si="17"/>
        <v>$(''#id_consolidate_baseline_reading_para'').val(table4_response[0][81]);</v>
      </c>
    </row>
    <row r="380" spans="1:6" x14ac:dyDescent="0.25">
      <c r="A380" t="s">
        <v>234</v>
      </c>
      <c r="B380" t="s">
        <v>793</v>
      </c>
      <c r="C380" t="s">
        <v>476</v>
      </c>
      <c r="D380">
        <f t="shared" si="16"/>
        <v>82</v>
      </c>
      <c r="E380" t="s">
        <v>1726</v>
      </c>
      <c r="F380" t="str">
        <f t="shared" si="17"/>
        <v>$(''#id_consolidate_baseline_reading_story'').val(table4_response[0][82]);</v>
      </c>
    </row>
    <row r="381" spans="1:6" x14ac:dyDescent="0.25">
      <c r="A381" t="s">
        <v>235</v>
      </c>
      <c r="B381" t="s">
        <v>794</v>
      </c>
      <c r="C381" t="s">
        <v>476</v>
      </c>
      <c r="D381">
        <f t="shared" si="16"/>
        <v>83</v>
      </c>
      <c r="E381" t="s">
        <v>1726</v>
      </c>
      <c r="F381" t="str">
        <f t="shared" si="17"/>
        <v>$(''#id_consolidate_baseline_number_beg'').val(table4_response[0][83]);</v>
      </c>
    </row>
    <row r="382" spans="1:6" x14ac:dyDescent="0.25">
      <c r="A382" t="s">
        <v>1576</v>
      </c>
      <c r="B382" t="s">
        <v>795</v>
      </c>
      <c r="C382" t="s">
        <v>476</v>
      </c>
      <c r="D382">
        <f t="shared" si="16"/>
        <v>84</v>
      </c>
      <c r="E382" t="s">
        <v>1726</v>
      </c>
      <c r="F382" t="str">
        <f t="shared" si="17"/>
        <v>$(''#id_consolidate_baseline_number_09'').val(table4_response[0][84]);</v>
      </c>
    </row>
    <row r="383" spans="1:6" x14ac:dyDescent="0.25">
      <c r="A383" t="s">
        <v>1577</v>
      </c>
      <c r="B383" t="s">
        <v>796</v>
      </c>
      <c r="C383" t="s">
        <v>476</v>
      </c>
      <c r="D383">
        <f t="shared" si="16"/>
        <v>85</v>
      </c>
      <c r="E383" t="s">
        <v>1726</v>
      </c>
      <c r="F383" t="str">
        <f t="shared" si="17"/>
        <v>$(''#id_consolidate_baseline_number_1099'').val(table4_response[0][85]);</v>
      </c>
    </row>
    <row r="384" spans="1:6" x14ac:dyDescent="0.25">
      <c r="A384" t="s">
        <v>1578</v>
      </c>
      <c r="B384" t="s">
        <v>797</v>
      </c>
      <c r="C384" t="s">
        <v>476</v>
      </c>
      <c r="D384">
        <f t="shared" si="16"/>
        <v>86</v>
      </c>
      <c r="E384" t="s">
        <v>1726</v>
      </c>
      <c r="F384" t="str">
        <f t="shared" si="17"/>
        <v>$(''#id_consolidate_baseline_number_100999'').val(table4_response[0][86]);</v>
      </c>
    </row>
  </sheetData>
  <autoFilter ref="C1:C38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3" sqref="F13"/>
    </sheetView>
  </sheetViews>
  <sheetFormatPr defaultRowHeight="15" x14ac:dyDescent="0.25"/>
  <cols>
    <col min="2" max="2" width="16.85546875" bestFit="1" customWidth="1"/>
  </cols>
  <sheetData>
    <row r="1" spans="1:6" x14ac:dyDescent="0.25">
      <c r="A1" t="s">
        <v>1736</v>
      </c>
      <c r="B1" t="s">
        <v>1732</v>
      </c>
      <c r="C1" t="s">
        <v>1735</v>
      </c>
      <c r="D1" t="s">
        <v>1738</v>
      </c>
    </row>
    <row r="2" spans="1:6" x14ac:dyDescent="0.25">
      <c r="A2" t="s">
        <v>1737</v>
      </c>
      <c r="B2" t="s">
        <v>1733</v>
      </c>
      <c r="C2" t="s">
        <v>1734</v>
      </c>
      <c r="D2">
        <v>1</v>
      </c>
    </row>
    <row r="3" spans="1:6" x14ac:dyDescent="0.25">
      <c r="A3" t="s">
        <v>1737</v>
      </c>
      <c r="B3" t="s">
        <v>1733</v>
      </c>
      <c r="C3" t="s">
        <v>1734</v>
      </c>
      <c r="D3">
        <v>2</v>
      </c>
    </row>
    <row r="4" spans="1:6" x14ac:dyDescent="0.25">
      <c r="A4" t="s">
        <v>1737</v>
      </c>
      <c r="B4" t="s">
        <v>1733</v>
      </c>
      <c r="C4" t="s">
        <v>1734</v>
      </c>
      <c r="D4">
        <v>3</v>
      </c>
    </row>
    <row r="5" spans="1:6" x14ac:dyDescent="0.25">
      <c r="A5" t="s">
        <v>1737</v>
      </c>
      <c r="B5" t="s">
        <v>1733</v>
      </c>
      <c r="C5" t="s">
        <v>1734</v>
      </c>
      <c r="D5">
        <v>4</v>
      </c>
    </row>
    <row r="6" spans="1:6" x14ac:dyDescent="0.25">
      <c r="A6" t="s">
        <v>1737</v>
      </c>
      <c r="B6" t="s">
        <v>1733</v>
      </c>
      <c r="C6" t="s">
        <v>1734</v>
      </c>
      <c r="D6">
        <v>5</v>
      </c>
    </row>
    <row r="7" spans="1:6" x14ac:dyDescent="0.25">
      <c r="A7" t="s">
        <v>1737</v>
      </c>
      <c r="B7" t="s">
        <v>1733</v>
      </c>
      <c r="C7" t="s">
        <v>1734</v>
      </c>
      <c r="D7">
        <v>6</v>
      </c>
    </row>
    <row r="8" spans="1:6" x14ac:dyDescent="0.25">
      <c r="A8" t="s">
        <v>1737</v>
      </c>
      <c r="B8" t="s">
        <v>1733</v>
      </c>
      <c r="C8" t="s">
        <v>1734</v>
      </c>
      <c r="D8">
        <v>7</v>
      </c>
    </row>
    <row r="9" spans="1:6" x14ac:dyDescent="0.25">
      <c r="A9" t="s">
        <v>1737</v>
      </c>
      <c r="B9" t="s">
        <v>1733</v>
      </c>
      <c r="C9" t="s">
        <v>1734</v>
      </c>
      <c r="D9">
        <v>8</v>
      </c>
    </row>
    <row r="10" spans="1:6" x14ac:dyDescent="0.25">
      <c r="A10" t="s">
        <v>1737</v>
      </c>
      <c r="B10" t="s">
        <v>1733</v>
      </c>
      <c r="C10" t="s">
        <v>1734</v>
      </c>
      <c r="D10">
        <v>9</v>
      </c>
    </row>
    <row r="11" spans="1:6" x14ac:dyDescent="0.25">
      <c r="A11" t="s">
        <v>1737</v>
      </c>
      <c r="B11" t="s">
        <v>1733</v>
      </c>
      <c r="C11" t="s">
        <v>1734</v>
      </c>
      <c r="D11">
        <v>10</v>
      </c>
    </row>
    <row r="12" spans="1:6" x14ac:dyDescent="0.25">
      <c r="F12" t="s">
        <v>1739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workbookViewId="0">
      <selection activeCell="C8" sqref="C8"/>
    </sheetView>
  </sheetViews>
  <sheetFormatPr defaultRowHeight="15" x14ac:dyDescent="0.25"/>
  <cols>
    <col min="1" max="1" width="11.5703125" bestFit="1" customWidth="1"/>
    <col min="2" max="2" width="27.5703125" bestFit="1" customWidth="1"/>
    <col min="3" max="3" width="27.42578125" bestFit="1" customWidth="1"/>
    <col min="4" max="4" width="27.42578125" customWidth="1"/>
    <col min="5" max="5" width="60.85546875" bestFit="1" customWidth="1"/>
    <col min="6" max="6" width="48" bestFit="1" customWidth="1"/>
    <col min="17" max="17" width="19" bestFit="1" customWidth="1"/>
  </cols>
  <sheetData>
    <row r="1" spans="1:17" x14ac:dyDescent="0.25">
      <c r="A1" t="s">
        <v>36</v>
      </c>
      <c r="B1" t="s">
        <v>34</v>
      </c>
      <c r="C1" t="s">
        <v>35</v>
      </c>
      <c r="D1" t="s">
        <v>145</v>
      </c>
    </row>
    <row r="2" spans="1:17" x14ac:dyDescent="0.25">
      <c r="A2" t="s">
        <v>33</v>
      </c>
      <c r="B2" t="s">
        <v>0</v>
      </c>
      <c r="C2" t="s">
        <v>37</v>
      </c>
      <c r="E2" t="str">
        <f>"var " &amp; C2&amp; " = $('#"&amp;B2&amp;"').val();"</f>
        <v>var schoolCode = $('#id_schoolcode').val();</v>
      </c>
      <c r="F2" t="str">
        <f>C2 &amp; ": " &amp;B2&amp;" ,"</f>
        <v>schoolCode: id_schoolcode ,</v>
      </c>
      <c r="G2" t="str">
        <f>"requestData['tbl1Info']['" &amp;C2&amp;"'] = $('#"&amp;B2&amp;"').val();"</f>
        <v>requestData['tbl1Info']['schoolCode'] = $('#id_schoolcode').val();</v>
      </c>
      <c r="P2" t="s">
        <v>239</v>
      </c>
      <c r="Q2" t="s">
        <v>37</v>
      </c>
    </row>
    <row r="3" spans="1:17" x14ac:dyDescent="0.25">
      <c r="A3" t="s">
        <v>33</v>
      </c>
      <c r="B3" t="s">
        <v>1</v>
      </c>
      <c r="C3" t="s">
        <v>38</v>
      </c>
      <c r="E3" t="str">
        <f t="shared" ref="E3:E35" si="0">"var " &amp; C3&amp; " = $('#"&amp;B3&amp;"').val();"</f>
        <v>var campModel = $('#id_campModel').val();</v>
      </c>
      <c r="F3" t="str">
        <f t="shared" ref="F3:F35" si="1">C3 &amp; ": " &amp;B3&amp;" ,"</f>
        <v>campModel: id_campModel ,</v>
      </c>
      <c r="G3" t="str">
        <f t="shared" ref="G3:G35" si="2">"requestData['tbl1Info']['" &amp;C3&amp;"'] = $('#"&amp;B3&amp;"').val();"</f>
        <v>requestData['tbl1Info']['campModel'] = $('#id_campModel').val();</v>
      </c>
      <c r="Q3" t="s">
        <v>137</v>
      </c>
    </row>
    <row r="4" spans="1:17" x14ac:dyDescent="0.25">
      <c r="A4" t="s">
        <v>33</v>
      </c>
      <c r="B4" t="s">
        <v>2</v>
      </c>
      <c r="C4" t="s">
        <v>39</v>
      </c>
      <c r="E4" t="str">
        <f t="shared" si="0"/>
        <v>var campPhase = $('#id_campPhase').val();</v>
      </c>
      <c r="F4" t="str">
        <f t="shared" si="1"/>
        <v>campPhase: id_campPhase ,</v>
      </c>
      <c r="G4" t="str">
        <f t="shared" si="2"/>
        <v>requestData['tbl1Info']['campPhase'] = $('#id_campPhase').val();</v>
      </c>
      <c r="Q4" t="s">
        <v>38</v>
      </c>
    </row>
    <row r="5" spans="1:17" x14ac:dyDescent="0.25">
      <c r="A5" t="s">
        <v>33</v>
      </c>
      <c r="B5" t="s">
        <v>3</v>
      </c>
      <c r="C5" t="s">
        <v>40</v>
      </c>
      <c r="E5" t="str">
        <f t="shared" si="0"/>
        <v>var commonChildren = $('#id_commonchildren').val();</v>
      </c>
      <c r="F5" t="str">
        <f t="shared" si="1"/>
        <v>commonChildren: id_commonchildren ,</v>
      </c>
      <c r="G5" t="str">
        <f t="shared" si="2"/>
        <v>requestData['tbl1Info']['commonChildren'] = $('#id_commonchildren').val();</v>
      </c>
      <c r="Q5" t="s">
        <v>39</v>
      </c>
    </row>
    <row r="6" spans="1:17" x14ac:dyDescent="0.25">
      <c r="A6" t="s">
        <v>33</v>
      </c>
      <c r="B6" t="s">
        <v>4</v>
      </c>
      <c r="C6" t="s">
        <v>41</v>
      </c>
      <c r="E6" t="str">
        <f t="shared" si="0"/>
        <v>var diseCode = $('#id_disecode').val();</v>
      </c>
      <c r="F6" t="str">
        <f t="shared" si="1"/>
        <v>diseCode: id_disecode ,</v>
      </c>
      <c r="G6" t="str">
        <f t="shared" si="2"/>
        <v>requestData['tbl1Info']['diseCode'] = $('#id_disecode').val();</v>
      </c>
      <c r="Q6" t="s">
        <v>40</v>
      </c>
    </row>
    <row r="7" spans="1:17" x14ac:dyDescent="0.25">
      <c r="A7" t="s">
        <v>33</v>
      </c>
      <c r="B7" t="s">
        <v>5</v>
      </c>
      <c r="C7" t="s">
        <v>42</v>
      </c>
      <c r="E7" t="str">
        <f t="shared" si="0"/>
        <v>var villageName = $('#id_villagename').val();</v>
      </c>
      <c r="F7" t="str">
        <f t="shared" si="1"/>
        <v>villageName: id_villagename ,</v>
      </c>
      <c r="G7" t="str">
        <f t="shared" si="2"/>
        <v>requestData['tbl1Info']['villageName'] = $('#id_villagename').val();</v>
      </c>
      <c r="Q7" t="s">
        <v>41</v>
      </c>
    </row>
    <row r="8" spans="1:17" x14ac:dyDescent="0.25">
      <c r="A8" t="s">
        <v>33</v>
      </c>
      <c r="B8" t="s">
        <v>6</v>
      </c>
      <c r="C8" t="s">
        <v>46</v>
      </c>
      <c r="E8" t="str">
        <f t="shared" si="0"/>
        <v>var totalTeacher = $('#id_totalTeacher').val();</v>
      </c>
      <c r="F8" t="str">
        <f t="shared" si="1"/>
        <v>totalTeacher: id_totalTeacher ,</v>
      </c>
      <c r="G8" t="str">
        <f t="shared" si="2"/>
        <v>requestData['tbl1Info']['totalTeacher'] = $('#id_totalTeacher').val();</v>
      </c>
      <c r="Q8" t="s">
        <v>42</v>
      </c>
    </row>
    <row r="9" spans="1:17" x14ac:dyDescent="0.25">
      <c r="A9" t="s">
        <v>33</v>
      </c>
      <c r="B9" t="s">
        <v>7</v>
      </c>
      <c r="C9" t="s">
        <v>47</v>
      </c>
      <c r="E9" t="str">
        <f t="shared" si="0"/>
        <v>var classX = $('#id_classX').val();</v>
      </c>
      <c r="F9" t="str">
        <f t="shared" si="1"/>
        <v>classX: id_classX ,</v>
      </c>
      <c r="G9" t="str">
        <f t="shared" si="2"/>
        <v>requestData['tbl1Info']['classX'] = $('#id_classX').val();</v>
      </c>
      <c r="Q9" t="s">
        <v>46</v>
      </c>
    </row>
    <row r="10" spans="1:17" x14ac:dyDescent="0.25">
      <c r="A10" t="s">
        <v>33</v>
      </c>
      <c r="B10" t="s">
        <v>8</v>
      </c>
      <c r="C10" t="s">
        <v>48</v>
      </c>
      <c r="E10" t="str">
        <f t="shared" si="0"/>
        <v>var classY = $('#id_classY').val();</v>
      </c>
      <c r="F10" t="str">
        <f t="shared" si="1"/>
        <v>classY: id_classY ,</v>
      </c>
      <c r="G10" t="str">
        <f t="shared" si="2"/>
        <v>requestData['tbl1Info']['classY'] = $('#id_classY').val();</v>
      </c>
      <c r="Q10" t="s">
        <v>47</v>
      </c>
    </row>
    <row r="11" spans="1:17" x14ac:dyDescent="0.25">
      <c r="A11" t="s">
        <v>33</v>
      </c>
      <c r="B11" t="s">
        <v>9</v>
      </c>
      <c r="C11" t="s">
        <v>43</v>
      </c>
      <c r="E11" t="str">
        <f t="shared" si="0"/>
        <v>var std3TragetChildren = $('#id_std3').val();</v>
      </c>
      <c r="F11" t="str">
        <f t="shared" si="1"/>
        <v>std3TragetChildren: id_std3 ,</v>
      </c>
      <c r="G11" t="str">
        <f t="shared" si="2"/>
        <v>requestData['tbl1Info']['std3TragetChildren'] = $('#id_std3').val();</v>
      </c>
      <c r="Q11" t="s">
        <v>48</v>
      </c>
    </row>
    <row r="12" spans="1:17" x14ac:dyDescent="0.25">
      <c r="A12" t="s">
        <v>33</v>
      </c>
      <c r="B12" t="s">
        <v>11</v>
      </c>
      <c r="C12" t="s">
        <v>44</v>
      </c>
      <c r="E12" t="str">
        <f t="shared" si="0"/>
        <v>var std4TragetChildren = $('#id_std5').val();</v>
      </c>
      <c r="F12" t="str">
        <f t="shared" si="1"/>
        <v>std4TragetChildren: id_std5 ,</v>
      </c>
      <c r="G12" t="str">
        <f t="shared" si="2"/>
        <v>requestData['tbl1Info']['std4TragetChildren'] = $('#id_std5').val();</v>
      </c>
      <c r="Q12" t="s">
        <v>43</v>
      </c>
    </row>
    <row r="13" spans="1:17" x14ac:dyDescent="0.25">
      <c r="A13" t="s">
        <v>33</v>
      </c>
      <c r="B13" t="s">
        <v>10</v>
      </c>
      <c r="C13" t="s">
        <v>45</v>
      </c>
      <c r="E13" t="str">
        <f t="shared" si="0"/>
        <v>var std5TragetChildren = $('#id_std4').val();</v>
      </c>
      <c r="F13" t="str">
        <f t="shared" si="1"/>
        <v>std5TragetChildren: id_std4 ,</v>
      </c>
      <c r="G13" t="str">
        <f t="shared" si="2"/>
        <v>requestData['tbl1Info']['std5TragetChildren'] = $('#id_std4').val();</v>
      </c>
      <c r="Q13" t="s">
        <v>44</v>
      </c>
    </row>
    <row r="14" spans="1:17" x14ac:dyDescent="0.25">
      <c r="A14" t="s">
        <v>33</v>
      </c>
      <c r="B14" t="s">
        <v>12</v>
      </c>
      <c r="C14" t="s">
        <v>49</v>
      </c>
      <c r="E14" t="str">
        <f t="shared" si="0"/>
        <v>var childrenMale = $('#id_childrenMale').val();</v>
      </c>
      <c r="F14" t="str">
        <f t="shared" si="1"/>
        <v>childrenMale: id_childrenMale ,</v>
      </c>
      <c r="G14" t="str">
        <f t="shared" si="2"/>
        <v>requestData['tbl1Info']['childrenMale'] = $('#id_childrenMale').val();</v>
      </c>
      <c r="Q14" t="s">
        <v>45</v>
      </c>
    </row>
    <row r="15" spans="1:17" x14ac:dyDescent="0.25">
      <c r="A15" t="s">
        <v>33</v>
      </c>
      <c r="B15" t="s">
        <v>13</v>
      </c>
      <c r="C15" t="s">
        <v>50</v>
      </c>
      <c r="E15" t="str">
        <f t="shared" si="0"/>
        <v>var childrenFemale = $('#id_childrenFemale').val();</v>
      </c>
      <c r="F15" t="str">
        <f t="shared" si="1"/>
        <v>childrenFemale: id_childrenFemale ,</v>
      </c>
      <c r="G15" t="str">
        <f t="shared" si="2"/>
        <v>requestData['tbl1Info']['childrenFemale'] = $('#id_childrenFemale').val();</v>
      </c>
      <c r="Q15" t="s">
        <v>49</v>
      </c>
    </row>
    <row r="16" spans="1:17" x14ac:dyDescent="0.25">
      <c r="A16" t="s">
        <v>33</v>
      </c>
      <c r="B16" t="s">
        <v>14</v>
      </c>
      <c r="C16" t="s">
        <v>51</v>
      </c>
      <c r="E16" t="str">
        <f t="shared" si="0"/>
        <v>var teachingDaysCamp1 = $('#id_teachingdays_camp1').val();</v>
      </c>
      <c r="F16" t="str">
        <f t="shared" si="1"/>
        <v>teachingDaysCamp1: id_teachingdays_camp1 ,</v>
      </c>
      <c r="G16" t="str">
        <f t="shared" si="2"/>
        <v>requestData['tbl1Info']['teachingDaysCamp1'] = $('#id_teachingdays_camp1').val();</v>
      </c>
      <c r="Q16" t="s">
        <v>50</v>
      </c>
    </row>
    <row r="17" spans="1:17" x14ac:dyDescent="0.25">
      <c r="A17" t="s">
        <v>33</v>
      </c>
      <c r="B17" t="s">
        <v>15</v>
      </c>
      <c r="C17" t="s">
        <v>52</v>
      </c>
      <c r="E17" t="str">
        <f t="shared" si="0"/>
        <v>var startDateCamp1 = $('#id_teachingstart_date_camp1').val();</v>
      </c>
      <c r="F17" t="str">
        <f t="shared" si="1"/>
        <v>startDateCamp1: id_teachingstart_date_camp1 ,</v>
      </c>
      <c r="G17" t="str">
        <f t="shared" si="2"/>
        <v>requestData['tbl1Info']['startDateCamp1'] = $('#id_teachingstart_date_camp1').val();</v>
      </c>
      <c r="Q17" t="s">
        <v>240</v>
      </c>
    </row>
    <row r="18" spans="1:17" x14ac:dyDescent="0.25">
      <c r="A18" t="s">
        <v>33</v>
      </c>
      <c r="B18" t="s">
        <v>16</v>
      </c>
      <c r="C18" t="s">
        <v>53</v>
      </c>
      <c r="E18" t="str">
        <f t="shared" si="0"/>
        <v>var endDateCamp1 = $('#id_teachingend_date_camp1').val();</v>
      </c>
      <c r="F18" t="str">
        <f t="shared" si="1"/>
        <v>endDateCamp1: id_teachingend_date_camp1 ,</v>
      </c>
      <c r="G18" t="str">
        <f t="shared" si="2"/>
        <v>requestData['tbl1Info']['endDateCamp1'] = $('#id_teachingend_date_camp1').val();</v>
      </c>
      <c r="Q18" t="s">
        <v>241</v>
      </c>
    </row>
    <row r="19" spans="1:17" x14ac:dyDescent="0.25">
      <c r="A19" t="s">
        <v>33</v>
      </c>
      <c r="B19" t="s">
        <v>17</v>
      </c>
      <c r="C19" t="s">
        <v>54</v>
      </c>
      <c r="E19" t="str">
        <f t="shared" si="0"/>
        <v>var nameBRGCamp1 = $('#id_nameBRGCamp1').val();</v>
      </c>
      <c r="F19" t="str">
        <f t="shared" si="1"/>
        <v>nameBRGCamp1: id_nameBRGCamp1 ,</v>
      </c>
      <c r="G19" t="str">
        <f t="shared" si="2"/>
        <v>requestData['tbl1Info']['nameBRGCamp1'] = $('#id_nameBRGCamp1').val();</v>
      </c>
      <c r="Q19" t="s">
        <v>242</v>
      </c>
    </row>
    <row r="20" spans="1:17" x14ac:dyDescent="0.25">
      <c r="A20" t="s">
        <v>33</v>
      </c>
      <c r="B20" t="s">
        <v>18</v>
      </c>
      <c r="C20" t="s">
        <v>55</v>
      </c>
      <c r="E20" t="str">
        <f t="shared" si="0"/>
        <v>var attendance0to20 = $('#id_totalchildren_0to20').val();</v>
      </c>
      <c r="F20" t="str">
        <f t="shared" si="1"/>
        <v>attendance0to20: id_totalchildren_0to20 ,</v>
      </c>
      <c r="G20" t="str">
        <f t="shared" si="2"/>
        <v>requestData['tbl1Info']['attendance0to20'] = $('#id_totalchildren_0to20').val();</v>
      </c>
      <c r="Q20" t="s">
        <v>243</v>
      </c>
    </row>
    <row r="21" spans="1:17" x14ac:dyDescent="0.25">
      <c r="A21" t="s">
        <v>33</v>
      </c>
      <c r="B21" t="s">
        <v>19</v>
      </c>
      <c r="C21" t="s">
        <v>59</v>
      </c>
      <c r="E21" t="str">
        <f t="shared" si="0"/>
        <v>var teachingDayscamp2 = $('#id_teachingdays_camp2').val();</v>
      </c>
      <c r="F21" t="str">
        <f t="shared" si="1"/>
        <v>teachingDayscamp2: id_teachingdays_camp2 ,</v>
      </c>
      <c r="G21" t="str">
        <f t="shared" si="2"/>
        <v>requestData['tbl1Info']['teachingDayscamp2'] = $('#id_teachingdays_camp2').val();</v>
      </c>
      <c r="Q21" t="s">
        <v>55</v>
      </c>
    </row>
    <row r="22" spans="1:17" x14ac:dyDescent="0.25">
      <c r="A22" t="s">
        <v>33</v>
      </c>
      <c r="B22" t="s">
        <v>20</v>
      </c>
      <c r="C22" t="s">
        <v>60</v>
      </c>
      <c r="E22" t="str">
        <f t="shared" si="0"/>
        <v>var startDatecamp2 = $('#id_teachingstart_date_camp2').val();</v>
      </c>
      <c r="F22" t="str">
        <f t="shared" si="1"/>
        <v>startDatecamp2: id_teachingstart_date_camp2 ,</v>
      </c>
      <c r="G22" t="str">
        <f t="shared" si="2"/>
        <v>requestData['tbl1Info']['startDatecamp2'] = $('#id_teachingstart_date_camp2').val();</v>
      </c>
      <c r="Q22" t="s">
        <v>56</v>
      </c>
    </row>
    <row r="23" spans="1:17" x14ac:dyDescent="0.25">
      <c r="A23" t="s">
        <v>33</v>
      </c>
      <c r="B23" t="s">
        <v>21</v>
      </c>
      <c r="C23" t="s">
        <v>61</v>
      </c>
      <c r="E23" t="str">
        <f t="shared" si="0"/>
        <v>var endDatecamp2 = $('#id_teachingend_date_camp2').val();</v>
      </c>
      <c r="F23" t="str">
        <f t="shared" si="1"/>
        <v>endDatecamp2: id_teachingend_date_camp2 ,</v>
      </c>
      <c r="G23" t="str">
        <f t="shared" si="2"/>
        <v>requestData['tbl1Info']['endDatecamp2'] = $('#id_teachingend_date_camp2').val();</v>
      </c>
      <c r="Q23" t="s">
        <v>57</v>
      </c>
    </row>
    <row r="24" spans="1:17" x14ac:dyDescent="0.25">
      <c r="A24" t="s">
        <v>33</v>
      </c>
      <c r="B24" t="s">
        <v>22</v>
      </c>
      <c r="C24" t="s">
        <v>62</v>
      </c>
      <c r="E24" t="str">
        <f t="shared" si="0"/>
        <v>var nameBRGcamp2 = $('#id_nameBRGCamp2').val();</v>
      </c>
      <c r="F24" t="str">
        <f t="shared" si="1"/>
        <v>nameBRGcamp2: id_nameBRGCamp2 ,</v>
      </c>
      <c r="G24" t="str">
        <f t="shared" si="2"/>
        <v>requestData['tbl1Info']['nameBRGcamp2'] = $('#id_nameBRGCamp2').val();</v>
      </c>
      <c r="Q24" t="s">
        <v>58</v>
      </c>
    </row>
    <row r="25" spans="1:17" x14ac:dyDescent="0.25">
      <c r="A25" t="s">
        <v>33</v>
      </c>
      <c r="B25" t="s">
        <v>23</v>
      </c>
      <c r="C25" t="s">
        <v>56</v>
      </c>
      <c r="E25" t="str">
        <f t="shared" si="0"/>
        <v>var attendance21to50 = $('#id_totalchildren_21to50').val();</v>
      </c>
      <c r="F25" t="str">
        <f t="shared" si="1"/>
        <v>attendance21to50: id_totalchildren_21to50 ,</v>
      </c>
      <c r="G25" t="str">
        <f t="shared" si="2"/>
        <v>requestData['tbl1Info']['attendance21to50'] = $('#id_totalchildren_21to50').val();</v>
      </c>
    </row>
    <row r="26" spans="1:17" x14ac:dyDescent="0.25">
      <c r="A26" t="s">
        <v>33</v>
      </c>
      <c r="B26" t="s">
        <v>24</v>
      </c>
      <c r="C26" t="s">
        <v>63</v>
      </c>
      <c r="E26" t="str">
        <f t="shared" si="0"/>
        <v>var teachingDayscamp3 = $('#id_teachingdays_camp3').val();</v>
      </c>
      <c r="F26" t="str">
        <f t="shared" si="1"/>
        <v>teachingDayscamp3: id_teachingdays_camp3 ,</v>
      </c>
      <c r="G26" t="str">
        <f t="shared" si="2"/>
        <v>requestData['tbl1Info']['teachingDayscamp3'] = $('#id_teachingdays_camp3').val();</v>
      </c>
    </row>
    <row r="27" spans="1:17" x14ac:dyDescent="0.25">
      <c r="A27" t="s">
        <v>33</v>
      </c>
      <c r="B27" t="s">
        <v>25</v>
      </c>
      <c r="C27" t="s">
        <v>64</v>
      </c>
      <c r="E27" t="str">
        <f t="shared" si="0"/>
        <v>var startDatecamp3 = $('#id_teachingstart_date_camp3').val();</v>
      </c>
      <c r="F27" t="str">
        <f t="shared" si="1"/>
        <v>startDatecamp3: id_teachingstart_date_camp3 ,</v>
      </c>
      <c r="G27" t="str">
        <f t="shared" si="2"/>
        <v>requestData['tbl1Info']['startDatecamp3'] = $('#id_teachingstart_date_camp3').val();</v>
      </c>
    </row>
    <row r="28" spans="1:17" x14ac:dyDescent="0.25">
      <c r="A28" t="s">
        <v>33</v>
      </c>
      <c r="B28" t="s">
        <v>25</v>
      </c>
      <c r="C28" t="s">
        <v>65</v>
      </c>
      <c r="E28" t="str">
        <f t="shared" si="0"/>
        <v>var endDatecamp3 = $('#id_teachingstart_date_camp3').val();</v>
      </c>
      <c r="F28" t="str">
        <f t="shared" si="1"/>
        <v>endDatecamp3: id_teachingstart_date_camp3 ,</v>
      </c>
      <c r="G28" t="str">
        <f t="shared" si="2"/>
        <v>requestData['tbl1Info']['endDatecamp3'] = $('#id_teachingstart_date_camp3').val();</v>
      </c>
    </row>
    <row r="29" spans="1:17" x14ac:dyDescent="0.25">
      <c r="A29" t="s">
        <v>33</v>
      </c>
      <c r="B29" t="s">
        <v>26</v>
      </c>
      <c r="C29" t="s">
        <v>66</v>
      </c>
      <c r="E29" t="str">
        <f t="shared" si="0"/>
        <v>var nameBRGcamp3 = $('#id_nameBRGCamp3').val();</v>
      </c>
      <c r="F29" t="str">
        <f t="shared" si="1"/>
        <v>nameBRGcamp3: id_nameBRGCamp3 ,</v>
      </c>
      <c r="G29" t="str">
        <f t="shared" si="2"/>
        <v>requestData['tbl1Info']['nameBRGcamp3'] = $('#id_nameBRGCamp3').val();</v>
      </c>
    </row>
    <row r="30" spans="1:17" x14ac:dyDescent="0.25">
      <c r="A30" t="s">
        <v>33</v>
      </c>
      <c r="B30" t="s">
        <v>27</v>
      </c>
      <c r="C30" t="s">
        <v>57</v>
      </c>
      <c r="E30" t="str">
        <f t="shared" si="0"/>
        <v>var attendance51to70 = $('#id_totalchildren_51to70').val();</v>
      </c>
      <c r="F30" t="str">
        <f t="shared" si="1"/>
        <v>attendance51to70: id_totalchildren_51to70 ,</v>
      </c>
      <c r="G30" t="str">
        <f t="shared" si="2"/>
        <v>requestData['tbl1Info']['attendance51to70'] = $('#id_totalchildren_51to70').val();</v>
      </c>
    </row>
    <row r="31" spans="1:17" x14ac:dyDescent="0.25">
      <c r="A31" t="s">
        <v>33</v>
      </c>
      <c r="B31" t="s">
        <v>28</v>
      </c>
      <c r="C31" t="s">
        <v>67</v>
      </c>
      <c r="E31" t="str">
        <f t="shared" si="0"/>
        <v>var teachingDayscamp4 = $('#id_teachingdays_camp4').val();</v>
      </c>
      <c r="F31" t="str">
        <f t="shared" si="1"/>
        <v>teachingDayscamp4: id_teachingdays_camp4 ,</v>
      </c>
      <c r="G31" t="str">
        <f t="shared" si="2"/>
        <v>requestData['tbl1Info']['teachingDayscamp4'] = $('#id_teachingdays_camp4').val();</v>
      </c>
    </row>
    <row r="32" spans="1:17" x14ac:dyDescent="0.25">
      <c r="A32" t="s">
        <v>33</v>
      </c>
      <c r="B32" t="s">
        <v>29</v>
      </c>
      <c r="C32" t="s">
        <v>68</v>
      </c>
      <c r="E32" t="str">
        <f t="shared" si="0"/>
        <v>var startDatecamp4 = $('#id_teachingstart_date_camp4').val();</v>
      </c>
      <c r="F32" t="str">
        <f t="shared" si="1"/>
        <v>startDatecamp4: id_teachingstart_date_camp4 ,</v>
      </c>
      <c r="G32" t="str">
        <f t="shared" si="2"/>
        <v>requestData['tbl1Info']['startDatecamp4'] = $('#id_teachingstart_date_camp4').val();</v>
      </c>
    </row>
    <row r="33" spans="1:7" x14ac:dyDescent="0.25">
      <c r="A33" t="s">
        <v>33</v>
      </c>
      <c r="B33" t="s">
        <v>30</v>
      </c>
      <c r="C33" t="s">
        <v>69</v>
      </c>
      <c r="E33" t="str">
        <f t="shared" si="0"/>
        <v>var endDatecamp4 = $('#id_teachingend_date_camp4').val();</v>
      </c>
      <c r="F33" t="str">
        <f t="shared" si="1"/>
        <v>endDatecamp4: id_teachingend_date_camp4 ,</v>
      </c>
      <c r="G33" t="str">
        <f t="shared" si="2"/>
        <v>requestData['tbl1Info']['endDatecamp4'] = $('#id_teachingend_date_camp4').val();</v>
      </c>
    </row>
    <row r="34" spans="1:7" x14ac:dyDescent="0.25">
      <c r="A34" t="s">
        <v>33</v>
      </c>
      <c r="B34" t="s">
        <v>31</v>
      </c>
      <c r="C34" t="s">
        <v>70</v>
      </c>
      <c r="E34" t="str">
        <f t="shared" si="0"/>
        <v>var nameBRGcamp4 = $('#id_nameBRGCamp4').val();</v>
      </c>
      <c r="F34" t="str">
        <f t="shared" si="1"/>
        <v>nameBRGcamp4: id_nameBRGCamp4 ,</v>
      </c>
      <c r="G34" t="str">
        <f t="shared" si="2"/>
        <v>requestData['tbl1Info']['nameBRGcamp4'] = $('#id_nameBRGCamp4').val();</v>
      </c>
    </row>
    <row r="35" spans="1:7" x14ac:dyDescent="0.25">
      <c r="A35" t="s">
        <v>33</v>
      </c>
      <c r="B35" t="s">
        <v>32</v>
      </c>
      <c r="C35" t="s">
        <v>58</v>
      </c>
      <c r="E35" t="str">
        <f t="shared" si="0"/>
        <v>var attendance71to100 = $('#id_attendance71to100').val();</v>
      </c>
      <c r="F35" t="str">
        <f t="shared" si="1"/>
        <v>attendance71to100: id_attendance71to100 ,</v>
      </c>
      <c r="G35" t="str">
        <f t="shared" si="2"/>
        <v>requestData['tbl1Info']['attendance71to100'] = $('#id_attendance71to100').val();</v>
      </c>
    </row>
    <row r="37" spans="1:7" x14ac:dyDescent="0.25">
      <c r="A37" t="s">
        <v>127</v>
      </c>
      <c r="B37" t="s">
        <v>71</v>
      </c>
      <c r="C37" t="s">
        <v>73</v>
      </c>
      <c r="E37" t="str">
        <f t="shared" ref="E37:E64" si="3">"var " &amp; C37&amp; " = $('#"&amp;B37&amp;"').val();"</f>
        <v>var camp1GovtOfficials = $('#id_camp1_govtofficials').val();</v>
      </c>
      <c r="F37" t="str">
        <f>"'"&amp; C37 &amp;"'"&amp; ": " &amp;C37&amp;" ,"</f>
        <v>'camp1GovtOfficials': camp1GovtOfficials ,</v>
      </c>
    </row>
    <row r="38" spans="1:7" x14ac:dyDescent="0.25">
      <c r="A38" t="s">
        <v>127</v>
      </c>
      <c r="B38" t="s">
        <v>72</v>
      </c>
      <c r="C38" t="s">
        <v>74</v>
      </c>
      <c r="E38" t="str">
        <f t="shared" si="3"/>
        <v>var camp1StateHead = $('#id_camp1_statehead').val();</v>
      </c>
      <c r="F38" t="str">
        <f t="shared" ref="F38:F64" si="4">"'"&amp; C38 &amp;"'"&amp; ": " &amp;C38&amp;" ,"</f>
        <v>'camp1StateHead': camp1StateHead ,</v>
      </c>
    </row>
    <row r="39" spans="1:7" x14ac:dyDescent="0.25">
      <c r="A39" t="s">
        <v>127</v>
      </c>
      <c r="B39" t="s">
        <v>101</v>
      </c>
      <c r="C39" t="s">
        <v>75</v>
      </c>
      <c r="E39" t="str">
        <f t="shared" si="3"/>
        <v>var camp1ContentSRG = $('#id_camp1_contentsrg').val();</v>
      </c>
      <c r="F39" t="str">
        <f t="shared" si="4"/>
        <v>'camp1ContentSRG': camp1ContentSRG ,</v>
      </c>
    </row>
    <row r="40" spans="1:7" x14ac:dyDescent="0.25">
      <c r="A40" t="s">
        <v>127</v>
      </c>
      <c r="B40" t="s">
        <v>102</v>
      </c>
      <c r="C40" t="s">
        <v>76</v>
      </c>
      <c r="E40" t="str">
        <f t="shared" si="3"/>
        <v>var Camp1BCDRL = $('#id_camp1_bc_drl').val();</v>
      </c>
      <c r="F40" t="str">
        <f t="shared" si="4"/>
        <v>'Camp1BCDRL': Camp1BCDRL ,</v>
      </c>
    </row>
    <row r="41" spans="1:7" x14ac:dyDescent="0.25">
      <c r="A41" t="s">
        <v>127</v>
      </c>
      <c r="B41" t="s">
        <v>103</v>
      </c>
      <c r="C41" t="s">
        <v>77</v>
      </c>
      <c r="E41" t="str">
        <f t="shared" si="3"/>
        <v>var camp1MMETeam = $('#id_camp1_mmeteam').val();</v>
      </c>
      <c r="F41" t="str">
        <f t="shared" si="4"/>
        <v>'camp1MMETeam': camp1MMETeam ,</v>
      </c>
    </row>
    <row r="42" spans="1:7" x14ac:dyDescent="0.25">
      <c r="A42" t="s">
        <v>127</v>
      </c>
      <c r="B42" t="s">
        <v>104</v>
      </c>
      <c r="C42" t="s">
        <v>78</v>
      </c>
      <c r="E42" t="str">
        <f t="shared" si="3"/>
        <v>var camp1Community = $('#id_camp1_community').val();</v>
      </c>
      <c r="F42" t="str">
        <f t="shared" si="4"/>
        <v>'camp1Community': camp1Community ,</v>
      </c>
    </row>
    <row r="43" spans="1:7" x14ac:dyDescent="0.25">
      <c r="A43" t="s">
        <v>127</v>
      </c>
      <c r="B43" t="s">
        <v>105</v>
      </c>
      <c r="C43" t="s">
        <v>79</v>
      </c>
      <c r="E43" t="str">
        <f t="shared" si="3"/>
        <v>var camp1Others = $('#id_camp1_others').val();</v>
      </c>
      <c r="F43" t="str">
        <f t="shared" si="4"/>
        <v>'camp1Others': camp1Others ,</v>
      </c>
    </row>
    <row r="44" spans="1:7" x14ac:dyDescent="0.25">
      <c r="A44" t="s">
        <v>127</v>
      </c>
      <c r="B44" t="s">
        <v>106</v>
      </c>
      <c r="C44" t="s">
        <v>80</v>
      </c>
      <c r="E44" t="str">
        <f t="shared" si="3"/>
        <v>var camp2GovtOfficials = $('#id_camp2_govtofficials').val();</v>
      </c>
      <c r="F44" t="str">
        <f t="shared" si="4"/>
        <v>'camp2GovtOfficials': camp2GovtOfficials ,</v>
      </c>
    </row>
    <row r="45" spans="1:7" x14ac:dyDescent="0.25">
      <c r="A45" t="s">
        <v>127</v>
      </c>
      <c r="B45" t="s">
        <v>107</v>
      </c>
      <c r="C45" t="s">
        <v>81</v>
      </c>
      <c r="E45" t="str">
        <f t="shared" si="3"/>
        <v>var camp2StateHead = $('#id_camp2_statehead').val();</v>
      </c>
      <c r="F45" t="str">
        <f t="shared" si="4"/>
        <v>'camp2StateHead': camp2StateHead ,</v>
      </c>
    </row>
    <row r="46" spans="1:7" x14ac:dyDescent="0.25">
      <c r="A46" t="s">
        <v>127</v>
      </c>
      <c r="B46" t="s">
        <v>108</v>
      </c>
      <c r="C46" t="s">
        <v>82</v>
      </c>
      <c r="E46" t="str">
        <f t="shared" si="3"/>
        <v>var camp2ContentSRG = $('#id_camp2_contentsrg').val();</v>
      </c>
      <c r="F46" t="str">
        <f t="shared" si="4"/>
        <v>'camp2ContentSRG': camp2ContentSRG ,</v>
      </c>
    </row>
    <row r="47" spans="1:7" x14ac:dyDescent="0.25">
      <c r="A47" t="s">
        <v>127</v>
      </c>
      <c r="B47" t="s">
        <v>109</v>
      </c>
      <c r="C47" t="s">
        <v>83</v>
      </c>
      <c r="E47" t="str">
        <f t="shared" si="3"/>
        <v>var camp2BCDRL = $('#id_camp2_bc_drl').val();</v>
      </c>
      <c r="F47" t="str">
        <f t="shared" si="4"/>
        <v>'camp2BCDRL': camp2BCDRL ,</v>
      </c>
    </row>
    <row r="48" spans="1:7" x14ac:dyDescent="0.25">
      <c r="A48" t="s">
        <v>127</v>
      </c>
      <c r="B48" t="s">
        <v>110</v>
      </c>
      <c r="C48" t="s">
        <v>84</v>
      </c>
      <c r="E48" t="str">
        <f t="shared" si="3"/>
        <v>var camp2MMETeam = $('#id_camp2_mmeteam').val();</v>
      </c>
      <c r="F48" t="str">
        <f t="shared" si="4"/>
        <v>'camp2MMETeam': camp2MMETeam ,</v>
      </c>
    </row>
    <row r="49" spans="1:6" x14ac:dyDescent="0.25">
      <c r="A49" t="s">
        <v>127</v>
      </c>
      <c r="B49" t="s">
        <v>111</v>
      </c>
      <c r="C49" t="s">
        <v>85</v>
      </c>
      <c r="E49" t="str">
        <f t="shared" si="3"/>
        <v>var camp2Community = $('#id_camp2_community').val();</v>
      </c>
      <c r="F49" t="str">
        <f t="shared" si="4"/>
        <v>'camp2Community': camp2Community ,</v>
      </c>
    </row>
    <row r="50" spans="1:6" x14ac:dyDescent="0.25">
      <c r="A50" t="s">
        <v>127</v>
      </c>
      <c r="B50" t="s">
        <v>112</v>
      </c>
      <c r="C50" t="s">
        <v>86</v>
      </c>
      <c r="E50" t="str">
        <f t="shared" si="3"/>
        <v>var camp2Others = $('#id_camp2_others').val();</v>
      </c>
      <c r="F50" t="str">
        <f t="shared" si="4"/>
        <v>'camp2Others': camp2Others ,</v>
      </c>
    </row>
    <row r="51" spans="1:6" x14ac:dyDescent="0.25">
      <c r="A51" t="s">
        <v>127</v>
      </c>
      <c r="B51" t="s">
        <v>113</v>
      </c>
      <c r="C51" t="s">
        <v>87</v>
      </c>
      <c r="E51" t="str">
        <f t="shared" si="3"/>
        <v>var camp3GovtOfficials = $('#id_camp3_govtofficials').val();</v>
      </c>
      <c r="F51" t="str">
        <f t="shared" si="4"/>
        <v>'camp3GovtOfficials': camp3GovtOfficials ,</v>
      </c>
    </row>
    <row r="52" spans="1:6" x14ac:dyDescent="0.25">
      <c r="A52" t="s">
        <v>127</v>
      </c>
      <c r="B52" t="s">
        <v>114</v>
      </c>
      <c r="C52" t="s">
        <v>88</v>
      </c>
      <c r="E52" t="str">
        <f t="shared" si="3"/>
        <v>var camp3StateHead = $('#id_camp3_statehead').val();</v>
      </c>
      <c r="F52" t="str">
        <f t="shared" si="4"/>
        <v>'camp3StateHead': camp3StateHead ,</v>
      </c>
    </row>
    <row r="53" spans="1:6" x14ac:dyDescent="0.25">
      <c r="A53" t="s">
        <v>127</v>
      </c>
      <c r="B53" t="s">
        <v>115</v>
      </c>
      <c r="C53" t="s">
        <v>89</v>
      </c>
      <c r="E53" t="str">
        <f t="shared" si="3"/>
        <v>var camp3ContentSRG = $('#id_camp3_contentsrg').val();</v>
      </c>
      <c r="F53" t="str">
        <f t="shared" si="4"/>
        <v>'camp3ContentSRG': camp3ContentSRG ,</v>
      </c>
    </row>
    <row r="54" spans="1:6" x14ac:dyDescent="0.25">
      <c r="A54" t="s">
        <v>127</v>
      </c>
      <c r="B54" t="s">
        <v>116</v>
      </c>
      <c r="C54" t="s">
        <v>90</v>
      </c>
      <c r="E54" t="str">
        <f t="shared" si="3"/>
        <v>var camp3BCDRL = $('#id_camp3_bc_drl').val();</v>
      </c>
      <c r="F54" t="str">
        <f t="shared" si="4"/>
        <v>'camp3BCDRL': camp3BCDRL ,</v>
      </c>
    </row>
    <row r="55" spans="1:6" x14ac:dyDescent="0.25">
      <c r="A55" t="s">
        <v>127</v>
      </c>
      <c r="B55" t="s">
        <v>117</v>
      </c>
      <c r="C55" t="s">
        <v>91</v>
      </c>
      <c r="E55" t="str">
        <f t="shared" si="3"/>
        <v>var camp3MMETeam = $('#id_camp3_mmeteam').val();</v>
      </c>
      <c r="F55" t="str">
        <f t="shared" si="4"/>
        <v>'camp3MMETeam': camp3MMETeam ,</v>
      </c>
    </row>
    <row r="56" spans="1:6" x14ac:dyDescent="0.25">
      <c r="A56" t="s">
        <v>127</v>
      </c>
      <c r="B56" t="s">
        <v>118</v>
      </c>
      <c r="C56" t="s">
        <v>92</v>
      </c>
      <c r="E56" t="str">
        <f t="shared" si="3"/>
        <v>var camp3Community = $('#id_camp3_community').val();</v>
      </c>
      <c r="F56" t="str">
        <f t="shared" si="4"/>
        <v>'camp3Community': camp3Community ,</v>
      </c>
    </row>
    <row r="57" spans="1:6" x14ac:dyDescent="0.25">
      <c r="A57" t="s">
        <v>127</v>
      </c>
      <c r="B57" t="s">
        <v>119</v>
      </c>
      <c r="C57" t="s">
        <v>93</v>
      </c>
      <c r="E57" t="str">
        <f t="shared" si="3"/>
        <v>var camp3Others = $('#id_camp3_others').val();</v>
      </c>
      <c r="F57" t="str">
        <f t="shared" si="4"/>
        <v>'camp3Others': camp3Others ,</v>
      </c>
    </row>
    <row r="58" spans="1:6" x14ac:dyDescent="0.25">
      <c r="A58" t="s">
        <v>127</v>
      </c>
      <c r="B58" t="s">
        <v>120</v>
      </c>
      <c r="C58" t="s">
        <v>94</v>
      </c>
      <c r="E58" t="str">
        <f t="shared" si="3"/>
        <v>var camp4GovtOfficials = $('#id_camp4_govtofficials').val();</v>
      </c>
      <c r="F58" t="str">
        <f t="shared" si="4"/>
        <v>'camp4GovtOfficials': camp4GovtOfficials ,</v>
      </c>
    </row>
    <row r="59" spans="1:6" x14ac:dyDescent="0.25">
      <c r="A59" t="s">
        <v>127</v>
      </c>
      <c r="B59" t="s">
        <v>121</v>
      </c>
      <c r="C59" t="s">
        <v>95</v>
      </c>
      <c r="E59" t="str">
        <f t="shared" si="3"/>
        <v>var camp4StateHead = $('#id_camp4_statehead').val();</v>
      </c>
      <c r="F59" t="str">
        <f t="shared" si="4"/>
        <v>'camp4StateHead': camp4StateHead ,</v>
      </c>
    </row>
    <row r="60" spans="1:6" x14ac:dyDescent="0.25">
      <c r="A60" t="s">
        <v>127</v>
      </c>
      <c r="B60" t="s">
        <v>122</v>
      </c>
      <c r="C60" t="s">
        <v>96</v>
      </c>
      <c r="E60" t="str">
        <f t="shared" si="3"/>
        <v>var camp4ContentSRG = $('#id_camp4_contentsrg').val();</v>
      </c>
      <c r="F60" t="str">
        <f t="shared" si="4"/>
        <v>'camp4ContentSRG': camp4ContentSRG ,</v>
      </c>
    </row>
    <row r="61" spans="1:6" x14ac:dyDescent="0.25">
      <c r="A61" t="s">
        <v>127</v>
      </c>
      <c r="B61" t="s">
        <v>123</v>
      </c>
      <c r="C61" t="s">
        <v>97</v>
      </c>
      <c r="E61" t="str">
        <f t="shared" si="3"/>
        <v>var camp4BCDRL = $('#id_camp4_bc_drl').val();</v>
      </c>
      <c r="F61" t="str">
        <f t="shared" si="4"/>
        <v>'camp4BCDRL': camp4BCDRL ,</v>
      </c>
    </row>
    <row r="62" spans="1:6" x14ac:dyDescent="0.25">
      <c r="A62" t="s">
        <v>127</v>
      </c>
      <c r="B62" t="s">
        <v>124</v>
      </c>
      <c r="C62" t="s">
        <v>98</v>
      </c>
      <c r="E62" t="str">
        <f t="shared" si="3"/>
        <v>var camp4MMETeam = $('#id_camp4_mmeteam').val();</v>
      </c>
      <c r="F62" t="str">
        <f t="shared" si="4"/>
        <v>'camp4MMETeam': camp4MMETeam ,</v>
      </c>
    </row>
    <row r="63" spans="1:6" x14ac:dyDescent="0.25">
      <c r="A63" t="s">
        <v>127</v>
      </c>
      <c r="B63" t="s">
        <v>125</v>
      </c>
      <c r="C63" t="s">
        <v>99</v>
      </c>
      <c r="E63" t="str">
        <f t="shared" si="3"/>
        <v>var camp4Community = $('#id_camp4_community').val();</v>
      </c>
      <c r="F63" t="str">
        <f t="shared" si="4"/>
        <v>'camp4Community': camp4Community ,</v>
      </c>
    </row>
    <row r="64" spans="1:6" x14ac:dyDescent="0.25">
      <c r="A64" t="s">
        <v>127</v>
      </c>
      <c r="B64" t="s">
        <v>126</v>
      </c>
      <c r="C64" t="s">
        <v>100</v>
      </c>
      <c r="E64" t="str">
        <f t="shared" si="3"/>
        <v>var camp4Others = $('#id_camp4_others').val();</v>
      </c>
      <c r="F64" t="str">
        <f t="shared" si="4"/>
        <v>'camp4Others': camp4Others ,</v>
      </c>
    </row>
    <row r="66" spans="1:6" x14ac:dyDescent="0.25">
      <c r="A66" t="s">
        <v>146</v>
      </c>
      <c r="C66" t="s">
        <v>136</v>
      </c>
      <c r="D66" t="s">
        <v>136</v>
      </c>
      <c r="E66" t="str">
        <f>"var " &amp; C66&amp; " =$('."&amp;D66&amp;"').val();"</f>
        <v>var schoolcode =$('.schoolcode').val();</v>
      </c>
      <c r="F66" t="str">
        <f>"'"&amp; C66 &amp;"'"&amp; ": " &amp;C66&amp;" ,"</f>
        <v>'schoolcode': schoolcode ,</v>
      </c>
    </row>
    <row r="67" spans="1:6" x14ac:dyDescent="0.25">
      <c r="A67" t="s">
        <v>146</v>
      </c>
      <c r="C67" t="s">
        <v>137</v>
      </c>
      <c r="D67" t="s">
        <v>137</v>
      </c>
      <c r="E67" t="str">
        <f t="shared" ref="E67:E74" si="5">"var " &amp; C67&amp; " =$('."&amp;D67&amp;"').val();"</f>
        <v>var campno =$('.campno').val();</v>
      </c>
      <c r="F67" t="str">
        <f t="shared" ref="F67:F74" si="6">"'"&amp; C67 &amp;"'"&amp; ": " &amp;C67&amp;" ,"</f>
        <v>'campno': campno ,</v>
      </c>
    </row>
    <row r="68" spans="1:6" x14ac:dyDescent="0.25">
      <c r="A68" t="s">
        <v>146</v>
      </c>
      <c r="C68" t="s">
        <v>138</v>
      </c>
      <c r="D68" t="s">
        <v>138</v>
      </c>
      <c r="E68" t="str">
        <f t="shared" si="5"/>
        <v>var govtofficials =$('.govtofficials').val();</v>
      </c>
      <c r="F68" t="str">
        <f t="shared" si="6"/>
        <v>'govtofficials': govtofficials ,</v>
      </c>
    </row>
    <row r="69" spans="1:6" x14ac:dyDescent="0.25">
      <c r="A69" t="s">
        <v>146</v>
      </c>
      <c r="C69" t="s">
        <v>139</v>
      </c>
      <c r="D69" t="s">
        <v>149</v>
      </c>
      <c r="E69" t="str">
        <f t="shared" si="5"/>
        <v>var Statehead =$('.statehead').val();</v>
      </c>
      <c r="F69" t="str">
        <f t="shared" si="6"/>
        <v>'Statehead': Statehead ,</v>
      </c>
    </row>
    <row r="70" spans="1:6" x14ac:dyDescent="0.25">
      <c r="A70" t="s">
        <v>146</v>
      </c>
      <c r="C70" t="s">
        <v>140</v>
      </c>
      <c r="D70" t="s">
        <v>150</v>
      </c>
      <c r="E70" t="str">
        <f t="shared" si="5"/>
        <v>var ContentSRG =$('.contentsrg').val();</v>
      </c>
      <c r="F70" t="str">
        <f t="shared" si="6"/>
        <v>'ContentSRG': ContentSRG ,</v>
      </c>
    </row>
    <row r="71" spans="1:6" x14ac:dyDescent="0.25">
      <c r="A71" t="s">
        <v>146</v>
      </c>
      <c r="C71" t="s">
        <v>141</v>
      </c>
      <c r="D71" t="s">
        <v>147</v>
      </c>
      <c r="E71" t="str">
        <f t="shared" si="5"/>
        <v>var BCDRL =$('.bc_drl').val();</v>
      </c>
      <c r="F71" t="str">
        <f t="shared" si="6"/>
        <v>'BCDRL': BCDRL ,</v>
      </c>
    </row>
    <row r="72" spans="1:6" x14ac:dyDescent="0.25">
      <c r="A72" t="s">
        <v>146</v>
      </c>
      <c r="C72" t="s">
        <v>142</v>
      </c>
      <c r="D72" t="s">
        <v>148</v>
      </c>
      <c r="E72" t="str">
        <f t="shared" si="5"/>
        <v>var MMEteam =$('.mmeteam').val();</v>
      </c>
      <c r="F72" t="str">
        <f t="shared" si="6"/>
        <v>'MMEteam': MMEteam ,</v>
      </c>
    </row>
    <row r="73" spans="1:6" x14ac:dyDescent="0.25">
      <c r="A73" t="s">
        <v>146</v>
      </c>
      <c r="C73" t="s">
        <v>143</v>
      </c>
      <c r="D73" t="s">
        <v>151</v>
      </c>
      <c r="E73" t="str">
        <f t="shared" si="5"/>
        <v>var Community =$('.community').val();</v>
      </c>
      <c r="F73" t="str">
        <f t="shared" si="6"/>
        <v>'Community': Community ,</v>
      </c>
    </row>
    <row r="74" spans="1:6" x14ac:dyDescent="0.25">
      <c r="A74" t="s">
        <v>146</v>
      </c>
      <c r="C74" t="s">
        <v>144</v>
      </c>
      <c r="D74" t="s">
        <v>152</v>
      </c>
      <c r="E74" t="str">
        <f t="shared" si="5"/>
        <v>var Others =$('.others').val();</v>
      </c>
      <c r="F74" t="str">
        <f t="shared" si="6"/>
        <v>'Others': Others ,</v>
      </c>
    </row>
    <row r="76" spans="1:6" x14ac:dyDescent="0.25">
      <c r="A76" t="s">
        <v>153</v>
      </c>
      <c r="B76" t="s">
        <v>154</v>
      </c>
    </row>
    <row r="77" spans="1:6" x14ac:dyDescent="0.25">
      <c r="A77" t="s">
        <v>153</v>
      </c>
      <c r="B77" t="s">
        <v>155</v>
      </c>
    </row>
    <row r="78" spans="1:6" x14ac:dyDescent="0.25">
      <c r="A78" t="s">
        <v>153</v>
      </c>
      <c r="B78" t="s">
        <v>156</v>
      </c>
    </row>
    <row r="79" spans="1:6" x14ac:dyDescent="0.25">
      <c r="A79" t="s">
        <v>153</v>
      </c>
      <c r="B79" t="s">
        <v>157</v>
      </c>
    </row>
    <row r="80" spans="1:6" x14ac:dyDescent="0.25">
      <c r="A80" t="s">
        <v>153</v>
      </c>
      <c r="B80" t="s">
        <v>158</v>
      </c>
    </row>
    <row r="81" spans="1:2" x14ac:dyDescent="0.25">
      <c r="A81" t="s">
        <v>153</v>
      </c>
      <c r="B81" t="s">
        <v>159</v>
      </c>
    </row>
    <row r="82" spans="1:2" x14ac:dyDescent="0.25">
      <c r="A82" t="s">
        <v>153</v>
      </c>
      <c r="B82" t="s">
        <v>160</v>
      </c>
    </row>
    <row r="83" spans="1:2" x14ac:dyDescent="0.25">
      <c r="A83" t="s">
        <v>153</v>
      </c>
      <c r="B83" t="s">
        <v>161</v>
      </c>
    </row>
    <row r="84" spans="1:2" x14ac:dyDescent="0.25">
      <c r="A84" t="s">
        <v>153</v>
      </c>
      <c r="B84" t="s">
        <v>162</v>
      </c>
    </row>
    <row r="85" spans="1:2" x14ac:dyDescent="0.25">
      <c r="A85" t="s">
        <v>153</v>
      </c>
      <c r="B85" t="s">
        <v>163</v>
      </c>
    </row>
    <row r="86" spans="1:2" x14ac:dyDescent="0.25">
      <c r="A86" t="s">
        <v>153</v>
      </c>
      <c r="B86" t="s">
        <v>164</v>
      </c>
    </row>
    <row r="87" spans="1:2" x14ac:dyDescent="0.25">
      <c r="A87" t="s">
        <v>153</v>
      </c>
      <c r="B87" t="s">
        <v>165</v>
      </c>
    </row>
    <row r="88" spans="1:2" x14ac:dyDescent="0.25">
      <c r="A88" t="s">
        <v>153</v>
      </c>
      <c r="B88" t="s">
        <v>166</v>
      </c>
    </row>
    <row r="89" spans="1:2" x14ac:dyDescent="0.25">
      <c r="A89" t="s">
        <v>153</v>
      </c>
      <c r="B89" t="s">
        <v>167</v>
      </c>
    </row>
    <row r="90" spans="1:2" x14ac:dyDescent="0.25">
      <c r="A90" t="s">
        <v>153</v>
      </c>
      <c r="B90" t="s">
        <v>168</v>
      </c>
    </row>
    <row r="91" spans="1:2" x14ac:dyDescent="0.25">
      <c r="A91" t="s">
        <v>153</v>
      </c>
      <c r="B91" t="s">
        <v>169</v>
      </c>
    </row>
    <row r="92" spans="1:2" x14ac:dyDescent="0.25">
      <c r="A92" t="s">
        <v>153</v>
      </c>
      <c r="B92" t="s">
        <v>170</v>
      </c>
    </row>
    <row r="93" spans="1:2" x14ac:dyDescent="0.25">
      <c r="A93" t="s">
        <v>153</v>
      </c>
      <c r="B93" t="s">
        <v>171</v>
      </c>
    </row>
    <row r="94" spans="1:2" x14ac:dyDescent="0.25">
      <c r="A94" t="s">
        <v>153</v>
      </c>
      <c r="B94" t="s">
        <v>172</v>
      </c>
    </row>
    <row r="95" spans="1:2" x14ac:dyDescent="0.25">
      <c r="A95" t="s">
        <v>153</v>
      </c>
      <c r="B95" t="s">
        <v>173</v>
      </c>
    </row>
    <row r="96" spans="1:2" x14ac:dyDescent="0.25">
      <c r="A96" t="s">
        <v>153</v>
      </c>
      <c r="B96" t="s">
        <v>174</v>
      </c>
    </row>
    <row r="97" spans="1:2" x14ac:dyDescent="0.25">
      <c r="A97" t="s">
        <v>153</v>
      </c>
      <c r="B97" t="s">
        <v>175</v>
      </c>
    </row>
    <row r="98" spans="1:2" x14ac:dyDescent="0.25">
      <c r="A98" t="s">
        <v>153</v>
      </c>
      <c r="B98" t="s">
        <v>176</v>
      </c>
    </row>
    <row r="99" spans="1:2" x14ac:dyDescent="0.25">
      <c r="A99" t="s">
        <v>153</v>
      </c>
      <c r="B99" t="s">
        <v>177</v>
      </c>
    </row>
    <row r="100" spans="1:2" x14ac:dyDescent="0.25">
      <c r="A100" t="s">
        <v>153</v>
      </c>
      <c r="B100" t="s">
        <v>178</v>
      </c>
    </row>
    <row r="101" spans="1:2" x14ac:dyDescent="0.25">
      <c r="A101" t="s">
        <v>153</v>
      </c>
      <c r="B101" t="s">
        <v>179</v>
      </c>
    </row>
    <row r="102" spans="1:2" x14ac:dyDescent="0.25">
      <c r="A102" t="s">
        <v>153</v>
      </c>
      <c r="B102" t="s">
        <v>180</v>
      </c>
    </row>
    <row r="103" spans="1:2" x14ac:dyDescent="0.25">
      <c r="A103" t="s">
        <v>153</v>
      </c>
      <c r="B103" t="s">
        <v>181</v>
      </c>
    </row>
    <row r="104" spans="1:2" x14ac:dyDescent="0.25">
      <c r="A104" t="s">
        <v>153</v>
      </c>
      <c r="B104" t="s">
        <v>182</v>
      </c>
    </row>
    <row r="105" spans="1:2" x14ac:dyDescent="0.25">
      <c r="A105" t="s">
        <v>153</v>
      </c>
      <c r="B105" t="s">
        <v>183</v>
      </c>
    </row>
    <row r="106" spans="1:2" x14ac:dyDescent="0.25">
      <c r="A106" t="s">
        <v>153</v>
      </c>
      <c r="B106" t="s">
        <v>184</v>
      </c>
    </row>
    <row r="107" spans="1:2" x14ac:dyDescent="0.25">
      <c r="A107" t="s">
        <v>153</v>
      </c>
      <c r="B107" t="s">
        <v>185</v>
      </c>
    </row>
    <row r="108" spans="1:2" x14ac:dyDescent="0.25">
      <c r="A108" t="s">
        <v>153</v>
      </c>
      <c r="B108" t="s">
        <v>186</v>
      </c>
    </row>
    <row r="109" spans="1:2" x14ac:dyDescent="0.25">
      <c r="A109" t="s">
        <v>153</v>
      </c>
      <c r="B109" t="s">
        <v>187</v>
      </c>
    </row>
    <row r="110" spans="1:2" x14ac:dyDescent="0.25">
      <c r="A110" t="s">
        <v>153</v>
      </c>
      <c r="B110" t="s">
        <v>188</v>
      </c>
    </row>
    <row r="111" spans="1:2" x14ac:dyDescent="0.25">
      <c r="A111" t="s">
        <v>153</v>
      </c>
      <c r="B111" t="s">
        <v>189</v>
      </c>
    </row>
    <row r="112" spans="1:2" x14ac:dyDescent="0.25">
      <c r="A112" t="s">
        <v>153</v>
      </c>
      <c r="B112" t="s">
        <v>190</v>
      </c>
    </row>
    <row r="113" spans="1:2" x14ac:dyDescent="0.25">
      <c r="A113" t="s">
        <v>153</v>
      </c>
      <c r="B113" t="s">
        <v>191</v>
      </c>
    </row>
    <row r="114" spans="1:2" x14ac:dyDescent="0.25">
      <c r="A114" t="s">
        <v>153</v>
      </c>
      <c r="B114" t="s">
        <v>192</v>
      </c>
    </row>
    <row r="115" spans="1:2" x14ac:dyDescent="0.25">
      <c r="A115" t="s">
        <v>153</v>
      </c>
      <c r="B115" t="s">
        <v>193</v>
      </c>
    </row>
    <row r="116" spans="1:2" x14ac:dyDescent="0.25">
      <c r="A116" t="s">
        <v>153</v>
      </c>
      <c r="B116" t="s">
        <v>194</v>
      </c>
    </row>
    <row r="117" spans="1:2" x14ac:dyDescent="0.25">
      <c r="A117" t="s">
        <v>153</v>
      </c>
      <c r="B117" t="s">
        <v>195</v>
      </c>
    </row>
    <row r="118" spans="1:2" x14ac:dyDescent="0.25">
      <c r="A118" t="s">
        <v>153</v>
      </c>
      <c r="B118" t="s">
        <v>196</v>
      </c>
    </row>
    <row r="119" spans="1:2" x14ac:dyDescent="0.25">
      <c r="A119" t="s">
        <v>153</v>
      </c>
      <c r="B119" t="s">
        <v>197</v>
      </c>
    </row>
    <row r="120" spans="1:2" x14ac:dyDescent="0.25">
      <c r="A120" t="s">
        <v>153</v>
      </c>
      <c r="B120" t="s">
        <v>198</v>
      </c>
    </row>
    <row r="121" spans="1:2" x14ac:dyDescent="0.25">
      <c r="A121" t="s">
        <v>153</v>
      </c>
      <c r="B121" t="s">
        <v>199</v>
      </c>
    </row>
    <row r="122" spans="1:2" x14ac:dyDescent="0.25">
      <c r="A122" t="s">
        <v>153</v>
      </c>
      <c r="B122" t="s">
        <v>200</v>
      </c>
    </row>
    <row r="123" spans="1:2" x14ac:dyDescent="0.25">
      <c r="A123" t="s">
        <v>153</v>
      </c>
      <c r="B123" t="s">
        <v>201</v>
      </c>
    </row>
    <row r="124" spans="1:2" x14ac:dyDescent="0.25">
      <c r="A124" t="s">
        <v>153</v>
      </c>
      <c r="B124" t="s">
        <v>202</v>
      </c>
    </row>
    <row r="125" spans="1:2" x14ac:dyDescent="0.25">
      <c r="A125" t="s">
        <v>153</v>
      </c>
      <c r="B125" t="s">
        <v>203</v>
      </c>
    </row>
    <row r="126" spans="1:2" x14ac:dyDescent="0.25">
      <c r="A126" t="s">
        <v>153</v>
      </c>
      <c r="B126" t="s">
        <v>204</v>
      </c>
    </row>
    <row r="127" spans="1:2" x14ac:dyDescent="0.25">
      <c r="A127" t="s">
        <v>153</v>
      </c>
      <c r="B127" t="s">
        <v>205</v>
      </c>
    </row>
    <row r="128" spans="1:2" x14ac:dyDescent="0.25">
      <c r="A128" t="s">
        <v>153</v>
      </c>
      <c r="B128" t="s">
        <v>206</v>
      </c>
    </row>
    <row r="129" spans="1:2" x14ac:dyDescent="0.25">
      <c r="A129" t="s">
        <v>153</v>
      </c>
      <c r="B129" t="s">
        <v>207</v>
      </c>
    </row>
    <row r="130" spans="1:2" x14ac:dyDescent="0.25">
      <c r="A130" t="s">
        <v>153</v>
      </c>
      <c r="B130" t="s">
        <v>208</v>
      </c>
    </row>
    <row r="131" spans="1:2" x14ac:dyDescent="0.25">
      <c r="A131" t="s">
        <v>153</v>
      </c>
      <c r="B131" t="s">
        <v>209</v>
      </c>
    </row>
    <row r="132" spans="1:2" x14ac:dyDescent="0.25">
      <c r="A132" t="s">
        <v>153</v>
      </c>
      <c r="B132" t="s">
        <v>210</v>
      </c>
    </row>
    <row r="133" spans="1:2" x14ac:dyDescent="0.25">
      <c r="A133" t="s">
        <v>153</v>
      </c>
      <c r="B133" t="s">
        <v>211</v>
      </c>
    </row>
    <row r="134" spans="1:2" x14ac:dyDescent="0.25">
      <c r="A134" t="s">
        <v>153</v>
      </c>
      <c r="B134" t="s">
        <v>212</v>
      </c>
    </row>
    <row r="135" spans="1:2" x14ac:dyDescent="0.25">
      <c r="A135" t="s">
        <v>153</v>
      </c>
      <c r="B135" t="s">
        <v>213</v>
      </c>
    </row>
    <row r="136" spans="1:2" x14ac:dyDescent="0.25">
      <c r="A136" t="s">
        <v>153</v>
      </c>
      <c r="B136" t="s">
        <v>214</v>
      </c>
    </row>
    <row r="137" spans="1:2" x14ac:dyDescent="0.25">
      <c r="A137" t="s">
        <v>153</v>
      </c>
      <c r="B137" t="s">
        <v>215</v>
      </c>
    </row>
    <row r="138" spans="1:2" x14ac:dyDescent="0.25">
      <c r="A138" t="s">
        <v>153</v>
      </c>
      <c r="B138" t="s">
        <v>216</v>
      </c>
    </row>
    <row r="139" spans="1:2" x14ac:dyDescent="0.25">
      <c r="A139" t="s">
        <v>153</v>
      </c>
      <c r="B139" t="s">
        <v>217</v>
      </c>
    </row>
    <row r="140" spans="1:2" x14ac:dyDescent="0.25">
      <c r="A140" t="s">
        <v>153</v>
      </c>
      <c r="B140" t="s">
        <v>218</v>
      </c>
    </row>
    <row r="141" spans="1:2" x14ac:dyDescent="0.25">
      <c r="A141" t="s">
        <v>153</v>
      </c>
      <c r="B141" t="s">
        <v>219</v>
      </c>
    </row>
    <row r="142" spans="1:2" x14ac:dyDescent="0.25">
      <c r="A142" t="s">
        <v>153</v>
      </c>
      <c r="B142" t="s">
        <v>220</v>
      </c>
    </row>
    <row r="143" spans="1:2" x14ac:dyDescent="0.25">
      <c r="A143" t="s">
        <v>153</v>
      </c>
      <c r="B143" t="s">
        <v>221</v>
      </c>
    </row>
    <row r="144" spans="1:2" x14ac:dyDescent="0.25">
      <c r="A144" t="s">
        <v>153</v>
      </c>
      <c r="B144" t="s">
        <v>222</v>
      </c>
    </row>
    <row r="145" spans="1:2" x14ac:dyDescent="0.25">
      <c r="A145" t="s">
        <v>153</v>
      </c>
      <c r="B145" t="s">
        <v>223</v>
      </c>
    </row>
    <row r="146" spans="1:2" x14ac:dyDescent="0.25">
      <c r="A146" t="s">
        <v>153</v>
      </c>
      <c r="B146" t="s">
        <v>224</v>
      </c>
    </row>
    <row r="147" spans="1:2" x14ac:dyDescent="0.25">
      <c r="A147" t="s">
        <v>153</v>
      </c>
      <c r="B147" t="s">
        <v>225</v>
      </c>
    </row>
    <row r="148" spans="1:2" x14ac:dyDescent="0.25">
      <c r="A148" t="s">
        <v>153</v>
      </c>
      <c r="B148" t="s">
        <v>226</v>
      </c>
    </row>
    <row r="149" spans="1:2" x14ac:dyDescent="0.25">
      <c r="A149" t="s">
        <v>153</v>
      </c>
      <c r="B149" t="s">
        <v>227</v>
      </c>
    </row>
    <row r="150" spans="1:2" x14ac:dyDescent="0.25">
      <c r="A150" t="s">
        <v>153</v>
      </c>
      <c r="B150" t="s">
        <v>228</v>
      </c>
    </row>
    <row r="151" spans="1:2" x14ac:dyDescent="0.25">
      <c r="A151" t="s">
        <v>153</v>
      </c>
      <c r="B151" t="s">
        <v>229</v>
      </c>
    </row>
    <row r="152" spans="1:2" x14ac:dyDescent="0.25">
      <c r="A152" t="s">
        <v>153</v>
      </c>
      <c r="B152" t="s">
        <v>230</v>
      </c>
    </row>
    <row r="153" spans="1:2" x14ac:dyDescent="0.25">
      <c r="A153" t="s">
        <v>153</v>
      </c>
      <c r="B153" t="s">
        <v>231</v>
      </c>
    </row>
    <row r="154" spans="1:2" x14ac:dyDescent="0.25">
      <c r="A154" t="s">
        <v>153</v>
      </c>
      <c r="B154" t="s">
        <v>232</v>
      </c>
    </row>
    <row r="155" spans="1:2" x14ac:dyDescent="0.25">
      <c r="A155" t="s">
        <v>153</v>
      </c>
      <c r="B155" t="s">
        <v>233</v>
      </c>
    </row>
    <row r="156" spans="1:2" x14ac:dyDescent="0.25">
      <c r="A156" t="s">
        <v>153</v>
      </c>
      <c r="B156" t="s">
        <v>234</v>
      </c>
    </row>
    <row r="157" spans="1:2" x14ac:dyDescent="0.25">
      <c r="A157" t="s">
        <v>153</v>
      </c>
      <c r="B157" t="s">
        <v>235</v>
      </c>
    </row>
    <row r="158" spans="1:2" x14ac:dyDescent="0.25">
      <c r="A158" t="s">
        <v>153</v>
      </c>
      <c r="B158" t="s">
        <v>236</v>
      </c>
    </row>
    <row r="159" spans="1:2" x14ac:dyDescent="0.25">
      <c r="A159" t="s">
        <v>153</v>
      </c>
      <c r="B159" t="s">
        <v>237</v>
      </c>
    </row>
    <row r="160" spans="1:2" x14ac:dyDescent="0.25">
      <c r="A160" t="s">
        <v>153</v>
      </c>
      <c r="B160" t="s">
        <v>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4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"/>
  <sheetViews>
    <sheetView workbookViewId="0">
      <selection activeCell="C5" sqref="C5"/>
    </sheetView>
  </sheetViews>
  <sheetFormatPr defaultRowHeight="15" x14ac:dyDescent="0.25"/>
  <cols>
    <col min="2" max="2" width="18.42578125" bestFit="1" customWidth="1"/>
    <col min="3" max="3" width="20.28515625" bestFit="1" customWidth="1"/>
  </cols>
  <sheetData>
    <row r="2" spans="2:7" x14ac:dyDescent="0.25">
      <c r="B2" t="s">
        <v>73</v>
      </c>
      <c r="C2" t="str">
        <f>"c_" &amp;B2</f>
        <v>c_camp1GovtOfficials</v>
      </c>
      <c r="D2" t="s">
        <v>128</v>
      </c>
      <c r="E2" t="s">
        <v>129</v>
      </c>
      <c r="G2" t="str">
        <f>D2&amp; E2</f>
        <v>class  = "govtofficials"</v>
      </c>
    </row>
    <row r="3" spans="2:7" x14ac:dyDescent="0.25">
      <c r="B3" t="s">
        <v>74</v>
      </c>
      <c r="C3" t="str">
        <f t="shared" ref="C3:C29" si="0">"c_" &amp;B3</f>
        <v>c_camp1StateHead</v>
      </c>
      <c r="D3" t="s">
        <v>128</v>
      </c>
      <c r="E3" t="s">
        <v>130</v>
      </c>
      <c r="G3" t="str">
        <f t="shared" ref="G3:G8" si="1">D3&amp; E3</f>
        <v>class  = "statehead"</v>
      </c>
    </row>
    <row r="4" spans="2:7" x14ac:dyDescent="0.25">
      <c r="B4" t="s">
        <v>75</v>
      </c>
      <c r="C4" t="str">
        <f t="shared" si="0"/>
        <v>c_camp1ContentSRG</v>
      </c>
      <c r="D4" t="s">
        <v>128</v>
      </c>
      <c r="E4" t="s">
        <v>131</v>
      </c>
      <c r="G4" t="str">
        <f t="shared" si="1"/>
        <v>class  = "contentsrg"</v>
      </c>
    </row>
    <row r="5" spans="2:7" x14ac:dyDescent="0.25">
      <c r="B5" t="s">
        <v>76</v>
      </c>
      <c r="C5" t="str">
        <f t="shared" si="0"/>
        <v>c_Camp1BCDRL</v>
      </c>
      <c r="D5" t="s">
        <v>128</v>
      </c>
      <c r="E5" t="s">
        <v>134</v>
      </c>
      <c r="G5" t="str">
        <f t="shared" si="1"/>
        <v>class  = "bc_drl"</v>
      </c>
    </row>
    <row r="6" spans="2:7" x14ac:dyDescent="0.25">
      <c r="B6" t="s">
        <v>77</v>
      </c>
      <c r="C6" t="str">
        <f t="shared" si="0"/>
        <v>c_camp1MMETeam</v>
      </c>
      <c r="D6" t="s">
        <v>128</v>
      </c>
      <c r="E6" t="s">
        <v>132</v>
      </c>
      <c r="G6" t="str">
        <f t="shared" si="1"/>
        <v>class  = "mmeteam"</v>
      </c>
    </row>
    <row r="7" spans="2:7" x14ac:dyDescent="0.25">
      <c r="B7" t="s">
        <v>78</v>
      </c>
      <c r="C7" t="str">
        <f t="shared" si="0"/>
        <v>c_camp1Community</v>
      </c>
      <c r="D7" t="s">
        <v>128</v>
      </c>
      <c r="E7" t="s">
        <v>133</v>
      </c>
      <c r="G7" t="str">
        <f t="shared" si="1"/>
        <v>class  = "community"</v>
      </c>
    </row>
    <row r="8" spans="2:7" x14ac:dyDescent="0.25">
      <c r="B8" t="s">
        <v>79</v>
      </c>
      <c r="C8" t="str">
        <f t="shared" si="0"/>
        <v>c_camp1Others</v>
      </c>
      <c r="D8" t="s">
        <v>128</v>
      </c>
      <c r="E8" t="s">
        <v>135</v>
      </c>
      <c r="G8" t="str">
        <f t="shared" si="1"/>
        <v>class  = "other"</v>
      </c>
    </row>
    <row r="9" spans="2:7" x14ac:dyDescent="0.25">
      <c r="B9" t="s">
        <v>80</v>
      </c>
      <c r="C9" t="str">
        <f t="shared" si="0"/>
        <v>c_camp2GovtOfficials</v>
      </c>
    </row>
    <row r="10" spans="2:7" x14ac:dyDescent="0.25">
      <c r="B10" t="s">
        <v>81</v>
      </c>
      <c r="C10" t="str">
        <f t="shared" si="0"/>
        <v>c_camp2StateHead</v>
      </c>
    </row>
    <row r="11" spans="2:7" x14ac:dyDescent="0.25">
      <c r="B11" t="s">
        <v>82</v>
      </c>
      <c r="C11" t="str">
        <f t="shared" si="0"/>
        <v>c_camp2ContentSRG</v>
      </c>
    </row>
    <row r="12" spans="2:7" x14ac:dyDescent="0.25">
      <c r="B12" t="s">
        <v>83</v>
      </c>
      <c r="C12" t="str">
        <f t="shared" si="0"/>
        <v>c_camp2BCDRL</v>
      </c>
    </row>
    <row r="13" spans="2:7" x14ac:dyDescent="0.25">
      <c r="B13" t="s">
        <v>84</v>
      </c>
      <c r="C13" t="str">
        <f t="shared" si="0"/>
        <v>c_camp2MMETeam</v>
      </c>
    </row>
    <row r="14" spans="2:7" x14ac:dyDescent="0.25">
      <c r="B14" t="s">
        <v>85</v>
      </c>
      <c r="C14" t="str">
        <f t="shared" si="0"/>
        <v>c_camp2Community</v>
      </c>
    </row>
    <row r="15" spans="2:7" x14ac:dyDescent="0.25">
      <c r="B15" t="s">
        <v>86</v>
      </c>
      <c r="C15" t="str">
        <f t="shared" si="0"/>
        <v>c_camp2Others</v>
      </c>
    </row>
    <row r="16" spans="2:7" x14ac:dyDescent="0.25">
      <c r="B16" t="s">
        <v>87</v>
      </c>
      <c r="C16" t="str">
        <f t="shared" si="0"/>
        <v>c_camp3GovtOfficials</v>
      </c>
    </row>
    <row r="17" spans="2:3" x14ac:dyDescent="0.25">
      <c r="B17" t="s">
        <v>88</v>
      </c>
      <c r="C17" t="str">
        <f t="shared" si="0"/>
        <v>c_camp3StateHead</v>
      </c>
    </row>
    <row r="18" spans="2:3" x14ac:dyDescent="0.25">
      <c r="B18" t="s">
        <v>89</v>
      </c>
      <c r="C18" t="str">
        <f t="shared" si="0"/>
        <v>c_camp3ContentSRG</v>
      </c>
    </row>
    <row r="19" spans="2:3" x14ac:dyDescent="0.25">
      <c r="B19" t="s">
        <v>90</v>
      </c>
      <c r="C19" t="str">
        <f t="shared" si="0"/>
        <v>c_camp3BCDRL</v>
      </c>
    </row>
    <row r="20" spans="2:3" x14ac:dyDescent="0.25">
      <c r="B20" t="s">
        <v>91</v>
      </c>
      <c r="C20" t="str">
        <f t="shared" si="0"/>
        <v>c_camp3MMETeam</v>
      </c>
    </row>
    <row r="21" spans="2:3" x14ac:dyDescent="0.25">
      <c r="B21" t="s">
        <v>92</v>
      </c>
      <c r="C21" t="str">
        <f t="shared" si="0"/>
        <v>c_camp3Community</v>
      </c>
    </row>
    <row r="22" spans="2:3" x14ac:dyDescent="0.25">
      <c r="B22" t="s">
        <v>93</v>
      </c>
      <c r="C22" t="str">
        <f t="shared" si="0"/>
        <v>c_camp3Others</v>
      </c>
    </row>
    <row r="23" spans="2:3" x14ac:dyDescent="0.25">
      <c r="B23" t="s">
        <v>94</v>
      </c>
      <c r="C23" t="str">
        <f t="shared" si="0"/>
        <v>c_camp4GovtOfficials</v>
      </c>
    </row>
    <row r="24" spans="2:3" x14ac:dyDescent="0.25">
      <c r="B24" t="s">
        <v>95</v>
      </c>
      <c r="C24" t="str">
        <f t="shared" si="0"/>
        <v>c_camp4StateHead</v>
      </c>
    </row>
    <row r="25" spans="2:3" x14ac:dyDescent="0.25">
      <c r="B25" t="s">
        <v>96</v>
      </c>
      <c r="C25" t="str">
        <f t="shared" si="0"/>
        <v>c_camp4ContentSRG</v>
      </c>
    </row>
    <row r="26" spans="2:3" x14ac:dyDescent="0.25">
      <c r="B26" t="s">
        <v>97</v>
      </c>
      <c r="C26" t="str">
        <f t="shared" si="0"/>
        <v>c_camp4BCDRL</v>
      </c>
    </row>
    <row r="27" spans="2:3" x14ac:dyDescent="0.25">
      <c r="B27" t="s">
        <v>98</v>
      </c>
      <c r="C27" t="str">
        <f t="shared" si="0"/>
        <v>c_camp4MMETeam</v>
      </c>
    </row>
    <row r="28" spans="2:3" x14ac:dyDescent="0.25">
      <c r="B28" t="s">
        <v>99</v>
      </c>
      <c r="C28" t="str">
        <f t="shared" si="0"/>
        <v>c_camp4Community</v>
      </c>
    </row>
    <row r="29" spans="2:3" x14ac:dyDescent="0.25">
      <c r="B29" t="s">
        <v>100</v>
      </c>
      <c r="C29" t="str">
        <f t="shared" si="0"/>
        <v>c_camp4Others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T388"/>
  <sheetViews>
    <sheetView workbookViewId="0">
      <pane xSplit="4" ySplit="1" topLeftCell="E45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RowHeight="15" x14ac:dyDescent="0.25"/>
  <cols>
    <col min="1" max="1" width="50.5703125" bestFit="1" customWidth="1"/>
    <col min="2" max="2" width="22.7109375" bestFit="1" customWidth="1"/>
    <col min="3" max="3" width="24.42578125" bestFit="1" customWidth="1"/>
    <col min="5" max="5" width="77.7109375" bestFit="1" customWidth="1"/>
    <col min="6" max="6" width="29.85546875" customWidth="1"/>
    <col min="7" max="7" width="94.140625" bestFit="1" customWidth="1"/>
    <col min="9" max="9" width="57" bestFit="1" customWidth="1"/>
  </cols>
  <sheetData>
    <row r="1" spans="1:384" x14ac:dyDescent="0.25">
      <c r="A1" t="s">
        <v>244</v>
      </c>
      <c r="B1" t="s">
        <v>35</v>
      </c>
      <c r="AO1" t="s">
        <v>483</v>
      </c>
      <c r="AP1" t="s">
        <v>484</v>
      </c>
      <c r="AQ1" t="s">
        <v>485</v>
      </c>
      <c r="AR1" t="s">
        <v>486</v>
      </c>
      <c r="AS1" t="s">
        <v>487</v>
      </c>
      <c r="AT1" t="s">
        <v>488</v>
      </c>
      <c r="AU1" t="s">
        <v>489</v>
      </c>
      <c r="AV1" t="s">
        <v>490</v>
      </c>
      <c r="AW1" t="s">
        <v>491</v>
      </c>
      <c r="AX1" t="s">
        <v>492</v>
      </c>
      <c r="AY1" t="s">
        <v>493</v>
      </c>
      <c r="AZ1" t="s">
        <v>494</v>
      </c>
      <c r="BA1" t="s">
        <v>495</v>
      </c>
      <c r="BB1" t="s">
        <v>496</v>
      </c>
      <c r="BC1" t="s">
        <v>497</v>
      </c>
      <c r="BD1" t="s">
        <v>498</v>
      </c>
      <c r="BE1" t="s">
        <v>499</v>
      </c>
      <c r="BF1" t="s">
        <v>500</v>
      </c>
      <c r="BG1" t="s">
        <v>501</v>
      </c>
      <c r="BH1" t="s">
        <v>502</v>
      </c>
      <c r="BI1" t="s">
        <v>503</v>
      </c>
      <c r="BJ1" t="s">
        <v>504</v>
      </c>
      <c r="BK1" t="s">
        <v>505</v>
      </c>
      <c r="BL1" t="s">
        <v>506</v>
      </c>
      <c r="BM1" t="s">
        <v>507</v>
      </c>
      <c r="BN1" t="s">
        <v>508</v>
      </c>
      <c r="BO1" t="s">
        <v>509</v>
      </c>
      <c r="BP1" t="s">
        <v>510</v>
      </c>
      <c r="BQ1" t="s">
        <v>511</v>
      </c>
      <c r="BR1" t="s">
        <v>512</v>
      </c>
      <c r="BS1" t="s">
        <v>513</v>
      </c>
      <c r="BT1" t="s">
        <v>514</v>
      </c>
      <c r="BU1" t="s">
        <v>515</v>
      </c>
      <c r="BV1" t="s">
        <v>516</v>
      </c>
      <c r="BW1" t="s">
        <v>517</v>
      </c>
      <c r="BX1" t="s">
        <v>518</v>
      </c>
      <c r="BY1" t="s">
        <v>519</v>
      </c>
      <c r="BZ1" t="s">
        <v>520</v>
      </c>
      <c r="CA1" t="s">
        <v>521</v>
      </c>
      <c r="CB1" t="s">
        <v>522</v>
      </c>
      <c r="CC1" t="s">
        <v>523</v>
      </c>
      <c r="CD1" t="s">
        <v>524</v>
      </c>
      <c r="CE1" t="s">
        <v>525</v>
      </c>
      <c r="CF1" t="s">
        <v>526</v>
      </c>
      <c r="CG1" t="s">
        <v>527</v>
      </c>
      <c r="CH1" t="s">
        <v>528</v>
      </c>
      <c r="CI1" t="s">
        <v>529</v>
      </c>
      <c r="CJ1" t="s">
        <v>530</v>
      </c>
      <c r="CK1" t="s">
        <v>531</v>
      </c>
      <c r="CL1" t="s">
        <v>532</v>
      </c>
      <c r="CM1" t="s">
        <v>533</v>
      </c>
      <c r="CN1" t="s">
        <v>534</v>
      </c>
      <c r="CO1" t="s">
        <v>535</v>
      </c>
      <c r="CP1" t="s">
        <v>536</v>
      </c>
      <c r="CQ1" t="s">
        <v>537</v>
      </c>
      <c r="CR1" t="s">
        <v>538</v>
      </c>
      <c r="CS1" t="s">
        <v>539</v>
      </c>
      <c r="CT1" t="s">
        <v>540</v>
      </c>
      <c r="CU1" t="s">
        <v>541</v>
      </c>
      <c r="CV1" t="s">
        <v>542</v>
      </c>
      <c r="CW1" t="s">
        <v>543</v>
      </c>
      <c r="CX1" t="s">
        <v>544</v>
      </c>
      <c r="CY1" t="s">
        <v>545</v>
      </c>
      <c r="CZ1" t="s">
        <v>546</v>
      </c>
      <c r="DA1" t="s">
        <v>547</v>
      </c>
      <c r="DB1" t="s">
        <v>548</v>
      </c>
      <c r="DC1" t="s">
        <v>549</v>
      </c>
      <c r="DD1" t="s">
        <v>550</v>
      </c>
      <c r="DE1" t="s">
        <v>551</v>
      </c>
      <c r="DF1" t="s">
        <v>552</v>
      </c>
      <c r="DG1" t="s">
        <v>553</v>
      </c>
      <c r="DH1" t="s">
        <v>554</v>
      </c>
      <c r="DI1" t="s">
        <v>555</v>
      </c>
      <c r="DJ1" t="s">
        <v>556</v>
      </c>
      <c r="DK1" t="s">
        <v>557</v>
      </c>
      <c r="DL1" t="s">
        <v>558</v>
      </c>
      <c r="DM1" t="s">
        <v>559</v>
      </c>
      <c r="DN1" t="s">
        <v>560</v>
      </c>
      <c r="DO1" t="s">
        <v>561</v>
      </c>
      <c r="DP1" t="s">
        <v>562</v>
      </c>
      <c r="DQ1" t="s">
        <v>563</v>
      </c>
      <c r="DR1" t="s">
        <v>564</v>
      </c>
      <c r="DS1" t="s">
        <v>565</v>
      </c>
      <c r="DT1" t="s">
        <v>566</v>
      </c>
      <c r="DU1" t="s">
        <v>567</v>
      </c>
      <c r="DV1" t="s">
        <v>568</v>
      </c>
      <c r="DW1" t="s">
        <v>569</v>
      </c>
      <c r="DX1" t="s">
        <v>570</v>
      </c>
      <c r="DY1" t="s">
        <v>571</v>
      </c>
      <c r="DZ1" t="s">
        <v>572</v>
      </c>
      <c r="EA1" t="s">
        <v>573</v>
      </c>
      <c r="EB1" t="s">
        <v>574</v>
      </c>
      <c r="EC1" t="s">
        <v>575</v>
      </c>
      <c r="ED1" t="s">
        <v>576</v>
      </c>
      <c r="EE1" t="s">
        <v>577</v>
      </c>
      <c r="EF1" t="s">
        <v>578</v>
      </c>
      <c r="EG1" t="s">
        <v>579</v>
      </c>
      <c r="EH1" t="s">
        <v>580</v>
      </c>
      <c r="EI1" t="s">
        <v>581</v>
      </c>
      <c r="EJ1" t="s">
        <v>582</v>
      </c>
      <c r="EK1" t="s">
        <v>583</v>
      </c>
      <c r="EL1" t="s">
        <v>584</v>
      </c>
      <c r="EM1" t="s">
        <v>585</v>
      </c>
      <c r="EN1" t="s">
        <v>586</v>
      </c>
      <c r="EO1" t="s">
        <v>587</v>
      </c>
      <c r="EP1" t="s">
        <v>588</v>
      </c>
      <c r="EQ1" t="s">
        <v>589</v>
      </c>
      <c r="ER1" t="s">
        <v>590</v>
      </c>
      <c r="ES1" t="s">
        <v>591</v>
      </c>
      <c r="ET1" t="s">
        <v>592</v>
      </c>
      <c r="EU1" t="s">
        <v>593</v>
      </c>
      <c r="EV1" t="s">
        <v>594</v>
      </c>
      <c r="EW1" t="s">
        <v>595</v>
      </c>
      <c r="EX1" t="s">
        <v>596</v>
      </c>
      <c r="EY1" t="s">
        <v>597</v>
      </c>
      <c r="EZ1" t="s">
        <v>598</v>
      </c>
      <c r="FA1" t="s">
        <v>599</v>
      </c>
      <c r="FB1" t="s">
        <v>600</v>
      </c>
      <c r="FC1" t="s">
        <v>601</v>
      </c>
      <c r="FD1" t="s">
        <v>602</v>
      </c>
      <c r="FE1" t="s">
        <v>603</v>
      </c>
      <c r="FF1" t="s">
        <v>604</v>
      </c>
      <c r="FG1" t="s">
        <v>605</v>
      </c>
      <c r="FH1" t="s">
        <v>606</v>
      </c>
      <c r="FI1" t="s">
        <v>607</v>
      </c>
      <c r="FJ1" t="s">
        <v>608</v>
      </c>
      <c r="FK1" t="s">
        <v>609</v>
      </c>
      <c r="FL1" t="s">
        <v>610</v>
      </c>
      <c r="FM1" t="s">
        <v>611</v>
      </c>
      <c r="FN1" t="s">
        <v>612</v>
      </c>
      <c r="FO1" t="s">
        <v>613</v>
      </c>
      <c r="FP1" t="s">
        <v>614</v>
      </c>
      <c r="FQ1" t="s">
        <v>615</v>
      </c>
      <c r="FR1" t="s">
        <v>616</v>
      </c>
      <c r="FS1" t="s">
        <v>617</v>
      </c>
      <c r="FT1" t="s">
        <v>618</v>
      </c>
      <c r="FU1" t="s">
        <v>619</v>
      </c>
      <c r="FV1" t="s">
        <v>620</v>
      </c>
      <c r="FW1" t="s">
        <v>621</v>
      </c>
      <c r="FX1" t="s">
        <v>622</v>
      </c>
      <c r="FY1" t="s">
        <v>623</v>
      </c>
      <c r="FZ1" t="s">
        <v>624</v>
      </c>
      <c r="GA1" t="s">
        <v>625</v>
      </c>
      <c r="GB1" t="s">
        <v>626</v>
      </c>
      <c r="GC1" t="s">
        <v>627</v>
      </c>
      <c r="GD1" t="s">
        <v>628</v>
      </c>
      <c r="GE1" t="s">
        <v>629</v>
      </c>
      <c r="GF1" t="s">
        <v>630</v>
      </c>
      <c r="GG1" t="s">
        <v>631</v>
      </c>
      <c r="GH1" t="s">
        <v>632</v>
      </c>
      <c r="GI1" t="s">
        <v>633</v>
      </c>
      <c r="GJ1" t="s">
        <v>634</v>
      </c>
      <c r="GK1" t="s">
        <v>635</v>
      </c>
      <c r="GL1" t="s">
        <v>636</v>
      </c>
      <c r="GM1" t="s">
        <v>637</v>
      </c>
      <c r="GN1" t="s">
        <v>638</v>
      </c>
      <c r="GO1" t="s">
        <v>639</v>
      </c>
      <c r="GP1" t="s">
        <v>640</v>
      </c>
      <c r="GQ1" t="s">
        <v>641</v>
      </c>
      <c r="GR1" t="s">
        <v>642</v>
      </c>
      <c r="GS1" t="s">
        <v>643</v>
      </c>
      <c r="GT1" t="s">
        <v>644</v>
      </c>
      <c r="GU1" t="s">
        <v>645</v>
      </c>
      <c r="GV1" t="s">
        <v>646</v>
      </c>
      <c r="GW1" t="s">
        <v>647</v>
      </c>
      <c r="GX1" t="s">
        <v>648</v>
      </c>
      <c r="GY1" t="s">
        <v>649</v>
      </c>
      <c r="GZ1" t="s">
        <v>650</v>
      </c>
      <c r="HA1" t="s">
        <v>651</v>
      </c>
      <c r="HB1" t="s">
        <v>653</v>
      </c>
      <c r="HC1" t="s">
        <v>654</v>
      </c>
      <c r="HD1" t="s">
        <v>655</v>
      </c>
      <c r="HE1" t="s">
        <v>656</v>
      </c>
      <c r="HF1" t="s">
        <v>657</v>
      </c>
      <c r="HG1" t="s">
        <v>658</v>
      </c>
      <c r="HH1" t="s">
        <v>659</v>
      </c>
      <c r="HI1" t="s">
        <v>660</v>
      </c>
      <c r="HJ1" t="s">
        <v>661</v>
      </c>
      <c r="HK1" t="s">
        <v>662</v>
      </c>
      <c r="HL1" t="s">
        <v>663</v>
      </c>
      <c r="HM1" t="s">
        <v>664</v>
      </c>
      <c r="HN1" t="s">
        <v>665</v>
      </c>
      <c r="HO1" t="s">
        <v>666</v>
      </c>
      <c r="HP1" t="s">
        <v>667</v>
      </c>
      <c r="HQ1" t="s">
        <v>668</v>
      </c>
      <c r="HR1" t="s">
        <v>669</v>
      </c>
      <c r="HS1" t="s">
        <v>670</v>
      </c>
      <c r="HT1" t="s">
        <v>671</v>
      </c>
      <c r="HU1" t="s">
        <v>672</v>
      </c>
      <c r="HV1" t="s">
        <v>673</v>
      </c>
      <c r="HW1" t="s">
        <v>674</v>
      </c>
      <c r="HX1" t="s">
        <v>675</v>
      </c>
      <c r="HY1" t="s">
        <v>676</v>
      </c>
      <c r="HZ1" t="s">
        <v>677</v>
      </c>
      <c r="IA1" t="s">
        <v>678</v>
      </c>
      <c r="IB1" t="s">
        <v>679</v>
      </c>
      <c r="IC1" t="s">
        <v>680</v>
      </c>
      <c r="ID1" t="s">
        <v>681</v>
      </c>
      <c r="IE1" t="s">
        <v>682</v>
      </c>
      <c r="IF1" t="s">
        <v>683</v>
      </c>
      <c r="IG1" t="s">
        <v>684</v>
      </c>
      <c r="IH1" t="s">
        <v>685</v>
      </c>
      <c r="II1" t="s">
        <v>686</v>
      </c>
      <c r="IJ1" t="s">
        <v>687</v>
      </c>
      <c r="IK1" t="s">
        <v>688</v>
      </c>
      <c r="IL1" t="s">
        <v>689</v>
      </c>
      <c r="IM1" t="s">
        <v>690</v>
      </c>
      <c r="IN1" t="s">
        <v>691</v>
      </c>
      <c r="IO1" t="s">
        <v>692</v>
      </c>
      <c r="IP1" t="s">
        <v>693</v>
      </c>
      <c r="IQ1" t="s">
        <v>694</v>
      </c>
      <c r="IR1" t="s">
        <v>695</v>
      </c>
      <c r="IS1" t="s">
        <v>696</v>
      </c>
      <c r="IT1" t="s">
        <v>697</v>
      </c>
      <c r="IU1" t="s">
        <v>698</v>
      </c>
      <c r="IV1" t="s">
        <v>699</v>
      </c>
      <c r="IW1" t="s">
        <v>700</v>
      </c>
      <c r="IX1" t="s">
        <v>701</v>
      </c>
      <c r="IY1" t="s">
        <v>702</v>
      </c>
      <c r="IZ1" t="s">
        <v>703</v>
      </c>
      <c r="JA1" t="s">
        <v>704</v>
      </c>
      <c r="JB1" t="s">
        <v>705</v>
      </c>
      <c r="JC1" t="s">
        <v>706</v>
      </c>
      <c r="JD1" t="s">
        <v>707</v>
      </c>
      <c r="JE1" t="s">
        <v>708</v>
      </c>
      <c r="JF1" t="s">
        <v>709</v>
      </c>
      <c r="JG1" t="s">
        <v>710</v>
      </c>
      <c r="JH1" t="s">
        <v>711</v>
      </c>
      <c r="JI1" t="s">
        <v>712</v>
      </c>
      <c r="JJ1" t="s">
        <v>713</v>
      </c>
      <c r="JK1" t="s">
        <v>714</v>
      </c>
      <c r="JL1" t="s">
        <v>73</v>
      </c>
      <c r="JM1" t="s">
        <v>74</v>
      </c>
      <c r="JN1" t="s">
        <v>75</v>
      </c>
      <c r="JO1" t="s">
        <v>76</v>
      </c>
      <c r="JP1" t="s">
        <v>77</v>
      </c>
      <c r="JQ1" t="s">
        <v>78</v>
      </c>
      <c r="JR1" t="s">
        <v>79</v>
      </c>
      <c r="JS1" t="s">
        <v>80</v>
      </c>
      <c r="JT1" t="s">
        <v>81</v>
      </c>
      <c r="JU1" t="s">
        <v>82</v>
      </c>
      <c r="JV1" t="s">
        <v>83</v>
      </c>
      <c r="JW1" t="s">
        <v>84</v>
      </c>
      <c r="JX1" t="s">
        <v>85</v>
      </c>
      <c r="JY1" t="s">
        <v>86</v>
      </c>
      <c r="JZ1" t="s">
        <v>87</v>
      </c>
      <c r="KA1" t="s">
        <v>88</v>
      </c>
      <c r="KB1" t="s">
        <v>89</v>
      </c>
      <c r="KC1" t="s">
        <v>90</v>
      </c>
      <c r="KD1" t="s">
        <v>91</v>
      </c>
      <c r="KE1" t="s">
        <v>92</v>
      </c>
      <c r="KF1" t="s">
        <v>93</v>
      </c>
      <c r="KG1" t="s">
        <v>94</v>
      </c>
      <c r="KH1" t="s">
        <v>95</v>
      </c>
      <c r="KI1" t="s">
        <v>96</v>
      </c>
      <c r="KJ1" t="s">
        <v>97</v>
      </c>
      <c r="KK1" t="s">
        <v>98</v>
      </c>
      <c r="KL1" t="s">
        <v>99</v>
      </c>
      <c r="KM1" t="s">
        <v>100</v>
      </c>
      <c r="KN1" t="s">
        <v>715</v>
      </c>
      <c r="KO1" t="s">
        <v>716</v>
      </c>
      <c r="KP1" t="s">
        <v>717</v>
      </c>
      <c r="KQ1" t="s">
        <v>718</v>
      </c>
      <c r="KR1" t="s">
        <v>719</v>
      </c>
      <c r="KS1" t="s">
        <v>720</v>
      </c>
      <c r="KT1" t="s">
        <v>721</v>
      </c>
      <c r="KU1" t="s">
        <v>722</v>
      </c>
      <c r="KV1" t="s">
        <v>723</v>
      </c>
      <c r="KW1" t="s">
        <v>724</v>
      </c>
      <c r="KX1" t="s">
        <v>725</v>
      </c>
      <c r="KY1" t="s">
        <v>726</v>
      </c>
      <c r="KZ1" t="s">
        <v>727</v>
      </c>
      <c r="LA1" t="s">
        <v>728</v>
      </c>
      <c r="LB1" t="s">
        <v>729</v>
      </c>
      <c r="LC1" t="s">
        <v>730</v>
      </c>
      <c r="LD1" t="s">
        <v>731</v>
      </c>
      <c r="LE1" t="s">
        <v>732</v>
      </c>
      <c r="LF1" t="s">
        <v>733</v>
      </c>
      <c r="LG1" t="s">
        <v>734</v>
      </c>
      <c r="LH1" t="s">
        <v>735</v>
      </c>
      <c r="LI1" t="s">
        <v>736</v>
      </c>
      <c r="LJ1" t="s">
        <v>737</v>
      </c>
      <c r="LK1" t="s">
        <v>738</v>
      </c>
      <c r="LL1" t="s">
        <v>739</v>
      </c>
      <c r="LM1" t="s">
        <v>740</v>
      </c>
      <c r="LN1" t="s">
        <v>741</v>
      </c>
      <c r="LO1" t="s">
        <v>742</v>
      </c>
      <c r="LP1" t="s">
        <v>743</v>
      </c>
      <c r="LQ1" t="s">
        <v>744</v>
      </c>
      <c r="LR1" t="s">
        <v>745</v>
      </c>
      <c r="LS1" t="s">
        <v>746</v>
      </c>
      <c r="LT1" t="s">
        <v>747</v>
      </c>
      <c r="LU1" t="s">
        <v>798</v>
      </c>
      <c r="LV1" t="s">
        <v>799</v>
      </c>
      <c r="LW1" t="s">
        <v>748</v>
      </c>
      <c r="LX1" t="s">
        <v>749</v>
      </c>
      <c r="LY1" t="s">
        <v>750</v>
      </c>
      <c r="LZ1" t="s">
        <v>751</v>
      </c>
      <c r="MA1" t="s">
        <v>752</v>
      </c>
      <c r="MB1" t="s">
        <v>753</v>
      </c>
      <c r="MC1" t="s">
        <v>754</v>
      </c>
      <c r="MD1" t="s">
        <v>755</v>
      </c>
      <c r="ME1" t="s">
        <v>756</v>
      </c>
      <c r="MF1" t="s">
        <v>757</v>
      </c>
      <c r="MG1" t="s">
        <v>758</v>
      </c>
      <c r="MH1" t="s">
        <v>759</v>
      </c>
      <c r="MI1" t="s">
        <v>760</v>
      </c>
      <c r="MJ1" t="s">
        <v>761</v>
      </c>
      <c r="MK1" t="s">
        <v>762</v>
      </c>
      <c r="ML1" t="s">
        <v>763</v>
      </c>
      <c r="MM1" t="s">
        <v>764</v>
      </c>
      <c r="MN1" t="s">
        <v>765</v>
      </c>
      <c r="MO1" t="s">
        <v>766</v>
      </c>
      <c r="MP1" t="s">
        <v>767</v>
      </c>
      <c r="MQ1" t="s">
        <v>768</v>
      </c>
      <c r="MR1" t="s">
        <v>769</v>
      </c>
      <c r="MS1" t="s">
        <v>770</v>
      </c>
      <c r="MT1" t="s">
        <v>771</v>
      </c>
      <c r="MU1" t="s">
        <v>772</v>
      </c>
      <c r="MV1" t="s">
        <v>773</v>
      </c>
      <c r="MW1" t="s">
        <v>774</v>
      </c>
      <c r="MX1" t="s">
        <v>775</v>
      </c>
      <c r="MY1" t="s">
        <v>776</v>
      </c>
      <c r="MZ1" t="s">
        <v>777</v>
      </c>
      <c r="NA1" t="s">
        <v>778</v>
      </c>
      <c r="NB1" t="s">
        <v>779</v>
      </c>
      <c r="NC1" t="s">
        <v>780</v>
      </c>
      <c r="ND1" t="s">
        <v>781</v>
      </c>
      <c r="NE1" t="s">
        <v>782</v>
      </c>
      <c r="NF1" t="s">
        <v>783</v>
      </c>
      <c r="NG1" t="s">
        <v>784</v>
      </c>
      <c r="NH1" t="s">
        <v>785</v>
      </c>
      <c r="NI1" t="s">
        <v>786</v>
      </c>
      <c r="NJ1" t="s">
        <v>787</v>
      </c>
      <c r="NK1" t="s">
        <v>788</v>
      </c>
      <c r="NL1" t="s">
        <v>789</v>
      </c>
      <c r="NM1" t="s">
        <v>790</v>
      </c>
      <c r="NN1" t="s">
        <v>791</v>
      </c>
      <c r="NO1" t="s">
        <v>792</v>
      </c>
      <c r="NP1" t="s">
        <v>793</v>
      </c>
      <c r="NQ1" t="s">
        <v>794</v>
      </c>
      <c r="NR1" t="s">
        <v>795</v>
      </c>
      <c r="NS1" t="s">
        <v>796</v>
      </c>
      <c r="NT1" t="s">
        <v>797</v>
      </c>
    </row>
    <row r="2" spans="1:384" x14ac:dyDescent="0.25">
      <c r="A2" t="s">
        <v>245</v>
      </c>
      <c r="AO2" t="s">
        <v>250</v>
      </c>
      <c r="AP2" t="s">
        <v>250</v>
      </c>
      <c r="AQ2" t="s">
        <v>250</v>
      </c>
      <c r="AR2" t="s">
        <v>250</v>
      </c>
      <c r="AS2" t="s">
        <v>250</v>
      </c>
      <c r="AT2" t="s">
        <v>250</v>
      </c>
      <c r="AU2" t="s">
        <v>250</v>
      </c>
      <c r="AV2" t="s">
        <v>250</v>
      </c>
      <c r="AW2" t="s">
        <v>250</v>
      </c>
      <c r="AX2" t="s">
        <v>475</v>
      </c>
      <c r="AY2" t="s">
        <v>475</v>
      </c>
      <c r="AZ2" t="s">
        <v>475</v>
      </c>
      <c r="BA2" t="s">
        <v>475</v>
      </c>
      <c r="BB2" t="s">
        <v>475</v>
      </c>
      <c r="BC2" t="s">
        <v>475</v>
      </c>
      <c r="BD2" t="s">
        <v>475</v>
      </c>
      <c r="BE2" t="s">
        <v>475</v>
      </c>
      <c r="BF2" t="s">
        <v>475</v>
      </c>
      <c r="BG2" t="s">
        <v>475</v>
      </c>
      <c r="BH2" t="s">
        <v>475</v>
      </c>
      <c r="BI2" t="s">
        <v>475</v>
      </c>
      <c r="BJ2" t="s">
        <v>475</v>
      </c>
      <c r="BK2" t="s">
        <v>475</v>
      </c>
      <c r="BL2" t="s">
        <v>475</v>
      </c>
      <c r="BM2" t="s">
        <v>475</v>
      </c>
      <c r="BN2" t="s">
        <v>475</v>
      </c>
      <c r="BO2" t="s">
        <v>475</v>
      </c>
      <c r="BP2" t="s">
        <v>475</v>
      </c>
      <c r="BQ2" t="s">
        <v>475</v>
      </c>
      <c r="BR2" t="s">
        <v>475</v>
      </c>
      <c r="BS2" t="s">
        <v>475</v>
      </c>
      <c r="BT2" t="s">
        <v>475</v>
      </c>
      <c r="BU2" t="s">
        <v>475</v>
      </c>
      <c r="BV2" t="s">
        <v>475</v>
      </c>
      <c r="BW2" t="s">
        <v>475</v>
      </c>
      <c r="BX2" t="s">
        <v>475</v>
      </c>
      <c r="BY2" t="s">
        <v>475</v>
      </c>
      <c r="BZ2" t="s">
        <v>475</v>
      </c>
      <c r="CA2" t="s">
        <v>475</v>
      </c>
      <c r="CB2" t="s">
        <v>475</v>
      </c>
      <c r="CC2" t="s">
        <v>475</v>
      </c>
      <c r="CD2" t="s">
        <v>475</v>
      </c>
      <c r="CE2" t="s">
        <v>475</v>
      </c>
      <c r="CF2" t="s">
        <v>475</v>
      </c>
      <c r="CG2" t="s">
        <v>475</v>
      </c>
      <c r="CH2" t="s">
        <v>475</v>
      </c>
      <c r="CI2" t="s">
        <v>475</v>
      </c>
      <c r="CJ2" t="s">
        <v>475</v>
      </c>
      <c r="CK2" t="s">
        <v>475</v>
      </c>
      <c r="CL2" t="s">
        <v>475</v>
      </c>
      <c r="CM2" t="s">
        <v>475</v>
      </c>
      <c r="CN2" t="s">
        <v>475</v>
      </c>
      <c r="CO2" t="s">
        <v>475</v>
      </c>
      <c r="CP2" t="s">
        <v>475</v>
      </c>
      <c r="CQ2" t="s">
        <v>475</v>
      </c>
      <c r="CR2" t="s">
        <v>475</v>
      </c>
      <c r="CS2" t="s">
        <v>475</v>
      </c>
      <c r="CT2" t="s">
        <v>475</v>
      </c>
      <c r="CU2" t="s">
        <v>475</v>
      </c>
      <c r="CV2" t="s">
        <v>475</v>
      </c>
      <c r="CW2" t="s">
        <v>475</v>
      </c>
      <c r="CX2" t="s">
        <v>475</v>
      </c>
      <c r="CY2" t="s">
        <v>475</v>
      </c>
      <c r="CZ2" t="s">
        <v>475</v>
      </c>
      <c r="DA2" t="s">
        <v>475</v>
      </c>
      <c r="DB2" t="s">
        <v>475</v>
      </c>
      <c r="DC2" t="s">
        <v>475</v>
      </c>
      <c r="DD2" t="s">
        <v>475</v>
      </c>
      <c r="DE2" t="s">
        <v>475</v>
      </c>
      <c r="DF2" t="s">
        <v>479</v>
      </c>
      <c r="DG2" t="s">
        <v>479</v>
      </c>
      <c r="DH2" t="s">
        <v>479</v>
      </c>
      <c r="DI2" t="s">
        <v>479</v>
      </c>
      <c r="DJ2" t="s">
        <v>479</v>
      </c>
      <c r="DK2" t="s">
        <v>479</v>
      </c>
      <c r="DL2" t="s">
        <v>479</v>
      </c>
      <c r="DM2" t="s">
        <v>479</v>
      </c>
      <c r="DN2" t="s">
        <v>479</v>
      </c>
      <c r="DO2" t="s">
        <v>479</v>
      </c>
      <c r="DP2" t="s">
        <v>479</v>
      </c>
      <c r="DQ2" t="s">
        <v>479</v>
      </c>
      <c r="DR2" t="s">
        <v>479</v>
      </c>
      <c r="DS2" t="s">
        <v>479</v>
      </c>
      <c r="DT2" t="s">
        <v>479</v>
      </c>
      <c r="DU2" t="s">
        <v>479</v>
      </c>
      <c r="DV2" t="s">
        <v>479</v>
      </c>
      <c r="DW2" t="s">
        <v>479</v>
      </c>
      <c r="DX2" t="s">
        <v>479</v>
      </c>
      <c r="DY2" t="s">
        <v>479</v>
      </c>
      <c r="DZ2" t="s">
        <v>479</v>
      </c>
      <c r="EA2" t="s">
        <v>479</v>
      </c>
      <c r="EB2" t="s">
        <v>479</v>
      </c>
      <c r="EC2" t="s">
        <v>479</v>
      </c>
      <c r="ED2" t="s">
        <v>479</v>
      </c>
      <c r="EE2" t="s">
        <v>479</v>
      </c>
      <c r="EF2" t="s">
        <v>479</v>
      </c>
      <c r="EG2" t="s">
        <v>479</v>
      </c>
      <c r="EH2" t="s">
        <v>479</v>
      </c>
      <c r="EI2" t="s">
        <v>479</v>
      </c>
      <c r="EJ2" t="s">
        <v>479</v>
      </c>
      <c r="EK2" t="s">
        <v>479</v>
      </c>
      <c r="EL2" t="s">
        <v>479</v>
      </c>
      <c r="EM2" t="s">
        <v>479</v>
      </c>
      <c r="EN2" t="s">
        <v>479</v>
      </c>
      <c r="EO2" t="s">
        <v>479</v>
      </c>
      <c r="EP2" t="s">
        <v>479</v>
      </c>
      <c r="EQ2" t="s">
        <v>479</v>
      </c>
      <c r="ER2" t="s">
        <v>479</v>
      </c>
      <c r="ES2" t="s">
        <v>479</v>
      </c>
      <c r="ET2" t="s">
        <v>479</v>
      </c>
      <c r="EU2" t="s">
        <v>479</v>
      </c>
      <c r="EV2" t="s">
        <v>479</v>
      </c>
      <c r="EW2" t="s">
        <v>479</v>
      </c>
      <c r="EX2" t="s">
        <v>479</v>
      </c>
      <c r="EY2" t="s">
        <v>479</v>
      </c>
      <c r="EZ2" t="s">
        <v>479</v>
      </c>
      <c r="FA2" t="s">
        <v>479</v>
      </c>
      <c r="FB2" t="s">
        <v>479</v>
      </c>
      <c r="FC2" t="s">
        <v>479</v>
      </c>
      <c r="FD2" t="s">
        <v>479</v>
      </c>
      <c r="FE2" t="s">
        <v>479</v>
      </c>
      <c r="FF2" t="s">
        <v>479</v>
      </c>
      <c r="FG2" t="s">
        <v>479</v>
      </c>
      <c r="FH2" t="s">
        <v>479</v>
      </c>
      <c r="FI2" t="s">
        <v>479</v>
      </c>
      <c r="FJ2" t="s">
        <v>479</v>
      </c>
      <c r="FK2" t="s">
        <v>479</v>
      </c>
      <c r="FL2" t="s">
        <v>479</v>
      </c>
      <c r="FM2" t="s">
        <v>479</v>
      </c>
      <c r="FN2" t="s">
        <v>479</v>
      </c>
      <c r="FO2" t="s">
        <v>479</v>
      </c>
      <c r="FP2" t="s">
        <v>479</v>
      </c>
      <c r="FQ2" t="s">
        <v>479</v>
      </c>
      <c r="FR2" t="s">
        <v>479</v>
      </c>
      <c r="FS2" t="s">
        <v>479</v>
      </c>
      <c r="FT2" t="s">
        <v>479</v>
      </c>
      <c r="FU2" t="s">
        <v>479</v>
      </c>
      <c r="FV2" t="s">
        <v>479</v>
      </c>
      <c r="FW2" t="s">
        <v>479</v>
      </c>
      <c r="FX2" t="s">
        <v>479</v>
      </c>
      <c r="FY2" t="s">
        <v>479</v>
      </c>
      <c r="FZ2" t="s">
        <v>479</v>
      </c>
      <c r="GA2" t="s">
        <v>479</v>
      </c>
      <c r="GB2" t="s">
        <v>479</v>
      </c>
      <c r="GC2" t="s">
        <v>479</v>
      </c>
      <c r="GD2" t="s">
        <v>479</v>
      </c>
      <c r="GE2" t="s">
        <v>479</v>
      </c>
      <c r="GF2" t="s">
        <v>479</v>
      </c>
      <c r="GG2" t="s">
        <v>479</v>
      </c>
      <c r="GH2" t="s">
        <v>479</v>
      </c>
      <c r="GI2" t="s">
        <v>479</v>
      </c>
      <c r="GJ2" t="s">
        <v>479</v>
      </c>
      <c r="GK2" t="s">
        <v>479</v>
      </c>
      <c r="GL2" t="s">
        <v>479</v>
      </c>
      <c r="GM2" t="s">
        <v>479</v>
      </c>
      <c r="GN2" t="s">
        <v>479</v>
      </c>
      <c r="GO2" t="s">
        <v>479</v>
      </c>
      <c r="GP2" t="s">
        <v>479</v>
      </c>
      <c r="GQ2" t="s">
        <v>479</v>
      </c>
      <c r="GR2" t="s">
        <v>479</v>
      </c>
      <c r="GS2" t="s">
        <v>479</v>
      </c>
      <c r="GT2" t="s">
        <v>479</v>
      </c>
      <c r="GU2" t="s">
        <v>479</v>
      </c>
      <c r="GV2" t="s">
        <v>479</v>
      </c>
      <c r="GW2" t="s">
        <v>479</v>
      </c>
      <c r="GX2" t="s">
        <v>479</v>
      </c>
      <c r="GY2" t="s">
        <v>479</v>
      </c>
      <c r="GZ2" t="s">
        <v>479</v>
      </c>
      <c r="HA2" t="s">
        <v>479</v>
      </c>
      <c r="HB2" t="s">
        <v>480</v>
      </c>
      <c r="HC2" t="s">
        <v>480</v>
      </c>
      <c r="HD2" t="s">
        <v>480</v>
      </c>
      <c r="HE2" t="s">
        <v>480</v>
      </c>
      <c r="HF2" t="s">
        <v>480</v>
      </c>
      <c r="HG2" t="s">
        <v>480</v>
      </c>
      <c r="HH2" t="s">
        <v>480</v>
      </c>
      <c r="HI2" t="s">
        <v>480</v>
      </c>
      <c r="HJ2" t="s">
        <v>480</v>
      </c>
      <c r="HK2" t="s">
        <v>480</v>
      </c>
      <c r="HL2" t="s">
        <v>480</v>
      </c>
      <c r="HM2" t="s">
        <v>480</v>
      </c>
      <c r="HN2" t="s">
        <v>480</v>
      </c>
      <c r="HO2" t="s">
        <v>480</v>
      </c>
      <c r="HP2" t="s">
        <v>480</v>
      </c>
      <c r="HQ2" t="s">
        <v>480</v>
      </c>
      <c r="HR2" t="s">
        <v>480</v>
      </c>
      <c r="HS2" t="s">
        <v>480</v>
      </c>
      <c r="HT2" t="s">
        <v>480</v>
      </c>
      <c r="HU2" t="s">
        <v>480</v>
      </c>
      <c r="HV2" t="s">
        <v>480</v>
      </c>
      <c r="HW2" t="s">
        <v>480</v>
      </c>
      <c r="HX2" t="s">
        <v>480</v>
      </c>
      <c r="HY2" t="s">
        <v>480</v>
      </c>
      <c r="HZ2" t="s">
        <v>480</v>
      </c>
      <c r="IA2" t="s">
        <v>480</v>
      </c>
      <c r="IB2" t="s">
        <v>480</v>
      </c>
      <c r="IC2" t="s">
        <v>480</v>
      </c>
      <c r="ID2" t="s">
        <v>480</v>
      </c>
      <c r="IE2" t="s">
        <v>480</v>
      </c>
      <c r="IL2" t="s">
        <v>481</v>
      </c>
      <c r="IM2" t="s">
        <v>481</v>
      </c>
      <c r="IN2" t="s">
        <v>481</v>
      </c>
      <c r="IO2" t="s">
        <v>481</v>
      </c>
      <c r="IP2" t="s">
        <v>481</v>
      </c>
      <c r="IQ2" t="s">
        <v>481</v>
      </c>
      <c r="IR2" t="s">
        <v>481</v>
      </c>
      <c r="IS2" t="s">
        <v>481</v>
      </c>
      <c r="IT2" t="s">
        <v>481</v>
      </c>
      <c r="IU2" t="s">
        <v>481</v>
      </c>
      <c r="IV2" t="s">
        <v>481</v>
      </c>
      <c r="IW2" t="s">
        <v>481</v>
      </c>
      <c r="IX2" t="s">
        <v>481</v>
      </c>
      <c r="IY2" t="s">
        <v>481</v>
      </c>
      <c r="IZ2" t="s">
        <v>481</v>
      </c>
      <c r="JA2" t="s">
        <v>481</v>
      </c>
      <c r="JB2" t="s">
        <v>481</v>
      </c>
      <c r="JC2" t="s">
        <v>481</v>
      </c>
      <c r="JD2" t="s">
        <v>481</v>
      </c>
      <c r="JE2" t="s">
        <v>481</v>
      </c>
      <c r="JF2" t="s">
        <v>481</v>
      </c>
      <c r="JG2" t="s">
        <v>481</v>
      </c>
      <c r="JH2" t="s">
        <v>481</v>
      </c>
      <c r="JI2" t="s">
        <v>481</v>
      </c>
      <c r="JJ2" t="s">
        <v>481</v>
      </c>
      <c r="JK2" t="s">
        <v>481</v>
      </c>
      <c r="JL2" t="s">
        <v>482</v>
      </c>
      <c r="JM2" t="s">
        <v>482</v>
      </c>
      <c r="JN2" t="s">
        <v>482</v>
      </c>
      <c r="JO2" t="s">
        <v>482</v>
      </c>
      <c r="JP2" t="s">
        <v>482</v>
      </c>
      <c r="JQ2" t="s">
        <v>482</v>
      </c>
      <c r="JR2" t="s">
        <v>482</v>
      </c>
      <c r="JS2" t="s">
        <v>482</v>
      </c>
      <c r="JT2" t="s">
        <v>482</v>
      </c>
      <c r="JU2" t="s">
        <v>482</v>
      </c>
      <c r="JV2" t="s">
        <v>482</v>
      </c>
      <c r="JW2" t="s">
        <v>482</v>
      </c>
      <c r="JX2" t="s">
        <v>482</v>
      </c>
      <c r="JY2" t="s">
        <v>482</v>
      </c>
      <c r="JZ2" t="s">
        <v>482</v>
      </c>
      <c r="KA2" t="s">
        <v>482</v>
      </c>
      <c r="KB2" t="s">
        <v>482</v>
      </c>
      <c r="KC2" t="s">
        <v>482</v>
      </c>
      <c r="KD2" t="s">
        <v>482</v>
      </c>
      <c r="KE2" t="s">
        <v>482</v>
      </c>
      <c r="KF2" t="s">
        <v>482</v>
      </c>
      <c r="KG2" t="s">
        <v>482</v>
      </c>
      <c r="KH2" t="s">
        <v>482</v>
      </c>
      <c r="KI2" t="s">
        <v>482</v>
      </c>
      <c r="KJ2" t="s">
        <v>482</v>
      </c>
      <c r="KK2" t="s">
        <v>482</v>
      </c>
      <c r="KL2" t="s">
        <v>482</v>
      </c>
      <c r="KM2" t="s">
        <v>482</v>
      </c>
      <c r="KN2" t="s">
        <v>476</v>
      </c>
      <c r="KO2" t="s">
        <v>476</v>
      </c>
      <c r="KP2" t="s">
        <v>476</v>
      </c>
      <c r="KQ2" t="s">
        <v>476</v>
      </c>
      <c r="KR2" t="s">
        <v>476</v>
      </c>
      <c r="KS2" t="s">
        <v>476</v>
      </c>
      <c r="KT2" t="s">
        <v>476</v>
      </c>
      <c r="KU2" t="s">
        <v>476</v>
      </c>
      <c r="KV2" t="s">
        <v>476</v>
      </c>
      <c r="KW2" t="s">
        <v>476</v>
      </c>
      <c r="KX2" t="s">
        <v>476</v>
      </c>
      <c r="KY2" t="s">
        <v>476</v>
      </c>
      <c r="KZ2" t="s">
        <v>476</v>
      </c>
      <c r="LA2" t="s">
        <v>476</v>
      </c>
      <c r="LB2" t="s">
        <v>476</v>
      </c>
      <c r="LC2" t="s">
        <v>476</v>
      </c>
      <c r="LD2" t="s">
        <v>476</v>
      </c>
      <c r="LE2" t="s">
        <v>476</v>
      </c>
      <c r="LF2" t="s">
        <v>476</v>
      </c>
      <c r="LG2" t="s">
        <v>476</v>
      </c>
      <c r="LH2" t="s">
        <v>476</v>
      </c>
      <c r="LI2" t="s">
        <v>476</v>
      </c>
      <c r="LJ2" t="s">
        <v>476</v>
      </c>
      <c r="LK2" t="s">
        <v>476</v>
      </c>
      <c r="LL2" t="s">
        <v>476</v>
      </c>
      <c r="LM2" t="s">
        <v>476</v>
      </c>
      <c r="LN2" t="s">
        <v>476</v>
      </c>
      <c r="LO2" t="s">
        <v>476</v>
      </c>
      <c r="LP2" t="s">
        <v>476</v>
      </c>
      <c r="LQ2" t="s">
        <v>476</v>
      </c>
      <c r="LR2" t="s">
        <v>476</v>
      </c>
      <c r="LS2" t="s">
        <v>476</v>
      </c>
      <c r="LT2" t="s">
        <v>476</v>
      </c>
      <c r="LU2" t="s">
        <v>476</v>
      </c>
      <c r="LV2" t="s">
        <v>476</v>
      </c>
      <c r="LW2" t="s">
        <v>476</v>
      </c>
      <c r="LX2" t="s">
        <v>476</v>
      </c>
      <c r="LY2" t="s">
        <v>476</v>
      </c>
      <c r="LZ2" t="s">
        <v>476</v>
      </c>
      <c r="MA2" t="s">
        <v>476</v>
      </c>
      <c r="MB2" t="s">
        <v>476</v>
      </c>
      <c r="MC2" t="s">
        <v>476</v>
      </c>
      <c r="MD2" t="s">
        <v>476</v>
      </c>
      <c r="ME2" t="s">
        <v>476</v>
      </c>
      <c r="MF2" t="s">
        <v>476</v>
      </c>
      <c r="MG2" t="s">
        <v>476</v>
      </c>
      <c r="MH2" t="s">
        <v>476</v>
      </c>
      <c r="MI2" t="s">
        <v>476</v>
      </c>
      <c r="MJ2" t="s">
        <v>476</v>
      </c>
      <c r="MK2" t="s">
        <v>476</v>
      </c>
      <c r="ML2" t="s">
        <v>476</v>
      </c>
      <c r="MM2" t="s">
        <v>476</v>
      </c>
      <c r="MN2" t="s">
        <v>476</v>
      </c>
      <c r="MO2" t="s">
        <v>476</v>
      </c>
      <c r="MP2" t="s">
        <v>476</v>
      </c>
      <c r="MQ2" t="s">
        <v>476</v>
      </c>
      <c r="MR2" t="s">
        <v>476</v>
      </c>
      <c r="MS2" t="s">
        <v>476</v>
      </c>
      <c r="MT2" t="s">
        <v>476</v>
      </c>
      <c r="MU2" t="s">
        <v>476</v>
      </c>
      <c r="MV2" t="s">
        <v>476</v>
      </c>
      <c r="MW2" t="s">
        <v>476</v>
      </c>
      <c r="MX2" t="s">
        <v>476</v>
      </c>
      <c r="MY2" t="s">
        <v>476</v>
      </c>
      <c r="MZ2" t="s">
        <v>476</v>
      </c>
      <c r="NA2" t="s">
        <v>476</v>
      </c>
      <c r="NB2" t="s">
        <v>476</v>
      </c>
      <c r="NC2" t="s">
        <v>476</v>
      </c>
      <c r="ND2" t="s">
        <v>476</v>
      </c>
      <c r="NE2" t="s">
        <v>476</v>
      </c>
      <c r="NF2" t="s">
        <v>476</v>
      </c>
      <c r="NG2" t="s">
        <v>476</v>
      </c>
      <c r="NH2" t="s">
        <v>476</v>
      </c>
      <c r="NI2" t="s">
        <v>476</v>
      </c>
      <c r="NJ2" t="s">
        <v>476</v>
      </c>
      <c r="NK2" t="s">
        <v>476</v>
      </c>
      <c r="NL2" t="s">
        <v>476</v>
      </c>
      <c r="NM2" t="s">
        <v>476</v>
      </c>
      <c r="NN2" t="s">
        <v>476</v>
      </c>
      <c r="NO2" t="s">
        <v>476</v>
      </c>
      <c r="NP2" t="s">
        <v>476</v>
      </c>
      <c r="NQ2" t="s">
        <v>476</v>
      </c>
      <c r="NR2" t="s">
        <v>476</v>
      </c>
      <c r="NS2" t="s">
        <v>476</v>
      </c>
      <c r="NT2" t="s">
        <v>476</v>
      </c>
    </row>
    <row r="3" spans="1:384" x14ac:dyDescent="0.25">
      <c r="A3" t="s">
        <v>246</v>
      </c>
      <c r="AO3" t="str">
        <f>AO1&amp;" , "</f>
        <v xml:space="preserve">communityMeetings , </v>
      </c>
      <c r="AP3" t="str">
        <f t="shared" ref="AP3:DA3" si="0">AP1&amp;" , "</f>
        <v xml:space="preserve">visitNumberCamp1 , </v>
      </c>
      <c r="AQ3" t="str">
        <f t="shared" si="0"/>
        <v xml:space="preserve">visitNumberCamp2 , </v>
      </c>
      <c r="AR3" t="str">
        <f t="shared" si="0"/>
        <v xml:space="preserve">visitNumberCamp3 , </v>
      </c>
      <c r="AS3" t="str">
        <f t="shared" si="0"/>
        <v xml:space="preserve">visitNumberCamp4 , </v>
      </c>
      <c r="AT3" t="str">
        <f t="shared" si="0"/>
        <v xml:space="preserve">familyAwarenessCamp1 , </v>
      </c>
      <c r="AU3" t="str">
        <f t="shared" si="0"/>
        <v xml:space="preserve">familyAwarenessCamp2 , </v>
      </c>
      <c r="AV3" t="str">
        <f t="shared" si="0"/>
        <v xml:space="preserve">familyAwarenessCamp3 , </v>
      </c>
      <c r="AW3" t="str">
        <f t="shared" si="0"/>
        <v xml:space="preserve">familyAwarenessCamp4 , </v>
      </c>
      <c r="AX3" t="str">
        <f t="shared" si="0"/>
        <v xml:space="preserve">volunteer1Type , </v>
      </c>
      <c r="AY3" t="str">
        <f t="shared" si="0"/>
        <v xml:space="preserve">volunteer1Education , </v>
      </c>
      <c r="AZ3" t="str">
        <f t="shared" si="0"/>
        <v xml:space="preserve">volunteer1AttendanceCamp1 , </v>
      </c>
      <c r="BA3" t="str">
        <f t="shared" si="0"/>
        <v xml:space="preserve">volunteer1AttendanceCamp2 , </v>
      </c>
      <c r="BB3" t="str">
        <f t="shared" si="0"/>
        <v xml:space="preserve">volunteer1AttendanceCamp3 , </v>
      </c>
      <c r="BC3" t="str">
        <f t="shared" si="0"/>
        <v xml:space="preserve">volunteer1AttendanceCamp4 , </v>
      </c>
      <c r="BD3" t="str">
        <f t="shared" si="0"/>
        <v xml:space="preserve">volunteer2Type , </v>
      </c>
      <c r="BE3" t="str">
        <f t="shared" si="0"/>
        <v xml:space="preserve">volunteer2Education , </v>
      </c>
      <c r="BF3" t="str">
        <f t="shared" si="0"/>
        <v xml:space="preserve">volunteer2AttendanceCamp1 , </v>
      </c>
      <c r="BG3" t="str">
        <f t="shared" si="0"/>
        <v xml:space="preserve">volunteer2AttendanceCamp2 , </v>
      </c>
      <c r="BH3" t="str">
        <f t="shared" si="0"/>
        <v xml:space="preserve">volunteer2AttendanceCamp3 , </v>
      </c>
      <c r="BI3" t="str">
        <f t="shared" si="0"/>
        <v xml:space="preserve">volunteer2AttendanceCamp4 , </v>
      </c>
      <c r="BJ3" t="str">
        <f t="shared" si="0"/>
        <v xml:space="preserve">volunteer3Type , </v>
      </c>
      <c r="BK3" t="str">
        <f t="shared" si="0"/>
        <v xml:space="preserve">volunteer3Education , </v>
      </c>
      <c r="BL3" t="str">
        <f t="shared" si="0"/>
        <v xml:space="preserve">volunteer3AttendanceCamp1 , </v>
      </c>
      <c r="BM3" t="str">
        <f t="shared" si="0"/>
        <v xml:space="preserve">volunteer3AttendanceCamp2 , </v>
      </c>
      <c r="BN3" t="str">
        <f t="shared" si="0"/>
        <v xml:space="preserve">volunteer3AttendanceCamp3 , </v>
      </c>
      <c r="BO3" t="str">
        <f t="shared" si="0"/>
        <v xml:space="preserve">volunteer3AttendanceCamp4 , </v>
      </c>
      <c r="BP3" t="str">
        <f t="shared" si="0"/>
        <v xml:space="preserve">volunteer4Type , </v>
      </c>
      <c r="BQ3" t="str">
        <f t="shared" si="0"/>
        <v xml:space="preserve">volunteer4Education , </v>
      </c>
      <c r="BR3" t="str">
        <f t="shared" si="0"/>
        <v xml:space="preserve">volunteer4AttendanceCamp1 , </v>
      </c>
      <c r="BS3" t="str">
        <f t="shared" si="0"/>
        <v xml:space="preserve">volunteer4AttendanceCamp2 , </v>
      </c>
      <c r="BT3" t="str">
        <f t="shared" si="0"/>
        <v xml:space="preserve">volunteer4AttendanceCamp3 , </v>
      </c>
      <c r="BU3" t="str">
        <f t="shared" si="0"/>
        <v xml:space="preserve">volunteer4AttendanceCamp4 , </v>
      </c>
      <c r="BV3" t="str">
        <f t="shared" si="0"/>
        <v xml:space="preserve">volunteer5Type , </v>
      </c>
      <c r="BW3" t="str">
        <f t="shared" si="0"/>
        <v xml:space="preserve">volunteer5Education , </v>
      </c>
      <c r="BX3" t="str">
        <f t="shared" si="0"/>
        <v xml:space="preserve">volunteer5AttendanceCamp1 , </v>
      </c>
      <c r="BY3" t="str">
        <f t="shared" si="0"/>
        <v xml:space="preserve">volunteer5AttendanceCamp2 , </v>
      </c>
      <c r="BZ3" t="str">
        <f t="shared" si="0"/>
        <v xml:space="preserve">volunteer5AttendanceCamp3 , </v>
      </c>
      <c r="CA3" t="str">
        <f t="shared" si="0"/>
        <v xml:space="preserve">volunteer5AttendanceCamp4 , </v>
      </c>
      <c r="CB3" t="str">
        <f t="shared" si="0"/>
        <v xml:space="preserve">volunteer6Type , </v>
      </c>
      <c r="CC3" t="str">
        <f t="shared" si="0"/>
        <v xml:space="preserve">volunteer6Education , </v>
      </c>
      <c r="CD3" t="str">
        <f t="shared" si="0"/>
        <v xml:space="preserve">volunteer6AttendanceCamp1 , </v>
      </c>
      <c r="CE3" t="str">
        <f t="shared" si="0"/>
        <v xml:space="preserve">volunteer6AttendanceCamp2 , </v>
      </c>
      <c r="CF3" t="str">
        <f t="shared" si="0"/>
        <v xml:space="preserve">volunteer6AttendanceCamp3 , </v>
      </c>
      <c r="CG3" t="str">
        <f t="shared" si="0"/>
        <v xml:space="preserve">volunteer6AttendanceCamp4 , </v>
      </c>
      <c r="CH3" t="str">
        <f t="shared" si="0"/>
        <v xml:space="preserve">volunteer7Type , </v>
      </c>
      <c r="CI3" t="str">
        <f t="shared" si="0"/>
        <v xml:space="preserve">volunteer7Education , </v>
      </c>
      <c r="CJ3" t="str">
        <f t="shared" si="0"/>
        <v xml:space="preserve">volunteer7AttendanceCamp1 , </v>
      </c>
      <c r="CK3" t="str">
        <f t="shared" si="0"/>
        <v xml:space="preserve">volunteer7AttendanceCamp2 , </v>
      </c>
      <c r="CL3" t="str">
        <f t="shared" si="0"/>
        <v xml:space="preserve">volunteer7AttendanceCamp3 , </v>
      </c>
      <c r="CM3" t="str">
        <f t="shared" si="0"/>
        <v xml:space="preserve">volunteer7AttendanceCamp4 , </v>
      </c>
      <c r="CN3" t="str">
        <f t="shared" si="0"/>
        <v xml:space="preserve">volunteer8Type , </v>
      </c>
      <c r="CO3" t="str">
        <f t="shared" si="0"/>
        <v xml:space="preserve">volunteer8Education , </v>
      </c>
      <c r="CP3" t="str">
        <f t="shared" si="0"/>
        <v xml:space="preserve">volunteer8AttendanceCamp1 , </v>
      </c>
      <c r="CQ3" t="str">
        <f t="shared" si="0"/>
        <v xml:space="preserve">volunteer8AttendanceCamp2 , </v>
      </c>
      <c r="CR3" t="str">
        <f t="shared" si="0"/>
        <v xml:space="preserve">volunteer8AttendanceCamp3 , </v>
      </c>
      <c r="CS3" t="str">
        <f t="shared" si="0"/>
        <v xml:space="preserve">volunteer8AttendanceCamp4 , </v>
      </c>
      <c r="CT3" t="str">
        <f t="shared" si="0"/>
        <v xml:space="preserve">volunteer9Type , </v>
      </c>
      <c r="CU3" t="str">
        <f t="shared" si="0"/>
        <v xml:space="preserve">volunteer9Education , </v>
      </c>
      <c r="CV3" t="str">
        <f t="shared" si="0"/>
        <v xml:space="preserve">volunteer9AttendanceCamp1 , </v>
      </c>
      <c r="CW3" t="str">
        <f t="shared" si="0"/>
        <v xml:space="preserve">volunteer9AttendanceCamp2 , </v>
      </c>
      <c r="CX3" t="str">
        <f t="shared" si="0"/>
        <v xml:space="preserve">volunteer9AttendanceCamp3 , </v>
      </c>
      <c r="CY3" t="str">
        <f t="shared" si="0"/>
        <v xml:space="preserve">volunteer9AttendanceCamp4 , </v>
      </c>
      <c r="CZ3" t="str">
        <f t="shared" si="0"/>
        <v xml:space="preserve">volunteer10Type , </v>
      </c>
      <c r="DA3" t="str">
        <f t="shared" si="0"/>
        <v xml:space="preserve">volunteer10Education , </v>
      </c>
      <c r="DB3" t="str">
        <f t="shared" ref="DB3:FM3" si="1">DB1&amp;" , "</f>
        <v xml:space="preserve">volunteer10AttendanceCamp1 , </v>
      </c>
      <c r="DC3" t="str">
        <f t="shared" si="1"/>
        <v xml:space="preserve">volunteer10AttendanceCamp2 , </v>
      </c>
      <c r="DD3" t="str">
        <f t="shared" si="1"/>
        <v xml:space="preserve">volunteer10AttendanceCamp3 , </v>
      </c>
      <c r="DE3" t="str">
        <f t="shared" si="1"/>
        <v xml:space="preserve">volunteer10AttendanceCamp4 , </v>
      </c>
      <c r="DF3" t="str">
        <f t="shared" si="1"/>
        <v xml:space="preserve">ELAssTested , </v>
      </c>
      <c r="DG3" t="str">
        <f t="shared" si="1"/>
        <v xml:space="preserve">ELAssReadingBG , </v>
      </c>
      <c r="DH3" t="str">
        <f t="shared" si="1"/>
        <v xml:space="preserve">ELAssReadingLT , </v>
      </c>
      <c r="DI3" t="str">
        <f t="shared" si="1"/>
        <v xml:space="preserve">ELAssReadingWD , </v>
      </c>
      <c r="DJ3" t="str">
        <f t="shared" si="1"/>
        <v xml:space="preserve">ELAssReadingPR , </v>
      </c>
      <c r="DK3" t="str">
        <f t="shared" si="1"/>
        <v xml:space="preserve">ELAssReadingSY , </v>
      </c>
      <c r="DL3" t="str">
        <f t="shared" si="1"/>
        <v xml:space="preserve">ELAssNumberBG , </v>
      </c>
      <c r="DM3" t="str">
        <f t="shared" si="1"/>
        <v xml:space="preserve">ELAssNumber1Digit , </v>
      </c>
      <c r="DN3" t="str">
        <f t="shared" si="1"/>
        <v xml:space="preserve">ELAssNumber2Digits , </v>
      </c>
      <c r="DO3" t="str">
        <f t="shared" si="1"/>
        <v xml:space="preserve">ELAssNumber3Digits , </v>
      </c>
      <c r="DP3" t="str">
        <f t="shared" si="1"/>
        <v xml:space="preserve">ELAssLC1Tested , </v>
      </c>
      <c r="DQ3" t="str">
        <f t="shared" si="1"/>
        <v xml:space="preserve">ELAssLC1ReadingBG , </v>
      </c>
      <c r="DR3" t="str">
        <f t="shared" si="1"/>
        <v xml:space="preserve">ELAssLC1ReadingLT , </v>
      </c>
      <c r="DS3" t="str">
        <f t="shared" si="1"/>
        <v xml:space="preserve">ELAssLC1ReadingWD , </v>
      </c>
      <c r="DT3" t="str">
        <f t="shared" si="1"/>
        <v xml:space="preserve">ELAssLC1ReadingPR , </v>
      </c>
      <c r="DU3" t="str">
        <f t="shared" si="1"/>
        <v xml:space="preserve">ELAssLC1ReadingSY , </v>
      </c>
      <c r="DV3" t="str">
        <f t="shared" si="1"/>
        <v xml:space="preserve">ELAssLC1NumberBG , </v>
      </c>
      <c r="DW3" t="str">
        <f t="shared" si="1"/>
        <v xml:space="preserve">ELAssLC1Number1Digit , </v>
      </c>
      <c r="DX3" t="str">
        <f t="shared" si="1"/>
        <v xml:space="preserve">ELAssLC1Number2Digits , </v>
      </c>
      <c r="DY3" t="str">
        <f t="shared" si="1"/>
        <v xml:space="preserve">ELAssLC1Number3Digits , </v>
      </c>
      <c r="DZ3" t="str">
        <f t="shared" si="1"/>
        <v xml:space="preserve">ELAssLC1OperationAC , </v>
      </c>
      <c r="EA3" t="str">
        <f t="shared" si="1"/>
        <v xml:space="preserve">ELAssLC1OperationACN , </v>
      </c>
      <c r="EB3" t="str">
        <f t="shared" si="1"/>
        <v xml:space="preserve">ELAssLC1OperationSC , </v>
      </c>
      <c r="EC3" t="str">
        <f t="shared" si="1"/>
        <v xml:space="preserve">ELAssLC1OperationSCN , </v>
      </c>
      <c r="ED3" t="str">
        <f t="shared" si="1"/>
        <v xml:space="preserve">ELAssLC1OperationMC , </v>
      </c>
      <c r="EE3" t="str">
        <f t="shared" si="1"/>
        <v xml:space="preserve">ELAssLC1OperationMCN , </v>
      </c>
      <c r="EF3" t="str">
        <f t="shared" si="1"/>
        <v xml:space="preserve">ELAssLC1OperationDC , </v>
      </c>
      <c r="EG3" t="str">
        <f t="shared" si="1"/>
        <v xml:space="preserve">ELAssLC1OperationDCN , </v>
      </c>
      <c r="EH3" t="str">
        <f t="shared" si="1"/>
        <v xml:space="preserve">ELAssLC2Tested , </v>
      </c>
      <c r="EI3" t="str">
        <f t="shared" si="1"/>
        <v xml:space="preserve">ELAssLC2ReadingBG , </v>
      </c>
      <c r="EJ3" t="str">
        <f t="shared" si="1"/>
        <v xml:space="preserve">ELAssLC2ReadingLT , </v>
      </c>
      <c r="EK3" t="str">
        <f t="shared" si="1"/>
        <v xml:space="preserve">ELAssLC2ReadingWD , </v>
      </c>
      <c r="EL3" t="str">
        <f t="shared" si="1"/>
        <v xml:space="preserve">ELAssLC2ReadingPR , </v>
      </c>
      <c r="EM3" t="str">
        <f t="shared" si="1"/>
        <v xml:space="preserve">ELAssLC2ReadingSY , </v>
      </c>
      <c r="EN3" t="str">
        <f t="shared" si="1"/>
        <v xml:space="preserve">ELAssLC2NumberBG , </v>
      </c>
      <c r="EO3" t="str">
        <f t="shared" si="1"/>
        <v xml:space="preserve">ELAssLC2Number1Digit , </v>
      </c>
      <c r="EP3" t="str">
        <f t="shared" si="1"/>
        <v xml:space="preserve">ELAssLC2Number2Digits , </v>
      </c>
      <c r="EQ3" t="str">
        <f t="shared" si="1"/>
        <v xml:space="preserve">ELAssLC2Number3Digits , </v>
      </c>
      <c r="ER3" t="str">
        <f t="shared" si="1"/>
        <v xml:space="preserve">ELAssLC2OperationAC , </v>
      </c>
      <c r="ES3" t="str">
        <f t="shared" si="1"/>
        <v xml:space="preserve">ELAssLC2OperationACN , </v>
      </c>
      <c r="ET3" t="str">
        <f t="shared" si="1"/>
        <v xml:space="preserve">ELAssLC2OperationSC , </v>
      </c>
      <c r="EU3" t="str">
        <f t="shared" si="1"/>
        <v xml:space="preserve">ELAssLC2OperationSCN , </v>
      </c>
      <c r="EV3" t="str">
        <f t="shared" si="1"/>
        <v xml:space="preserve">ELAssLC2OperationMC , </v>
      </c>
      <c r="EW3" t="str">
        <f t="shared" si="1"/>
        <v xml:space="preserve">ELAssLC2OperationMCN , </v>
      </c>
      <c r="EX3" t="str">
        <f t="shared" si="1"/>
        <v xml:space="preserve">ELAssLC2OperationDC , </v>
      </c>
      <c r="EY3" t="str">
        <f t="shared" si="1"/>
        <v xml:space="preserve">ELAssLC2OperationDCN , </v>
      </c>
      <c r="EZ3" t="str">
        <f t="shared" si="1"/>
        <v xml:space="preserve">ELAssLC3Tested , </v>
      </c>
      <c r="FA3" t="str">
        <f t="shared" si="1"/>
        <v xml:space="preserve">ELAssLC3ReadingBG , </v>
      </c>
      <c r="FB3" t="str">
        <f t="shared" si="1"/>
        <v xml:space="preserve">ELAssLC3ReadingLT , </v>
      </c>
      <c r="FC3" t="str">
        <f t="shared" si="1"/>
        <v xml:space="preserve">ELAssLC3ReadingWD , </v>
      </c>
      <c r="FD3" t="str">
        <f t="shared" si="1"/>
        <v xml:space="preserve">ELAssLC3ReadingPR , </v>
      </c>
      <c r="FE3" t="str">
        <f t="shared" si="1"/>
        <v xml:space="preserve">ELAssLC3ReadingSY , </v>
      </c>
      <c r="FF3" t="str">
        <f t="shared" si="1"/>
        <v xml:space="preserve">ELAssLC3NumberBG , </v>
      </c>
      <c r="FG3" t="str">
        <f t="shared" si="1"/>
        <v xml:space="preserve">ELAssLC3Number1Digit , </v>
      </c>
      <c r="FH3" t="str">
        <f t="shared" si="1"/>
        <v xml:space="preserve">ELAssLC3Number2Digits , </v>
      </c>
      <c r="FI3" t="str">
        <f t="shared" si="1"/>
        <v xml:space="preserve">ELAssLC3Number3Digits , </v>
      </c>
      <c r="FJ3" t="str">
        <f t="shared" si="1"/>
        <v xml:space="preserve">ELAssLC3OperationAC , </v>
      </c>
      <c r="FK3" t="str">
        <f t="shared" si="1"/>
        <v xml:space="preserve">ELAssLC3OperationACN , </v>
      </c>
      <c r="FL3" t="str">
        <f t="shared" si="1"/>
        <v xml:space="preserve">ELAssLC3OperationSC , </v>
      </c>
      <c r="FM3" t="str">
        <f t="shared" si="1"/>
        <v xml:space="preserve">ELAssLC3OperationSCN , </v>
      </c>
      <c r="FN3" t="str">
        <f t="shared" ref="FN3:HY3" si="2">FN1&amp;" , "</f>
        <v xml:space="preserve">ELAssLC3OperationMC , </v>
      </c>
      <c r="FO3" t="str">
        <f t="shared" si="2"/>
        <v xml:space="preserve">ELAssLC3OperationMCN , </v>
      </c>
      <c r="FP3" t="str">
        <f t="shared" si="2"/>
        <v xml:space="preserve">ELAssLC3OperationDC , </v>
      </c>
      <c r="FQ3" t="str">
        <f t="shared" si="2"/>
        <v xml:space="preserve">ELAssLC3OperationDCN , </v>
      </c>
      <c r="FR3" t="str">
        <f t="shared" si="2"/>
        <v xml:space="preserve">ELAssLC4Tested , </v>
      </c>
      <c r="FS3" t="str">
        <f t="shared" si="2"/>
        <v xml:space="preserve">ELAssLC4ReadingBG , </v>
      </c>
      <c r="FT3" t="str">
        <f t="shared" si="2"/>
        <v xml:space="preserve">ELAssLC4ReadingLT , </v>
      </c>
      <c r="FU3" t="str">
        <f t="shared" si="2"/>
        <v xml:space="preserve">ELAssLC4ReadingWD , </v>
      </c>
      <c r="FV3" t="str">
        <f t="shared" si="2"/>
        <v xml:space="preserve">ELAssLC4ReadingPR , </v>
      </c>
      <c r="FW3" t="str">
        <f t="shared" si="2"/>
        <v xml:space="preserve">ELAssLC4ReadingSY , </v>
      </c>
      <c r="FX3" t="str">
        <f t="shared" si="2"/>
        <v xml:space="preserve">ELAssLC4NumberBG , </v>
      </c>
      <c r="FY3" t="str">
        <f t="shared" si="2"/>
        <v xml:space="preserve">ELAssLC4Number1Digit , </v>
      </c>
      <c r="FZ3" t="str">
        <f t="shared" si="2"/>
        <v xml:space="preserve">ELAssLC4Number2Digits , </v>
      </c>
      <c r="GA3" t="str">
        <f t="shared" si="2"/>
        <v xml:space="preserve">ELAssLC4Number3Digits , </v>
      </c>
      <c r="GB3" t="str">
        <f t="shared" si="2"/>
        <v xml:space="preserve">ELAssLC4OperationAC , </v>
      </c>
      <c r="GC3" t="str">
        <f t="shared" si="2"/>
        <v xml:space="preserve">ELAssLC4OperationACN , </v>
      </c>
      <c r="GD3" t="str">
        <f t="shared" si="2"/>
        <v xml:space="preserve">ELAssLC4OperationSC , </v>
      </c>
      <c r="GE3" t="str">
        <f t="shared" si="2"/>
        <v xml:space="preserve">ELAssLC4OperationSCN , </v>
      </c>
      <c r="GF3" t="str">
        <f t="shared" si="2"/>
        <v xml:space="preserve">ELAssLC4OperationMC , </v>
      </c>
      <c r="GG3" t="str">
        <f t="shared" si="2"/>
        <v xml:space="preserve">ELAssLC4OperationMCN , </v>
      </c>
      <c r="GH3" t="str">
        <f t="shared" si="2"/>
        <v xml:space="preserve">ELAssLC4OperationDC , </v>
      </c>
      <c r="GI3" t="str">
        <f t="shared" si="2"/>
        <v xml:space="preserve">ELAssLC4OperationDCN , </v>
      </c>
      <c r="GJ3" t="str">
        <f t="shared" si="2"/>
        <v xml:space="preserve">ELAssConsELTested , </v>
      </c>
      <c r="GK3" t="str">
        <f t="shared" si="2"/>
        <v xml:space="preserve">ELAssConsELReadingBG , </v>
      </c>
      <c r="GL3" t="str">
        <f t="shared" si="2"/>
        <v xml:space="preserve">ELAssConsELReadingLT , </v>
      </c>
      <c r="GM3" t="str">
        <f t="shared" si="2"/>
        <v xml:space="preserve">ELAssConsELReadingWD , </v>
      </c>
      <c r="GN3" t="str">
        <f t="shared" si="2"/>
        <v xml:space="preserve">ELAssConsELReadingPR , </v>
      </c>
      <c r="GO3" t="str">
        <f t="shared" si="2"/>
        <v xml:space="preserve">ELAssConsELReadingSY , </v>
      </c>
      <c r="GP3" t="str">
        <f t="shared" si="2"/>
        <v xml:space="preserve">ELAssConsELNumberBG , </v>
      </c>
      <c r="GQ3" t="str">
        <f t="shared" si="2"/>
        <v xml:space="preserve">ELAssConsELNumber1Digit , </v>
      </c>
      <c r="GR3" t="str">
        <f t="shared" si="2"/>
        <v xml:space="preserve">ELAssConsELNumber2Digits , </v>
      </c>
      <c r="GS3" t="str">
        <f t="shared" si="2"/>
        <v xml:space="preserve">ELAssConsELNumber3Digits , </v>
      </c>
      <c r="GT3" t="str">
        <f t="shared" si="2"/>
        <v xml:space="preserve">ELAssConsELOperationAC , </v>
      </c>
      <c r="GU3" t="str">
        <f t="shared" si="2"/>
        <v xml:space="preserve">ELAssConsELOperationACN , </v>
      </c>
      <c r="GV3" t="str">
        <f t="shared" si="2"/>
        <v xml:space="preserve">ELAssConsELOperationSC , </v>
      </c>
      <c r="GW3" t="str">
        <f t="shared" si="2"/>
        <v xml:space="preserve">ELAssConsELOperationSCN , </v>
      </c>
      <c r="GX3" t="str">
        <f t="shared" si="2"/>
        <v xml:space="preserve">ELAssConsELOperationMC , </v>
      </c>
      <c r="GY3" t="str">
        <f t="shared" si="2"/>
        <v xml:space="preserve">ELAssConsELOperationMCN , </v>
      </c>
      <c r="GZ3" t="str">
        <f t="shared" si="2"/>
        <v xml:space="preserve">ELAssConsELOperationDC , </v>
      </c>
      <c r="HA3" t="str">
        <f t="shared" si="2"/>
        <v xml:space="preserve">ELAssConsELOperationDCN , </v>
      </c>
      <c r="HB3" t="str">
        <f t="shared" si="2"/>
        <v xml:space="preserve">progressAcrossReadingBGBG , </v>
      </c>
      <c r="HC3" t="str">
        <f t="shared" si="2"/>
        <v xml:space="preserve">progressAcrossReadingBGLT , </v>
      </c>
      <c r="HD3" t="str">
        <f t="shared" si="2"/>
        <v xml:space="preserve">progressAcrossReadingBGWD , </v>
      </c>
      <c r="HE3" t="str">
        <f t="shared" si="2"/>
        <v xml:space="preserve">progressAcrossReadingBGPR , </v>
      </c>
      <c r="HF3" t="str">
        <f t="shared" si="2"/>
        <v xml:space="preserve">progressAcrossReadingBGSY , </v>
      </c>
      <c r="HG3" t="str">
        <f t="shared" si="2"/>
        <v xml:space="preserve">progressAcrossReadingBGTotal , </v>
      </c>
      <c r="HH3" t="str">
        <f t="shared" si="2"/>
        <v xml:space="preserve">progressAcrossReadingLTBG , </v>
      </c>
      <c r="HI3" t="str">
        <f t="shared" si="2"/>
        <v xml:space="preserve">progressAcrossReadingLTLT , </v>
      </c>
      <c r="HJ3" t="str">
        <f t="shared" si="2"/>
        <v xml:space="preserve">progressAcrossReadingLTWD , </v>
      </c>
      <c r="HK3" t="str">
        <f t="shared" si="2"/>
        <v xml:space="preserve">progressAcrossReadingLTPR , </v>
      </c>
      <c r="HL3" t="str">
        <f t="shared" si="2"/>
        <v xml:space="preserve">progressAcrossReadingLTSY , </v>
      </c>
      <c r="HM3" t="str">
        <f t="shared" si="2"/>
        <v xml:space="preserve">progressAcrossReadingLTTotal , </v>
      </c>
      <c r="HN3" t="str">
        <f t="shared" si="2"/>
        <v xml:space="preserve">progressAcrossReadingWDBG , </v>
      </c>
      <c r="HO3" t="str">
        <f t="shared" si="2"/>
        <v xml:space="preserve">progressAcrossReadingWDLT , </v>
      </c>
      <c r="HP3" t="str">
        <f t="shared" si="2"/>
        <v xml:space="preserve">progressAcrossReadingWDWD , </v>
      </c>
      <c r="HQ3" t="str">
        <f t="shared" si="2"/>
        <v xml:space="preserve">progressAcrossReadingWDPR , </v>
      </c>
      <c r="HR3" t="str">
        <f t="shared" si="2"/>
        <v xml:space="preserve">progressAcrossReadingWDSY , </v>
      </c>
      <c r="HS3" t="str">
        <f t="shared" si="2"/>
        <v xml:space="preserve">progressAcrossReadingWDTotal , </v>
      </c>
      <c r="HT3" t="str">
        <f t="shared" si="2"/>
        <v xml:space="preserve">progressAcrossReadingPRBG , </v>
      </c>
      <c r="HU3" t="str">
        <f t="shared" si="2"/>
        <v xml:space="preserve">progressAcrossReadingPRWD , </v>
      </c>
      <c r="HV3" t="str">
        <f t="shared" si="2"/>
        <v xml:space="preserve">progressAcrossReadingPRLT , </v>
      </c>
      <c r="HW3" t="str">
        <f t="shared" si="2"/>
        <v xml:space="preserve">progressAcrossReadingPRPR , </v>
      </c>
      <c r="HX3" t="str">
        <f t="shared" si="2"/>
        <v xml:space="preserve">progressAcrossReadingPRSY , </v>
      </c>
      <c r="HY3" t="str">
        <f t="shared" si="2"/>
        <v xml:space="preserve">progressAcrossReadingPRTotal , </v>
      </c>
      <c r="HZ3" t="str">
        <f t="shared" ref="HZ3:IE3" si="3">HZ1&amp;" , "</f>
        <v xml:space="preserve">progressAcrossReadingSYBG , </v>
      </c>
      <c r="IA3" t="str">
        <f t="shared" si="3"/>
        <v xml:space="preserve">proogressAcrossReadingSYLT , </v>
      </c>
      <c r="IB3" t="str">
        <f t="shared" si="3"/>
        <v xml:space="preserve">proogressAcrossReadingSYWD , </v>
      </c>
      <c r="IC3" t="str">
        <f t="shared" si="3"/>
        <v xml:space="preserve">progressAcrossReadingSYPR , </v>
      </c>
      <c r="ID3" t="str">
        <f t="shared" si="3"/>
        <v xml:space="preserve">progressAcrossReadingSYSY , </v>
      </c>
      <c r="IE3" t="str">
        <f t="shared" si="3"/>
        <v xml:space="preserve">progressAcrossReadingSYTotal , </v>
      </c>
      <c r="IL3" t="str">
        <f t="shared" ref="IL3:KW3" si="4">IL1&amp;" , "</f>
        <v xml:space="preserve">std1_2BLChildren , </v>
      </c>
      <c r="IM3" t="str">
        <f t="shared" si="4"/>
        <v xml:space="preserve">std1_2BLReadingBG , </v>
      </c>
      <c r="IN3" t="str">
        <f t="shared" si="4"/>
        <v xml:space="preserve">std1_2BLReadingLT , </v>
      </c>
      <c r="IO3" t="str">
        <f t="shared" si="4"/>
        <v xml:space="preserve">std1_2BLReadingWD , </v>
      </c>
      <c r="IP3" t="str">
        <f t="shared" si="4"/>
        <v xml:space="preserve">std1_2BLReadingPR , </v>
      </c>
      <c r="IQ3" t="str">
        <f t="shared" si="4"/>
        <v xml:space="preserve">std1_2BLReadingSY , </v>
      </c>
      <c r="IR3" t="str">
        <f t="shared" si="4"/>
        <v xml:space="preserve">std1_2BLNumberBG , </v>
      </c>
      <c r="IS3" t="str">
        <f t="shared" si="4"/>
        <v xml:space="preserve">std1_2BLNumber1Digit , </v>
      </c>
      <c r="IT3" t="str">
        <f t="shared" si="4"/>
        <v xml:space="preserve">std1_2BLNumber2Digits , </v>
      </c>
      <c r="IU3" t="str">
        <f t="shared" si="4"/>
        <v xml:space="preserve">std1_2BLOperationAC , </v>
      </c>
      <c r="IV3" t="str">
        <f t="shared" si="4"/>
        <v xml:space="preserve">std1_2BLOperationACN , </v>
      </c>
      <c r="IW3" t="str">
        <f t="shared" si="4"/>
        <v xml:space="preserve">std1_2BLOperationSC , </v>
      </c>
      <c r="IX3" t="str">
        <f t="shared" si="4"/>
        <v xml:space="preserve">std1_2BLOperationSCN , </v>
      </c>
      <c r="IY3" t="str">
        <f t="shared" si="4"/>
        <v xml:space="preserve">std1_2ELChildren , </v>
      </c>
      <c r="IZ3" t="str">
        <f t="shared" si="4"/>
        <v xml:space="preserve">std1_2ELReadingBG , </v>
      </c>
      <c r="JA3" t="str">
        <f t="shared" si="4"/>
        <v xml:space="preserve">std1_2ELReadingLT , </v>
      </c>
      <c r="JB3" t="str">
        <f t="shared" si="4"/>
        <v xml:space="preserve">std1_2ELReadingWD , </v>
      </c>
      <c r="JC3" t="str">
        <f t="shared" si="4"/>
        <v xml:space="preserve">std1_2ELReadingPR , </v>
      </c>
      <c r="JD3" t="str">
        <f t="shared" si="4"/>
        <v xml:space="preserve">std1_2ELReadingSY , </v>
      </c>
      <c r="JE3" t="str">
        <f t="shared" si="4"/>
        <v xml:space="preserve">std1_2ELNumberBG , </v>
      </c>
      <c r="JF3" t="str">
        <f t="shared" si="4"/>
        <v xml:space="preserve">std1_2ELNumber1Digit , </v>
      </c>
      <c r="JG3" t="str">
        <f t="shared" si="4"/>
        <v xml:space="preserve">std1_2ELNumber2Digits , </v>
      </c>
      <c r="JH3" t="str">
        <f t="shared" si="4"/>
        <v xml:space="preserve">std1_2ELOperationAC , </v>
      </c>
      <c r="JI3" t="str">
        <f t="shared" si="4"/>
        <v xml:space="preserve">std1_2ELOperationACN , </v>
      </c>
      <c r="JJ3" t="str">
        <f t="shared" si="4"/>
        <v xml:space="preserve">std1_2ELOperationSC , </v>
      </c>
      <c r="JK3" t="str">
        <f t="shared" si="4"/>
        <v xml:space="preserve">std1_2ELOperationSCN , </v>
      </c>
      <c r="JL3" t="str">
        <f t="shared" si="4"/>
        <v xml:space="preserve">camp1GovtOfficials , </v>
      </c>
      <c r="JM3" t="str">
        <f t="shared" si="4"/>
        <v xml:space="preserve">camp1StateHead , </v>
      </c>
      <c r="JN3" t="str">
        <f t="shared" si="4"/>
        <v xml:space="preserve">camp1ContentSRG , </v>
      </c>
      <c r="JO3" t="str">
        <f t="shared" si="4"/>
        <v xml:space="preserve">Camp1BCDRL , </v>
      </c>
      <c r="JP3" t="str">
        <f t="shared" si="4"/>
        <v xml:space="preserve">camp1MMETeam , </v>
      </c>
      <c r="JQ3" t="str">
        <f t="shared" si="4"/>
        <v xml:space="preserve">camp1Community , </v>
      </c>
      <c r="JR3" t="str">
        <f t="shared" si="4"/>
        <v xml:space="preserve">camp1Others , </v>
      </c>
      <c r="JS3" t="str">
        <f t="shared" si="4"/>
        <v xml:space="preserve">camp2GovtOfficials , </v>
      </c>
      <c r="JT3" t="str">
        <f t="shared" si="4"/>
        <v xml:space="preserve">camp2StateHead , </v>
      </c>
      <c r="JU3" t="str">
        <f t="shared" si="4"/>
        <v xml:space="preserve">camp2ContentSRG , </v>
      </c>
      <c r="JV3" t="str">
        <f t="shared" si="4"/>
        <v xml:space="preserve">camp2BCDRL , </v>
      </c>
      <c r="JW3" t="str">
        <f t="shared" si="4"/>
        <v xml:space="preserve">camp2MMETeam , </v>
      </c>
      <c r="JX3" t="str">
        <f t="shared" si="4"/>
        <v xml:space="preserve">camp2Community , </v>
      </c>
      <c r="JY3" t="str">
        <f t="shared" si="4"/>
        <v xml:space="preserve">camp2Others , </v>
      </c>
      <c r="JZ3" t="str">
        <f t="shared" si="4"/>
        <v xml:space="preserve">camp3GovtOfficials , </v>
      </c>
      <c r="KA3" t="str">
        <f t="shared" si="4"/>
        <v xml:space="preserve">camp3StateHead , </v>
      </c>
      <c r="KB3" t="str">
        <f t="shared" si="4"/>
        <v xml:space="preserve">camp3ContentSRG , </v>
      </c>
      <c r="KC3" t="str">
        <f t="shared" si="4"/>
        <v xml:space="preserve">camp3BCDRL , </v>
      </c>
      <c r="KD3" t="str">
        <f t="shared" si="4"/>
        <v xml:space="preserve">camp3MMETeam , </v>
      </c>
      <c r="KE3" t="str">
        <f t="shared" si="4"/>
        <v xml:space="preserve">camp3Community , </v>
      </c>
      <c r="KF3" t="str">
        <f t="shared" si="4"/>
        <v xml:space="preserve">camp3Others , </v>
      </c>
      <c r="KG3" t="str">
        <f t="shared" si="4"/>
        <v xml:space="preserve">camp4GovtOfficials , </v>
      </c>
      <c r="KH3" t="str">
        <f t="shared" si="4"/>
        <v xml:space="preserve">camp4StateHead , </v>
      </c>
      <c r="KI3" t="str">
        <f t="shared" si="4"/>
        <v xml:space="preserve">camp4ContentSRG , </v>
      </c>
      <c r="KJ3" t="str">
        <f t="shared" si="4"/>
        <v xml:space="preserve">camp4BCDRL , </v>
      </c>
      <c r="KK3" t="str">
        <f t="shared" si="4"/>
        <v xml:space="preserve">camp4MMETeam , </v>
      </c>
      <c r="KL3" t="str">
        <f t="shared" si="4"/>
        <v xml:space="preserve">camp4Community , </v>
      </c>
      <c r="KM3" t="str">
        <f t="shared" si="4"/>
        <v xml:space="preserve">camp4Others , </v>
      </c>
      <c r="KN3" t="str">
        <f t="shared" si="4"/>
        <v xml:space="preserve">std3Enrolled , </v>
      </c>
      <c r="KO3" t="str">
        <f t="shared" si="4"/>
        <v xml:space="preserve">std3Tested , </v>
      </c>
      <c r="KP3" t="str">
        <f t="shared" si="4"/>
        <v xml:space="preserve">std3ReadingBG , </v>
      </c>
      <c r="KQ3" t="str">
        <f t="shared" si="4"/>
        <v xml:space="preserve">std3ReadingLT , </v>
      </c>
      <c r="KR3" t="str">
        <f t="shared" si="4"/>
        <v xml:space="preserve">std3ReadingWD , </v>
      </c>
      <c r="KS3" t="str">
        <f t="shared" si="4"/>
        <v xml:space="preserve">std3ReadingPR , </v>
      </c>
      <c r="KT3" t="str">
        <f t="shared" si="4"/>
        <v xml:space="preserve">std3ReadingSY , </v>
      </c>
      <c r="KU3" t="str">
        <f t="shared" si="4"/>
        <v xml:space="preserve">std3NumberBG , </v>
      </c>
      <c r="KV3" t="str">
        <f t="shared" si="4"/>
        <v xml:space="preserve">std3Number1Digit , </v>
      </c>
      <c r="KW3" t="str">
        <f t="shared" si="4"/>
        <v xml:space="preserve">std3Number2Digits , </v>
      </c>
      <c r="KX3" t="str">
        <f t="shared" ref="KX3:NI3" si="5">KX1&amp;" , "</f>
        <v xml:space="preserve">std3Number3Digits , </v>
      </c>
      <c r="KY3" t="str">
        <f t="shared" si="5"/>
        <v xml:space="preserve">std4Enrolled , </v>
      </c>
      <c r="KZ3" t="str">
        <f t="shared" si="5"/>
        <v xml:space="preserve">std4Tested , </v>
      </c>
      <c r="LA3" t="str">
        <f t="shared" si="5"/>
        <v xml:space="preserve">std4ReadingBG , </v>
      </c>
      <c r="LB3" t="str">
        <f t="shared" si="5"/>
        <v xml:space="preserve">std4ReadingLT , </v>
      </c>
      <c r="LC3" t="str">
        <f t="shared" si="5"/>
        <v xml:space="preserve">std4ReadingWD , </v>
      </c>
      <c r="LD3" t="str">
        <f t="shared" si="5"/>
        <v xml:space="preserve">std4ReadingPR , </v>
      </c>
      <c r="LE3" t="str">
        <f t="shared" si="5"/>
        <v xml:space="preserve">std4ReadingSY , </v>
      </c>
      <c r="LF3" t="str">
        <f t="shared" si="5"/>
        <v xml:space="preserve">std4NumberBG , </v>
      </c>
      <c r="LG3" t="str">
        <f t="shared" si="5"/>
        <v xml:space="preserve">std4Number1Digit , </v>
      </c>
      <c r="LH3" t="str">
        <f t="shared" si="5"/>
        <v xml:space="preserve">std4Number2Digits , </v>
      </c>
      <c r="LI3" t="str">
        <f t="shared" si="5"/>
        <v xml:space="preserve">std4Number3Digits , </v>
      </c>
      <c r="LJ3" t="str">
        <f t="shared" si="5"/>
        <v xml:space="preserve">std5Enrolled , </v>
      </c>
      <c r="LK3" t="str">
        <f t="shared" si="5"/>
        <v xml:space="preserve">std5Tested , </v>
      </c>
      <c r="LL3" t="str">
        <f t="shared" si="5"/>
        <v xml:space="preserve">std5ReadingBG , </v>
      </c>
      <c r="LM3" t="str">
        <f t="shared" si="5"/>
        <v xml:space="preserve">std5ReadingLT , </v>
      </c>
      <c r="LN3" t="str">
        <f t="shared" si="5"/>
        <v xml:space="preserve">std5ReadingWD , </v>
      </c>
      <c r="LO3" t="str">
        <f t="shared" si="5"/>
        <v xml:space="preserve">std5ReadingPR , </v>
      </c>
      <c r="LP3" t="str">
        <f t="shared" si="5"/>
        <v xml:space="preserve">std5ReadingSY , </v>
      </c>
      <c r="LQ3" t="str">
        <f t="shared" si="5"/>
        <v xml:space="preserve">std5NumberBG , </v>
      </c>
      <c r="LR3" t="str">
        <f t="shared" si="5"/>
        <v xml:space="preserve">std5Number1Digit , </v>
      </c>
      <c r="LS3" t="str">
        <f t="shared" si="5"/>
        <v xml:space="preserve">std5Number2Digits , </v>
      </c>
      <c r="LT3" t="str">
        <f t="shared" si="5"/>
        <v xml:space="preserve">std5Number3Digits , </v>
      </c>
      <c r="LU3" t="str">
        <f t="shared" si="5"/>
        <v xml:space="preserve">firstBLBeforeEL1enrolled , </v>
      </c>
      <c r="LV3" t="str">
        <f t="shared" si="5"/>
        <v xml:space="preserve">firstBLBeforeEL1tested , </v>
      </c>
      <c r="LW3" t="str">
        <f t="shared" si="5"/>
        <v xml:space="preserve">firstBLBeforeEL1ReadingBG , </v>
      </c>
      <c r="LX3" t="str">
        <f t="shared" si="5"/>
        <v xml:space="preserve">firstBLBeforeEL1ReadingLT , </v>
      </c>
      <c r="LY3" t="str">
        <f t="shared" si="5"/>
        <v xml:space="preserve">firstBLBeforeEL1ReadingWD , </v>
      </c>
      <c r="LZ3" t="str">
        <f t="shared" si="5"/>
        <v xml:space="preserve">firstBLBeforeEL1ReadingPR , </v>
      </c>
      <c r="MA3" t="str">
        <f t="shared" si="5"/>
        <v xml:space="preserve">firstBLBeforeEL1ReadingSY , </v>
      </c>
      <c r="MB3" t="str">
        <f t="shared" si="5"/>
        <v xml:space="preserve">firstBLBeforeEL1NumberBG , </v>
      </c>
      <c r="MC3" t="str">
        <f t="shared" si="5"/>
        <v xml:space="preserve">firstBLBeforeEL1Number1Digit , </v>
      </c>
      <c r="MD3" t="str">
        <f t="shared" si="5"/>
        <v xml:space="preserve">firstBLBeforeEL1Number2Digits , </v>
      </c>
      <c r="ME3" t="str">
        <f t="shared" si="5"/>
        <v xml:space="preserve">firstBLBeforeEL1Number3Digits , </v>
      </c>
      <c r="MF3" t="str">
        <f t="shared" si="5"/>
        <v xml:space="preserve">additionalChildBeforeEL2Tested , </v>
      </c>
      <c r="MG3" t="str">
        <f t="shared" si="5"/>
        <v xml:space="preserve">additionalChildBeforeEL2ReadingBG , </v>
      </c>
      <c r="MH3" t="str">
        <f t="shared" si="5"/>
        <v xml:space="preserve">additionalChildBeforeEL2ReadingLT , </v>
      </c>
      <c r="MI3" t="str">
        <f t="shared" si="5"/>
        <v xml:space="preserve">additionalChildBeforeEL2ReadingWD , </v>
      </c>
      <c r="MJ3" t="str">
        <f t="shared" si="5"/>
        <v xml:space="preserve">additionalChildBeforeEL2ReadingPR , </v>
      </c>
      <c r="MK3" t="str">
        <f t="shared" si="5"/>
        <v xml:space="preserve">additionalChildBeforeEL2ReadingSY , </v>
      </c>
      <c r="ML3" t="str">
        <f t="shared" si="5"/>
        <v xml:space="preserve">additionalChildBeforeEL2NumberBG , </v>
      </c>
      <c r="MM3" t="str">
        <f t="shared" si="5"/>
        <v xml:space="preserve">additionalChildBeforeEL2Number1Digit , </v>
      </c>
      <c r="MN3" t="str">
        <f t="shared" si="5"/>
        <v xml:space="preserve">additionalChildBeforeEL2Number2Digits , </v>
      </c>
      <c r="MO3" t="str">
        <f t="shared" si="5"/>
        <v xml:space="preserve">additionalChildBeforeEL2Number3Digits , </v>
      </c>
      <c r="MP3" t="str">
        <f t="shared" si="5"/>
        <v xml:space="preserve">additionalChildBeforeEL3Tested , </v>
      </c>
      <c r="MQ3" t="str">
        <f t="shared" si="5"/>
        <v xml:space="preserve">additionalChildBeforeEL3ReadingBG , </v>
      </c>
      <c r="MR3" t="str">
        <f t="shared" si="5"/>
        <v xml:space="preserve">additionalChildBeforeEL3ReadingLT , </v>
      </c>
      <c r="MS3" t="str">
        <f t="shared" si="5"/>
        <v xml:space="preserve">additionalChildBeforeEL3ReadingWD , </v>
      </c>
      <c r="MT3" t="str">
        <f t="shared" si="5"/>
        <v xml:space="preserve">additionalChildBeforeEL3ReadingPR , </v>
      </c>
      <c r="MU3" t="str">
        <f t="shared" si="5"/>
        <v xml:space="preserve">additionalChildBeforeEL3ReadingSY , </v>
      </c>
      <c r="MV3" t="str">
        <f t="shared" si="5"/>
        <v xml:space="preserve">additionalChildBeforeEL3NumberBG , </v>
      </c>
      <c r="MW3" t="str">
        <f t="shared" si="5"/>
        <v xml:space="preserve">additionalChildBeforeEL3Number1Digit , </v>
      </c>
      <c r="MX3" t="str">
        <f t="shared" si="5"/>
        <v xml:space="preserve">additionalChildBeforeEL3Number2Digits , </v>
      </c>
      <c r="MY3" t="str">
        <f t="shared" si="5"/>
        <v xml:space="preserve">additionalChildBeforeEL3Number3Digits , </v>
      </c>
      <c r="MZ3" t="str">
        <f t="shared" si="5"/>
        <v xml:space="preserve">additionalChildBeforeEL4Tested , </v>
      </c>
      <c r="NA3" t="str">
        <f t="shared" si="5"/>
        <v xml:space="preserve">additionalChildBeforeEL4ReadingBG , </v>
      </c>
      <c r="NB3" t="str">
        <f t="shared" si="5"/>
        <v xml:space="preserve">additionalChildBeforeEL4ReadingLT , </v>
      </c>
      <c r="NC3" t="str">
        <f t="shared" si="5"/>
        <v xml:space="preserve">additionalChildBeforeEL4ReadingWD , </v>
      </c>
      <c r="ND3" t="str">
        <f t="shared" si="5"/>
        <v xml:space="preserve">additionalChildBeforeEL4ReadingPR , </v>
      </c>
      <c r="NE3" t="str">
        <f t="shared" si="5"/>
        <v xml:space="preserve">additionalChildBeforeEL4ReadingSY , </v>
      </c>
      <c r="NF3" t="str">
        <f t="shared" si="5"/>
        <v xml:space="preserve">additionalChildBeforeEL4NumberBG , </v>
      </c>
      <c r="NG3" t="str">
        <f t="shared" si="5"/>
        <v xml:space="preserve">additionalChildBeforeEL4Number1Digit , </v>
      </c>
      <c r="NH3" t="str">
        <f t="shared" si="5"/>
        <v xml:space="preserve">additionalChildBeforeEL4Number2Digits , </v>
      </c>
      <c r="NI3" t="str">
        <f t="shared" si="5"/>
        <v xml:space="preserve">additionalChildBeforeEL4Number3Digits , </v>
      </c>
      <c r="NJ3" t="str">
        <f t="shared" ref="NJ3:NT3" si="6">NJ1&amp;" , "</f>
        <v xml:space="preserve">consolidateBLEnrolled , </v>
      </c>
      <c r="NK3" t="str">
        <f t="shared" si="6"/>
        <v xml:space="preserve">consolidateBLTested , </v>
      </c>
      <c r="NL3" t="str">
        <f t="shared" si="6"/>
        <v xml:space="preserve">consolidateBLReadingBG , </v>
      </c>
      <c r="NM3" t="str">
        <f t="shared" si="6"/>
        <v xml:space="preserve">consolidateBLReadingLT , </v>
      </c>
      <c r="NN3" t="str">
        <f t="shared" si="6"/>
        <v xml:space="preserve">consolidateBLReadingWD , </v>
      </c>
      <c r="NO3" t="str">
        <f t="shared" si="6"/>
        <v xml:space="preserve">consolidateBLReadingPR , </v>
      </c>
      <c r="NP3" t="str">
        <f t="shared" si="6"/>
        <v xml:space="preserve">consolidateBLReadingSY , </v>
      </c>
      <c r="NQ3" t="str">
        <f t="shared" si="6"/>
        <v xml:space="preserve">consolidateBLNumberBG , </v>
      </c>
      <c r="NR3" t="str">
        <f t="shared" si="6"/>
        <v xml:space="preserve">consolidateBLNumber1Digit , </v>
      </c>
      <c r="NS3" t="str">
        <f t="shared" si="6"/>
        <v xml:space="preserve">consolidateBLNumber2Digits , </v>
      </c>
      <c r="NT3" t="str">
        <f t="shared" si="6"/>
        <v xml:space="preserve">consolidateBLNumber3Digits , </v>
      </c>
    </row>
    <row r="4" spans="1:384" x14ac:dyDescent="0.25">
      <c r="A4" t="s">
        <v>247</v>
      </c>
      <c r="AO4" t="str">
        <f>"'$"&amp;AO1&amp;"' , "</f>
        <v xml:space="preserve">'$communityMeetings' , </v>
      </c>
      <c r="AP4" t="str">
        <f t="shared" ref="AP4:DA4" si="7">"'$"&amp;AP1&amp;"' , "</f>
        <v xml:space="preserve">'$visitNumberCamp1' , </v>
      </c>
      <c r="AQ4" t="str">
        <f t="shared" si="7"/>
        <v xml:space="preserve">'$visitNumberCamp2' , </v>
      </c>
      <c r="AR4" t="str">
        <f t="shared" si="7"/>
        <v xml:space="preserve">'$visitNumberCamp3' , </v>
      </c>
      <c r="AS4" t="str">
        <f t="shared" si="7"/>
        <v xml:space="preserve">'$visitNumberCamp4' , </v>
      </c>
      <c r="AT4" t="str">
        <f t="shared" si="7"/>
        <v xml:space="preserve">'$familyAwarenessCamp1' , </v>
      </c>
      <c r="AU4" t="str">
        <f t="shared" si="7"/>
        <v xml:space="preserve">'$familyAwarenessCamp2' , </v>
      </c>
      <c r="AV4" t="str">
        <f t="shared" si="7"/>
        <v xml:space="preserve">'$familyAwarenessCamp3' , </v>
      </c>
      <c r="AW4" t="str">
        <f t="shared" si="7"/>
        <v xml:space="preserve">'$familyAwarenessCamp4' , </v>
      </c>
      <c r="AX4" t="str">
        <f t="shared" si="7"/>
        <v xml:space="preserve">'$volunteer1Type' , </v>
      </c>
      <c r="AY4" t="str">
        <f t="shared" si="7"/>
        <v xml:space="preserve">'$volunteer1Education' , </v>
      </c>
      <c r="AZ4" t="str">
        <f t="shared" si="7"/>
        <v xml:space="preserve">'$volunteer1AttendanceCamp1' , </v>
      </c>
      <c r="BA4" t="str">
        <f t="shared" si="7"/>
        <v xml:space="preserve">'$volunteer1AttendanceCamp2' , </v>
      </c>
      <c r="BB4" t="str">
        <f t="shared" si="7"/>
        <v xml:space="preserve">'$volunteer1AttendanceCamp3' , </v>
      </c>
      <c r="BC4" t="str">
        <f t="shared" si="7"/>
        <v xml:space="preserve">'$volunteer1AttendanceCamp4' , </v>
      </c>
      <c r="BD4" t="str">
        <f t="shared" si="7"/>
        <v xml:space="preserve">'$volunteer2Type' , </v>
      </c>
      <c r="BE4" t="str">
        <f t="shared" si="7"/>
        <v xml:space="preserve">'$volunteer2Education' , </v>
      </c>
      <c r="BF4" t="str">
        <f t="shared" si="7"/>
        <v xml:space="preserve">'$volunteer2AttendanceCamp1' , </v>
      </c>
      <c r="BG4" t="str">
        <f t="shared" si="7"/>
        <v xml:space="preserve">'$volunteer2AttendanceCamp2' , </v>
      </c>
      <c r="BH4" t="str">
        <f t="shared" si="7"/>
        <v xml:space="preserve">'$volunteer2AttendanceCamp3' , </v>
      </c>
      <c r="BI4" t="str">
        <f t="shared" si="7"/>
        <v xml:space="preserve">'$volunteer2AttendanceCamp4' , </v>
      </c>
      <c r="BJ4" t="str">
        <f t="shared" si="7"/>
        <v xml:space="preserve">'$volunteer3Type' , </v>
      </c>
      <c r="BK4" t="str">
        <f t="shared" si="7"/>
        <v xml:space="preserve">'$volunteer3Education' , </v>
      </c>
      <c r="BL4" t="str">
        <f t="shared" si="7"/>
        <v xml:space="preserve">'$volunteer3AttendanceCamp1' , </v>
      </c>
      <c r="BM4" t="str">
        <f t="shared" si="7"/>
        <v xml:space="preserve">'$volunteer3AttendanceCamp2' , </v>
      </c>
      <c r="BN4" t="str">
        <f t="shared" si="7"/>
        <v xml:space="preserve">'$volunteer3AttendanceCamp3' , </v>
      </c>
      <c r="BO4" t="str">
        <f t="shared" si="7"/>
        <v xml:space="preserve">'$volunteer3AttendanceCamp4' , </v>
      </c>
      <c r="BP4" t="str">
        <f t="shared" si="7"/>
        <v xml:space="preserve">'$volunteer4Type' , </v>
      </c>
      <c r="BQ4" t="str">
        <f t="shared" si="7"/>
        <v xml:space="preserve">'$volunteer4Education' , </v>
      </c>
      <c r="BR4" t="str">
        <f t="shared" si="7"/>
        <v xml:space="preserve">'$volunteer4AttendanceCamp1' , </v>
      </c>
      <c r="BS4" t="str">
        <f t="shared" si="7"/>
        <v xml:space="preserve">'$volunteer4AttendanceCamp2' , </v>
      </c>
      <c r="BT4" t="str">
        <f t="shared" si="7"/>
        <v xml:space="preserve">'$volunteer4AttendanceCamp3' , </v>
      </c>
      <c r="BU4" t="str">
        <f t="shared" si="7"/>
        <v xml:space="preserve">'$volunteer4AttendanceCamp4' , </v>
      </c>
      <c r="BV4" t="str">
        <f t="shared" si="7"/>
        <v xml:space="preserve">'$volunteer5Type' , </v>
      </c>
      <c r="BW4" t="str">
        <f t="shared" si="7"/>
        <v xml:space="preserve">'$volunteer5Education' , </v>
      </c>
      <c r="BX4" t="str">
        <f t="shared" si="7"/>
        <v xml:space="preserve">'$volunteer5AttendanceCamp1' , </v>
      </c>
      <c r="BY4" t="str">
        <f t="shared" si="7"/>
        <v xml:space="preserve">'$volunteer5AttendanceCamp2' , </v>
      </c>
      <c r="BZ4" t="str">
        <f t="shared" si="7"/>
        <v xml:space="preserve">'$volunteer5AttendanceCamp3' , </v>
      </c>
      <c r="CA4" t="str">
        <f t="shared" si="7"/>
        <v xml:space="preserve">'$volunteer5AttendanceCamp4' , </v>
      </c>
      <c r="CB4" t="str">
        <f t="shared" si="7"/>
        <v xml:space="preserve">'$volunteer6Type' , </v>
      </c>
      <c r="CC4" t="str">
        <f t="shared" si="7"/>
        <v xml:space="preserve">'$volunteer6Education' , </v>
      </c>
      <c r="CD4" t="str">
        <f t="shared" si="7"/>
        <v xml:space="preserve">'$volunteer6AttendanceCamp1' , </v>
      </c>
      <c r="CE4" t="str">
        <f t="shared" si="7"/>
        <v xml:space="preserve">'$volunteer6AttendanceCamp2' , </v>
      </c>
      <c r="CF4" t="str">
        <f t="shared" si="7"/>
        <v xml:space="preserve">'$volunteer6AttendanceCamp3' , </v>
      </c>
      <c r="CG4" t="str">
        <f t="shared" si="7"/>
        <v xml:space="preserve">'$volunteer6AttendanceCamp4' , </v>
      </c>
      <c r="CH4" t="str">
        <f t="shared" si="7"/>
        <v xml:space="preserve">'$volunteer7Type' , </v>
      </c>
      <c r="CI4" t="str">
        <f t="shared" si="7"/>
        <v xml:space="preserve">'$volunteer7Education' , </v>
      </c>
      <c r="CJ4" t="str">
        <f t="shared" si="7"/>
        <v xml:space="preserve">'$volunteer7AttendanceCamp1' , </v>
      </c>
      <c r="CK4" t="str">
        <f t="shared" si="7"/>
        <v xml:space="preserve">'$volunteer7AttendanceCamp2' , </v>
      </c>
      <c r="CL4" t="str">
        <f t="shared" si="7"/>
        <v xml:space="preserve">'$volunteer7AttendanceCamp3' , </v>
      </c>
      <c r="CM4" t="str">
        <f t="shared" si="7"/>
        <v xml:space="preserve">'$volunteer7AttendanceCamp4' , </v>
      </c>
      <c r="CN4" t="str">
        <f t="shared" si="7"/>
        <v xml:space="preserve">'$volunteer8Type' , </v>
      </c>
      <c r="CO4" t="str">
        <f t="shared" si="7"/>
        <v xml:space="preserve">'$volunteer8Education' , </v>
      </c>
      <c r="CP4" t="str">
        <f t="shared" si="7"/>
        <v xml:space="preserve">'$volunteer8AttendanceCamp1' , </v>
      </c>
      <c r="CQ4" t="str">
        <f t="shared" si="7"/>
        <v xml:space="preserve">'$volunteer8AttendanceCamp2' , </v>
      </c>
      <c r="CR4" t="str">
        <f t="shared" si="7"/>
        <v xml:space="preserve">'$volunteer8AttendanceCamp3' , </v>
      </c>
      <c r="CS4" t="str">
        <f t="shared" si="7"/>
        <v xml:space="preserve">'$volunteer8AttendanceCamp4' , </v>
      </c>
      <c r="CT4" t="str">
        <f t="shared" si="7"/>
        <v xml:space="preserve">'$volunteer9Type' , </v>
      </c>
      <c r="CU4" t="str">
        <f t="shared" si="7"/>
        <v xml:space="preserve">'$volunteer9Education' , </v>
      </c>
      <c r="CV4" t="str">
        <f t="shared" si="7"/>
        <v xml:space="preserve">'$volunteer9AttendanceCamp1' , </v>
      </c>
      <c r="CW4" t="str">
        <f t="shared" si="7"/>
        <v xml:space="preserve">'$volunteer9AttendanceCamp2' , </v>
      </c>
      <c r="CX4" t="str">
        <f t="shared" si="7"/>
        <v xml:space="preserve">'$volunteer9AttendanceCamp3' , </v>
      </c>
      <c r="CY4" t="str">
        <f t="shared" si="7"/>
        <v xml:space="preserve">'$volunteer9AttendanceCamp4' , </v>
      </c>
      <c r="CZ4" t="str">
        <f t="shared" si="7"/>
        <v xml:space="preserve">'$volunteer10Type' , </v>
      </c>
      <c r="DA4" t="str">
        <f t="shared" si="7"/>
        <v xml:space="preserve">'$volunteer10Education' , </v>
      </c>
      <c r="DB4" t="str">
        <f t="shared" ref="DB4:FM4" si="8">"'$"&amp;DB1&amp;"' , "</f>
        <v xml:space="preserve">'$volunteer10AttendanceCamp1' , </v>
      </c>
      <c r="DC4" t="str">
        <f t="shared" si="8"/>
        <v xml:space="preserve">'$volunteer10AttendanceCamp2' , </v>
      </c>
      <c r="DD4" t="str">
        <f t="shared" si="8"/>
        <v xml:space="preserve">'$volunteer10AttendanceCamp3' , </v>
      </c>
      <c r="DE4" t="str">
        <f t="shared" si="8"/>
        <v xml:space="preserve">'$volunteer10AttendanceCamp4' , </v>
      </c>
      <c r="DF4" t="str">
        <f t="shared" si="8"/>
        <v xml:space="preserve">'$ELAssTested' , </v>
      </c>
      <c r="DG4" t="str">
        <f t="shared" si="8"/>
        <v xml:space="preserve">'$ELAssReadingBG' , </v>
      </c>
      <c r="DH4" t="str">
        <f t="shared" si="8"/>
        <v xml:space="preserve">'$ELAssReadingLT' , </v>
      </c>
      <c r="DI4" t="str">
        <f t="shared" si="8"/>
        <v xml:space="preserve">'$ELAssReadingWD' , </v>
      </c>
      <c r="DJ4" t="str">
        <f t="shared" si="8"/>
        <v xml:space="preserve">'$ELAssReadingPR' , </v>
      </c>
      <c r="DK4" t="str">
        <f t="shared" si="8"/>
        <v xml:space="preserve">'$ELAssReadingSY' , </v>
      </c>
      <c r="DL4" t="str">
        <f t="shared" si="8"/>
        <v xml:space="preserve">'$ELAssNumberBG' , </v>
      </c>
      <c r="DM4" t="str">
        <f t="shared" si="8"/>
        <v xml:space="preserve">'$ELAssNumber1Digit' , </v>
      </c>
      <c r="DN4" t="str">
        <f t="shared" si="8"/>
        <v xml:space="preserve">'$ELAssNumber2Digits' , </v>
      </c>
      <c r="DO4" t="str">
        <f t="shared" si="8"/>
        <v xml:space="preserve">'$ELAssNumber3Digits' , </v>
      </c>
      <c r="DP4" t="str">
        <f t="shared" si="8"/>
        <v xml:space="preserve">'$ELAssLC1Tested' , </v>
      </c>
      <c r="DQ4" t="str">
        <f t="shared" si="8"/>
        <v xml:space="preserve">'$ELAssLC1ReadingBG' , </v>
      </c>
      <c r="DR4" t="str">
        <f t="shared" si="8"/>
        <v xml:space="preserve">'$ELAssLC1ReadingLT' , </v>
      </c>
      <c r="DS4" t="str">
        <f t="shared" si="8"/>
        <v xml:space="preserve">'$ELAssLC1ReadingWD' , </v>
      </c>
      <c r="DT4" t="str">
        <f t="shared" si="8"/>
        <v xml:space="preserve">'$ELAssLC1ReadingPR' , </v>
      </c>
      <c r="DU4" t="str">
        <f t="shared" si="8"/>
        <v xml:space="preserve">'$ELAssLC1ReadingSY' , </v>
      </c>
      <c r="DV4" t="str">
        <f t="shared" si="8"/>
        <v xml:space="preserve">'$ELAssLC1NumberBG' , </v>
      </c>
      <c r="DW4" t="str">
        <f t="shared" si="8"/>
        <v xml:space="preserve">'$ELAssLC1Number1Digit' , </v>
      </c>
      <c r="DX4" t="str">
        <f t="shared" si="8"/>
        <v xml:space="preserve">'$ELAssLC1Number2Digits' , </v>
      </c>
      <c r="DY4" t="str">
        <f t="shared" si="8"/>
        <v xml:space="preserve">'$ELAssLC1Number3Digits' , </v>
      </c>
      <c r="DZ4" t="str">
        <f t="shared" si="8"/>
        <v xml:space="preserve">'$ELAssLC1OperationAC' , </v>
      </c>
      <c r="EA4" t="str">
        <f t="shared" si="8"/>
        <v xml:space="preserve">'$ELAssLC1OperationACN' , </v>
      </c>
      <c r="EB4" t="str">
        <f t="shared" si="8"/>
        <v xml:space="preserve">'$ELAssLC1OperationSC' , </v>
      </c>
      <c r="EC4" t="str">
        <f t="shared" si="8"/>
        <v xml:space="preserve">'$ELAssLC1OperationSCN' , </v>
      </c>
      <c r="ED4" t="str">
        <f t="shared" si="8"/>
        <v xml:space="preserve">'$ELAssLC1OperationMC' , </v>
      </c>
      <c r="EE4" t="str">
        <f t="shared" si="8"/>
        <v xml:space="preserve">'$ELAssLC1OperationMCN' , </v>
      </c>
      <c r="EF4" t="str">
        <f t="shared" si="8"/>
        <v xml:space="preserve">'$ELAssLC1OperationDC' , </v>
      </c>
      <c r="EG4" t="str">
        <f t="shared" si="8"/>
        <v xml:space="preserve">'$ELAssLC1OperationDCN' , </v>
      </c>
      <c r="EH4" t="str">
        <f t="shared" si="8"/>
        <v xml:space="preserve">'$ELAssLC2Tested' , </v>
      </c>
      <c r="EI4" t="str">
        <f t="shared" si="8"/>
        <v xml:space="preserve">'$ELAssLC2ReadingBG' , </v>
      </c>
      <c r="EJ4" t="str">
        <f t="shared" si="8"/>
        <v xml:space="preserve">'$ELAssLC2ReadingLT' , </v>
      </c>
      <c r="EK4" t="str">
        <f t="shared" si="8"/>
        <v xml:space="preserve">'$ELAssLC2ReadingWD' , </v>
      </c>
      <c r="EL4" t="str">
        <f t="shared" si="8"/>
        <v xml:space="preserve">'$ELAssLC2ReadingPR' , </v>
      </c>
      <c r="EM4" t="str">
        <f t="shared" si="8"/>
        <v xml:space="preserve">'$ELAssLC2ReadingSY' , </v>
      </c>
      <c r="EN4" t="str">
        <f t="shared" si="8"/>
        <v xml:space="preserve">'$ELAssLC2NumberBG' , </v>
      </c>
      <c r="EO4" t="str">
        <f t="shared" si="8"/>
        <v xml:space="preserve">'$ELAssLC2Number1Digit' , </v>
      </c>
      <c r="EP4" t="str">
        <f t="shared" si="8"/>
        <v xml:space="preserve">'$ELAssLC2Number2Digits' , </v>
      </c>
      <c r="EQ4" t="str">
        <f t="shared" si="8"/>
        <v xml:space="preserve">'$ELAssLC2Number3Digits' , </v>
      </c>
      <c r="ER4" t="str">
        <f t="shared" si="8"/>
        <v xml:space="preserve">'$ELAssLC2OperationAC' , </v>
      </c>
      <c r="ES4" t="str">
        <f t="shared" si="8"/>
        <v xml:space="preserve">'$ELAssLC2OperationACN' , </v>
      </c>
      <c r="ET4" t="str">
        <f t="shared" si="8"/>
        <v xml:space="preserve">'$ELAssLC2OperationSC' , </v>
      </c>
      <c r="EU4" t="str">
        <f t="shared" si="8"/>
        <v xml:space="preserve">'$ELAssLC2OperationSCN' , </v>
      </c>
      <c r="EV4" t="str">
        <f t="shared" si="8"/>
        <v xml:space="preserve">'$ELAssLC2OperationMC' , </v>
      </c>
      <c r="EW4" t="str">
        <f t="shared" si="8"/>
        <v xml:space="preserve">'$ELAssLC2OperationMCN' , </v>
      </c>
      <c r="EX4" t="str">
        <f t="shared" si="8"/>
        <v xml:space="preserve">'$ELAssLC2OperationDC' , </v>
      </c>
      <c r="EY4" t="str">
        <f t="shared" si="8"/>
        <v xml:space="preserve">'$ELAssLC2OperationDCN' , </v>
      </c>
      <c r="EZ4" t="str">
        <f t="shared" si="8"/>
        <v xml:space="preserve">'$ELAssLC3Tested' , </v>
      </c>
      <c r="FA4" t="str">
        <f t="shared" si="8"/>
        <v xml:space="preserve">'$ELAssLC3ReadingBG' , </v>
      </c>
      <c r="FB4" t="str">
        <f t="shared" si="8"/>
        <v xml:space="preserve">'$ELAssLC3ReadingLT' , </v>
      </c>
      <c r="FC4" t="str">
        <f t="shared" si="8"/>
        <v xml:space="preserve">'$ELAssLC3ReadingWD' , </v>
      </c>
      <c r="FD4" t="str">
        <f t="shared" si="8"/>
        <v xml:space="preserve">'$ELAssLC3ReadingPR' , </v>
      </c>
      <c r="FE4" t="str">
        <f t="shared" si="8"/>
        <v xml:space="preserve">'$ELAssLC3ReadingSY' , </v>
      </c>
      <c r="FF4" t="str">
        <f t="shared" si="8"/>
        <v xml:space="preserve">'$ELAssLC3NumberBG' , </v>
      </c>
      <c r="FG4" t="str">
        <f t="shared" si="8"/>
        <v xml:space="preserve">'$ELAssLC3Number1Digit' , </v>
      </c>
      <c r="FH4" t="str">
        <f t="shared" si="8"/>
        <v xml:space="preserve">'$ELAssLC3Number2Digits' , </v>
      </c>
      <c r="FI4" t="str">
        <f t="shared" si="8"/>
        <v xml:space="preserve">'$ELAssLC3Number3Digits' , </v>
      </c>
      <c r="FJ4" t="str">
        <f t="shared" si="8"/>
        <v xml:space="preserve">'$ELAssLC3OperationAC' , </v>
      </c>
      <c r="FK4" t="str">
        <f t="shared" si="8"/>
        <v xml:space="preserve">'$ELAssLC3OperationACN' , </v>
      </c>
      <c r="FL4" t="str">
        <f t="shared" si="8"/>
        <v xml:space="preserve">'$ELAssLC3OperationSC' , </v>
      </c>
      <c r="FM4" t="str">
        <f t="shared" si="8"/>
        <v xml:space="preserve">'$ELAssLC3OperationSCN' , </v>
      </c>
      <c r="FN4" t="str">
        <f t="shared" ref="FN4:HY4" si="9">"'$"&amp;FN1&amp;"' , "</f>
        <v xml:space="preserve">'$ELAssLC3OperationMC' , </v>
      </c>
      <c r="FO4" t="str">
        <f t="shared" si="9"/>
        <v xml:space="preserve">'$ELAssLC3OperationMCN' , </v>
      </c>
      <c r="FP4" t="str">
        <f t="shared" si="9"/>
        <v xml:space="preserve">'$ELAssLC3OperationDC' , </v>
      </c>
      <c r="FQ4" t="str">
        <f t="shared" si="9"/>
        <v xml:space="preserve">'$ELAssLC3OperationDCN' , </v>
      </c>
      <c r="FR4" t="str">
        <f t="shared" si="9"/>
        <v xml:space="preserve">'$ELAssLC4Tested' , </v>
      </c>
      <c r="FS4" t="str">
        <f t="shared" si="9"/>
        <v xml:space="preserve">'$ELAssLC4ReadingBG' , </v>
      </c>
      <c r="FT4" t="str">
        <f t="shared" si="9"/>
        <v xml:space="preserve">'$ELAssLC4ReadingLT' , </v>
      </c>
      <c r="FU4" t="str">
        <f t="shared" si="9"/>
        <v xml:space="preserve">'$ELAssLC4ReadingWD' , </v>
      </c>
      <c r="FV4" t="str">
        <f t="shared" si="9"/>
        <v xml:space="preserve">'$ELAssLC4ReadingPR' , </v>
      </c>
      <c r="FW4" t="str">
        <f t="shared" si="9"/>
        <v xml:space="preserve">'$ELAssLC4ReadingSY' , </v>
      </c>
      <c r="FX4" t="str">
        <f t="shared" si="9"/>
        <v xml:space="preserve">'$ELAssLC4NumberBG' , </v>
      </c>
      <c r="FY4" t="str">
        <f t="shared" si="9"/>
        <v xml:space="preserve">'$ELAssLC4Number1Digit' , </v>
      </c>
      <c r="FZ4" t="str">
        <f t="shared" si="9"/>
        <v xml:space="preserve">'$ELAssLC4Number2Digits' , </v>
      </c>
      <c r="GA4" t="str">
        <f t="shared" si="9"/>
        <v xml:space="preserve">'$ELAssLC4Number3Digits' , </v>
      </c>
      <c r="GB4" t="str">
        <f t="shared" si="9"/>
        <v xml:space="preserve">'$ELAssLC4OperationAC' , </v>
      </c>
      <c r="GC4" t="str">
        <f t="shared" si="9"/>
        <v xml:space="preserve">'$ELAssLC4OperationACN' , </v>
      </c>
      <c r="GD4" t="str">
        <f t="shared" si="9"/>
        <v xml:space="preserve">'$ELAssLC4OperationSC' , </v>
      </c>
      <c r="GE4" t="str">
        <f t="shared" si="9"/>
        <v xml:space="preserve">'$ELAssLC4OperationSCN' , </v>
      </c>
      <c r="GF4" t="str">
        <f t="shared" si="9"/>
        <v xml:space="preserve">'$ELAssLC4OperationMC' , </v>
      </c>
      <c r="GG4" t="str">
        <f t="shared" si="9"/>
        <v xml:space="preserve">'$ELAssLC4OperationMCN' , </v>
      </c>
      <c r="GH4" t="str">
        <f t="shared" si="9"/>
        <v xml:space="preserve">'$ELAssLC4OperationDC' , </v>
      </c>
      <c r="GI4" t="str">
        <f t="shared" si="9"/>
        <v xml:space="preserve">'$ELAssLC4OperationDCN' , </v>
      </c>
      <c r="GJ4" t="str">
        <f t="shared" si="9"/>
        <v xml:space="preserve">'$ELAssConsELTested' , </v>
      </c>
      <c r="GK4" t="str">
        <f t="shared" si="9"/>
        <v xml:space="preserve">'$ELAssConsELReadingBG' , </v>
      </c>
      <c r="GL4" t="str">
        <f t="shared" si="9"/>
        <v xml:space="preserve">'$ELAssConsELReadingLT' , </v>
      </c>
      <c r="GM4" t="str">
        <f t="shared" si="9"/>
        <v xml:space="preserve">'$ELAssConsELReadingWD' , </v>
      </c>
      <c r="GN4" t="str">
        <f t="shared" si="9"/>
        <v xml:space="preserve">'$ELAssConsELReadingPR' , </v>
      </c>
      <c r="GO4" t="str">
        <f t="shared" si="9"/>
        <v xml:space="preserve">'$ELAssConsELReadingSY' , </v>
      </c>
      <c r="GP4" t="str">
        <f t="shared" si="9"/>
        <v xml:space="preserve">'$ELAssConsELNumberBG' , </v>
      </c>
      <c r="GQ4" t="str">
        <f t="shared" si="9"/>
        <v xml:space="preserve">'$ELAssConsELNumber1Digit' , </v>
      </c>
      <c r="GR4" t="str">
        <f t="shared" si="9"/>
        <v xml:space="preserve">'$ELAssConsELNumber2Digits' , </v>
      </c>
      <c r="GS4" t="str">
        <f t="shared" si="9"/>
        <v xml:space="preserve">'$ELAssConsELNumber3Digits' , </v>
      </c>
      <c r="GT4" t="str">
        <f t="shared" si="9"/>
        <v xml:space="preserve">'$ELAssConsELOperationAC' , </v>
      </c>
      <c r="GU4" t="str">
        <f t="shared" si="9"/>
        <v xml:space="preserve">'$ELAssConsELOperationACN' , </v>
      </c>
      <c r="GV4" t="str">
        <f t="shared" si="9"/>
        <v xml:space="preserve">'$ELAssConsELOperationSC' , </v>
      </c>
      <c r="GW4" t="str">
        <f t="shared" si="9"/>
        <v xml:space="preserve">'$ELAssConsELOperationSCN' , </v>
      </c>
      <c r="GX4" t="str">
        <f t="shared" si="9"/>
        <v xml:space="preserve">'$ELAssConsELOperationMC' , </v>
      </c>
      <c r="GY4" t="str">
        <f t="shared" si="9"/>
        <v xml:space="preserve">'$ELAssConsELOperationMCN' , </v>
      </c>
      <c r="GZ4" t="str">
        <f t="shared" si="9"/>
        <v xml:space="preserve">'$ELAssConsELOperationDC' , </v>
      </c>
      <c r="HA4" t="str">
        <f t="shared" si="9"/>
        <v xml:space="preserve">'$ELAssConsELOperationDCN' , </v>
      </c>
      <c r="HB4" t="str">
        <f t="shared" si="9"/>
        <v xml:space="preserve">'$progressAcrossReadingBGBG' , </v>
      </c>
      <c r="HC4" t="str">
        <f t="shared" si="9"/>
        <v xml:space="preserve">'$progressAcrossReadingBGLT' , </v>
      </c>
      <c r="HD4" t="str">
        <f t="shared" si="9"/>
        <v xml:space="preserve">'$progressAcrossReadingBGWD' , </v>
      </c>
      <c r="HE4" t="str">
        <f t="shared" si="9"/>
        <v xml:space="preserve">'$progressAcrossReadingBGPR' , </v>
      </c>
      <c r="HF4" t="str">
        <f t="shared" si="9"/>
        <v xml:space="preserve">'$progressAcrossReadingBGSY' , </v>
      </c>
      <c r="HG4" t="str">
        <f t="shared" si="9"/>
        <v xml:space="preserve">'$progressAcrossReadingBGTotal' , </v>
      </c>
      <c r="HH4" t="str">
        <f t="shared" si="9"/>
        <v xml:space="preserve">'$progressAcrossReadingLTBG' , </v>
      </c>
      <c r="HI4" t="str">
        <f t="shared" si="9"/>
        <v xml:space="preserve">'$progressAcrossReadingLTLT' , </v>
      </c>
      <c r="HJ4" t="str">
        <f t="shared" si="9"/>
        <v xml:space="preserve">'$progressAcrossReadingLTWD' , </v>
      </c>
      <c r="HK4" t="str">
        <f t="shared" si="9"/>
        <v xml:space="preserve">'$progressAcrossReadingLTPR' , </v>
      </c>
      <c r="HL4" t="str">
        <f t="shared" si="9"/>
        <v xml:space="preserve">'$progressAcrossReadingLTSY' , </v>
      </c>
      <c r="HM4" t="str">
        <f t="shared" si="9"/>
        <v xml:space="preserve">'$progressAcrossReadingLTTotal' , </v>
      </c>
      <c r="HN4" t="str">
        <f t="shared" si="9"/>
        <v xml:space="preserve">'$progressAcrossReadingWDBG' , </v>
      </c>
      <c r="HO4" t="str">
        <f t="shared" si="9"/>
        <v xml:space="preserve">'$progressAcrossReadingWDLT' , </v>
      </c>
      <c r="HP4" t="str">
        <f t="shared" si="9"/>
        <v xml:space="preserve">'$progressAcrossReadingWDWD' , </v>
      </c>
      <c r="HQ4" t="str">
        <f t="shared" si="9"/>
        <v xml:space="preserve">'$progressAcrossReadingWDPR' , </v>
      </c>
      <c r="HR4" t="str">
        <f t="shared" si="9"/>
        <v xml:space="preserve">'$progressAcrossReadingWDSY' , </v>
      </c>
      <c r="HS4" t="str">
        <f t="shared" si="9"/>
        <v xml:space="preserve">'$progressAcrossReadingWDTotal' , </v>
      </c>
      <c r="HT4" t="str">
        <f t="shared" si="9"/>
        <v xml:space="preserve">'$progressAcrossReadingPRBG' , </v>
      </c>
      <c r="HU4" t="str">
        <f t="shared" si="9"/>
        <v xml:space="preserve">'$progressAcrossReadingPRWD' , </v>
      </c>
      <c r="HV4" t="str">
        <f t="shared" si="9"/>
        <v xml:space="preserve">'$progressAcrossReadingPRLT' , </v>
      </c>
      <c r="HW4" t="str">
        <f t="shared" si="9"/>
        <v xml:space="preserve">'$progressAcrossReadingPRPR' , </v>
      </c>
      <c r="HX4" t="str">
        <f t="shared" si="9"/>
        <v xml:space="preserve">'$progressAcrossReadingPRSY' , </v>
      </c>
      <c r="HY4" t="str">
        <f t="shared" si="9"/>
        <v xml:space="preserve">'$progressAcrossReadingPRTotal' , </v>
      </c>
      <c r="HZ4" t="str">
        <f t="shared" ref="HZ4:IE4" si="10">"'$"&amp;HZ1&amp;"' , "</f>
        <v xml:space="preserve">'$progressAcrossReadingSYBG' , </v>
      </c>
      <c r="IA4" t="str">
        <f t="shared" si="10"/>
        <v xml:space="preserve">'$proogressAcrossReadingSYLT' , </v>
      </c>
      <c r="IB4" t="str">
        <f t="shared" si="10"/>
        <v xml:space="preserve">'$proogressAcrossReadingSYWD' , </v>
      </c>
      <c r="IC4" t="str">
        <f t="shared" si="10"/>
        <v xml:space="preserve">'$progressAcrossReadingSYPR' , </v>
      </c>
      <c r="ID4" t="str">
        <f t="shared" si="10"/>
        <v xml:space="preserve">'$progressAcrossReadingSYSY' , </v>
      </c>
      <c r="IE4" t="str">
        <f t="shared" si="10"/>
        <v xml:space="preserve">'$progressAcrossReadingSYTotal' , </v>
      </c>
      <c r="IL4" t="str">
        <f t="shared" ref="IL4:KW4" si="11">"'$"&amp;IL1&amp;"' , "</f>
        <v xml:space="preserve">'$std1_2BLChildren' , </v>
      </c>
      <c r="IM4" t="str">
        <f t="shared" si="11"/>
        <v xml:space="preserve">'$std1_2BLReadingBG' , </v>
      </c>
      <c r="IN4" t="str">
        <f t="shared" si="11"/>
        <v xml:space="preserve">'$std1_2BLReadingLT' , </v>
      </c>
      <c r="IO4" t="str">
        <f t="shared" si="11"/>
        <v xml:space="preserve">'$std1_2BLReadingWD' , </v>
      </c>
      <c r="IP4" t="str">
        <f t="shared" si="11"/>
        <v xml:space="preserve">'$std1_2BLReadingPR' , </v>
      </c>
      <c r="IQ4" t="str">
        <f t="shared" si="11"/>
        <v xml:space="preserve">'$std1_2BLReadingSY' , </v>
      </c>
      <c r="IR4" t="str">
        <f t="shared" si="11"/>
        <v xml:space="preserve">'$std1_2BLNumberBG' , </v>
      </c>
      <c r="IS4" t="str">
        <f t="shared" si="11"/>
        <v xml:space="preserve">'$std1_2BLNumber1Digit' , </v>
      </c>
      <c r="IT4" t="str">
        <f t="shared" si="11"/>
        <v xml:space="preserve">'$std1_2BLNumber2Digits' , </v>
      </c>
      <c r="IU4" t="str">
        <f t="shared" si="11"/>
        <v xml:space="preserve">'$std1_2BLOperationAC' , </v>
      </c>
      <c r="IV4" t="str">
        <f t="shared" si="11"/>
        <v xml:space="preserve">'$std1_2BLOperationACN' , </v>
      </c>
      <c r="IW4" t="str">
        <f t="shared" si="11"/>
        <v xml:space="preserve">'$std1_2BLOperationSC' , </v>
      </c>
      <c r="IX4" t="str">
        <f t="shared" si="11"/>
        <v xml:space="preserve">'$std1_2BLOperationSCN' , </v>
      </c>
      <c r="IY4" t="str">
        <f t="shared" si="11"/>
        <v xml:space="preserve">'$std1_2ELChildren' , </v>
      </c>
      <c r="IZ4" t="str">
        <f t="shared" si="11"/>
        <v xml:space="preserve">'$std1_2ELReadingBG' , </v>
      </c>
      <c r="JA4" t="str">
        <f t="shared" si="11"/>
        <v xml:space="preserve">'$std1_2ELReadingLT' , </v>
      </c>
      <c r="JB4" t="str">
        <f t="shared" si="11"/>
        <v xml:space="preserve">'$std1_2ELReadingWD' , </v>
      </c>
      <c r="JC4" t="str">
        <f t="shared" si="11"/>
        <v xml:space="preserve">'$std1_2ELReadingPR' , </v>
      </c>
      <c r="JD4" t="str">
        <f t="shared" si="11"/>
        <v xml:space="preserve">'$std1_2ELReadingSY' , </v>
      </c>
      <c r="JE4" t="str">
        <f t="shared" si="11"/>
        <v xml:space="preserve">'$std1_2ELNumberBG' , </v>
      </c>
      <c r="JF4" t="str">
        <f t="shared" si="11"/>
        <v xml:space="preserve">'$std1_2ELNumber1Digit' , </v>
      </c>
      <c r="JG4" t="str">
        <f t="shared" si="11"/>
        <v xml:space="preserve">'$std1_2ELNumber2Digits' , </v>
      </c>
      <c r="JH4" t="str">
        <f t="shared" si="11"/>
        <v xml:space="preserve">'$std1_2ELOperationAC' , </v>
      </c>
      <c r="JI4" t="str">
        <f t="shared" si="11"/>
        <v xml:space="preserve">'$std1_2ELOperationACN' , </v>
      </c>
      <c r="JJ4" t="str">
        <f t="shared" si="11"/>
        <v xml:space="preserve">'$std1_2ELOperationSC' , </v>
      </c>
      <c r="JK4" t="str">
        <f t="shared" si="11"/>
        <v xml:space="preserve">'$std1_2ELOperationSCN' , </v>
      </c>
      <c r="JL4" t="str">
        <f t="shared" si="11"/>
        <v xml:space="preserve">'$camp1GovtOfficials' , </v>
      </c>
      <c r="JM4" t="str">
        <f t="shared" si="11"/>
        <v xml:space="preserve">'$camp1StateHead' , </v>
      </c>
      <c r="JN4" t="str">
        <f t="shared" si="11"/>
        <v xml:space="preserve">'$camp1ContentSRG' , </v>
      </c>
      <c r="JO4" t="str">
        <f t="shared" si="11"/>
        <v xml:space="preserve">'$Camp1BCDRL' , </v>
      </c>
      <c r="JP4" t="str">
        <f t="shared" si="11"/>
        <v xml:space="preserve">'$camp1MMETeam' , </v>
      </c>
      <c r="JQ4" t="str">
        <f t="shared" si="11"/>
        <v xml:space="preserve">'$camp1Community' , </v>
      </c>
      <c r="JR4" t="str">
        <f t="shared" si="11"/>
        <v xml:space="preserve">'$camp1Others' , </v>
      </c>
      <c r="JS4" t="str">
        <f t="shared" si="11"/>
        <v xml:space="preserve">'$camp2GovtOfficials' , </v>
      </c>
      <c r="JT4" t="str">
        <f t="shared" si="11"/>
        <v xml:space="preserve">'$camp2StateHead' , </v>
      </c>
      <c r="JU4" t="str">
        <f t="shared" si="11"/>
        <v xml:space="preserve">'$camp2ContentSRG' , </v>
      </c>
      <c r="JV4" t="str">
        <f t="shared" si="11"/>
        <v xml:space="preserve">'$camp2BCDRL' , </v>
      </c>
      <c r="JW4" t="str">
        <f t="shared" si="11"/>
        <v xml:space="preserve">'$camp2MMETeam' , </v>
      </c>
      <c r="JX4" t="str">
        <f t="shared" si="11"/>
        <v xml:space="preserve">'$camp2Community' , </v>
      </c>
      <c r="JY4" t="str">
        <f t="shared" si="11"/>
        <v xml:space="preserve">'$camp2Others' , </v>
      </c>
      <c r="JZ4" t="str">
        <f t="shared" si="11"/>
        <v xml:space="preserve">'$camp3GovtOfficials' , </v>
      </c>
      <c r="KA4" t="str">
        <f t="shared" si="11"/>
        <v xml:space="preserve">'$camp3StateHead' , </v>
      </c>
      <c r="KB4" t="str">
        <f t="shared" si="11"/>
        <v xml:space="preserve">'$camp3ContentSRG' , </v>
      </c>
      <c r="KC4" t="str">
        <f t="shared" si="11"/>
        <v xml:space="preserve">'$camp3BCDRL' , </v>
      </c>
      <c r="KD4" t="str">
        <f t="shared" si="11"/>
        <v xml:space="preserve">'$camp3MMETeam' , </v>
      </c>
      <c r="KE4" t="str">
        <f t="shared" si="11"/>
        <v xml:space="preserve">'$camp3Community' , </v>
      </c>
      <c r="KF4" t="str">
        <f t="shared" si="11"/>
        <v xml:space="preserve">'$camp3Others' , </v>
      </c>
      <c r="KG4" t="str">
        <f t="shared" si="11"/>
        <v xml:space="preserve">'$camp4GovtOfficials' , </v>
      </c>
      <c r="KH4" t="str">
        <f t="shared" si="11"/>
        <v xml:space="preserve">'$camp4StateHead' , </v>
      </c>
      <c r="KI4" t="str">
        <f t="shared" si="11"/>
        <v xml:space="preserve">'$camp4ContentSRG' , </v>
      </c>
      <c r="KJ4" t="str">
        <f t="shared" si="11"/>
        <v xml:space="preserve">'$camp4BCDRL' , </v>
      </c>
      <c r="KK4" t="str">
        <f t="shared" si="11"/>
        <v xml:space="preserve">'$camp4MMETeam' , </v>
      </c>
      <c r="KL4" t="str">
        <f t="shared" si="11"/>
        <v xml:space="preserve">'$camp4Community' , </v>
      </c>
      <c r="KM4" t="str">
        <f t="shared" si="11"/>
        <v xml:space="preserve">'$camp4Others' , </v>
      </c>
      <c r="KN4" t="str">
        <f t="shared" si="11"/>
        <v xml:space="preserve">'$std3Enrolled' , </v>
      </c>
      <c r="KO4" t="str">
        <f t="shared" si="11"/>
        <v xml:space="preserve">'$std3Tested' , </v>
      </c>
      <c r="KP4" t="str">
        <f t="shared" si="11"/>
        <v xml:space="preserve">'$std3ReadingBG' , </v>
      </c>
      <c r="KQ4" t="str">
        <f t="shared" si="11"/>
        <v xml:space="preserve">'$std3ReadingLT' , </v>
      </c>
      <c r="KR4" t="str">
        <f t="shared" si="11"/>
        <v xml:space="preserve">'$std3ReadingWD' , </v>
      </c>
      <c r="KS4" t="str">
        <f t="shared" si="11"/>
        <v xml:space="preserve">'$std3ReadingPR' , </v>
      </c>
      <c r="KT4" t="str">
        <f t="shared" si="11"/>
        <v xml:space="preserve">'$std3ReadingSY' , </v>
      </c>
      <c r="KU4" t="str">
        <f t="shared" si="11"/>
        <v xml:space="preserve">'$std3NumberBG' , </v>
      </c>
      <c r="KV4" t="str">
        <f t="shared" si="11"/>
        <v xml:space="preserve">'$std3Number1Digit' , </v>
      </c>
      <c r="KW4" t="str">
        <f t="shared" si="11"/>
        <v xml:space="preserve">'$std3Number2Digits' , </v>
      </c>
      <c r="KX4" t="str">
        <f t="shared" ref="KX4:NI4" si="12">"'$"&amp;KX1&amp;"' , "</f>
        <v xml:space="preserve">'$std3Number3Digits' , </v>
      </c>
      <c r="KY4" t="str">
        <f t="shared" si="12"/>
        <v xml:space="preserve">'$std4Enrolled' , </v>
      </c>
      <c r="KZ4" t="str">
        <f t="shared" si="12"/>
        <v xml:space="preserve">'$std4Tested' , </v>
      </c>
      <c r="LA4" t="str">
        <f t="shared" si="12"/>
        <v xml:space="preserve">'$std4ReadingBG' , </v>
      </c>
      <c r="LB4" t="str">
        <f t="shared" si="12"/>
        <v xml:space="preserve">'$std4ReadingLT' , </v>
      </c>
      <c r="LC4" t="str">
        <f t="shared" si="12"/>
        <v xml:space="preserve">'$std4ReadingWD' , </v>
      </c>
      <c r="LD4" t="str">
        <f t="shared" si="12"/>
        <v xml:space="preserve">'$std4ReadingPR' , </v>
      </c>
      <c r="LE4" t="str">
        <f t="shared" si="12"/>
        <v xml:space="preserve">'$std4ReadingSY' , </v>
      </c>
      <c r="LF4" t="str">
        <f t="shared" si="12"/>
        <v xml:space="preserve">'$std4NumberBG' , </v>
      </c>
      <c r="LG4" t="str">
        <f t="shared" si="12"/>
        <v xml:space="preserve">'$std4Number1Digit' , </v>
      </c>
      <c r="LH4" t="str">
        <f t="shared" si="12"/>
        <v xml:space="preserve">'$std4Number2Digits' , </v>
      </c>
      <c r="LI4" t="str">
        <f t="shared" si="12"/>
        <v xml:space="preserve">'$std4Number3Digits' , </v>
      </c>
      <c r="LJ4" t="str">
        <f t="shared" si="12"/>
        <v xml:space="preserve">'$std5Enrolled' , </v>
      </c>
      <c r="LK4" t="str">
        <f t="shared" si="12"/>
        <v xml:space="preserve">'$std5Tested' , </v>
      </c>
      <c r="LL4" t="str">
        <f t="shared" si="12"/>
        <v xml:space="preserve">'$std5ReadingBG' , </v>
      </c>
      <c r="LM4" t="str">
        <f t="shared" si="12"/>
        <v xml:space="preserve">'$std5ReadingLT' , </v>
      </c>
      <c r="LN4" t="str">
        <f t="shared" si="12"/>
        <v xml:space="preserve">'$std5ReadingWD' , </v>
      </c>
      <c r="LO4" t="str">
        <f t="shared" si="12"/>
        <v xml:space="preserve">'$std5ReadingPR' , </v>
      </c>
      <c r="LP4" t="str">
        <f t="shared" si="12"/>
        <v xml:space="preserve">'$std5ReadingSY' , </v>
      </c>
      <c r="LQ4" t="str">
        <f t="shared" si="12"/>
        <v xml:space="preserve">'$std5NumberBG' , </v>
      </c>
      <c r="LR4" t="str">
        <f t="shared" si="12"/>
        <v xml:space="preserve">'$std5Number1Digit' , </v>
      </c>
      <c r="LS4" t="str">
        <f t="shared" si="12"/>
        <v xml:space="preserve">'$std5Number2Digits' , </v>
      </c>
      <c r="LT4" t="str">
        <f t="shared" si="12"/>
        <v xml:space="preserve">'$std5Number3Digits' , </v>
      </c>
      <c r="LU4" t="str">
        <f t="shared" si="12"/>
        <v xml:space="preserve">'$firstBLBeforeEL1enrolled' , </v>
      </c>
      <c r="LV4" t="str">
        <f t="shared" si="12"/>
        <v xml:space="preserve">'$firstBLBeforeEL1tested' , </v>
      </c>
      <c r="LW4" t="str">
        <f t="shared" si="12"/>
        <v xml:space="preserve">'$firstBLBeforeEL1ReadingBG' , </v>
      </c>
      <c r="LX4" t="str">
        <f t="shared" si="12"/>
        <v xml:space="preserve">'$firstBLBeforeEL1ReadingLT' , </v>
      </c>
      <c r="LY4" t="str">
        <f t="shared" si="12"/>
        <v xml:space="preserve">'$firstBLBeforeEL1ReadingWD' , </v>
      </c>
      <c r="LZ4" t="str">
        <f t="shared" si="12"/>
        <v xml:space="preserve">'$firstBLBeforeEL1ReadingPR' , </v>
      </c>
      <c r="MA4" t="str">
        <f t="shared" si="12"/>
        <v xml:space="preserve">'$firstBLBeforeEL1ReadingSY' , </v>
      </c>
      <c r="MB4" t="str">
        <f t="shared" si="12"/>
        <v xml:space="preserve">'$firstBLBeforeEL1NumberBG' , </v>
      </c>
      <c r="MC4" t="str">
        <f t="shared" si="12"/>
        <v xml:space="preserve">'$firstBLBeforeEL1Number1Digit' , </v>
      </c>
      <c r="MD4" t="str">
        <f t="shared" si="12"/>
        <v xml:space="preserve">'$firstBLBeforeEL1Number2Digits' , </v>
      </c>
      <c r="ME4" t="str">
        <f t="shared" si="12"/>
        <v xml:space="preserve">'$firstBLBeforeEL1Number3Digits' , </v>
      </c>
      <c r="MF4" t="str">
        <f t="shared" si="12"/>
        <v xml:space="preserve">'$additionalChildBeforeEL2Tested' , </v>
      </c>
      <c r="MG4" t="str">
        <f t="shared" si="12"/>
        <v xml:space="preserve">'$additionalChildBeforeEL2ReadingBG' , </v>
      </c>
      <c r="MH4" t="str">
        <f t="shared" si="12"/>
        <v xml:space="preserve">'$additionalChildBeforeEL2ReadingLT' , </v>
      </c>
      <c r="MI4" t="str">
        <f t="shared" si="12"/>
        <v xml:space="preserve">'$additionalChildBeforeEL2ReadingWD' , </v>
      </c>
      <c r="MJ4" t="str">
        <f t="shared" si="12"/>
        <v xml:space="preserve">'$additionalChildBeforeEL2ReadingPR' , </v>
      </c>
      <c r="MK4" t="str">
        <f t="shared" si="12"/>
        <v xml:space="preserve">'$additionalChildBeforeEL2ReadingSY' , </v>
      </c>
      <c r="ML4" t="str">
        <f t="shared" si="12"/>
        <v xml:space="preserve">'$additionalChildBeforeEL2NumberBG' , </v>
      </c>
      <c r="MM4" t="str">
        <f t="shared" si="12"/>
        <v xml:space="preserve">'$additionalChildBeforeEL2Number1Digit' , </v>
      </c>
      <c r="MN4" t="str">
        <f t="shared" si="12"/>
        <v xml:space="preserve">'$additionalChildBeforeEL2Number2Digits' , </v>
      </c>
      <c r="MO4" t="str">
        <f t="shared" si="12"/>
        <v xml:space="preserve">'$additionalChildBeforeEL2Number3Digits' , </v>
      </c>
      <c r="MP4" t="str">
        <f t="shared" si="12"/>
        <v xml:space="preserve">'$additionalChildBeforeEL3Tested' , </v>
      </c>
      <c r="MQ4" t="str">
        <f t="shared" si="12"/>
        <v xml:space="preserve">'$additionalChildBeforeEL3ReadingBG' , </v>
      </c>
      <c r="MR4" t="str">
        <f t="shared" si="12"/>
        <v xml:space="preserve">'$additionalChildBeforeEL3ReadingLT' , </v>
      </c>
      <c r="MS4" t="str">
        <f t="shared" si="12"/>
        <v xml:space="preserve">'$additionalChildBeforeEL3ReadingWD' , </v>
      </c>
      <c r="MT4" t="str">
        <f t="shared" si="12"/>
        <v xml:space="preserve">'$additionalChildBeforeEL3ReadingPR' , </v>
      </c>
      <c r="MU4" t="str">
        <f t="shared" si="12"/>
        <v xml:space="preserve">'$additionalChildBeforeEL3ReadingSY' , </v>
      </c>
      <c r="MV4" t="str">
        <f t="shared" si="12"/>
        <v xml:space="preserve">'$additionalChildBeforeEL3NumberBG' , </v>
      </c>
      <c r="MW4" t="str">
        <f t="shared" si="12"/>
        <v xml:space="preserve">'$additionalChildBeforeEL3Number1Digit' , </v>
      </c>
      <c r="MX4" t="str">
        <f t="shared" si="12"/>
        <v xml:space="preserve">'$additionalChildBeforeEL3Number2Digits' , </v>
      </c>
      <c r="MY4" t="str">
        <f t="shared" si="12"/>
        <v xml:space="preserve">'$additionalChildBeforeEL3Number3Digits' , </v>
      </c>
      <c r="MZ4" t="str">
        <f t="shared" si="12"/>
        <v xml:space="preserve">'$additionalChildBeforeEL4Tested' , </v>
      </c>
      <c r="NA4" t="str">
        <f t="shared" si="12"/>
        <v xml:space="preserve">'$additionalChildBeforeEL4ReadingBG' , </v>
      </c>
      <c r="NB4" t="str">
        <f t="shared" si="12"/>
        <v xml:space="preserve">'$additionalChildBeforeEL4ReadingLT' , </v>
      </c>
      <c r="NC4" t="str">
        <f t="shared" si="12"/>
        <v xml:space="preserve">'$additionalChildBeforeEL4ReadingWD' , </v>
      </c>
      <c r="ND4" t="str">
        <f t="shared" si="12"/>
        <v xml:space="preserve">'$additionalChildBeforeEL4ReadingPR' , </v>
      </c>
      <c r="NE4" t="str">
        <f t="shared" si="12"/>
        <v xml:space="preserve">'$additionalChildBeforeEL4ReadingSY' , </v>
      </c>
      <c r="NF4" t="str">
        <f t="shared" si="12"/>
        <v xml:space="preserve">'$additionalChildBeforeEL4NumberBG' , </v>
      </c>
      <c r="NG4" t="str">
        <f t="shared" si="12"/>
        <v xml:space="preserve">'$additionalChildBeforeEL4Number1Digit' , </v>
      </c>
      <c r="NH4" t="str">
        <f t="shared" si="12"/>
        <v xml:space="preserve">'$additionalChildBeforeEL4Number2Digits' , </v>
      </c>
      <c r="NI4" t="str">
        <f t="shared" si="12"/>
        <v xml:space="preserve">'$additionalChildBeforeEL4Number3Digits' , </v>
      </c>
      <c r="NJ4" t="str">
        <f t="shared" ref="NJ4:NT4" si="13">"'$"&amp;NJ1&amp;"' , "</f>
        <v xml:space="preserve">'$consolidateBLEnrolled' , </v>
      </c>
      <c r="NK4" t="str">
        <f t="shared" si="13"/>
        <v xml:space="preserve">'$consolidateBLTested' , </v>
      </c>
      <c r="NL4" t="str">
        <f t="shared" si="13"/>
        <v xml:space="preserve">'$consolidateBLReadingBG' , </v>
      </c>
      <c r="NM4" t="str">
        <f t="shared" si="13"/>
        <v xml:space="preserve">'$consolidateBLReadingLT' , </v>
      </c>
      <c r="NN4" t="str">
        <f t="shared" si="13"/>
        <v xml:space="preserve">'$consolidateBLReadingWD' , </v>
      </c>
      <c r="NO4" t="str">
        <f t="shared" si="13"/>
        <v xml:space="preserve">'$consolidateBLReadingPR' , </v>
      </c>
      <c r="NP4" t="str">
        <f t="shared" si="13"/>
        <v xml:space="preserve">'$consolidateBLReadingSY' , </v>
      </c>
      <c r="NQ4" t="str">
        <f t="shared" si="13"/>
        <v xml:space="preserve">'$consolidateBLNumberBG' , </v>
      </c>
      <c r="NR4" t="str">
        <f t="shared" si="13"/>
        <v xml:space="preserve">'$consolidateBLNumber1Digit' , </v>
      </c>
      <c r="NS4" t="str">
        <f t="shared" si="13"/>
        <v xml:space="preserve">'$consolidateBLNumber2Digits' , </v>
      </c>
      <c r="NT4" t="str">
        <f t="shared" si="13"/>
        <v xml:space="preserve">'$consolidateBLNumber3Digits' , </v>
      </c>
    </row>
    <row r="5" spans="1:384" x14ac:dyDescent="0.25">
      <c r="A5" t="s">
        <v>248</v>
      </c>
      <c r="I5" s="1"/>
    </row>
    <row r="6" spans="1:384" x14ac:dyDescent="0.25">
      <c r="A6" t="s">
        <v>249</v>
      </c>
      <c r="I6" s="1"/>
      <c r="N6">
        <v>0</v>
      </c>
    </row>
    <row r="7" spans="1:384" x14ac:dyDescent="0.25">
      <c r="A7" t="s">
        <v>0</v>
      </c>
      <c r="B7" t="s">
        <v>37</v>
      </c>
      <c r="E7" t="s">
        <v>1609</v>
      </c>
      <c r="I7" s="1"/>
    </row>
    <row r="8" spans="1:384" x14ac:dyDescent="0.25">
      <c r="A8" t="s">
        <v>1</v>
      </c>
      <c r="B8" t="s">
        <v>38</v>
      </c>
      <c r="E8" t="str">
        <f>"document.getElementById('"&amp;A8&amp;"').disabled = !this.checked;"</f>
        <v>document.getElementById('id_campModel').disabled = !this.checked;</v>
      </c>
      <c r="I8" s="1"/>
    </row>
    <row r="9" spans="1:384" x14ac:dyDescent="0.25">
      <c r="A9" t="s">
        <v>2</v>
      </c>
      <c r="B9" t="s">
        <v>39</v>
      </c>
      <c r="E9" t="str">
        <f t="shared" ref="E9:E53" si="14">"document.getElementById('"&amp;A9&amp;"').disabled = !this.checked;"</f>
        <v>document.getElementById('id_campPhase').disabled = !this.checked;</v>
      </c>
      <c r="I9" s="1"/>
    </row>
    <row r="10" spans="1:384" x14ac:dyDescent="0.25">
      <c r="A10" t="s">
        <v>3</v>
      </c>
      <c r="B10" t="s">
        <v>40</v>
      </c>
      <c r="E10" t="str">
        <f t="shared" si="14"/>
        <v>document.getElementById('id_commonchildren').disabled = !this.checked;</v>
      </c>
      <c r="I10" s="1"/>
    </row>
    <row r="11" spans="1:384" x14ac:dyDescent="0.25">
      <c r="A11" t="s">
        <v>4</v>
      </c>
      <c r="B11" t="s">
        <v>41</v>
      </c>
      <c r="E11" t="str">
        <f t="shared" si="14"/>
        <v>document.getElementById('id_disecode').disabled = !this.checked;</v>
      </c>
      <c r="I11" s="1"/>
    </row>
    <row r="12" spans="1:384" x14ac:dyDescent="0.25">
      <c r="A12" t="s">
        <v>5</v>
      </c>
      <c r="B12" t="s">
        <v>42</v>
      </c>
      <c r="E12" t="str">
        <f t="shared" si="14"/>
        <v>document.getElementById('id_villagename').disabled = !this.checked;</v>
      </c>
      <c r="I12" s="1"/>
    </row>
    <row r="13" spans="1:384" x14ac:dyDescent="0.25">
      <c r="A13" t="s">
        <v>6</v>
      </c>
      <c r="B13" t="s">
        <v>46</v>
      </c>
      <c r="E13" t="str">
        <f t="shared" si="14"/>
        <v>document.getElementById('id_totalTeacher').disabled = !this.checked;</v>
      </c>
    </row>
    <row r="14" spans="1:384" x14ac:dyDescent="0.25">
      <c r="A14" t="s">
        <v>7</v>
      </c>
      <c r="B14" t="s">
        <v>47</v>
      </c>
      <c r="E14" t="str">
        <f t="shared" si="14"/>
        <v>document.getElementById('id_classX').disabled = !this.checked;</v>
      </c>
    </row>
    <row r="15" spans="1:384" x14ac:dyDescent="0.25">
      <c r="A15" t="s">
        <v>8</v>
      </c>
      <c r="B15" t="s">
        <v>48</v>
      </c>
      <c r="E15" t="str">
        <f t="shared" si="14"/>
        <v>document.getElementById('id_classY').disabled = !this.checked;</v>
      </c>
    </row>
    <row r="16" spans="1:384" x14ac:dyDescent="0.25">
      <c r="A16" t="s">
        <v>9</v>
      </c>
      <c r="B16" t="s">
        <v>43</v>
      </c>
      <c r="E16" t="str">
        <f t="shared" si="14"/>
        <v>document.getElementById('id_std3').disabled = !this.checked;</v>
      </c>
    </row>
    <row r="17" spans="1:5" x14ac:dyDescent="0.25">
      <c r="A17" t="s">
        <v>10</v>
      </c>
      <c r="B17" t="s">
        <v>44</v>
      </c>
      <c r="E17" t="str">
        <f t="shared" si="14"/>
        <v>document.getElementById('id_std4').disabled = !this.checked;</v>
      </c>
    </row>
    <row r="18" spans="1:5" x14ac:dyDescent="0.25">
      <c r="A18" t="s">
        <v>11</v>
      </c>
      <c r="B18" t="s">
        <v>45</v>
      </c>
      <c r="E18" t="str">
        <f t="shared" si="14"/>
        <v>document.getElementById('id_std5').disabled = !this.checked;</v>
      </c>
    </row>
    <row r="19" spans="1:5" x14ac:dyDescent="0.25">
      <c r="A19" t="s">
        <v>12</v>
      </c>
      <c r="B19" t="s">
        <v>49</v>
      </c>
      <c r="E19" t="str">
        <f t="shared" si="14"/>
        <v>document.getElementById('id_childrenMale').disabled = !this.checked;</v>
      </c>
    </row>
    <row r="20" spans="1:5" x14ac:dyDescent="0.25">
      <c r="A20" t="s">
        <v>13</v>
      </c>
      <c r="B20" t="s">
        <v>50</v>
      </c>
      <c r="E20" t="str">
        <f t="shared" si="14"/>
        <v>document.getElementById('id_childrenFemale').disabled = !this.checked;</v>
      </c>
    </row>
    <row r="21" spans="1:5" x14ac:dyDescent="0.25">
      <c r="A21" t="s">
        <v>14</v>
      </c>
      <c r="B21" t="s">
        <v>51</v>
      </c>
      <c r="E21" t="str">
        <f t="shared" si="14"/>
        <v>document.getElementById('id_teachingdays_camp1').disabled = !this.checked;</v>
      </c>
    </row>
    <row r="22" spans="1:5" x14ac:dyDescent="0.25">
      <c r="A22" t="s">
        <v>18</v>
      </c>
      <c r="B22" t="s">
        <v>1610</v>
      </c>
      <c r="E22" t="str">
        <f t="shared" si="14"/>
        <v>document.getElementById('id_totalchildren_0to20').disabled = !this.checked;</v>
      </c>
    </row>
    <row r="23" spans="1:5" x14ac:dyDescent="0.25">
      <c r="A23" t="s">
        <v>19</v>
      </c>
      <c r="B23" t="s">
        <v>1611</v>
      </c>
      <c r="E23" t="str">
        <f t="shared" si="14"/>
        <v>document.getElementById('id_teachingdays_camp2').disabled = !this.checked;</v>
      </c>
    </row>
    <row r="24" spans="1:5" x14ac:dyDescent="0.25">
      <c r="A24" t="s">
        <v>23</v>
      </c>
      <c r="B24" t="s">
        <v>1612</v>
      </c>
      <c r="E24" t="str">
        <f t="shared" si="14"/>
        <v>document.getElementById('id_totalchildren_21to50').disabled = !this.checked;</v>
      </c>
    </row>
    <row r="25" spans="1:5" x14ac:dyDescent="0.25">
      <c r="A25" t="s">
        <v>24</v>
      </c>
      <c r="B25" t="s">
        <v>52</v>
      </c>
      <c r="E25" t="str">
        <f t="shared" si="14"/>
        <v>document.getElementById('id_teachingdays_camp3').disabled = !this.checked;</v>
      </c>
    </row>
    <row r="26" spans="1:5" x14ac:dyDescent="0.25">
      <c r="A26" t="s">
        <v>26</v>
      </c>
      <c r="B26" t="s">
        <v>1613</v>
      </c>
      <c r="E26" t="str">
        <f t="shared" si="14"/>
        <v>document.getElementById('id_nameBRGCamp3').disabled = !this.checked;</v>
      </c>
    </row>
    <row r="27" spans="1:5" x14ac:dyDescent="0.25">
      <c r="A27" t="s">
        <v>27</v>
      </c>
      <c r="B27" t="s">
        <v>1614</v>
      </c>
      <c r="E27" t="str">
        <f t="shared" si="14"/>
        <v>document.getElementById('id_totalchildren_51to70').disabled = !this.checked;</v>
      </c>
    </row>
    <row r="28" spans="1:5" x14ac:dyDescent="0.25">
      <c r="B28" t="s">
        <v>1615</v>
      </c>
    </row>
    <row r="29" spans="1:5" x14ac:dyDescent="0.25">
      <c r="B29" t="s">
        <v>53</v>
      </c>
    </row>
    <row r="30" spans="1:5" x14ac:dyDescent="0.25">
      <c r="B30" t="s">
        <v>1616</v>
      </c>
    </row>
    <row r="31" spans="1:5" x14ac:dyDescent="0.25">
      <c r="B31" t="s">
        <v>1617</v>
      </c>
    </row>
    <row r="32" spans="1:5" x14ac:dyDescent="0.25">
      <c r="B32" t="s">
        <v>1618</v>
      </c>
    </row>
    <row r="33" spans="1:9" x14ac:dyDescent="0.25">
      <c r="B33" t="s">
        <v>54</v>
      </c>
    </row>
    <row r="34" spans="1:9" x14ac:dyDescent="0.25">
      <c r="B34" t="s">
        <v>1619</v>
      </c>
    </row>
    <row r="35" spans="1:9" x14ac:dyDescent="0.25">
      <c r="B35" t="s">
        <v>1620</v>
      </c>
    </row>
    <row r="36" spans="1:9" x14ac:dyDescent="0.25">
      <c r="B36" t="s">
        <v>1621</v>
      </c>
    </row>
    <row r="37" spans="1:9" x14ac:dyDescent="0.25">
      <c r="B37" t="s">
        <v>55</v>
      </c>
    </row>
    <row r="38" spans="1:9" x14ac:dyDescent="0.25">
      <c r="B38" t="s">
        <v>56</v>
      </c>
    </row>
    <row r="39" spans="1:9" x14ac:dyDescent="0.25">
      <c r="B39" t="s">
        <v>57</v>
      </c>
    </row>
    <row r="40" spans="1:9" x14ac:dyDescent="0.25">
      <c r="B40" t="s">
        <v>58</v>
      </c>
    </row>
    <row r="43" spans="1:9" x14ac:dyDescent="0.25">
      <c r="A43" t="s">
        <v>28</v>
      </c>
      <c r="E43" t="str">
        <f t="shared" si="14"/>
        <v>document.getElementById('id_teachingdays_camp4').disabled = !this.checked;</v>
      </c>
    </row>
    <row r="44" spans="1:9" x14ac:dyDescent="0.25">
      <c r="A44" t="s">
        <v>32</v>
      </c>
      <c r="E44" t="str">
        <f t="shared" si="14"/>
        <v>document.getElementById('id_attendance71to100').disabled = !this.checked;</v>
      </c>
    </row>
    <row r="45" spans="1:9" x14ac:dyDescent="0.25">
      <c r="A45" t="s">
        <v>251</v>
      </c>
      <c r="B45" t="s">
        <v>483</v>
      </c>
      <c r="D45" t="s">
        <v>250</v>
      </c>
      <c r="E45" t="str">
        <f t="shared" si="14"/>
        <v>document.getElementById('id_communityMeetings').disabled = !this.checked;</v>
      </c>
      <c r="F45" t="str">
        <f>"requestData['tbl2Info']['"&amp;B45&amp;"'] = $('#"&amp;A45&amp;"').val();"</f>
        <v>requestData['tbl2Info']['communityMeetings'] = $('#id_communityMeetings').val();</v>
      </c>
      <c r="H45">
        <v>1</v>
      </c>
      <c r="I45" t="s">
        <v>1622</v>
      </c>
    </row>
    <row r="46" spans="1:9" x14ac:dyDescent="0.25">
      <c r="A46" t="s">
        <v>252</v>
      </c>
      <c r="B46" t="s">
        <v>484</v>
      </c>
      <c r="D46" t="s">
        <v>250</v>
      </c>
      <c r="E46" t="str">
        <f t="shared" si="14"/>
        <v>document.getElementById('id_noofvisits_camp1').disabled = !this.checked;</v>
      </c>
      <c r="F46" t="str">
        <f t="shared" ref="F46:F109" si="15">"requestData['tbl2Info']['"&amp;B46&amp;"'] = $('#"&amp;A46&amp;"').val();"</f>
        <v>requestData['tbl2Info']['visitNumberCamp1'] = $('#id_noofvisits_camp1').val();</v>
      </c>
      <c r="H46">
        <v>2</v>
      </c>
    </row>
    <row r="47" spans="1:9" x14ac:dyDescent="0.25">
      <c r="A47" t="s">
        <v>253</v>
      </c>
      <c r="B47" t="s">
        <v>485</v>
      </c>
      <c r="D47" t="s">
        <v>250</v>
      </c>
      <c r="E47" t="str">
        <f t="shared" si="14"/>
        <v>document.getElementById('id_noofvisits_camp2').disabled = !this.checked;</v>
      </c>
      <c r="F47" t="str">
        <f t="shared" si="15"/>
        <v>requestData['tbl2Info']['visitNumberCamp2'] = $('#id_noofvisits_camp2').val();</v>
      </c>
      <c r="H47">
        <v>3</v>
      </c>
    </row>
    <row r="48" spans="1:9" x14ac:dyDescent="0.25">
      <c r="A48" t="s">
        <v>254</v>
      </c>
      <c r="B48" t="s">
        <v>486</v>
      </c>
      <c r="D48" t="s">
        <v>250</v>
      </c>
      <c r="E48" t="str">
        <f t="shared" si="14"/>
        <v>document.getElementById('id_noofvisits_camp3').disabled = !this.checked;</v>
      </c>
      <c r="F48" t="str">
        <f t="shared" si="15"/>
        <v>requestData['tbl2Info']['visitNumberCamp3'] = $('#id_noofvisits_camp3').val();</v>
      </c>
      <c r="H48">
        <v>4</v>
      </c>
    </row>
    <row r="49" spans="1:9" x14ac:dyDescent="0.25">
      <c r="A49" t="s">
        <v>255</v>
      </c>
      <c r="B49" t="s">
        <v>487</v>
      </c>
      <c r="D49" t="s">
        <v>250</v>
      </c>
      <c r="E49" t="str">
        <f t="shared" si="14"/>
        <v>document.getElementById('id_noofvisits_camp4').disabled = !this.checked;</v>
      </c>
      <c r="F49" t="str">
        <f t="shared" si="15"/>
        <v>requestData['tbl2Info']['visitNumberCamp4'] = $('#id_noofvisits_camp4').val();</v>
      </c>
      <c r="H49">
        <v>5</v>
      </c>
    </row>
    <row r="50" spans="1:9" x14ac:dyDescent="0.25">
      <c r="A50" t="s">
        <v>256</v>
      </c>
      <c r="B50" t="s">
        <v>488</v>
      </c>
      <c r="D50" t="s">
        <v>250</v>
      </c>
      <c r="E50" t="str">
        <f t="shared" si="14"/>
        <v>document.getElementById('id_noofamilymember_camp1').disabled = !this.checked;</v>
      </c>
      <c r="F50" t="str">
        <f t="shared" si="15"/>
        <v>requestData['tbl2Info']['familyAwarenessCamp1'] = $('#id_noofamilymember_camp1').val();</v>
      </c>
      <c r="H50">
        <v>6</v>
      </c>
      <c r="I50" t="str">
        <f>"$(''#"&amp;A50&amp;"'').val(response[0]["&amp;H50&amp;"]);"</f>
        <v>$(''#id_noofamilymember_camp1'').val(response[0][6]);</v>
      </c>
    </row>
    <row r="51" spans="1:9" x14ac:dyDescent="0.25">
      <c r="A51" t="s">
        <v>257</v>
      </c>
      <c r="B51" t="s">
        <v>489</v>
      </c>
      <c r="D51" t="s">
        <v>250</v>
      </c>
      <c r="E51" t="str">
        <f t="shared" si="14"/>
        <v>document.getElementById('id_noofamilymember_camp2').disabled = !this.checked;</v>
      </c>
      <c r="F51" t="str">
        <f t="shared" si="15"/>
        <v>requestData['tbl2Info']['familyAwarenessCamp2'] = $('#id_noofamilymember_camp2').val();</v>
      </c>
      <c r="H51">
        <v>7</v>
      </c>
      <c r="I51" t="str">
        <f t="shared" ref="I51:I59" si="16">"$(''#"&amp;A51&amp;"'').val(response[0]["&amp;H51&amp;"]);"</f>
        <v>$(''#id_noofamilymember_camp2'').val(response[0][7]);</v>
      </c>
    </row>
    <row r="52" spans="1:9" x14ac:dyDescent="0.25">
      <c r="A52" t="s">
        <v>258</v>
      </c>
      <c r="B52" t="s">
        <v>490</v>
      </c>
      <c r="D52" t="s">
        <v>250</v>
      </c>
      <c r="E52" t="str">
        <f t="shared" si="14"/>
        <v>document.getElementById('id_noofamilymember_camp3').disabled = !this.checked;</v>
      </c>
      <c r="F52" t="str">
        <f t="shared" si="15"/>
        <v>requestData['tbl2Info']['familyAwarenessCamp3'] = $('#id_noofamilymember_camp3').val();</v>
      </c>
      <c r="H52">
        <v>8</v>
      </c>
      <c r="I52" t="str">
        <f t="shared" si="16"/>
        <v>$(''#id_noofamilymember_camp3'').val(response[0][8]);</v>
      </c>
    </row>
    <row r="53" spans="1:9" x14ac:dyDescent="0.25">
      <c r="A53" t="s">
        <v>259</v>
      </c>
      <c r="B53" t="s">
        <v>491</v>
      </c>
      <c r="D53" t="s">
        <v>250</v>
      </c>
      <c r="E53" t="str">
        <f t="shared" si="14"/>
        <v>document.getElementById('id_noofamilymember_camp4').disabled = !this.checked;</v>
      </c>
      <c r="F53" t="str">
        <f t="shared" si="15"/>
        <v>requestData['tbl2Info']['familyAwarenessCamp4'] = $('#id_noofamilymember_camp4').val();</v>
      </c>
      <c r="H53">
        <v>9</v>
      </c>
      <c r="I53" t="str">
        <f t="shared" si="16"/>
        <v>$(''#id_noofamilymember_camp4'').val(response[0][9]);</v>
      </c>
    </row>
    <row r="54" spans="1:9" x14ac:dyDescent="0.25">
      <c r="A54" t="s">
        <v>260</v>
      </c>
      <c r="B54" t="s">
        <v>492</v>
      </c>
      <c r="D54" t="s">
        <v>475</v>
      </c>
      <c r="F54" t="str">
        <f t="shared" si="15"/>
        <v>requestData['tbl2Info']['volunteer1Type'] = $('#id_volunteer1_type').val();</v>
      </c>
      <c r="G54" t="str">
        <f t="shared" ref="G54:G113" si="17">"'"&amp;B54&amp;"':$('#"&amp;A54&amp;"').val(),"</f>
        <v>'volunteer1Type':$('#id_volunteer1_type').val(),</v>
      </c>
      <c r="H54">
        <v>10</v>
      </c>
      <c r="I54" t="str">
        <f t="shared" si="16"/>
        <v>$(''#id_volunteer1_type'').val(response[0][10]);</v>
      </c>
    </row>
    <row r="55" spans="1:9" x14ac:dyDescent="0.25">
      <c r="A55" t="s">
        <v>261</v>
      </c>
      <c r="B55" t="s">
        <v>493</v>
      </c>
      <c r="D55" t="s">
        <v>475</v>
      </c>
      <c r="F55" t="str">
        <f t="shared" si="15"/>
        <v>requestData['tbl2Info']['volunteer1Education'] = $('#id_volunteer1_edu').val();</v>
      </c>
      <c r="G55" t="str">
        <f t="shared" si="17"/>
        <v>'volunteer1Education':$('#id_volunteer1_edu').val(),</v>
      </c>
      <c r="H55">
        <v>11</v>
      </c>
      <c r="I55" t="str">
        <f t="shared" si="16"/>
        <v>$(''#id_volunteer1_edu'').val(response[0][11]);</v>
      </c>
    </row>
    <row r="56" spans="1:9" x14ac:dyDescent="0.25">
      <c r="A56" t="s">
        <v>262</v>
      </c>
      <c r="B56" t="s">
        <v>494</v>
      </c>
      <c r="D56" t="s">
        <v>475</v>
      </c>
      <c r="F56" t="str">
        <f t="shared" si="15"/>
        <v>requestData['tbl2Info']['volunteer1AttendanceCamp1'] = $('#id_volunteer1_attendance_camp1').val();</v>
      </c>
      <c r="G56" t="str">
        <f t="shared" si="17"/>
        <v>'volunteer1AttendanceCamp1':$('#id_volunteer1_attendance_camp1').val(),</v>
      </c>
      <c r="H56">
        <v>12</v>
      </c>
      <c r="I56" t="str">
        <f t="shared" si="16"/>
        <v>$(''#id_volunteer1_attendance_camp1'').val(response[0][12]);</v>
      </c>
    </row>
    <row r="57" spans="1:9" x14ac:dyDescent="0.25">
      <c r="A57" t="s">
        <v>263</v>
      </c>
      <c r="B57" t="s">
        <v>495</v>
      </c>
      <c r="D57" t="s">
        <v>475</v>
      </c>
      <c r="F57" t="str">
        <f t="shared" si="15"/>
        <v>requestData['tbl2Info']['volunteer1AttendanceCamp2'] = $('#id_volunteer1_attendance_camp2').val();</v>
      </c>
      <c r="G57" t="str">
        <f t="shared" si="17"/>
        <v>'volunteer1AttendanceCamp2':$('#id_volunteer1_attendance_camp2').val(),</v>
      </c>
      <c r="H57">
        <v>13</v>
      </c>
      <c r="I57" t="str">
        <f t="shared" si="16"/>
        <v>$(''#id_volunteer1_attendance_camp2'').val(response[0][13]);</v>
      </c>
    </row>
    <row r="58" spans="1:9" x14ac:dyDescent="0.25">
      <c r="A58" t="s">
        <v>264</v>
      </c>
      <c r="B58" t="s">
        <v>496</v>
      </c>
      <c r="D58" t="s">
        <v>475</v>
      </c>
      <c r="F58" t="str">
        <f t="shared" si="15"/>
        <v>requestData['tbl2Info']['volunteer1AttendanceCamp3'] = $('#id_volunteer1_attendance_camp3').val();</v>
      </c>
      <c r="G58" t="str">
        <f t="shared" si="17"/>
        <v>'volunteer1AttendanceCamp3':$('#id_volunteer1_attendance_camp3').val(),</v>
      </c>
      <c r="H58">
        <v>14</v>
      </c>
      <c r="I58" t="str">
        <f t="shared" si="16"/>
        <v>$(''#id_volunteer1_attendance_camp3'').val(response[0][14]);</v>
      </c>
    </row>
    <row r="59" spans="1:9" x14ac:dyDescent="0.25">
      <c r="A59" t="s">
        <v>265</v>
      </c>
      <c r="B59" t="s">
        <v>497</v>
      </c>
      <c r="D59" t="s">
        <v>475</v>
      </c>
      <c r="F59" t="str">
        <f t="shared" si="15"/>
        <v>requestData['tbl2Info']['volunteer1AttendanceCamp4'] = $('#id_volunteer1_attendance_camp4').val();</v>
      </c>
      <c r="G59" t="str">
        <f t="shared" si="17"/>
        <v>'volunteer1AttendanceCamp4':$('#id_volunteer1_attendance_camp4').val(),</v>
      </c>
      <c r="H59">
        <v>15</v>
      </c>
      <c r="I59" t="str">
        <f t="shared" si="16"/>
        <v>$(''#id_volunteer1_attendance_camp4'').val(response[0][15]);</v>
      </c>
    </row>
    <row r="60" spans="1:9" x14ac:dyDescent="0.25">
      <c r="A60" t="s">
        <v>266</v>
      </c>
      <c r="B60" t="s">
        <v>498</v>
      </c>
      <c r="D60" t="s">
        <v>475</v>
      </c>
      <c r="F60" t="str">
        <f t="shared" si="15"/>
        <v>requestData['tbl2Info']['volunteer2Type'] = $('#id_volunteer2_type').val();</v>
      </c>
      <c r="G60" t="str">
        <f t="shared" si="17"/>
        <v>'volunteer2Type':$('#id_volunteer2_type').val(),</v>
      </c>
    </row>
    <row r="61" spans="1:9" x14ac:dyDescent="0.25">
      <c r="A61" t="s">
        <v>267</v>
      </c>
      <c r="B61" t="s">
        <v>499</v>
      </c>
      <c r="D61" t="s">
        <v>475</v>
      </c>
      <c r="F61" t="str">
        <f t="shared" si="15"/>
        <v>requestData['tbl2Info']['volunteer2Education'] = $('#id_volunteer2_edu').val();</v>
      </c>
      <c r="G61" t="str">
        <f t="shared" si="17"/>
        <v>'volunteer2Education':$('#id_volunteer2_edu').val(),</v>
      </c>
    </row>
    <row r="62" spans="1:9" x14ac:dyDescent="0.25">
      <c r="A62" t="s">
        <v>268</v>
      </c>
      <c r="B62" t="s">
        <v>500</v>
      </c>
      <c r="D62" t="s">
        <v>475</v>
      </c>
      <c r="F62" t="str">
        <f t="shared" si="15"/>
        <v>requestData['tbl2Info']['volunteer2AttendanceCamp1'] = $('#id_volunteer2_attendance_camp1').val();</v>
      </c>
      <c r="G62" t="str">
        <f t="shared" si="17"/>
        <v>'volunteer2AttendanceCamp1':$('#id_volunteer2_attendance_camp1').val(),</v>
      </c>
    </row>
    <row r="63" spans="1:9" x14ac:dyDescent="0.25">
      <c r="A63" t="s">
        <v>269</v>
      </c>
      <c r="B63" t="s">
        <v>501</v>
      </c>
      <c r="D63" t="s">
        <v>475</v>
      </c>
      <c r="F63" t="str">
        <f t="shared" si="15"/>
        <v>requestData['tbl2Info']['volunteer2AttendanceCamp2'] = $('#id_volunteer2_attendance_camp2').val();</v>
      </c>
      <c r="G63" t="str">
        <f t="shared" si="17"/>
        <v>'volunteer2AttendanceCamp2':$('#id_volunteer2_attendance_camp2').val(),</v>
      </c>
    </row>
    <row r="64" spans="1:9" x14ac:dyDescent="0.25">
      <c r="A64" t="s">
        <v>270</v>
      </c>
      <c r="B64" t="s">
        <v>502</v>
      </c>
      <c r="D64" t="s">
        <v>475</v>
      </c>
      <c r="F64" t="str">
        <f t="shared" si="15"/>
        <v>requestData['tbl2Info']['volunteer2AttendanceCamp3'] = $('#id_volunteer2_attendance_camp3').val();</v>
      </c>
      <c r="G64" t="str">
        <f t="shared" si="17"/>
        <v>'volunteer2AttendanceCamp3':$('#id_volunteer2_attendance_camp3').val(),</v>
      </c>
    </row>
    <row r="65" spans="1:7" x14ac:dyDescent="0.25">
      <c r="A65" t="s">
        <v>271</v>
      </c>
      <c r="B65" t="s">
        <v>503</v>
      </c>
      <c r="D65" t="s">
        <v>475</v>
      </c>
      <c r="F65" t="str">
        <f t="shared" si="15"/>
        <v>requestData['tbl2Info']['volunteer2AttendanceCamp4'] = $('#id_volunteer2_attendance_camp4').val();</v>
      </c>
      <c r="G65" t="str">
        <f t="shared" si="17"/>
        <v>'volunteer2AttendanceCamp4':$('#id_volunteer2_attendance_camp4').val(),</v>
      </c>
    </row>
    <row r="66" spans="1:7" x14ac:dyDescent="0.25">
      <c r="A66" t="s">
        <v>272</v>
      </c>
      <c r="B66" t="s">
        <v>504</v>
      </c>
      <c r="D66" t="s">
        <v>475</v>
      </c>
      <c r="F66" t="str">
        <f t="shared" si="15"/>
        <v>requestData['tbl2Info']['volunteer3Type'] = $('#id_volunteer3_type').val();</v>
      </c>
      <c r="G66" t="str">
        <f t="shared" si="17"/>
        <v>'volunteer3Type':$('#id_volunteer3_type').val(),</v>
      </c>
    </row>
    <row r="67" spans="1:7" x14ac:dyDescent="0.25">
      <c r="A67" t="s">
        <v>273</v>
      </c>
      <c r="B67" t="s">
        <v>505</v>
      </c>
      <c r="D67" t="s">
        <v>475</v>
      </c>
      <c r="F67" t="str">
        <f t="shared" si="15"/>
        <v>requestData['tbl2Info']['volunteer3Education'] = $('#id_volunteer3_edu').val();</v>
      </c>
      <c r="G67" t="str">
        <f t="shared" si="17"/>
        <v>'volunteer3Education':$('#id_volunteer3_edu').val(),</v>
      </c>
    </row>
    <row r="68" spans="1:7" x14ac:dyDescent="0.25">
      <c r="A68" t="s">
        <v>274</v>
      </c>
      <c r="B68" t="s">
        <v>506</v>
      </c>
      <c r="D68" t="s">
        <v>475</v>
      </c>
      <c r="F68" t="str">
        <f t="shared" si="15"/>
        <v>requestData['tbl2Info']['volunteer3AttendanceCamp1'] = $('#id_volunteer3_attendance_camp1').val();</v>
      </c>
      <c r="G68" t="str">
        <f t="shared" si="17"/>
        <v>'volunteer3AttendanceCamp1':$('#id_volunteer3_attendance_camp1').val(),</v>
      </c>
    </row>
    <row r="69" spans="1:7" x14ac:dyDescent="0.25">
      <c r="A69" t="s">
        <v>275</v>
      </c>
      <c r="B69" t="s">
        <v>507</v>
      </c>
      <c r="D69" t="s">
        <v>475</v>
      </c>
      <c r="F69" t="str">
        <f t="shared" si="15"/>
        <v>requestData['tbl2Info']['volunteer3AttendanceCamp2'] = $('#id_volunteer3_attendance_camp2').val();</v>
      </c>
      <c r="G69" t="str">
        <f t="shared" si="17"/>
        <v>'volunteer3AttendanceCamp2':$('#id_volunteer3_attendance_camp2').val(),</v>
      </c>
    </row>
    <row r="70" spans="1:7" x14ac:dyDescent="0.25">
      <c r="A70" t="s">
        <v>276</v>
      </c>
      <c r="B70" t="s">
        <v>508</v>
      </c>
      <c r="D70" t="s">
        <v>475</v>
      </c>
      <c r="F70" t="str">
        <f t="shared" si="15"/>
        <v>requestData['tbl2Info']['volunteer3AttendanceCamp3'] = $('#id_volunteer3_attendance_camp3').val();</v>
      </c>
      <c r="G70" t="str">
        <f t="shared" si="17"/>
        <v>'volunteer3AttendanceCamp3':$('#id_volunteer3_attendance_camp3').val(),</v>
      </c>
    </row>
    <row r="71" spans="1:7" x14ac:dyDescent="0.25">
      <c r="A71" t="s">
        <v>277</v>
      </c>
      <c r="B71" t="s">
        <v>509</v>
      </c>
      <c r="D71" t="s">
        <v>475</v>
      </c>
      <c r="F71" t="str">
        <f t="shared" si="15"/>
        <v>requestData['tbl2Info']['volunteer3AttendanceCamp4'] = $('#id_volunteer3_attendance_camp4').val();</v>
      </c>
      <c r="G71" t="str">
        <f t="shared" si="17"/>
        <v>'volunteer3AttendanceCamp4':$('#id_volunteer3_attendance_camp4').val(),</v>
      </c>
    </row>
    <row r="72" spans="1:7" x14ac:dyDescent="0.25">
      <c r="A72" t="s">
        <v>278</v>
      </c>
      <c r="B72" t="s">
        <v>510</v>
      </c>
      <c r="D72" t="s">
        <v>475</v>
      </c>
      <c r="F72" t="str">
        <f t="shared" si="15"/>
        <v>requestData['tbl2Info']['volunteer4Type'] = $('#id_volunteer4_type').val();</v>
      </c>
      <c r="G72" t="str">
        <f t="shared" si="17"/>
        <v>'volunteer4Type':$('#id_volunteer4_type').val(),</v>
      </c>
    </row>
    <row r="73" spans="1:7" x14ac:dyDescent="0.25">
      <c r="A73" t="s">
        <v>279</v>
      </c>
      <c r="B73" t="s">
        <v>511</v>
      </c>
      <c r="D73" t="s">
        <v>475</v>
      </c>
      <c r="F73" t="str">
        <f t="shared" si="15"/>
        <v>requestData['tbl2Info']['volunteer4Education'] = $('#id_volunteer4_edu').val();</v>
      </c>
      <c r="G73" t="str">
        <f t="shared" si="17"/>
        <v>'volunteer4Education':$('#id_volunteer4_edu').val(),</v>
      </c>
    </row>
    <row r="74" spans="1:7" x14ac:dyDescent="0.25">
      <c r="A74" t="s">
        <v>280</v>
      </c>
      <c r="B74" t="s">
        <v>512</v>
      </c>
      <c r="D74" t="s">
        <v>475</v>
      </c>
      <c r="F74" t="str">
        <f t="shared" si="15"/>
        <v>requestData['tbl2Info']['volunteer4AttendanceCamp1'] = $('#id_volunteer4_attendance_camp1').val();</v>
      </c>
      <c r="G74" t="str">
        <f t="shared" si="17"/>
        <v>'volunteer4AttendanceCamp1':$('#id_volunteer4_attendance_camp1').val(),</v>
      </c>
    </row>
    <row r="75" spans="1:7" x14ac:dyDescent="0.25">
      <c r="A75" t="s">
        <v>281</v>
      </c>
      <c r="B75" t="s">
        <v>513</v>
      </c>
      <c r="D75" t="s">
        <v>475</v>
      </c>
      <c r="F75" t="str">
        <f t="shared" si="15"/>
        <v>requestData['tbl2Info']['volunteer4AttendanceCamp2'] = $('#id_volunteer4_attendance_camp2').val();</v>
      </c>
      <c r="G75" t="str">
        <f t="shared" si="17"/>
        <v>'volunteer4AttendanceCamp2':$('#id_volunteer4_attendance_camp2').val(),</v>
      </c>
    </row>
    <row r="76" spans="1:7" x14ac:dyDescent="0.25">
      <c r="A76" t="s">
        <v>282</v>
      </c>
      <c r="B76" t="s">
        <v>514</v>
      </c>
      <c r="D76" t="s">
        <v>475</v>
      </c>
      <c r="F76" t="str">
        <f t="shared" si="15"/>
        <v>requestData['tbl2Info']['volunteer4AttendanceCamp3'] = $('#id_volunteer4_attendance_camp3').val();</v>
      </c>
      <c r="G76" t="str">
        <f t="shared" si="17"/>
        <v>'volunteer4AttendanceCamp3':$('#id_volunteer4_attendance_camp3').val(),</v>
      </c>
    </row>
    <row r="77" spans="1:7" x14ac:dyDescent="0.25">
      <c r="A77" t="s">
        <v>283</v>
      </c>
      <c r="B77" t="s">
        <v>515</v>
      </c>
      <c r="D77" t="s">
        <v>475</v>
      </c>
      <c r="F77" t="str">
        <f t="shared" si="15"/>
        <v>requestData['tbl2Info']['volunteer4AttendanceCamp4'] = $('#id_volunteer4_attendance_camp4').val();</v>
      </c>
      <c r="G77" t="str">
        <f t="shared" si="17"/>
        <v>'volunteer4AttendanceCamp4':$('#id_volunteer4_attendance_camp4').val(),</v>
      </c>
    </row>
    <row r="78" spans="1:7" x14ac:dyDescent="0.25">
      <c r="A78" t="s">
        <v>284</v>
      </c>
      <c r="B78" t="s">
        <v>516</v>
      </c>
      <c r="D78" t="s">
        <v>475</v>
      </c>
      <c r="F78" t="str">
        <f t="shared" si="15"/>
        <v>requestData['tbl2Info']['volunteer5Type'] = $('#id_volunteer5_type').val();</v>
      </c>
      <c r="G78" t="str">
        <f t="shared" si="17"/>
        <v>'volunteer5Type':$('#id_volunteer5_type').val(),</v>
      </c>
    </row>
    <row r="79" spans="1:7" x14ac:dyDescent="0.25">
      <c r="A79" t="s">
        <v>285</v>
      </c>
      <c r="B79" t="s">
        <v>517</v>
      </c>
      <c r="D79" t="s">
        <v>475</v>
      </c>
      <c r="F79" t="str">
        <f t="shared" si="15"/>
        <v>requestData['tbl2Info']['volunteer5Education'] = $('#id_volunteer5_edu').val();</v>
      </c>
      <c r="G79" t="str">
        <f t="shared" si="17"/>
        <v>'volunteer5Education':$('#id_volunteer5_edu').val(),</v>
      </c>
    </row>
    <row r="80" spans="1:7" x14ac:dyDescent="0.25">
      <c r="A80" t="s">
        <v>286</v>
      </c>
      <c r="B80" t="s">
        <v>518</v>
      </c>
      <c r="D80" t="s">
        <v>475</v>
      </c>
      <c r="F80" t="str">
        <f t="shared" si="15"/>
        <v>requestData['tbl2Info']['volunteer5AttendanceCamp1'] = $('#id_volunteer5_attendance_camp1').val();</v>
      </c>
      <c r="G80" t="str">
        <f t="shared" si="17"/>
        <v>'volunteer5AttendanceCamp1':$('#id_volunteer5_attendance_camp1').val(),</v>
      </c>
    </row>
    <row r="81" spans="1:7" x14ac:dyDescent="0.25">
      <c r="A81" t="s">
        <v>287</v>
      </c>
      <c r="B81" t="s">
        <v>519</v>
      </c>
      <c r="D81" t="s">
        <v>475</v>
      </c>
      <c r="F81" t="str">
        <f t="shared" si="15"/>
        <v>requestData['tbl2Info']['volunteer5AttendanceCamp2'] = $('#id_volunteer5_attendance_camp2').val();</v>
      </c>
      <c r="G81" t="str">
        <f t="shared" si="17"/>
        <v>'volunteer5AttendanceCamp2':$('#id_volunteer5_attendance_camp2').val(),</v>
      </c>
    </row>
    <row r="82" spans="1:7" x14ac:dyDescent="0.25">
      <c r="A82" t="s">
        <v>288</v>
      </c>
      <c r="B82" t="s">
        <v>520</v>
      </c>
      <c r="D82" t="s">
        <v>475</v>
      </c>
      <c r="F82" t="str">
        <f t="shared" si="15"/>
        <v>requestData['tbl2Info']['volunteer5AttendanceCamp3'] = $('#id_volunteer5_attendance_camp3').val();</v>
      </c>
      <c r="G82" t="str">
        <f t="shared" si="17"/>
        <v>'volunteer5AttendanceCamp3':$('#id_volunteer5_attendance_camp3').val(),</v>
      </c>
    </row>
    <row r="83" spans="1:7" x14ac:dyDescent="0.25">
      <c r="A83" t="s">
        <v>289</v>
      </c>
      <c r="B83" t="s">
        <v>521</v>
      </c>
      <c r="D83" t="s">
        <v>475</v>
      </c>
      <c r="F83" t="str">
        <f t="shared" si="15"/>
        <v>requestData['tbl2Info']['volunteer5AttendanceCamp4'] = $('#id_volunteer5_attendance_camp4').val();</v>
      </c>
      <c r="G83" t="str">
        <f t="shared" si="17"/>
        <v>'volunteer5AttendanceCamp4':$('#id_volunteer5_attendance_camp4').val(),</v>
      </c>
    </row>
    <row r="84" spans="1:7" x14ac:dyDescent="0.25">
      <c r="A84" t="s">
        <v>290</v>
      </c>
      <c r="B84" t="s">
        <v>522</v>
      </c>
      <c r="D84" t="s">
        <v>475</v>
      </c>
      <c r="F84" t="str">
        <f t="shared" si="15"/>
        <v>requestData['tbl2Info']['volunteer6Type'] = $('#id_volunteer6_type').val();</v>
      </c>
      <c r="G84" t="str">
        <f t="shared" si="17"/>
        <v>'volunteer6Type':$('#id_volunteer6_type').val(),</v>
      </c>
    </row>
    <row r="85" spans="1:7" x14ac:dyDescent="0.25">
      <c r="A85" t="s">
        <v>291</v>
      </c>
      <c r="B85" t="s">
        <v>523</v>
      </c>
      <c r="D85" t="s">
        <v>475</v>
      </c>
      <c r="F85" t="str">
        <f t="shared" si="15"/>
        <v>requestData['tbl2Info']['volunteer6Education'] = $('#id_volunteer6_edu').val();</v>
      </c>
      <c r="G85" t="str">
        <f t="shared" si="17"/>
        <v>'volunteer6Education':$('#id_volunteer6_edu').val(),</v>
      </c>
    </row>
    <row r="86" spans="1:7" x14ac:dyDescent="0.25">
      <c r="A86" t="s">
        <v>292</v>
      </c>
      <c r="B86" t="s">
        <v>524</v>
      </c>
      <c r="D86" t="s">
        <v>475</v>
      </c>
      <c r="F86" t="str">
        <f t="shared" si="15"/>
        <v>requestData['tbl2Info']['volunteer6AttendanceCamp1'] = $('#id_volunteer6_attendance_camp1').val();</v>
      </c>
      <c r="G86" t="str">
        <f t="shared" si="17"/>
        <v>'volunteer6AttendanceCamp1':$('#id_volunteer6_attendance_camp1').val(),</v>
      </c>
    </row>
    <row r="87" spans="1:7" x14ac:dyDescent="0.25">
      <c r="A87" t="s">
        <v>293</v>
      </c>
      <c r="B87" t="s">
        <v>525</v>
      </c>
      <c r="D87" t="s">
        <v>475</v>
      </c>
      <c r="F87" t="str">
        <f t="shared" si="15"/>
        <v>requestData['tbl2Info']['volunteer6AttendanceCamp2'] = $('#id_volunteer6_attendance_camp2').val();</v>
      </c>
      <c r="G87" t="str">
        <f t="shared" si="17"/>
        <v>'volunteer6AttendanceCamp2':$('#id_volunteer6_attendance_camp2').val(),</v>
      </c>
    </row>
    <row r="88" spans="1:7" x14ac:dyDescent="0.25">
      <c r="A88" t="s">
        <v>294</v>
      </c>
      <c r="B88" t="s">
        <v>526</v>
      </c>
      <c r="D88" t="s">
        <v>475</v>
      </c>
      <c r="F88" t="str">
        <f t="shared" si="15"/>
        <v>requestData['tbl2Info']['volunteer6AttendanceCamp3'] = $('#id_volunteer6_attendance_camp3').val();</v>
      </c>
      <c r="G88" t="str">
        <f t="shared" si="17"/>
        <v>'volunteer6AttendanceCamp3':$('#id_volunteer6_attendance_camp3').val(),</v>
      </c>
    </row>
    <row r="89" spans="1:7" x14ac:dyDescent="0.25">
      <c r="A89" t="s">
        <v>295</v>
      </c>
      <c r="B89" t="s">
        <v>527</v>
      </c>
      <c r="D89" t="s">
        <v>475</v>
      </c>
      <c r="F89" t="str">
        <f t="shared" si="15"/>
        <v>requestData['tbl2Info']['volunteer6AttendanceCamp4'] = $('#id_volunteer6_attendance_camp4').val();</v>
      </c>
      <c r="G89" t="str">
        <f t="shared" si="17"/>
        <v>'volunteer6AttendanceCamp4':$('#id_volunteer6_attendance_camp4').val(),</v>
      </c>
    </row>
    <row r="90" spans="1:7" x14ac:dyDescent="0.25">
      <c r="A90" t="s">
        <v>296</v>
      </c>
      <c r="B90" t="s">
        <v>528</v>
      </c>
      <c r="D90" t="s">
        <v>475</v>
      </c>
      <c r="F90" t="str">
        <f t="shared" si="15"/>
        <v>requestData['tbl2Info']['volunteer7Type'] = $('#id_volunteer7_type').val();</v>
      </c>
      <c r="G90" t="str">
        <f t="shared" si="17"/>
        <v>'volunteer7Type':$('#id_volunteer7_type').val(),</v>
      </c>
    </row>
    <row r="91" spans="1:7" x14ac:dyDescent="0.25">
      <c r="A91" t="s">
        <v>297</v>
      </c>
      <c r="B91" t="s">
        <v>529</v>
      </c>
      <c r="D91" t="s">
        <v>475</v>
      </c>
      <c r="F91" t="str">
        <f t="shared" si="15"/>
        <v>requestData['tbl2Info']['volunteer7Education'] = $('#id_volunteer7_edu').val();</v>
      </c>
      <c r="G91" t="str">
        <f t="shared" si="17"/>
        <v>'volunteer7Education':$('#id_volunteer7_edu').val(),</v>
      </c>
    </row>
    <row r="92" spans="1:7" x14ac:dyDescent="0.25">
      <c r="A92" t="s">
        <v>298</v>
      </c>
      <c r="B92" t="s">
        <v>530</v>
      </c>
      <c r="D92" t="s">
        <v>475</v>
      </c>
      <c r="F92" t="str">
        <f t="shared" si="15"/>
        <v>requestData['tbl2Info']['volunteer7AttendanceCamp1'] = $('#id_volunteer7_attendance_camp1').val();</v>
      </c>
      <c r="G92" t="str">
        <f t="shared" si="17"/>
        <v>'volunteer7AttendanceCamp1':$('#id_volunteer7_attendance_camp1').val(),</v>
      </c>
    </row>
    <row r="93" spans="1:7" x14ac:dyDescent="0.25">
      <c r="A93" t="s">
        <v>299</v>
      </c>
      <c r="B93" t="s">
        <v>531</v>
      </c>
      <c r="D93" t="s">
        <v>475</v>
      </c>
      <c r="F93" t="str">
        <f t="shared" si="15"/>
        <v>requestData['tbl2Info']['volunteer7AttendanceCamp2'] = $('#id_volunteer7_attendance_camp2').val();</v>
      </c>
      <c r="G93" t="str">
        <f t="shared" si="17"/>
        <v>'volunteer7AttendanceCamp2':$('#id_volunteer7_attendance_camp2').val(),</v>
      </c>
    </row>
    <row r="94" spans="1:7" x14ac:dyDescent="0.25">
      <c r="A94" t="s">
        <v>300</v>
      </c>
      <c r="B94" t="s">
        <v>532</v>
      </c>
      <c r="D94" t="s">
        <v>475</v>
      </c>
      <c r="F94" t="str">
        <f t="shared" si="15"/>
        <v>requestData['tbl2Info']['volunteer7AttendanceCamp3'] = $('#id_volunteer7_attendance_camp3').val();</v>
      </c>
      <c r="G94" t="str">
        <f t="shared" si="17"/>
        <v>'volunteer7AttendanceCamp3':$('#id_volunteer7_attendance_camp3').val(),</v>
      </c>
    </row>
    <row r="95" spans="1:7" x14ac:dyDescent="0.25">
      <c r="A95" t="s">
        <v>301</v>
      </c>
      <c r="B95" t="s">
        <v>533</v>
      </c>
      <c r="D95" t="s">
        <v>475</v>
      </c>
      <c r="F95" t="str">
        <f t="shared" si="15"/>
        <v>requestData['tbl2Info']['volunteer7AttendanceCamp4'] = $('#id_volunteer7_attendance_camp4').val();</v>
      </c>
      <c r="G95" t="str">
        <f t="shared" si="17"/>
        <v>'volunteer7AttendanceCamp4':$('#id_volunteer7_attendance_camp4').val(),</v>
      </c>
    </row>
    <row r="96" spans="1:7" x14ac:dyDescent="0.25">
      <c r="A96" t="s">
        <v>302</v>
      </c>
      <c r="B96" t="s">
        <v>534</v>
      </c>
      <c r="D96" t="s">
        <v>475</v>
      </c>
      <c r="F96" t="str">
        <f t="shared" si="15"/>
        <v>requestData['tbl2Info']['volunteer8Type'] = $('#id_volunteer8_type').val();</v>
      </c>
      <c r="G96" t="str">
        <f t="shared" si="17"/>
        <v>'volunteer8Type':$('#id_volunteer8_type').val(),</v>
      </c>
    </row>
    <row r="97" spans="1:7" x14ac:dyDescent="0.25">
      <c r="A97" t="s">
        <v>303</v>
      </c>
      <c r="B97" t="s">
        <v>535</v>
      </c>
      <c r="D97" t="s">
        <v>475</v>
      </c>
      <c r="F97" t="str">
        <f t="shared" si="15"/>
        <v>requestData['tbl2Info']['volunteer8Education'] = $('#id_volunteer8_edu').val();</v>
      </c>
      <c r="G97" t="str">
        <f t="shared" si="17"/>
        <v>'volunteer8Education':$('#id_volunteer8_edu').val(),</v>
      </c>
    </row>
    <row r="98" spans="1:7" x14ac:dyDescent="0.25">
      <c r="A98" t="s">
        <v>304</v>
      </c>
      <c r="B98" t="s">
        <v>536</v>
      </c>
      <c r="D98" t="s">
        <v>475</v>
      </c>
      <c r="F98" t="str">
        <f t="shared" si="15"/>
        <v>requestData['tbl2Info']['volunteer8AttendanceCamp1'] = $('#id_volunteer8_attendance_camp1').val();</v>
      </c>
      <c r="G98" t="str">
        <f t="shared" si="17"/>
        <v>'volunteer8AttendanceCamp1':$('#id_volunteer8_attendance_camp1').val(),</v>
      </c>
    </row>
    <row r="99" spans="1:7" x14ac:dyDescent="0.25">
      <c r="A99" t="s">
        <v>305</v>
      </c>
      <c r="B99" t="s">
        <v>537</v>
      </c>
      <c r="D99" t="s">
        <v>475</v>
      </c>
      <c r="F99" t="str">
        <f t="shared" si="15"/>
        <v>requestData['tbl2Info']['volunteer8AttendanceCamp2'] = $('#id_volunteer8_attendance_camp2').val();</v>
      </c>
      <c r="G99" t="str">
        <f t="shared" si="17"/>
        <v>'volunteer8AttendanceCamp2':$('#id_volunteer8_attendance_camp2').val(),</v>
      </c>
    </row>
    <row r="100" spans="1:7" x14ac:dyDescent="0.25">
      <c r="A100" t="s">
        <v>306</v>
      </c>
      <c r="B100" t="s">
        <v>538</v>
      </c>
      <c r="D100" t="s">
        <v>475</v>
      </c>
      <c r="F100" t="str">
        <f t="shared" si="15"/>
        <v>requestData['tbl2Info']['volunteer8AttendanceCamp3'] = $('#id_volunteer8_attendance_camp3').val();</v>
      </c>
      <c r="G100" t="str">
        <f t="shared" si="17"/>
        <v>'volunteer8AttendanceCamp3':$('#id_volunteer8_attendance_camp3').val(),</v>
      </c>
    </row>
    <row r="101" spans="1:7" x14ac:dyDescent="0.25">
      <c r="A101" t="s">
        <v>307</v>
      </c>
      <c r="B101" t="s">
        <v>539</v>
      </c>
      <c r="D101" t="s">
        <v>475</v>
      </c>
      <c r="F101" t="str">
        <f t="shared" si="15"/>
        <v>requestData['tbl2Info']['volunteer8AttendanceCamp4'] = $('#id_volunteer8_attendance_camp4').val();</v>
      </c>
      <c r="G101" t="str">
        <f t="shared" si="17"/>
        <v>'volunteer8AttendanceCamp4':$('#id_volunteer8_attendance_camp4').val(),</v>
      </c>
    </row>
    <row r="102" spans="1:7" x14ac:dyDescent="0.25">
      <c r="A102" t="s">
        <v>308</v>
      </c>
      <c r="B102" t="s">
        <v>540</v>
      </c>
      <c r="D102" t="s">
        <v>475</v>
      </c>
      <c r="F102" t="str">
        <f t="shared" si="15"/>
        <v>requestData['tbl2Info']['volunteer9Type'] = $('#id_volunteer9_type').val();</v>
      </c>
      <c r="G102" t="str">
        <f t="shared" si="17"/>
        <v>'volunteer9Type':$('#id_volunteer9_type').val(),</v>
      </c>
    </row>
    <row r="103" spans="1:7" x14ac:dyDescent="0.25">
      <c r="A103" t="s">
        <v>309</v>
      </c>
      <c r="B103" t="s">
        <v>541</v>
      </c>
      <c r="D103" t="s">
        <v>475</v>
      </c>
      <c r="F103" t="str">
        <f t="shared" si="15"/>
        <v>requestData['tbl2Info']['volunteer9Education'] = $('#id_volunteer9_edu').val();</v>
      </c>
      <c r="G103" t="str">
        <f t="shared" si="17"/>
        <v>'volunteer9Education':$('#id_volunteer9_edu').val(),</v>
      </c>
    </row>
    <row r="104" spans="1:7" x14ac:dyDescent="0.25">
      <c r="A104" t="s">
        <v>310</v>
      </c>
      <c r="B104" t="s">
        <v>542</v>
      </c>
      <c r="D104" t="s">
        <v>475</v>
      </c>
      <c r="F104" t="str">
        <f t="shared" si="15"/>
        <v>requestData['tbl2Info']['volunteer9AttendanceCamp1'] = $('#id_volunteer9_attendance_camp1').val();</v>
      </c>
      <c r="G104" t="str">
        <f t="shared" si="17"/>
        <v>'volunteer9AttendanceCamp1':$('#id_volunteer9_attendance_camp1').val(),</v>
      </c>
    </row>
    <row r="105" spans="1:7" x14ac:dyDescent="0.25">
      <c r="A105" t="s">
        <v>311</v>
      </c>
      <c r="B105" t="s">
        <v>543</v>
      </c>
      <c r="D105" t="s">
        <v>475</v>
      </c>
      <c r="F105" t="str">
        <f t="shared" si="15"/>
        <v>requestData['tbl2Info']['volunteer9AttendanceCamp2'] = $('#id_volunteer9_attendance_camp2').val();</v>
      </c>
      <c r="G105" t="str">
        <f t="shared" si="17"/>
        <v>'volunteer9AttendanceCamp2':$('#id_volunteer9_attendance_camp2').val(),</v>
      </c>
    </row>
    <row r="106" spans="1:7" x14ac:dyDescent="0.25">
      <c r="A106" t="s">
        <v>312</v>
      </c>
      <c r="B106" t="s">
        <v>544</v>
      </c>
      <c r="D106" t="s">
        <v>475</v>
      </c>
      <c r="F106" t="str">
        <f t="shared" si="15"/>
        <v>requestData['tbl2Info']['volunteer9AttendanceCamp3'] = $('#id_volunteer9_attendance_camp3').val();</v>
      </c>
      <c r="G106" t="str">
        <f t="shared" si="17"/>
        <v>'volunteer9AttendanceCamp3':$('#id_volunteer9_attendance_camp3').val(),</v>
      </c>
    </row>
    <row r="107" spans="1:7" x14ac:dyDescent="0.25">
      <c r="A107" t="s">
        <v>313</v>
      </c>
      <c r="B107" t="s">
        <v>545</v>
      </c>
      <c r="D107" t="s">
        <v>475</v>
      </c>
      <c r="F107" t="str">
        <f t="shared" si="15"/>
        <v>requestData['tbl2Info']['volunteer9AttendanceCamp4'] = $('#id_volunteer9_attendance_camp4').val();</v>
      </c>
      <c r="G107" t="str">
        <f t="shared" si="17"/>
        <v>'volunteer9AttendanceCamp4':$('#id_volunteer9_attendance_camp4').val(),</v>
      </c>
    </row>
    <row r="108" spans="1:7" x14ac:dyDescent="0.25">
      <c r="A108" t="s">
        <v>314</v>
      </c>
      <c r="B108" t="s">
        <v>546</v>
      </c>
      <c r="D108" t="s">
        <v>475</v>
      </c>
      <c r="F108" t="str">
        <f t="shared" si="15"/>
        <v>requestData['tbl2Info']['volunteer10Type'] = $('#id_volunteer10_type').val();</v>
      </c>
      <c r="G108" t="str">
        <f t="shared" si="17"/>
        <v>'volunteer10Type':$('#id_volunteer10_type').val(),</v>
      </c>
    </row>
    <row r="109" spans="1:7" x14ac:dyDescent="0.25">
      <c r="A109" t="s">
        <v>315</v>
      </c>
      <c r="B109" t="s">
        <v>547</v>
      </c>
      <c r="D109" t="s">
        <v>475</v>
      </c>
      <c r="F109" t="str">
        <f t="shared" si="15"/>
        <v>requestData['tbl2Info']['volunteer10Education'] = $('#id_volunteer10_edu').val();</v>
      </c>
      <c r="G109" t="str">
        <f t="shared" si="17"/>
        <v>'volunteer10Education':$('#id_volunteer10_edu').val(),</v>
      </c>
    </row>
    <row r="110" spans="1:7" x14ac:dyDescent="0.25">
      <c r="A110" t="s">
        <v>316</v>
      </c>
      <c r="B110" t="s">
        <v>548</v>
      </c>
      <c r="D110" t="s">
        <v>475</v>
      </c>
      <c r="F110" t="str">
        <f t="shared" ref="F110:F173" si="18">"requestData['tbl2Info']['"&amp;B110&amp;"'] = $('#"&amp;A110&amp;"').val();"</f>
        <v>requestData['tbl2Info']['volunteer10AttendanceCamp1'] = $('#id_volunteer10_attendance_camp1').val();</v>
      </c>
      <c r="G110" t="str">
        <f t="shared" si="17"/>
        <v>'volunteer10AttendanceCamp1':$('#id_volunteer10_attendance_camp1').val(),</v>
      </c>
    </row>
    <row r="111" spans="1:7" x14ac:dyDescent="0.25">
      <c r="A111" t="s">
        <v>317</v>
      </c>
      <c r="B111" t="s">
        <v>549</v>
      </c>
      <c r="D111" t="s">
        <v>475</v>
      </c>
      <c r="F111" t="str">
        <f t="shared" si="18"/>
        <v>requestData['tbl2Info']['volunteer10AttendanceCamp2'] = $('#id_volunteer10_attendance_camp2').val();</v>
      </c>
      <c r="G111" t="str">
        <f t="shared" si="17"/>
        <v>'volunteer10AttendanceCamp2':$('#id_volunteer10_attendance_camp2').val(),</v>
      </c>
    </row>
    <row r="112" spans="1:7" x14ac:dyDescent="0.25">
      <c r="A112" t="s">
        <v>318</v>
      </c>
      <c r="B112" t="s">
        <v>550</v>
      </c>
      <c r="D112" t="s">
        <v>475</v>
      </c>
      <c r="F112" t="str">
        <f t="shared" si="18"/>
        <v>requestData['tbl2Info']['volunteer10AttendanceCamp3'] = $('#id_volunteer10_attendance_camp3').val();</v>
      </c>
      <c r="G112" t="str">
        <f t="shared" si="17"/>
        <v>'volunteer10AttendanceCamp3':$('#id_volunteer10_attendance_camp3').val(),</v>
      </c>
    </row>
    <row r="113" spans="1:7" x14ac:dyDescent="0.25">
      <c r="A113" t="s">
        <v>319</v>
      </c>
      <c r="B113" t="s">
        <v>551</v>
      </c>
      <c r="D113" t="s">
        <v>475</v>
      </c>
      <c r="F113" t="str">
        <f t="shared" si="18"/>
        <v>requestData['tbl2Info']['volunteer10AttendanceCamp4'] = $('#id_volunteer10_attendance_camp4').val();</v>
      </c>
      <c r="G113" t="str">
        <f t="shared" si="17"/>
        <v>'volunteer10AttendanceCamp4':$('#id_volunteer10_attendance_camp4').val(),</v>
      </c>
    </row>
    <row r="114" spans="1:7" x14ac:dyDescent="0.25">
      <c r="A114" t="s">
        <v>320</v>
      </c>
      <c r="B114" t="s">
        <v>552</v>
      </c>
      <c r="D114" t="s">
        <v>479</v>
      </c>
      <c r="F114" t="str">
        <f t="shared" si="18"/>
        <v>requestData['tbl2Info']['ELAssTested'] = $('#id_totaltested_total tested').val();</v>
      </c>
      <c r="G114" t="str">
        <f t="shared" ref="G114:G177" si="19">"'"&amp;B114&amp;"':$('#"&amp;A114&amp;"').val(),"</f>
        <v>'ELAssTested':$('#id_totaltested_total tested').val(),</v>
      </c>
    </row>
    <row r="115" spans="1:7" x14ac:dyDescent="0.25">
      <c r="A115" t="s">
        <v>321</v>
      </c>
      <c r="B115" t="s">
        <v>553</v>
      </c>
      <c r="D115" t="s">
        <v>479</v>
      </c>
      <c r="F115" t="str">
        <f t="shared" si="18"/>
        <v>requestData['tbl2Info']['ELAssReadingBG'] = $('#id_totaltested_reading_beg').val();</v>
      </c>
      <c r="G115" t="str">
        <f t="shared" si="19"/>
        <v>'ELAssReadingBG':$('#id_totaltested_reading_beg').val(),</v>
      </c>
    </row>
    <row r="116" spans="1:7" x14ac:dyDescent="0.25">
      <c r="A116" t="s">
        <v>322</v>
      </c>
      <c r="B116" t="s">
        <v>554</v>
      </c>
      <c r="D116" t="s">
        <v>479</v>
      </c>
      <c r="F116" t="str">
        <f t="shared" si="18"/>
        <v>requestData['tbl2Info']['ELAssReadingLT'] = $('#id_totaltested_reading_letter').val();</v>
      </c>
      <c r="G116" t="str">
        <f t="shared" si="19"/>
        <v>'ELAssReadingLT':$('#id_totaltested_reading_letter').val(),</v>
      </c>
    </row>
    <row r="117" spans="1:7" x14ac:dyDescent="0.25">
      <c r="A117" t="s">
        <v>323</v>
      </c>
      <c r="B117" t="s">
        <v>555</v>
      </c>
      <c r="D117" t="s">
        <v>479</v>
      </c>
      <c r="F117" t="str">
        <f t="shared" si="18"/>
        <v>requestData['tbl2Info']['ELAssReadingWD'] = $('#id_totaltested_reading_word').val();</v>
      </c>
      <c r="G117" t="str">
        <f t="shared" si="19"/>
        <v>'ELAssReadingWD':$('#id_totaltested_reading_word').val(),</v>
      </c>
    </row>
    <row r="118" spans="1:7" x14ac:dyDescent="0.25">
      <c r="A118" t="s">
        <v>324</v>
      </c>
      <c r="B118" t="s">
        <v>556</v>
      </c>
      <c r="D118" t="s">
        <v>479</v>
      </c>
      <c r="F118" t="str">
        <f t="shared" si="18"/>
        <v>requestData['tbl2Info']['ELAssReadingPR'] = $('#id_totaltested_reading_para').val();</v>
      </c>
      <c r="G118" t="str">
        <f t="shared" si="19"/>
        <v>'ELAssReadingPR':$('#id_totaltested_reading_para').val(),</v>
      </c>
    </row>
    <row r="119" spans="1:7" x14ac:dyDescent="0.25">
      <c r="A119" t="s">
        <v>325</v>
      </c>
      <c r="B119" t="s">
        <v>557</v>
      </c>
      <c r="D119" t="s">
        <v>479</v>
      </c>
      <c r="F119" t="str">
        <f t="shared" si="18"/>
        <v>requestData['tbl2Info']['ELAssReadingSY'] = $('#id_totaltested_reading_story').val();</v>
      </c>
      <c r="G119" t="str">
        <f t="shared" si="19"/>
        <v>'ELAssReadingSY':$('#id_totaltested_reading_story').val(),</v>
      </c>
    </row>
    <row r="120" spans="1:7" x14ac:dyDescent="0.25">
      <c r="A120" t="s">
        <v>326</v>
      </c>
      <c r="B120" t="s">
        <v>558</v>
      </c>
      <c r="D120" t="s">
        <v>479</v>
      </c>
      <c r="F120" t="str">
        <f t="shared" si="18"/>
        <v>requestData['tbl2Info']['ELAssNumberBG'] = $('#id_totaltested_number_beg').val();</v>
      </c>
      <c r="G120" t="str">
        <f t="shared" si="19"/>
        <v>'ELAssNumberBG':$('#id_totaltested_number_beg').val(),</v>
      </c>
    </row>
    <row r="121" spans="1:7" x14ac:dyDescent="0.25">
      <c r="A121" t="s">
        <v>327</v>
      </c>
      <c r="B121" t="s">
        <v>559</v>
      </c>
      <c r="D121" t="s">
        <v>479</v>
      </c>
      <c r="F121" t="str">
        <f t="shared" si="18"/>
        <v>requestData['tbl2Info']['ELAssNumber1Digit'] = $('#id_totaltested_number_0-9').val();</v>
      </c>
      <c r="G121" t="str">
        <f t="shared" si="19"/>
        <v>'ELAssNumber1Digit':$('#id_totaltested_number_0-9').val(),</v>
      </c>
    </row>
    <row r="122" spans="1:7" x14ac:dyDescent="0.25">
      <c r="A122" t="s">
        <v>328</v>
      </c>
      <c r="B122" t="s">
        <v>560</v>
      </c>
      <c r="D122" t="s">
        <v>479</v>
      </c>
      <c r="F122" t="str">
        <f t="shared" si="18"/>
        <v>requestData['tbl2Info']['ELAssNumber2Digits'] = $('#id_totaltested_number_10-99').val();</v>
      </c>
      <c r="G122" t="str">
        <f t="shared" si="19"/>
        <v>'ELAssNumber2Digits':$('#id_totaltested_number_10-99').val(),</v>
      </c>
    </row>
    <row r="123" spans="1:7" x14ac:dyDescent="0.25">
      <c r="A123" t="s">
        <v>329</v>
      </c>
      <c r="B123" t="s">
        <v>561</v>
      </c>
      <c r="D123" t="s">
        <v>479</v>
      </c>
      <c r="F123" t="str">
        <f t="shared" si="18"/>
        <v>requestData['tbl2Info']['ELAssNumber3Digits'] = $('#id_totaltested_number_100-999').val();</v>
      </c>
      <c r="G123" t="str">
        <f t="shared" si="19"/>
        <v>'ELAssNumber3Digits':$('#id_totaltested_number_100-999').val(),</v>
      </c>
    </row>
    <row r="124" spans="1:7" x14ac:dyDescent="0.25">
      <c r="A124" t="s">
        <v>330</v>
      </c>
      <c r="B124" t="s">
        <v>562</v>
      </c>
      <c r="D124" t="s">
        <v>479</v>
      </c>
      <c r="F124" t="str">
        <f t="shared" si="18"/>
        <v>requestData['tbl2Info']['ELAssLC1Tested'] = $('#id_lc1_endline_totaltested').val();</v>
      </c>
      <c r="G124" t="str">
        <f t="shared" si="19"/>
        <v>'ELAssLC1Tested':$('#id_lc1_endline_totaltested').val(),</v>
      </c>
    </row>
    <row r="125" spans="1:7" x14ac:dyDescent="0.25">
      <c r="A125" t="s">
        <v>331</v>
      </c>
      <c r="B125" t="s">
        <v>563</v>
      </c>
      <c r="D125" t="s">
        <v>479</v>
      </c>
      <c r="F125" t="str">
        <f t="shared" si="18"/>
        <v>requestData['tbl2Info']['ELAssLC1ReadingBG'] = $('#id_lc1_endline_reading_beg').val();</v>
      </c>
      <c r="G125" t="str">
        <f t="shared" si="19"/>
        <v>'ELAssLC1ReadingBG':$('#id_lc1_endline_reading_beg').val(),</v>
      </c>
    </row>
    <row r="126" spans="1:7" x14ac:dyDescent="0.25">
      <c r="A126" t="s">
        <v>332</v>
      </c>
      <c r="B126" t="s">
        <v>564</v>
      </c>
      <c r="D126" t="s">
        <v>479</v>
      </c>
      <c r="F126" t="str">
        <f t="shared" si="18"/>
        <v>requestData['tbl2Info']['ELAssLC1ReadingLT'] = $('#id_lc1_endline_reading_letter').val();</v>
      </c>
      <c r="G126" t="str">
        <f t="shared" si="19"/>
        <v>'ELAssLC1ReadingLT':$('#id_lc1_endline_reading_letter').val(),</v>
      </c>
    </row>
    <row r="127" spans="1:7" x14ac:dyDescent="0.25">
      <c r="A127" t="s">
        <v>333</v>
      </c>
      <c r="B127" t="s">
        <v>565</v>
      </c>
      <c r="D127" t="s">
        <v>479</v>
      </c>
      <c r="F127" t="str">
        <f t="shared" si="18"/>
        <v>requestData['tbl2Info']['ELAssLC1ReadingWD'] = $('#id_lc1_endline_reading_word').val();</v>
      </c>
      <c r="G127" t="str">
        <f t="shared" si="19"/>
        <v>'ELAssLC1ReadingWD':$('#id_lc1_endline_reading_word').val(),</v>
      </c>
    </row>
    <row r="128" spans="1:7" x14ac:dyDescent="0.25">
      <c r="A128" t="s">
        <v>334</v>
      </c>
      <c r="B128" t="s">
        <v>566</v>
      </c>
      <c r="D128" t="s">
        <v>479</v>
      </c>
      <c r="F128" t="str">
        <f t="shared" si="18"/>
        <v>requestData['tbl2Info']['ELAssLC1ReadingPR'] = $('#id_lc1_endline_reading_para').val();</v>
      </c>
      <c r="G128" t="str">
        <f t="shared" si="19"/>
        <v>'ELAssLC1ReadingPR':$('#id_lc1_endline_reading_para').val(),</v>
      </c>
    </row>
    <row r="129" spans="1:7" x14ac:dyDescent="0.25">
      <c r="A129" t="s">
        <v>335</v>
      </c>
      <c r="B129" t="s">
        <v>567</v>
      </c>
      <c r="D129" t="s">
        <v>479</v>
      </c>
      <c r="F129" t="str">
        <f t="shared" si="18"/>
        <v>requestData['tbl2Info']['ELAssLC1ReadingSY'] = $('#id_lc1_endline_reading_story').val();</v>
      </c>
      <c r="G129" t="str">
        <f t="shared" si="19"/>
        <v>'ELAssLC1ReadingSY':$('#id_lc1_endline_reading_story').val(),</v>
      </c>
    </row>
    <row r="130" spans="1:7" x14ac:dyDescent="0.25">
      <c r="A130" t="s">
        <v>336</v>
      </c>
      <c r="B130" t="s">
        <v>568</v>
      </c>
      <c r="D130" t="s">
        <v>479</v>
      </c>
      <c r="F130" t="str">
        <f t="shared" si="18"/>
        <v>requestData['tbl2Info']['ELAssLC1NumberBG'] = $('#id_lc1_endline_number_beg').val();</v>
      </c>
      <c r="G130" t="str">
        <f t="shared" si="19"/>
        <v>'ELAssLC1NumberBG':$('#id_lc1_endline_number_beg').val(),</v>
      </c>
    </row>
    <row r="131" spans="1:7" x14ac:dyDescent="0.25">
      <c r="A131" t="s">
        <v>337</v>
      </c>
      <c r="B131" t="s">
        <v>569</v>
      </c>
      <c r="D131" t="s">
        <v>479</v>
      </c>
      <c r="F131" t="str">
        <f t="shared" si="18"/>
        <v>requestData['tbl2Info']['ELAssLC1Number1Digit'] = $('#id_lc1_endline_number_0-9').val();</v>
      </c>
      <c r="G131" t="str">
        <f t="shared" si="19"/>
        <v>'ELAssLC1Number1Digit':$('#id_lc1_endline_number_0-9').val(),</v>
      </c>
    </row>
    <row r="132" spans="1:7" x14ac:dyDescent="0.25">
      <c r="A132" t="s">
        <v>338</v>
      </c>
      <c r="B132" t="s">
        <v>570</v>
      </c>
      <c r="D132" t="s">
        <v>479</v>
      </c>
      <c r="F132" t="str">
        <f t="shared" si="18"/>
        <v>requestData['tbl2Info']['ELAssLC1Number2Digits'] = $('#id_lc1_endline_number_10-99').val();</v>
      </c>
      <c r="G132" t="str">
        <f t="shared" si="19"/>
        <v>'ELAssLC1Number2Digits':$('#id_lc1_endline_number_10-99').val(),</v>
      </c>
    </row>
    <row r="133" spans="1:7" x14ac:dyDescent="0.25">
      <c r="A133" t="s">
        <v>339</v>
      </c>
      <c r="B133" t="s">
        <v>571</v>
      </c>
      <c r="D133" t="s">
        <v>479</v>
      </c>
      <c r="F133" t="str">
        <f t="shared" si="18"/>
        <v>requestData['tbl2Info']['ELAssLC1Number3Digits'] = $('#id_lc1_endline_number_100-999').val();</v>
      </c>
      <c r="G133" t="str">
        <f t="shared" si="19"/>
        <v>'ELAssLC1Number3Digits':$('#id_lc1_endline_number_100-999').val(),</v>
      </c>
    </row>
    <row r="134" spans="1:7" x14ac:dyDescent="0.25">
      <c r="A134" t="s">
        <v>340</v>
      </c>
      <c r="B134" t="s">
        <v>572</v>
      </c>
      <c r="D134" t="s">
        <v>479</v>
      </c>
      <c r="F134" t="str">
        <f t="shared" si="18"/>
        <v>requestData['tbl2Info']['ELAssLC1OperationAC'] = $('#id_lc1_endline_add_can').val();</v>
      </c>
      <c r="G134" t="str">
        <f t="shared" si="19"/>
        <v>'ELAssLC1OperationAC':$('#id_lc1_endline_add_can').val(),</v>
      </c>
    </row>
    <row r="135" spans="1:7" x14ac:dyDescent="0.25">
      <c r="A135" t="s">
        <v>341</v>
      </c>
      <c r="B135" t="s">
        <v>573</v>
      </c>
      <c r="D135" t="s">
        <v>479</v>
      </c>
      <c r="F135" t="str">
        <f t="shared" si="18"/>
        <v>requestData['tbl2Info']['ELAssLC1OperationACN'] = $('#id_lc1_endline_add_can't').val();</v>
      </c>
      <c r="G135" t="str">
        <f t="shared" si="19"/>
        <v>'ELAssLC1OperationACN':$('#id_lc1_endline_add_can't').val(),</v>
      </c>
    </row>
    <row r="136" spans="1:7" x14ac:dyDescent="0.25">
      <c r="A136" t="s">
        <v>342</v>
      </c>
      <c r="B136" t="s">
        <v>574</v>
      </c>
      <c r="D136" t="s">
        <v>479</v>
      </c>
      <c r="F136" t="str">
        <f t="shared" si="18"/>
        <v>requestData['tbl2Info']['ELAssLC1OperationSC'] = $('#id_lc1_endline_sub_can').val();</v>
      </c>
      <c r="G136" t="str">
        <f t="shared" si="19"/>
        <v>'ELAssLC1OperationSC':$('#id_lc1_endline_sub_can').val(),</v>
      </c>
    </row>
    <row r="137" spans="1:7" x14ac:dyDescent="0.25">
      <c r="A137" t="s">
        <v>343</v>
      </c>
      <c r="B137" t="s">
        <v>575</v>
      </c>
      <c r="D137" t="s">
        <v>479</v>
      </c>
      <c r="F137" t="str">
        <f t="shared" si="18"/>
        <v>requestData['tbl2Info']['ELAssLC1OperationSCN'] = $('#id_lc1_endline_sub_can't').val();</v>
      </c>
      <c r="G137" t="str">
        <f t="shared" si="19"/>
        <v>'ELAssLC1OperationSCN':$('#id_lc1_endline_sub_can't').val(),</v>
      </c>
    </row>
    <row r="138" spans="1:7" x14ac:dyDescent="0.25">
      <c r="A138" t="s">
        <v>344</v>
      </c>
      <c r="B138" t="s">
        <v>576</v>
      </c>
      <c r="D138" t="s">
        <v>479</v>
      </c>
      <c r="F138" t="str">
        <f t="shared" si="18"/>
        <v>requestData['tbl2Info']['ELAssLC1OperationMC'] = $('#id_lc1_endline_mul_can').val();</v>
      </c>
      <c r="G138" t="str">
        <f t="shared" si="19"/>
        <v>'ELAssLC1OperationMC':$('#id_lc1_endline_mul_can').val(),</v>
      </c>
    </row>
    <row r="139" spans="1:7" x14ac:dyDescent="0.25">
      <c r="A139" t="s">
        <v>345</v>
      </c>
      <c r="B139" t="s">
        <v>577</v>
      </c>
      <c r="D139" t="s">
        <v>479</v>
      </c>
      <c r="F139" t="str">
        <f t="shared" si="18"/>
        <v>requestData['tbl2Info']['ELAssLC1OperationMCN'] = $('#id_lc1_endline_mul_can't').val();</v>
      </c>
      <c r="G139" t="str">
        <f t="shared" si="19"/>
        <v>'ELAssLC1OperationMCN':$('#id_lc1_endline_mul_can't').val(),</v>
      </c>
    </row>
    <row r="140" spans="1:7" x14ac:dyDescent="0.25">
      <c r="A140" t="s">
        <v>346</v>
      </c>
      <c r="B140" t="s">
        <v>578</v>
      </c>
      <c r="D140" t="s">
        <v>479</v>
      </c>
      <c r="F140" t="str">
        <f t="shared" si="18"/>
        <v>requestData['tbl2Info']['ELAssLC1OperationDC'] = $('#id_lc1_endline_div_can').val();</v>
      </c>
      <c r="G140" t="str">
        <f t="shared" si="19"/>
        <v>'ELAssLC1OperationDC':$('#id_lc1_endline_div_can').val(),</v>
      </c>
    </row>
    <row r="141" spans="1:7" x14ac:dyDescent="0.25">
      <c r="A141" t="s">
        <v>347</v>
      </c>
      <c r="B141" t="s">
        <v>579</v>
      </c>
      <c r="D141" t="s">
        <v>479</v>
      </c>
      <c r="F141" t="str">
        <f t="shared" si="18"/>
        <v>requestData['tbl2Info']['ELAssLC1OperationDCN'] = $('#id_lc1_endline_div_can't').val();</v>
      </c>
      <c r="G141" t="str">
        <f t="shared" si="19"/>
        <v>'ELAssLC1OperationDCN':$('#id_lc1_endline_div_can't').val(),</v>
      </c>
    </row>
    <row r="142" spans="1:7" x14ac:dyDescent="0.25">
      <c r="A142" t="s">
        <v>348</v>
      </c>
      <c r="B142" t="s">
        <v>580</v>
      </c>
      <c r="D142" t="s">
        <v>479</v>
      </c>
      <c r="F142" t="str">
        <f t="shared" si="18"/>
        <v>requestData['tbl2Info']['ELAssLC2Tested'] = $('#id_lc2_endline_totaltested').val();</v>
      </c>
      <c r="G142" t="str">
        <f t="shared" si="19"/>
        <v>'ELAssLC2Tested':$('#id_lc2_endline_totaltested').val(),</v>
      </c>
    </row>
    <row r="143" spans="1:7" x14ac:dyDescent="0.25">
      <c r="A143" t="s">
        <v>349</v>
      </c>
      <c r="B143" t="s">
        <v>581</v>
      </c>
      <c r="D143" t="s">
        <v>479</v>
      </c>
      <c r="F143" t="str">
        <f t="shared" si="18"/>
        <v>requestData['tbl2Info']['ELAssLC2ReadingBG'] = $('#id_lc2_endline_reading_beg').val();</v>
      </c>
      <c r="G143" t="str">
        <f t="shared" si="19"/>
        <v>'ELAssLC2ReadingBG':$('#id_lc2_endline_reading_beg').val(),</v>
      </c>
    </row>
    <row r="144" spans="1:7" x14ac:dyDescent="0.25">
      <c r="A144" t="s">
        <v>350</v>
      </c>
      <c r="B144" t="s">
        <v>582</v>
      </c>
      <c r="D144" t="s">
        <v>479</v>
      </c>
      <c r="F144" t="str">
        <f t="shared" si="18"/>
        <v>requestData['tbl2Info']['ELAssLC2ReadingLT'] = $('#id_lc2_endline_reading_letter').val();</v>
      </c>
      <c r="G144" t="str">
        <f t="shared" si="19"/>
        <v>'ELAssLC2ReadingLT':$('#id_lc2_endline_reading_letter').val(),</v>
      </c>
    </row>
    <row r="145" spans="1:7" x14ac:dyDescent="0.25">
      <c r="A145" t="s">
        <v>351</v>
      </c>
      <c r="B145" t="s">
        <v>583</v>
      </c>
      <c r="D145" t="s">
        <v>479</v>
      </c>
      <c r="F145" t="str">
        <f t="shared" si="18"/>
        <v>requestData['tbl2Info']['ELAssLC2ReadingWD'] = $('#id_lc2_endline_reading_word').val();</v>
      </c>
      <c r="G145" t="str">
        <f t="shared" si="19"/>
        <v>'ELAssLC2ReadingWD':$('#id_lc2_endline_reading_word').val(),</v>
      </c>
    </row>
    <row r="146" spans="1:7" x14ac:dyDescent="0.25">
      <c r="A146" t="s">
        <v>352</v>
      </c>
      <c r="B146" t="s">
        <v>584</v>
      </c>
      <c r="D146" t="s">
        <v>479</v>
      </c>
      <c r="F146" t="str">
        <f t="shared" si="18"/>
        <v>requestData['tbl2Info']['ELAssLC2ReadingPR'] = $('#id_lc2_endline_reading_para').val();</v>
      </c>
      <c r="G146" t="str">
        <f t="shared" si="19"/>
        <v>'ELAssLC2ReadingPR':$('#id_lc2_endline_reading_para').val(),</v>
      </c>
    </row>
    <row r="147" spans="1:7" x14ac:dyDescent="0.25">
      <c r="A147" t="s">
        <v>353</v>
      </c>
      <c r="B147" t="s">
        <v>585</v>
      </c>
      <c r="D147" t="s">
        <v>479</v>
      </c>
      <c r="F147" t="str">
        <f t="shared" si="18"/>
        <v>requestData['tbl2Info']['ELAssLC2ReadingSY'] = $('#id_lc2_endline_reading_story').val();</v>
      </c>
      <c r="G147" t="str">
        <f t="shared" si="19"/>
        <v>'ELAssLC2ReadingSY':$('#id_lc2_endline_reading_story').val(),</v>
      </c>
    </row>
    <row r="148" spans="1:7" x14ac:dyDescent="0.25">
      <c r="A148" t="s">
        <v>354</v>
      </c>
      <c r="B148" t="s">
        <v>586</v>
      </c>
      <c r="D148" t="s">
        <v>479</v>
      </c>
      <c r="F148" t="str">
        <f t="shared" si="18"/>
        <v>requestData['tbl2Info']['ELAssLC2NumberBG'] = $('#id_lc2_endline_number_beg').val();</v>
      </c>
      <c r="G148" t="str">
        <f t="shared" si="19"/>
        <v>'ELAssLC2NumberBG':$('#id_lc2_endline_number_beg').val(),</v>
      </c>
    </row>
    <row r="149" spans="1:7" x14ac:dyDescent="0.25">
      <c r="A149" t="s">
        <v>355</v>
      </c>
      <c r="B149" t="s">
        <v>587</v>
      </c>
      <c r="D149" t="s">
        <v>479</v>
      </c>
      <c r="F149" t="str">
        <f t="shared" si="18"/>
        <v>requestData['tbl2Info']['ELAssLC2Number1Digit'] = $('#id_lc2_endline_number_0-9').val();</v>
      </c>
      <c r="G149" t="str">
        <f t="shared" si="19"/>
        <v>'ELAssLC2Number1Digit':$('#id_lc2_endline_number_0-9').val(),</v>
      </c>
    </row>
    <row r="150" spans="1:7" x14ac:dyDescent="0.25">
      <c r="A150" t="s">
        <v>356</v>
      </c>
      <c r="B150" t="s">
        <v>588</v>
      </c>
      <c r="D150" t="s">
        <v>479</v>
      </c>
      <c r="F150" t="str">
        <f t="shared" si="18"/>
        <v>requestData['tbl2Info']['ELAssLC2Number2Digits'] = $('#id_lc2_endline_number_10-99').val();</v>
      </c>
      <c r="G150" t="str">
        <f t="shared" si="19"/>
        <v>'ELAssLC2Number2Digits':$('#id_lc2_endline_number_10-99').val(),</v>
      </c>
    </row>
    <row r="151" spans="1:7" x14ac:dyDescent="0.25">
      <c r="A151" t="s">
        <v>357</v>
      </c>
      <c r="B151" t="s">
        <v>589</v>
      </c>
      <c r="D151" t="s">
        <v>479</v>
      </c>
      <c r="F151" t="str">
        <f t="shared" si="18"/>
        <v>requestData['tbl2Info']['ELAssLC2Number3Digits'] = $('#id_lc2_endline_number_100-999').val();</v>
      </c>
      <c r="G151" t="str">
        <f t="shared" si="19"/>
        <v>'ELAssLC2Number3Digits':$('#id_lc2_endline_number_100-999').val(),</v>
      </c>
    </row>
    <row r="152" spans="1:7" x14ac:dyDescent="0.25">
      <c r="A152" t="s">
        <v>358</v>
      </c>
      <c r="B152" t="s">
        <v>590</v>
      </c>
      <c r="D152" t="s">
        <v>479</v>
      </c>
      <c r="F152" t="str">
        <f t="shared" si="18"/>
        <v>requestData['tbl2Info']['ELAssLC2OperationAC'] = $('#id_lc2_endline_add_can').val();</v>
      </c>
      <c r="G152" t="str">
        <f t="shared" si="19"/>
        <v>'ELAssLC2OperationAC':$('#id_lc2_endline_add_can').val(),</v>
      </c>
    </row>
    <row r="153" spans="1:7" x14ac:dyDescent="0.25">
      <c r="A153" t="s">
        <v>359</v>
      </c>
      <c r="B153" t="s">
        <v>591</v>
      </c>
      <c r="D153" t="s">
        <v>479</v>
      </c>
      <c r="F153" t="str">
        <f t="shared" si="18"/>
        <v>requestData['tbl2Info']['ELAssLC2OperationACN'] = $('#id_lc2_endline_add_can't').val();</v>
      </c>
      <c r="G153" t="str">
        <f t="shared" si="19"/>
        <v>'ELAssLC2OperationACN':$('#id_lc2_endline_add_can't').val(),</v>
      </c>
    </row>
    <row r="154" spans="1:7" x14ac:dyDescent="0.25">
      <c r="A154" t="s">
        <v>360</v>
      </c>
      <c r="B154" t="s">
        <v>592</v>
      </c>
      <c r="D154" t="s">
        <v>479</v>
      </c>
      <c r="F154" t="str">
        <f t="shared" si="18"/>
        <v>requestData['tbl2Info']['ELAssLC2OperationSC'] = $('#id_lc2_endline_sub_can').val();</v>
      </c>
      <c r="G154" t="str">
        <f t="shared" si="19"/>
        <v>'ELAssLC2OperationSC':$('#id_lc2_endline_sub_can').val(),</v>
      </c>
    </row>
    <row r="155" spans="1:7" x14ac:dyDescent="0.25">
      <c r="A155" t="s">
        <v>361</v>
      </c>
      <c r="B155" t="s">
        <v>593</v>
      </c>
      <c r="D155" t="s">
        <v>479</v>
      </c>
      <c r="F155" t="str">
        <f t="shared" si="18"/>
        <v>requestData['tbl2Info']['ELAssLC2OperationSCN'] = $('#id_lc2_endline_sub_can't').val();</v>
      </c>
      <c r="G155" t="str">
        <f t="shared" si="19"/>
        <v>'ELAssLC2OperationSCN':$('#id_lc2_endline_sub_can't').val(),</v>
      </c>
    </row>
    <row r="156" spans="1:7" x14ac:dyDescent="0.25">
      <c r="A156" t="s">
        <v>362</v>
      </c>
      <c r="B156" t="s">
        <v>594</v>
      </c>
      <c r="D156" t="s">
        <v>479</v>
      </c>
      <c r="F156" t="str">
        <f t="shared" si="18"/>
        <v>requestData['tbl2Info']['ELAssLC2OperationMC'] = $('#id_lc2_endline_mul_can').val();</v>
      </c>
      <c r="G156" t="str">
        <f t="shared" si="19"/>
        <v>'ELAssLC2OperationMC':$('#id_lc2_endline_mul_can').val(),</v>
      </c>
    </row>
    <row r="157" spans="1:7" x14ac:dyDescent="0.25">
      <c r="A157" t="s">
        <v>363</v>
      </c>
      <c r="B157" t="s">
        <v>595</v>
      </c>
      <c r="D157" t="s">
        <v>479</v>
      </c>
      <c r="F157" t="str">
        <f t="shared" si="18"/>
        <v>requestData['tbl2Info']['ELAssLC2OperationMCN'] = $('#id_lc2_endline_mul_can't').val();</v>
      </c>
      <c r="G157" t="str">
        <f t="shared" si="19"/>
        <v>'ELAssLC2OperationMCN':$('#id_lc2_endline_mul_can't').val(),</v>
      </c>
    </row>
    <row r="158" spans="1:7" x14ac:dyDescent="0.25">
      <c r="A158" t="s">
        <v>364</v>
      </c>
      <c r="B158" t="s">
        <v>596</v>
      </c>
      <c r="D158" t="s">
        <v>479</v>
      </c>
      <c r="F158" t="str">
        <f t="shared" si="18"/>
        <v>requestData['tbl2Info']['ELAssLC2OperationDC'] = $('#id_lc2_endline_div_can').val();</v>
      </c>
      <c r="G158" t="str">
        <f t="shared" si="19"/>
        <v>'ELAssLC2OperationDC':$('#id_lc2_endline_div_can').val(),</v>
      </c>
    </row>
    <row r="159" spans="1:7" x14ac:dyDescent="0.25">
      <c r="A159" t="s">
        <v>365</v>
      </c>
      <c r="B159" t="s">
        <v>597</v>
      </c>
      <c r="D159" t="s">
        <v>479</v>
      </c>
      <c r="F159" t="str">
        <f t="shared" si="18"/>
        <v>requestData['tbl2Info']['ELAssLC2OperationDCN'] = $('#id_lc2_endline_div_can't').val();</v>
      </c>
      <c r="G159" t="str">
        <f t="shared" si="19"/>
        <v>'ELAssLC2OperationDCN':$('#id_lc2_endline_div_can't').val(),</v>
      </c>
    </row>
    <row r="160" spans="1:7" x14ac:dyDescent="0.25">
      <c r="A160" t="s">
        <v>366</v>
      </c>
      <c r="B160" t="s">
        <v>598</v>
      </c>
      <c r="D160" t="s">
        <v>479</v>
      </c>
      <c r="F160" t="str">
        <f t="shared" si="18"/>
        <v>requestData['tbl2Info']['ELAssLC3Tested'] = $('#id_lc3_endline_totaltested').val();</v>
      </c>
      <c r="G160" t="str">
        <f t="shared" si="19"/>
        <v>'ELAssLC3Tested':$('#id_lc3_endline_totaltested').val(),</v>
      </c>
    </row>
    <row r="161" spans="1:7" x14ac:dyDescent="0.25">
      <c r="A161" t="s">
        <v>367</v>
      </c>
      <c r="B161" t="s">
        <v>599</v>
      </c>
      <c r="D161" t="s">
        <v>479</v>
      </c>
      <c r="F161" t="str">
        <f t="shared" si="18"/>
        <v>requestData['tbl2Info']['ELAssLC3ReadingBG'] = $('#id_lc3_endline_reading_beg').val();</v>
      </c>
      <c r="G161" t="str">
        <f t="shared" si="19"/>
        <v>'ELAssLC3ReadingBG':$('#id_lc3_endline_reading_beg').val(),</v>
      </c>
    </row>
    <row r="162" spans="1:7" x14ac:dyDescent="0.25">
      <c r="A162" t="s">
        <v>368</v>
      </c>
      <c r="B162" t="s">
        <v>600</v>
      </c>
      <c r="D162" t="s">
        <v>479</v>
      </c>
      <c r="F162" t="str">
        <f t="shared" si="18"/>
        <v>requestData['tbl2Info']['ELAssLC3ReadingLT'] = $('#id_lc3_endline_reading_letter').val();</v>
      </c>
      <c r="G162" t="str">
        <f t="shared" si="19"/>
        <v>'ELAssLC3ReadingLT':$('#id_lc3_endline_reading_letter').val(),</v>
      </c>
    </row>
    <row r="163" spans="1:7" x14ac:dyDescent="0.25">
      <c r="A163" t="s">
        <v>369</v>
      </c>
      <c r="B163" t="s">
        <v>601</v>
      </c>
      <c r="D163" t="s">
        <v>479</v>
      </c>
      <c r="F163" t="str">
        <f t="shared" si="18"/>
        <v>requestData['tbl2Info']['ELAssLC3ReadingWD'] = $('#id_lc3_endline_reading_word').val();</v>
      </c>
      <c r="G163" t="str">
        <f t="shared" si="19"/>
        <v>'ELAssLC3ReadingWD':$('#id_lc3_endline_reading_word').val(),</v>
      </c>
    </row>
    <row r="164" spans="1:7" x14ac:dyDescent="0.25">
      <c r="A164" t="s">
        <v>370</v>
      </c>
      <c r="B164" t="s">
        <v>602</v>
      </c>
      <c r="D164" t="s">
        <v>479</v>
      </c>
      <c r="F164" t="str">
        <f t="shared" si="18"/>
        <v>requestData['tbl2Info']['ELAssLC3ReadingPR'] = $('#id_lc3_endline_reading_para').val();</v>
      </c>
      <c r="G164" t="str">
        <f t="shared" si="19"/>
        <v>'ELAssLC3ReadingPR':$('#id_lc3_endline_reading_para').val(),</v>
      </c>
    </row>
    <row r="165" spans="1:7" x14ac:dyDescent="0.25">
      <c r="A165" t="s">
        <v>371</v>
      </c>
      <c r="B165" t="s">
        <v>603</v>
      </c>
      <c r="D165" t="s">
        <v>479</v>
      </c>
      <c r="F165" t="str">
        <f t="shared" si="18"/>
        <v>requestData['tbl2Info']['ELAssLC3ReadingSY'] = $('#id_lc3_endline_reading_story').val();</v>
      </c>
      <c r="G165" t="str">
        <f t="shared" si="19"/>
        <v>'ELAssLC3ReadingSY':$('#id_lc3_endline_reading_story').val(),</v>
      </c>
    </row>
    <row r="166" spans="1:7" x14ac:dyDescent="0.25">
      <c r="A166" t="s">
        <v>372</v>
      </c>
      <c r="B166" t="s">
        <v>604</v>
      </c>
      <c r="D166" t="s">
        <v>479</v>
      </c>
      <c r="F166" t="str">
        <f t="shared" si="18"/>
        <v>requestData['tbl2Info']['ELAssLC3NumberBG'] = $('#id_lc3_endline_number_beg').val();</v>
      </c>
      <c r="G166" t="str">
        <f t="shared" si="19"/>
        <v>'ELAssLC3NumberBG':$('#id_lc3_endline_number_beg').val(),</v>
      </c>
    </row>
    <row r="167" spans="1:7" x14ac:dyDescent="0.25">
      <c r="A167" t="s">
        <v>373</v>
      </c>
      <c r="B167" t="s">
        <v>605</v>
      </c>
      <c r="D167" t="s">
        <v>479</v>
      </c>
      <c r="F167" t="str">
        <f t="shared" si="18"/>
        <v>requestData['tbl2Info']['ELAssLC3Number1Digit'] = $('#id_lc3_endline_number_0-9').val();</v>
      </c>
      <c r="G167" t="str">
        <f t="shared" si="19"/>
        <v>'ELAssLC3Number1Digit':$('#id_lc3_endline_number_0-9').val(),</v>
      </c>
    </row>
    <row r="168" spans="1:7" x14ac:dyDescent="0.25">
      <c r="A168" t="s">
        <v>374</v>
      </c>
      <c r="B168" t="s">
        <v>606</v>
      </c>
      <c r="D168" t="s">
        <v>479</v>
      </c>
      <c r="F168" t="str">
        <f t="shared" si="18"/>
        <v>requestData['tbl2Info']['ELAssLC3Number2Digits'] = $('#id_lc3_endline_number_10-99').val();</v>
      </c>
      <c r="G168" t="str">
        <f t="shared" si="19"/>
        <v>'ELAssLC3Number2Digits':$('#id_lc3_endline_number_10-99').val(),</v>
      </c>
    </row>
    <row r="169" spans="1:7" x14ac:dyDescent="0.25">
      <c r="A169" t="s">
        <v>375</v>
      </c>
      <c r="B169" t="s">
        <v>607</v>
      </c>
      <c r="D169" t="s">
        <v>479</v>
      </c>
      <c r="F169" t="str">
        <f t="shared" si="18"/>
        <v>requestData['tbl2Info']['ELAssLC3Number3Digits'] = $('#id_lc3_endline_number_100-999').val();</v>
      </c>
      <c r="G169" t="str">
        <f t="shared" si="19"/>
        <v>'ELAssLC3Number3Digits':$('#id_lc3_endline_number_100-999').val(),</v>
      </c>
    </row>
    <row r="170" spans="1:7" x14ac:dyDescent="0.25">
      <c r="A170" t="s">
        <v>376</v>
      </c>
      <c r="B170" t="s">
        <v>608</v>
      </c>
      <c r="D170" t="s">
        <v>479</v>
      </c>
      <c r="F170" t="str">
        <f t="shared" si="18"/>
        <v>requestData['tbl2Info']['ELAssLC3OperationAC'] = $('#id_lc3_endline_add_can').val();</v>
      </c>
      <c r="G170" t="str">
        <f t="shared" si="19"/>
        <v>'ELAssLC3OperationAC':$('#id_lc3_endline_add_can').val(),</v>
      </c>
    </row>
    <row r="171" spans="1:7" x14ac:dyDescent="0.25">
      <c r="A171" t="s">
        <v>377</v>
      </c>
      <c r="B171" t="s">
        <v>609</v>
      </c>
      <c r="D171" t="s">
        <v>479</v>
      </c>
      <c r="F171" t="str">
        <f t="shared" si="18"/>
        <v>requestData['tbl2Info']['ELAssLC3OperationACN'] = $('#id_lc3_endline_add_can't').val();</v>
      </c>
      <c r="G171" t="str">
        <f t="shared" si="19"/>
        <v>'ELAssLC3OperationACN':$('#id_lc3_endline_add_can't').val(),</v>
      </c>
    </row>
    <row r="172" spans="1:7" x14ac:dyDescent="0.25">
      <c r="A172" t="s">
        <v>378</v>
      </c>
      <c r="B172" t="s">
        <v>610</v>
      </c>
      <c r="D172" t="s">
        <v>479</v>
      </c>
      <c r="F172" t="str">
        <f t="shared" si="18"/>
        <v>requestData['tbl2Info']['ELAssLC3OperationSC'] = $('#id_lc3_endline_sub_can').val();</v>
      </c>
      <c r="G172" t="str">
        <f t="shared" si="19"/>
        <v>'ELAssLC3OperationSC':$('#id_lc3_endline_sub_can').val(),</v>
      </c>
    </row>
    <row r="173" spans="1:7" x14ac:dyDescent="0.25">
      <c r="A173" t="s">
        <v>379</v>
      </c>
      <c r="B173" t="s">
        <v>611</v>
      </c>
      <c r="D173" t="s">
        <v>479</v>
      </c>
      <c r="F173" t="str">
        <f t="shared" si="18"/>
        <v>requestData['tbl2Info']['ELAssLC3OperationSCN'] = $('#id_lc3_endline_sub_can't').val();</v>
      </c>
      <c r="G173" t="str">
        <f t="shared" si="19"/>
        <v>'ELAssLC3OperationSCN':$('#id_lc3_endline_sub_can't').val(),</v>
      </c>
    </row>
    <row r="174" spans="1:7" x14ac:dyDescent="0.25">
      <c r="A174" t="s">
        <v>380</v>
      </c>
      <c r="B174" t="s">
        <v>612</v>
      </c>
      <c r="D174" t="s">
        <v>479</v>
      </c>
      <c r="F174" t="str">
        <f t="shared" ref="F174:F237" si="20">"requestData['tbl2Info']['"&amp;B174&amp;"'] = $('#"&amp;A174&amp;"').val();"</f>
        <v>requestData['tbl2Info']['ELAssLC3OperationMC'] = $('#id_lc3_endline_mul_can').val();</v>
      </c>
      <c r="G174" t="str">
        <f t="shared" si="19"/>
        <v>'ELAssLC3OperationMC':$('#id_lc3_endline_mul_can').val(),</v>
      </c>
    </row>
    <row r="175" spans="1:7" x14ac:dyDescent="0.25">
      <c r="A175" t="s">
        <v>381</v>
      </c>
      <c r="B175" t="s">
        <v>613</v>
      </c>
      <c r="D175" t="s">
        <v>479</v>
      </c>
      <c r="F175" t="str">
        <f t="shared" si="20"/>
        <v>requestData['tbl2Info']['ELAssLC3OperationMCN'] = $('#id_lc3_endline_mul_can't').val();</v>
      </c>
      <c r="G175" t="str">
        <f t="shared" si="19"/>
        <v>'ELAssLC3OperationMCN':$('#id_lc3_endline_mul_can't').val(),</v>
      </c>
    </row>
    <row r="176" spans="1:7" x14ac:dyDescent="0.25">
      <c r="A176" t="s">
        <v>652</v>
      </c>
      <c r="B176" t="s">
        <v>614</v>
      </c>
      <c r="D176" t="s">
        <v>479</v>
      </c>
      <c r="F176" t="str">
        <f t="shared" si="20"/>
        <v>requestData['tbl2Info']['ELAssLC3OperationDC'] = $('#id_lc3_endline_div_can').val();</v>
      </c>
      <c r="G176" t="str">
        <f t="shared" si="19"/>
        <v>'ELAssLC3OperationDC':$('#id_lc3_endline_div_can').val(),</v>
      </c>
    </row>
    <row r="177" spans="1:7" x14ac:dyDescent="0.25">
      <c r="A177" t="s">
        <v>382</v>
      </c>
      <c r="B177" t="s">
        <v>615</v>
      </c>
      <c r="D177" t="s">
        <v>479</v>
      </c>
      <c r="F177" t="str">
        <f t="shared" si="20"/>
        <v>requestData['tbl2Info']['ELAssLC3OperationDCN'] = $('#id_lc3_endline_div_can't').val();</v>
      </c>
      <c r="G177" t="str">
        <f t="shared" si="19"/>
        <v>'ELAssLC3OperationDCN':$('#id_lc3_endline_div_can't').val(),</v>
      </c>
    </row>
    <row r="178" spans="1:7" x14ac:dyDescent="0.25">
      <c r="A178" t="s">
        <v>383</v>
      </c>
      <c r="B178" t="s">
        <v>616</v>
      </c>
      <c r="D178" t="s">
        <v>479</v>
      </c>
      <c r="F178" t="str">
        <f t="shared" si="20"/>
        <v>requestData['tbl2Info']['ELAssLC4Tested'] = $('#id_lc4_endline_totaltested').val();</v>
      </c>
      <c r="G178" t="str">
        <f t="shared" ref="G178:G241" si="21">"'"&amp;B178&amp;"':$('#"&amp;A178&amp;"').val(),"</f>
        <v>'ELAssLC4Tested':$('#id_lc4_endline_totaltested').val(),</v>
      </c>
    </row>
    <row r="179" spans="1:7" x14ac:dyDescent="0.25">
      <c r="A179" t="s">
        <v>384</v>
      </c>
      <c r="B179" t="s">
        <v>617</v>
      </c>
      <c r="D179" t="s">
        <v>479</v>
      </c>
      <c r="F179" t="str">
        <f t="shared" si="20"/>
        <v>requestData['tbl2Info']['ELAssLC4ReadingBG'] = $('#id_lc4_endline_reading_beg').val();</v>
      </c>
      <c r="G179" t="str">
        <f t="shared" si="21"/>
        <v>'ELAssLC4ReadingBG':$('#id_lc4_endline_reading_beg').val(),</v>
      </c>
    </row>
    <row r="180" spans="1:7" x14ac:dyDescent="0.25">
      <c r="A180" t="s">
        <v>385</v>
      </c>
      <c r="B180" t="s">
        <v>618</v>
      </c>
      <c r="D180" t="s">
        <v>479</v>
      </c>
      <c r="F180" t="str">
        <f t="shared" si="20"/>
        <v>requestData['tbl2Info']['ELAssLC4ReadingLT'] = $('#id_lc4_endline_reading_letter').val();</v>
      </c>
      <c r="G180" t="str">
        <f t="shared" si="21"/>
        <v>'ELAssLC4ReadingLT':$('#id_lc4_endline_reading_letter').val(),</v>
      </c>
    </row>
    <row r="181" spans="1:7" x14ac:dyDescent="0.25">
      <c r="A181" t="s">
        <v>386</v>
      </c>
      <c r="B181" t="s">
        <v>619</v>
      </c>
      <c r="D181" t="s">
        <v>479</v>
      </c>
      <c r="F181" t="str">
        <f t="shared" si="20"/>
        <v>requestData['tbl2Info']['ELAssLC4ReadingWD'] = $('#id_lc4_endline_reading_word').val();</v>
      </c>
      <c r="G181" t="str">
        <f t="shared" si="21"/>
        <v>'ELAssLC4ReadingWD':$('#id_lc4_endline_reading_word').val(),</v>
      </c>
    </row>
    <row r="182" spans="1:7" x14ac:dyDescent="0.25">
      <c r="A182" t="s">
        <v>387</v>
      </c>
      <c r="B182" t="s">
        <v>620</v>
      </c>
      <c r="D182" t="s">
        <v>479</v>
      </c>
      <c r="F182" t="str">
        <f t="shared" si="20"/>
        <v>requestData['tbl2Info']['ELAssLC4ReadingPR'] = $('#id_lc4_endline_reading_para').val();</v>
      </c>
      <c r="G182" t="str">
        <f t="shared" si="21"/>
        <v>'ELAssLC4ReadingPR':$('#id_lc4_endline_reading_para').val(),</v>
      </c>
    </row>
    <row r="183" spans="1:7" x14ac:dyDescent="0.25">
      <c r="A183" t="s">
        <v>388</v>
      </c>
      <c r="B183" t="s">
        <v>621</v>
      </c>
      <c r="D183" t="s">
        <v>479</v>
      </c>
      <c r="F183" t="str">
        <f t="shared" si="20"/>
        <v>requestData['tbl2Info']['ELAssLC4ReadingSY'] = $('#id_lc4_endline_reading_story').val();</v>
      </c>
      <c r="G183" t="str">
        <f t="shared" si="21"/>
        <v>'ELAssLC4ReadingSY':$('#id_lc4_endline_reading_story').val(),</v>
      </c>
    </row>
    <row r="184" spans="1:7" x14ac:dyDescent="0.25">
      <c r="A184" t="s">
        <v>389</v>
      </c>
      <c r="B184" t="s">
        <v>622</v>
      </c>
      <c r="D184" t="s">
        <v>479</v>
      </c>
      <c r="F184" t="str">
        <f t="shared" si="20"/>
        <v>requestData['tbl2Info']['ELAssLC4NumberBG'] = $('#id_lc4_endline_number_beg').val();</v>
      </c>
      <c r="G184" t="str">
        <f t="shared" si="21"/>
        <v>'ELAssLC4NumberBG':$('#id_lc4_endline_number_beg').val(),</v>
      </c>
    </row>
    <row r="185" spans="1:7" x14ac:dyDescent="0.25">
      <c r="A185" t="s">
        <v>390</v>
      </c>
      <c r="B185" t="s">
        <v>623</v>
      </c>
      <c r="D185" t="s">
        <v>479</v>
      </c>
      <c r="F185" t="str">
        <f t="shared" si="20"/>
        <v>requestData['tbl2Info']['ELAssLC4Number1Digit'] = $('#id_lc4_endline_number_0-9').val();</v>
      </c>
      <c r="G185" t="str">
        <f t="shared" si="21"/>
        <v>'ELAssLC4Number1Digit':$('#id_lc4_endline_number_0-9').val(),</v>
      </c>
    </row>
    <row r="186" spans="1:7" x14ac:dyDescent="0.25">
      <c r="A186" t="s">
        <v>391</v>
      </c>
      <c r="B186" t="s">
        <v>624</v>
      </c>
      <c r="D186" t="s">
        <v>479</v>
      </c>
      <c r="F186" t="str">
        <f t="shared" si="20"/>
        <v>requestData['tbl2Info']['ELAssLC4Number2Digits'] = $('#id_lc4_endline_number_10-99').val();</v>
      </c>
      <c r="G186" t="str">
        <f t="shared" si="21"/>
        <v>'ELAssLC4Number2Digits':$('#id_lc4_endline_number_10-99').val(),</v>
      </c>
    </row>
    <row r="187" spans="1:7" x14ac:dyDescent="0.25">
      <c r="A187" t="s">
        <v>392</v>
      </c>
      <c r="B187" t="s">
        <v>625</v>
      </c>
      <c r="D187" t="s">
        <v>479</v>
      </c>
      <c r="F187" t="str">
        <f t="shared" si="20"/>
        <v>requestData['tbl2Info']['ELAssLC4Number3Digits'] = $('#id_lc4_endline_number_100-999').val();</v>
      </c>
      <c r="G187" t="str">
        <f t="shared" si="21"/>
        <v>'ELAssLC4Number3Digits':$('#id_lc4_endline_number_100-999').val(),</v>
      </c>
    </row>
    <row r="188" spans="1:7" x14ac:dyDescent="0.25">
      <c r="A188" t="s">
        <v>393</v>
      </c>
      <c r="B188" t="s">
        <v>626</v>
      </c>
      <c r="D188" t="s">
        <v>479</v>
      </c>
      <c r="F188" t="str">
        <f t="shared" si="20"/>
        <v>requestData['tbl2Info']['ELAssLC4OperationAC'] = $('#id_lc4_endline_add_can').val();</v>
      </c>
      <c r="G188" t="str">
        <f t="shared" si="21"/>
        <v>'ELAssLC4OperationAC':$('#id_lc4_endline_add_can').val(),</v>
      </c>
    </row>
    <row r="189" spans="1:7" x14ac:dyDescent="0.25">
      <c r="A189" t="s">
        <v>394</v>
      </c>
      <c r="B189" t="s">
        <v>627</v>
      </c>
      <c r="D189" t="s">
        <v>479</v>
      </c>
      <c r="F189" t="str">
        <f t="shared" si="20"/>
        <v>requestData['tbl2Info']['ELAssLC4OperationACN'] = $('#id_lc4_endline_add_can't').val();</v>
      </c>
      <c r="G189" t="str">
        <f t="shared" si="21"/>
        <v>'ELAssLC4OperationACN':$('#id_lc4_endline_add_can't').val(),</v>
      </c>
    </row>
    <row r="190" spans="1:7" x14ac:dyDescent="0.25">
      <c r="A190" t="s">
        <v>395</v>
      </c>
      <c r="B190" t="s">
        <v>628</v>
      </c>
      <c r="D190" t="s">
        <v>479</v>
      </c>
      <c r="F190" t="str">
        <f t="shared" si="20"/>
        <v>requestData['tbl2Info']['ELAssLC4OperationSC'] = $('#id_lc4_endline_sub_can').val();</v>
      </c>
      <c r="G190" t="str">
        <f t="shared" si="21"/>
        <v>'ELAssLC4OperationSC':$('#id_lc4_endline_sub_can').val(),</v>
      </c>
    </row>
    <row r="191" spans="1:7" x14ac:dyDescent="0.25">
      <c r="A191" t="s">
        <v>396</v>
      </c>
      <c r="B191" t="s">
        <v>629</v>
      </c>
      <c r="D191" t="s">
        <v>479</v>
      </c>
      <c r="F191" t="str">
        <f t="shared" si="20"/>
        <v>requestData['tbl2Info']['ELAssLC4OperationSCN'] = $('#id_lc4_endline_sub_can't').val();</v>
      </c>
      <c r="G191" t="str">
        <f t="shared" si="21"/>
        <v>'ELAssLC4OperationSCN':$('#id_lc4_endline_sub_can't').val(),</v>
      </c>
    </row>
    <row r="192" spans="1:7" x14ac:dyDescent="0.25">
      <c r="A192" t="s">
        <v>397</v>
      </c>
      <c r="B192" t="s">
        <v>630</v>
      </c>
      <c r="D192" t="s">
        <v>479</v>
      </c>
      <c r="F192" t="str">
        <f t="shared" si="20"/>
        <v>requestData['tbl2Info']['ELAssLC4OperationMC'] = $('#id_lc4_endline_mul_can').val();</v>
      </c>
      <c r="G192" t="str">
        <f t="shared" si="21"/>
        <v>'ELAssLC4OperationMC':$('#id_lc4_endline_mul_can').val(),</v>
      </c>
    </row>
    <row r="193" spans="1:7" x14ac:dyDescent="0.25">
      <c r="A193" t="s">
        <v>398</v>
      </c>
      <c r="B193" t="s">
        <v>631</v>
      </c>
      <c r="D193" t="s">
        <v>479</v>
      </c>
      <c r="F193" t="str">
        <f t="shared" si="20"/>
        <v>requestData['tbl2Info']['ELAssLC4OperationMCN'] = $('#id_lc4_endline_mul_can't').val();</v>
      </c>
      <c r="G193" t="str">
        <f t="shared" si="21"/>
        <v>'ELAssLC4OperationMCN':$('#id_lc4_endline_mul_can't').val(),</v>
      </c>
    </row>
    <row r="194" spans="1:7" x14ac:dyDescent="0.25">
      <c r="A194" t="s">
        <v>399</v>
      </c>
      <c r="B194" t="s">
        <v>632</v>
      </c>
      <c r="D194" t="s">
        <v>479</v>
      </c>
      <c r="F194" t="str">
        <f t="shared" si="20"/>
        <v>requestData['tbl2Info']['ELAssLC4OperationDC'] = $('#id_lc4_endline_div_can').val();</v>
      </c>
      <c r="G194" t="str">
        <f t="shared" si="21"/>
        <v>'ELAssLC4OperationDC':$('#id_lc4_endline_div_can').val(),</v>
      </c>
    </row>
    <row r="195" spans="1:7" x14ac:dyDescent="0.25">
      <c r="A195" t="s">
        <v>400</v>
      </c>
      <c r="B195" t="s">
        <v>633</v>
      </c>
      <c r="D195" t="s">
        <v>479</v>
      </c>
      <c r="F195" t="str">
        <f t="shared" si="20"/>
        <v>requestData['tbl2Info']['ELAssLC4OperationDCN'] = $('#id_lc4_endline_div_can't').val();</v>
      </c>
      <c r="G195" t="str">
        <f t="shared" si="21"/>
        <v>'ELAssLC4OperationDCN':$('#id_lc4_endline_div_can't').val(),</v>
      </c>
    </row>
    <row r="196" spans="1:7" x14ac:dyDescent="0.25">
      <c r="A196" t="s">
        <v>401</v>
      </c>
      <c r="B196" t="s">
        <v>634</v>
      </c>
      <c r="D196" t="s">
        <v>479</v>
      </c>
      <c r="F196" t="str">
        <f t="shared" si="20"/>
        <v>requestData['tbl2Info']['ELAssConsELTested'] = $('#id_cons_endline_totaltested').val();</v>
      </c>
      <c r="G196" t="str">
        <f t="shared" si="21"/>
        <v>'ELAssConsELTested':$('#id_cons_endline_totaltested').val(),</v>
      </c>
    </row>
    <row r="197" spans="1:7" x14ac:dyDescent="0.25">
      <c r="A197" t="s">
        <v>402</v>
      </c>
      <c r="B197" t="s">
        <v>635</v>
      </c>
      <c r="D197" t="s">
        <v>479</v>
      </c>
      <c r="F197" t="str">
        <f t="shared" si="20"/>
        <v>requestData['tbl2Info']['ELAssConsELReadingBG'] = $('#id_cons_endline_reading_beg').val();</v>
      </c>
      <c r="G197" t="str">
        <f t="shared" si="21"/>
        <v>'ELAssConsELReadingBG':$('#id_cons_endline_reading_beg').val(),</v>
      </c>
    </row>
    <row r="198" spans="1:7" x14ac:dyDescent="0.25">
      <c r="A198" t="s">
        <v>403</v>
      </c>
      <c r="B198" t="s">
        <v>636</v>
      </c>
      <c r="D198" t="s">
        <v>479</v>
      </c>
      <c r="F198" t="str">
        <f t="shared" si="20"/>
        <v>requestData['tbl2Info']['ELAssConsELReadingLT'] = $('#id_cons_endline_reading_letter').val();</v>
      </c>
      <c r="G198" t="str">
        <f t="shared" si="21"/>
        <v>'ELAssConsELReadingLT':$('#id_cons_endline_reading_letter').val(),</v>
      </c>
    </row>
    <row r="199" spans="1:7" x14ac:dyDescent="0.25">
      <c r="A199" t="s">
        <v>404</v>
      </c>
      <c r="B199" t="s">
        <v>637</v>
      </c>
      <c r="D199" t="s">
        <v>479</v>
      </c>
      <c r="F199" t="str">
        <f t="shared" si="20"/>
        <v>requestData['tbl2Info']['ELAssConsELReadingWD'] = $('#id_cons_endline_reading_word').val();</v>
      </c>
      <c r="G199" t="str">
        <f t="shared" si="21"/>
        <v>'ELAssConsELReadingWD':$('#id_cons_endline_reading_word').val(),</v>
      </c>
    </row>
    <row r="200" spans="1:7" x14ac:dyDescent="0.25">
      <c r="A200" t="s">
        <v>405</v>
      </c>
      <c r="B200" t="s">
        <v>638</v>
      </c>
      <c r="D200" t="s">
        <v>479</v>
      </c>
      <c r="F200" t="str">
        <f t="shared" si="20"/>
        <v>requestData['tbl2Info']['ELAssConsELReadingPR'] = $('#id_cons_endline_reading_para').val();</v>
      </c>
      <c r="G200" t="str">
        <f t="shared" si="21"/>
        <v>'ELAssConsELReadingPR':$('#id_cons_endline_reading_para').val(),</v>
      </c>
    </row>
    <row r="201" spans="1:7" x14ac:dyDescent="0.25">
      <c r="A201" t="s">
        <v>406</v>
      </c>
      <c r="B201" t="s">
        <v>639</v>
      </c>
      <c r="D201" t="s">
        <v>479</v>
      </c>
      <c r="F201" t="str">
        <f t="shared" si="20"/>
        <v>requestData['tbl2Info']['ELAssConsELReadingSY'] = $('#id_cons_endline_reading_story').val();</v>
      </c>
      <c r="G201" t="str">
        <f t="shared" si="21"/>
        <v>'ELAssConsELReadingSY':$('#id_cons_endline_reading_story').val(),</v>
      </c>
    </row>
    <row r="202" spans="1:7" x14ac:dyDescent="0.25">
      <c r="A202" t="s">
        <v>407</v>
      </c>
      <c r="B202" t="s">
        <v>640</v>
      </c>
      <c r="D202" t="s">
        <v>479</v>
      </c>
      <c r="F202" t="str">
        <f t="shared" si="20"/>
        <v>requestData['tbl2Info']['ELAssConsELNumberBG'] = $('#id_cons_endline_number_beg').val();</v>
      </c>
      <c r="G202" t="str">
        <f t="shared" si="21"/>
        <v>'ELAssConsELNumberBG':$('#id_cons_endline_number_beg').val(),</v>
      </c>
    </row>
    <row r="203" spans="1:7" x14ac:dyDescent="0.25">
      <c r="A203" t="s">
        <v>408</v>
      </c>
      <c r="B203" t="s">
        <v>641</v>
      </c>
      <c r="D203" t="s">
        <v>479</v>
      </c>
      <c r="F203" t="str">
        <f t="shared" si="20"/>
        <v>requestData['tbl2Info']['ELAssConsELNumber1Digit'] = $('#id_cons_endline_number_0-9').val();</v>
      </c>
      <c r="G203" t="str">
        <f t="shared" si="21"/>
        <v>'ELAssConsELNumber1Digit':$('#id_cons_endline_number_0-9').val(),</v>
      </c>
    </row>
    <row r="204" spans="1:7" x14ac:dyDescent="0.25">
      <c r="A204" t="s">
        <v>409</v>
      </c>
      <c r="B204" t="s">
        <v>642</v>
      </c>
      <c r="D204" t="s">
        <v>479</v>
      </c>
      <c r="F204" t="str">
        <f t="shared" si="20"/>
        <v>requestData['tbl2Info']['ELAssConsELNumber2Digits'] = $('#id_cons_endline_number_10-99').val();</v>
      </c>
      <c r="G204" t="str">
        <f t="shared" si="21"/>
        <v>'ELAssConsELNumber2Digits':$('#id_cons_endline_number_10-99').val(),</v>
      </c>
    </row>
    <row r="205" spans="1:7" x14ac:dyDescent="0.25">
      <c r="A205" t="s">
        <v>410</v>
      </c>
      <c r="B205" t="s">
        <v>643</v>
      </c>
      <c r="D205" t="s">
        <v>479</v>
      </c>
      <c r="F205" t="str">
        <f t="shared" si="20"/>
        <v>requestData['tbl2Info']['ELAssConsELNumber3Digits'] = $('#id_cons_endline_number_100-999').val();</v>
      </c>
      <c r="G205" t="str">
        <f t="shared" si="21"/>
        <v>'ELAssConsELNumber3Digits':$('#id_cons_endline_number_100-999').val(),</v>
      </c>
    </row>
    <row r="206" spans="1:7" x14ac:dyDescent="0.25">
      <c r="A206" t="s">
        <v>411</v>
      </c>
      <c r="B206" t="s">
        <v>644</v>
      </c>
      <c r="D206" t="s">
        <v>479</v>
      </c>
      <c r="F206" t="str">
        <f t="shared" si="20"/>
        <v>requestData['tbl2Info']['ELAssConsELOperationAC'] = $('#id_cons_endline_add_can').val();</v>
      </c>
      <c r="G206" t="str">
        <f t="shared" si="21"/>
        <v>'ELAssConsELOperationAC':$('#id_cons_endline_add_can').val(),</v>
      </c>
    </row>
    <row r="207" spans="1:7" x14ac:dyDescent="0.25">
      <c r="A207" t="s">
        <v>412</v>
      </c>
      <c r="B207" t="s">
        <v>645</v>
      </c>
      <c r="D207" t="s">
        <v>479</v>
      </c>
      <c r="F207" t="str">
        <f t="shared" si="20"/>
        <v>requestData['tbl2Info']['ELAssConsELOperationACN'] = $('#id_cons_endline_add_can't').val();</v>
      </c>
      <c r="G207" t="str">
        <f t="shared" si="21"/>
        <v>'ELAssConsELOperationACN':$('#id_cons_endline_add_can't').val(),</v>
      </c>
    </row>
    <row r="208" spans="1:7" x14ac:dyDescent="0.25">
      <c r="A208" t="s">
        <v>413</v>
      </c>
      <c r="B208" t="s">
        <v>646</v>
      </c>
      <c r="D208" t="s">
        <v>479</v>
      </c>
      <c r="F208" t="str">
        <f t="shared" si="20"/>
        <v>requestData['tbl2Info']['ELAssConsELOperationSC'] = $('#id_cons_endline_sub_can').val();</v>
      </c>
      <c r="G208" t="str">
        <f t="shared" si="21"/>
        <v>'ELAssConsELOperationSC':$('#id_cons_endline_sub_can').val(),</v>
      </c>
    </row>
    <row r="209" spans="1:7" x14ac:dyDescent="0.25">
      <c r="A209" t="s">
        <v>414</v>
      </c>
      <c r="B209" t="s">
        <v>647</v>
      </c>
      <c r="D209" t="s">
        <v>479</v>
      </c>
      <c r="F209" t="str">
        <f t="shared" si="20"/>
        <v>requestData['tbl2Info']['ELAssConsELOperationSCN'] = $('#id_cons_endline_sub_can't').val();</v>
      </c>
      <c r="G209" t="str">
        <f t="shared" si="21"/>
        <v>'ELAssConsELOperationSCN':$('#id_cons_endline_sub_can't').val(),</v>
      </c>
    </row>
    <row r="210" spans="1:7" x14ac:dyDescent="0.25">
      <c r="A210" t="s">
        <v>415</v>
      </c>
      <c r="B210" t="s">
        <v>648</v>
      </c>
      <c r="D210" t="s">
        <v>479</v>
      </c>
      <c r="F210" t="str">
        <f t="shared" si="20"/>
        <v>requestData['tbl2Info']['ELAssConsELOperationMC'] = $('#id_cons_endline_mul_can').val();</v>
      </c>
      <c r="G210" t="str">
        <f t="shared" si="21"/>
        <v>'ELAssConsELOperationMC':$('#id_cons_endline_mul_can').val(),</v>
      </c>
    </row>
    <row r="211" spans="1:7" x14ac:dyDescent="0.25">
      <c r="A211" t="s">
        <v>416</v>
      </c>
      <c r="B211" t="s">
        <v>649</v>
      </c>
      <c r="D211" t="s">
        <v>479</v>
      </c>
      <c r="F211" t="str">
        <f t="shared" si="20"/>
        <v>requestData['tbl2Info']['ELAssConsELOperationMCN'] = $('#id_cons_endline_mul_can't').val();</v>
      </c>
      <c r="G211" t="str">
        <f t="shared" si="21"/>
        <v>'ELAssConsELOperationMCN':$('#id_cons_endline_mul_can't').val(),</v>
      </c>
    </row>
    <row r="212" spans="1:7" x14ac:dyDescent="0.25">
      <c r="A212" t="s">
        <v>417</v>
      </c>
      <c r="B212" t="s">
        <v>650</v>
      </c>
      <c r="D212" t="s">
        <v>479</v>
      </c>
      <c r="F212" t="str">
        <f t="shared" si="20"/>
        <v>requestData['tbl2Info']['ELAssConsELOperationDC'] = $('#id_cons_endline_div_can').val();</v>
      </c>
      <c r="G212" t="str">
        <f t="shared" si="21"/>
        <v>'ELAssConsELOperationDC':$('#id_cons_endline_div_can').val(),</v>
      </c>
    </row>
    <row r="213" spans="1:7" x14ac:dyDescent="0.25">
      <c r="A213" t="s">
        <v>418</v>
      </c>
      <c r="B213" t="s">
        <v>651</v>
      </c>
      <c r="D213" t="s">
        <v>479</v>
      </c>
      <c r="F213" t="str">
        <f t="shared" si="20"/>
        <v>requestData['tbl2Info']['ELAssConsELOperationDCN'] = $('#id_cons_endline_div_can't').val();</v>
      </c>
      <c r="G213" t="str">
        <f t="shared" si="21"/>
        <v>'ELAssConsELOperationDCN':$('#id_cons_endline_div_can't').val(),</v>
      </c>
    </row>
    <row r="214" spans="1:7" x14ac:dyDescent="0.25">
      <c r="A214" t="s">
        <v>419</v>
      </c>
      <c r="B214" t="s">
        <v>653</v>
      </c>
      <c r="D214" t="s">
        <v>480</v>
      </c>
      <c r="F214" t="str">
        <f t="shared" si="20"/>
        <v>requestData['tbl2Info']['progressAcrossReadingBGBG'] = $('#id_baseline_beg_beg').val();</v>
      </c>
      <c r="G214" t="str">
        <f t="shared" si="21"/>
        <v>'progressAcrossReadingBGBG':$('#id_baseline_beg_beg').val(),</v>
      </c>
    </row>
    <row r="215" spans="1:7" x14ac:dyDescent="0.25">
      <c r="A215" t="s">
        <v>420</v>
      </c>
      <c r="B215" t="s">
        <v>654</v>
      </c>
      <c r="D215" t="s">
        <v>480</v>
      </c>
      <c r="F215" t="str">
        <f t="shared" si="20"/>
        <v>requestData['tbl2Info']['progressAcrossReadingBGLT'] = $('#id_baseline_beg_letter').val();</v>
      </c>
      <c r="G215" t="str">
        <f t="shared" si="21"/>
        <v>'progressAcrossReadingBGLT':$('#id_baseline_beg_letter').val(),</v>
      </c>
    </row>
    <row r="216" spans="1:7" x14ac:dyDescent="0.25">
      <c r="A216" t="s">
        <v>421</v>
      </c>
      <c r="B216" t="s">
        <v>655</v>
      </c>
      <c r="D216" t="s">
        <v>480</v>
      </c>
      <c r="F216" t="str">
        <f t="shared" si="20"/>
        <v>requestData['tbl2Info']['progressAcrossReadingBGWD'] = $('#id_baseline_beg_ word').val();</v>
      </c>
      <c r="G216" t="str">
        <f t="shared" si="21"/>
        <v>'progressAcrossReadingBGWD':$('#id_baseline_beg_ word').val(),</v>
      </c>
    </row>
    <row r="217" spans="1:7" x14ac:dyDescent="0.25">
      <c r="A217" t="s">
        <v>422</v>
      </c>
      <c r="B217" t="s">
        <v>656</v>
      </c>
      <c r="D217" t="s">
        <v>480</v>
      </c>
      <c r="F217" t="str">
        <f t="shared" si="20"/>
        <v>requestData['tbl2Info']['progressAcrossReadingBGPR'] = $('#id_baseline_beg_ para').val();</v>
      </c>
      <c r="G217" t="str">
        <f t="shared" si="21"/>
        <v>'progressAcrossReadingBGPR':$('#id_baseline_beg_ para').val(),</v>
      </c>
    </row>
    <row r="218" spans="1:7" x14ac:dyDescent="0.25">
      <c r="A218" t="s">
        <v>423</v>
      </c>
      <c r="B218" t="s">
        <v>657</v>
      </c>
      <c r="D218" t="s">
        <v>480</v>
      </c>
      <c r="F218" t="str">
        <f t="shared" si="20"/>
        <v>requestData['tbl2Info']['progressAcrossReadingBGSY'] = $('#id_baseline_beg_ story').val();</v>
      </c>
      <c r="G218" t="str">
        <f t="shared" si="21"/>
        <v>'progressAcrossReadingBGSY':$('#id_baseline_beg_ story').val(),</v>
      </c>
    </row>
    <row r="219" spans="1:7" x14ac:dyDescent="0.25">
      <c r="A219" t="s">
        <v>424</v>
      </c>
      <c r="B219" t="s">
        <v>658</v>
      </c>
      <c r="D219" t="s">
        <v>480</v>
      </c>
      <c r="F219" t="str">
        <f t="shared" si="20"/>
        <v>requestData['tbl2Info']['progressAcrossReadingBGTotal'] = $('#id_baseline_beg_ total').val();</v>
      </c>
      <c r="G219" t="str">
        <f t="shared" si="21"/>
        <v>'progressAcrossReadingBGTotal':$('#id_baseline_beg_ total').val(),</v>
      </c>
    </row>
    <row r="220" spans="1:7" x14ac:dyDescent="0.25">
      <c r="A220" t="s">
        <v>425</v>
      </c>
      <c r="B220" t="s">
        <v>659</v>
      </c>
      <c r="D220" t="s">
        <v>480</v>
      </c>
      <c r="F220" t="str">
        <f t="shared" si="20"/>
        <v>requestData['tbl2Info']['progressAcrossReadingLTBG'] = $('#id_baseline_letter_beg').val();</v>
      </c>
      <c r="G220" t="str">
        <f t="shared" si="21"/>
        <v>'progressAcrossReadingLTBG':$('#id_baseline_letter_beg').val(),</v>
      </c>
    </row>
    <row r="221" spans="1:7" x14ac:dyDescent="0.25">
      <c r="A221" t="s">
        <v>426</v>
      </c>
      <c r="B221" t="s">
        <v>660</v>
      </c>
      <c r="D221" t="s">
        <v>480</v>
      </c>
      <c r="F221" t="str">
        <f t="shared" si="20"/>
        <v>requestData['tbl2Info']['progressAcrossReadingLTLT'] = $('#id_baseline_letter_letter').val();</v>
      </c>
      <c r="G221" t="str">
        <f t="shared" si="21"/>
        <v>'progressAcrossReadingLTLT':$('#id_baseline_letter_letter').val(),</v>
      </c>
    </row>
    <row r="222" spans="1:7" x14ac:dyDescent="0.25">
      <c r="A222" t="s">
        <v>427</v>
      </c>
      <c r="B222" t="s">
        <v>661</v>
      </c>
      <c r="D222" t="s">
        <v>480</v>
      </c>
      <c r="F222" t="str">
        <f t="shared" si="20"/>
        <v>requestData['tbl2Info']['progressAcrossReadingLTWD'] = $('#id_baseline_letter_ word').val();</v>
      </c>
      <c r="G222" t="str">
        <f t="shared" si="21"/>
        <v>'progressAcrossReadingLTWD':$('#id_baseline_letter_ word').val(),</v>
      </c>
    </row>
    <row r="223" spans="1:7" x14ac:dyDescent="0.25">
      <c r="A223" t="s">
        <v>428</v>
      </c>
      <c r="B223" t="s">
        <v>662</v>
      </c>
      <c r="D223" t="s">
        <v>480</v>
      </c>
      <c r="F223" t="str">
        <f t="shared" si="20"/>
        <v>requestData['tbl2Info']['progressAcrossReadingLTPR'] = $('#id_baseline_letter_ para').val();</v>
      </c>
      <c r="G223" t="str">
        <f t="shared" si="21"/>
        <v>'progressAcrossReadingLTPR':$('#id_baseline_letter_ para').val(),</v>
      </c>
    </row>
    <row r="224" spans="1:7" x14ac:dyDescent="0.25">
      <c r="A224" t="s">
        <v>429</v>
      </c>
      <c r="B224" t="s">
        <v>663</v>
      </c>
      <c r="D224" t="s">
        <v>480</v>
      </c>
      <c r="F224" t="str">
        <f t="shared" si="20"/>
        <v>requestData['tbl2Info']['progressAcrossReadingLTSY'] = $('#id_baseline_letter_ story').val();</v>
      </c>
      <c r="G224" t="str">
        <f t="shared" si="21"/>
        <v>'progressAcrossReadingLTSY':$('#id_baseline_letter_ story').val(),</v>
      </c>
    </row>
    <row r="225" spans="1:7" x14ac:dyDescent="0.25">
      <c r="A225" t="s">
        <v>430</v>
      </c>
      <c r="B225" t="s">
        <v>664</v>
      </c>
      <c r="D225" t="s">
        <v>480</v>
      </c>
      <c r="F225" t="str">
        <f t="shared" si="20"/>
        <v>requestData['tbl2Info']['progressAcrossReadingLTTotal'] = $('#id_baseline_letter_ total').val();</v>
      </c>
      <c r="G225" t="str">
        <f t="shared" si="21"/>
        <v>'progressAcrossReadingLTTotal':$('#id_baseline_letter_ total').val(),</v>
      </c>
    </row>
    <row r="226" spans="1:7" x14ac:dyDescent="0.25">
      <c r="A226" t="s">
        <v>431</v>
      </c>
      <c r="B226" t="s">
        <v>665</v>
      </c>
      <c r="D226" t="s">
        <v>480</v>
      </c>
      <c r="F226" t="str">
        <f t="shared" si="20"/>
        <v>requestData['tbl2Info']['progressAcrossReadingWDBG'] = $('#id_baseline_word_beg').val();</v>
      </c>
      <c r="G226" t="str">
        <f t="shared" si="21"/>
        <v>'progressAcrossReadingWDBG':$('#id_baseline_word_beg').val(),</v>
      </c>
    </row>
    <row r="227" spans="1:7" x14ac:dyDescent="0.25">
      <c r="A227" t="s">
        <v>432</v>
      </c>
      <c r="B227" t="s">
        <v>666</v>
      </c>
      <c r="D227" t="s">
        <v>480</v>
      </c>
      <c r="F227" t="str">
        <f t="shared" si="20"/>
        <v>requestData['tbl2Info']['progressAcrossReadingWDLT'] = $('#id_baseline_word_letter').val();</v>
      </c>
      <c r="G227" t="str">
        <f t="shared" si="21"/>
        <v>'progressAcrossReadingWDLT':$('#id_baseline_word_letter').val(),</v>
      </c>
    </row>
    <row r="228" spans="1:7" x14ac:dyDescent="0.25">
      <c r="A228" t="s">
        <v>433</v>
      </c>
      <c r="B228" t="s">
        <v>667</v>
      </c>
      <c r="D228" t="s">
        <v>480</v>
      </c>
      <c r="F228" t="str">
        <f t="shared" si="20"/>
        <v>requestData['tbl2Info']['progressAcrossReadingWDWD'] = $('#id_baseline_word_ word').val();</v>
      </c>
      <c r="G228" t="str">
        <f t="shared" si="21"/>
        <v>'progressAcrossReadingWDWD':$('#id_baseline_word_ word').val(),</v>
      </c>
    </row>
    <row r="229" spans="1:7" x14ac:dyDescent="0.25">
      <c r="A229" t="s">
        <v>434</v>
      </c>
      <c r="B229" t="s">
        <v>668</v>
      </c>
      <c r="D229" t="s">
        <v>480</v>
      </c>
      <c r="F229" t="str">
        <f t="shared" si="20"/>
        <v>requestData['tbl2Info']['progressAcrossReadingWDPR'] = $('#id_baseline_word_ para').val();</v>
      </c>
      <c r="G229" t="str">
        <f t="shared" si="21"/>
        <v>'progressAcrossReadingWDPR':$('#id_baseline_word_ para').val(),</v>
      </c>
    </row>
    <row r="230" spans="1:7" x14ac:dyDescent="0.25">
      <c r="A230" t="s">
        <v>435</v>
      </c>
      <c r="B230" t="s">
        <v>669</v>
      </c>
      <c r="D230" t="s">
        <v>480</v>
      </c>
      <c r="F230" t="str">
        <f t="shared" si="20"/>
        <v>requestData['tbl2Info']['progressAcrossReadingWDSY'] = $('#id_baseline_word_ story').val();</v>
      </c>
      <c r="G230" t="str">
        <f t="shared" si="21"/>
        <v>'progressAcrossReadingWDSY':$('#id_baseline_word_ story').val(),</v>
      </c>
    </row>
    <row r="231" spans="1:7" x14ac:dyDescent="0.25">
      <c r="A231" t="s">
        <v>436</v>
      </c>
      <c r="B231" t="s">
        <v>670</v>
      </c>
      <c r="D231" t="s">
        <v>480</v>
      </c>
      <c r="F231" t="str">
        <f t="shared" si="20"/>
        <v>requestData['tbl2Info']['progressAcrossReadingWDTotal'] = $('#id_baseline_word_ total').val();</v>
      </c>
      <c r="G231" t="str">
        <f t="shared" si="21"/>
        <v>'progressAcrossReadingWDTotal':$('#id_baseline_word_ total').val(),</v>
      </c>
    </row>
    <row r="232" spans="1:7" x14ac:dyDescent="0.25">
      <c r="A232" t="s">
        <v>437</v>
      </c>
      <c r="B232" t="s">
        <v>671</v>
      </c>
      <c r="D232" t="s">
        <v>480</v>
      </c>
      <c r="F232" t="str">
        <f t="shared" si="20"/>
        <v>requestData['tbl2Info']['progressAcrossReadingPRBG'] = $('#id_baseline_para_beg').val();</v>
      </c>
      <c r="G232" t="str">
        <f t="shared" si="21"/>
        <v>'progressAcrossReadingPRBG':$('#id_baseline_para_beg').val(),</v>
      </c>
    </row>
    <row r="233" spans="1:7" x14ac:dyDescent="0.25">
      <c r="A233" t="s">
        <v>438</v>
      </c>
      <c r="B233" t="s">
        <v>672</v>
      </c>
      <c r="D233" t="s">
        <v>480</v>
      </c>
      <c r="F233" t="str">
        <f t="shared" si="20"/>
        <v>requestData['tbl2Info']['progressAcrossReadingPRWD'] = $('#id_baseline_para_letter').val();</v>
      </c>
      <c r="G233" t="str">
        <f t="shared" si="21"/>
        <v>'progressAcrossReadingPRWD':$('#id_baseline_para_letter').val(),</v>
      </c>
    </row>
    <row r="234" spans="1:7" x14ac:dyDescent="0.25">
      <c r="A234" t="s">
        <v>439</v>
      </c>
      <c r="B234" t="s">
        <v>673</v>
      </c>
      <c r="D234" t="s">
        <v>480</v>
      </c>
      <c r="F234" t="str">
        <f t="shared" si="20"/>
        <v>requestData['tbl2Info']['progressAcrossReadingPRLT'] = $('#id_baseline_para_ word').val();</v>
      </c>
      <c r="G234" t="str">
        <f t="shared" si="21"/>
        <v>'progressAcrossReadingPRLT':$('#id_baseline_para_ word').val(),</v>
      </c>
    </row>
    <row r="235" spans="1:7" x14ac:dyDescent="0.25">
      <c r="A235" t="s">
        <v>440</v>
      </c>
      <c r="B235" t="s">
        <v>674</v>
      </c>
      <c r="D235" t="s">
        <v>480</v>
      </c>
      <c r="F235" t="str">
        <f t="shared" si="20"/>
        <v>requestData['tbl2Info']['progressAcrossReadingPRPR'] = $('#id_baseline_para_ para').val();</v>
      </c>
      <c r="G235" t="str">
        <f t="shared" si="21"/>
        <v>'progressAcrossReadingPRPR':$('#id_baseline_para_ para').val(),</v>
      </c>
    </row>
    <row r="236" spans="1:7" x14ac:dyDescent="0.25">
      <c r="A236" t="s">
        <v>441</v>
      </c>
      <c r="B236" t="s">
        <v>675</v>
      </c>
      <c r="D236" t="s">
        <v>480</v>
      </c>
      <c r="F236" t="str">
        <f t="shared" si="20"/>
        <v>requestData['tbl2Info']['progressAcrossReadingPRSY'] = $('#id_baseline_para_ story').val();</v>
      </c>
      <c r="G236" t="str">
        <f t="shared" si="21"/>
        <v>'progressAcrossReadingPRSY':$('#id_baseline_para_ story').val(),</v>
      </c>
    </row>
    <row r="237" spans="1:7" x14ac:dyDescent="0.25">
      <c r="A237" t="s">
        <v>442</v>
      </c>
      <c r="B237" t="s">
        <v>676</v>
      </c>
      <c r="D237" t="s">
        <v>480</v>
      </c>
      <c r="F237" t="str">
        <f t="shared" si="20"/>
        <v>requestData['tbl2Info']['progressAcrossReadingPRTotal'] = $('#id_baseline_para_ total').val();</v>
      </c>
      <c r="G237" t="str">
        <f t="shared" si="21"/>
        <v>'progressAcrossReadingPRTotal':$('#id_baseline_para_ total').val(),</v>
      </c>
    </row>
    <row r="238" spans="1:7" x14ac:dyDescent="0.25">
      <c r="A238" t="s">
        <v>443</v>
      </c>
      <c r="B238" t="s">
        <v>677</v>
      </c>
      <c r="D238" t="s">
        <v>480</v>
      </c>
      <c r="F238" t="str">
        <f t="shared" ref="F238:F243" si="22">"requestData['tbl2Info']['"&amp;B238&amp;"'] = $('#"&amp;A238&amp;"').val();"</f>
        <v>requestData['tbl2Info']['progressAcrossReadingSYBG'] = $('#id_baseline_story_beg').val();</v>
      </c>
      <c r="G238" t="str">
        <f t="shared" si="21"/>
        <v>'progressAcrossReadingSYBG':$('#id_baseline_story_beg').val(),</v>
      </c>
    </row>
    <row r="239" spans="1:7" x14ac:dyDescent="0.25">
      <c r="A239" t="s">
        <v>444</v>
      </c>
      <c r="B239" t="s">
        <v>678</v>
      </c>
      <c r="D239" t="s">
        <v>480</v>
      </c>
      <c r="F239" t="str">
        <f t="shared" si="22"/>
        <v>requestData['tbl2Info']['proogressAcrossReadingSYLT'] = $('#id_baseline_story_letter').val();</v>
      </c>
      <c r="G239" t="str">
        <f t="shared" si="21"/>
        <v>'proogressAcrossReadingSYLT':$('#id_baseline_story_letter').val(),</v>
      </c>
    </row>
    <row r="240" spans="1:7" x14ac:dyDescent="0.25">
      <c r="A240" t="s">
        <v>445</v>
      </c>
      <c r="B240" t="s">
        <v>679</v>
      </c>
      <c r="D240" t="s">
        <v>480</v>
      </c>
      <c r="F240" t="str">
        <f t="shared" si="22"/>
        <v>requestData['tbl2Info']['proogressAcrossReadingSYWD'] = $('#id_baseline_story_ word').val();</v>
      </c>
      <c r="G240" t="str">
        <f t="shared" si="21"/>
        <v>'proogressAcrossReadingSYWD':$('#id_baseline_story_ word').val(),</v>
      </c>
    </row>
    <row r="241" spans="1:7" x14ac:dyDescent="0.25">
      <c r="A241" t="s">
        <v>446</v>
      </c>
      <c r="B241" t="s">
        <v>680</v>
      </c>
      <c r="D241" t="s">
        <v>480</v>
      </c>
      <c r="F241" t="str">
        <f t="shared" si="22"/>
        <v>requestData['tbl2Info']['progressAcrossReadingSYPR'] = $('#id_baseline_story_ para').val();</v>
      </c>
      <c r="G241" t="str">
        <f t="shared" si="21"/>
        <v>'progressAcrossReadingSYPR':$('#id_baseline_story_ para').val(),</v>
      </c>
    </row>
    <row r="242" spans="1:7" x14ac:dyDescent="0.25">
      <c r="A242" t="s">
        <v>447</v>
      </c>
      <c r="B242" t="s">
        <v>681</v>
      </c>
      <c r="D242" t="s">
        <v>480</v>
      </c>
      <c r="F242" t="str">
        <f t="shared" si="22"/>
        <v>requestData['tbl2Info']['progressAcrossReadingSYSY'] = $('#id_baseline_story_ story').val();</v>
      </c>
      <c r="G242" t="str">
        <f t="shared" ref="G242:G303" si="23">"'"&amp;B242&amp;"':$('#"&amp;A242&amp;"').val(),"</f>
        <v>'progressAcrossReadingSYSY':$('#id_baseline_story_ story').val(),</v>
      </c>
    </row>
    <row r="243" spans="1:7" x14ac:dyDescent="0.25">
      <c r="A243" t="s">
        <v>448</v>
      </c>
      <c r="B243" t="s">
        <v>682</v>
      </c>
      <c r="D243" t="s">
        <v>480</v>
      </c>
      <c r="F243" t="str">
        <f t="shared" si="22"/>
        <v>requestData['tbl2Info']['progressAcrossReadingSYTotal'] = $('#id_baseline_story_ total').val();</v>
      </c>
      <c r="G243" t="str">
        <f t="shared" si="23"/>
        <v>'progressAcrossReadingSYTotal':$('#id_baseline_story_ total').val(),</v>
      </c>
    </row>
    <row r="244" spans="1:7" x14ac:dyDescent="0.25">
      <c r="B244" t="s">
        <v>683</v>
      </c>
      <c r="G244" t="str">
        <f t="shared" si="23"/>
        <v>'progressAcrossReadingTotalBG':$('#').val(),</v>
      </c>
    </row>
    <row r="245" spans="1:7" x14ac:dyDescent="0.25">
      <c r="B245" t="s">
        <v>684</v>
      </c>
      <c r="G245" t="str">
        <f t="shared" si="23"/>
        <v>'progressAcrossReadingTotalLT':$('#').val(),</v>
      </c>
    </row>
    <row r="246" spans="1:7" x14ac:dyDescent="0.25">
      <c r="B246" t="s">
        <v>685</v>
      </c>
      <c r="G246" t="str">
        <f t="shared" si="23"/>
        <v>'progressAcrossReadingTotalWD':$('#').val(),</v>
      </c>
    </row>
    <row r="247" spans="1:7" x14ac:dyDescent="0.25">
      <c r="B247" t="s">
        <v>686</v>
      </c>
      <c r="G247" t="str">
        <f t="shared" si="23"/>
        <v>'progressAcrossReadingTotalPR':$('#').val(),</v>
      </c>
    </row>
    <row r="248" spans="1:7" x14ac:dyDescent="0.25">
      <c r="B248" t="s">
        <v>687</v>
      </c>
      <c r="G248" t="str">
        <f t="shared" si="23"/>
        <v>'progressAcrossReadingTotalSY':$('#').val(),</v>
      </c>
    </row>
    <row r="249" spans="1:7" x14ac:dyDescent="0.25">
      <c r="B249" t="s">
        <v>688</v>
      </c>
      <c r="G249" t="str">
        <f t="shared" si="23"/>
        <v>'progressAcrossReadingTotalTotal':$('#').val(),</v>
      </c>
    </row>
    <row r="250" spans="1:7" x14ac:dyDescent="0.25">
      <c r="A250" t="s">
        <v>449</v>
      </c>
      <c r="B250" t="s">
        <v>689</v>
      </c>
      <c r="D250" t="s">
        <v>481</v>
      </c>
      <c r="F250" t="str">
        <f t="shared" ref="F250:F313" si="24">"requestData['tbl2Info']['"&amp;B250&amp;"'] = $('#"&amp;A250&amp;"').val();"</f>
        <v>requestData['tbl2Info']['std1_2BLChildren'] = $('#id_baseline_children').val();</v>
      </c>
      <c r="G250" t="str">
        <f t="shared" si="23"/>
        <v>'std1_2BLChildren':$('#id_baseline_children').val(),</v>
      </c>
    </row>
    <row r="251" spans="1:7" x14ac:dyDescent="0.25">
      <c r="A251" t="s">
        <v>450</v>
      </c>
      <c r="B251" t="s">
        <v>690</v>
      </c>
      <c r="D251" t="s">
        <v>481</v>
      </c>
      <c r="F251" t="str">
        <f t="shared" si="24"/>
        <v>requestData['tbl2Info']['std1_2BLReadingBG'] = $('#id_baseline_reading_beg').val();</v>
      </c>
      <c r="G251" t="str">
        <f t="shared" si="23"/>
        <v>'std1_2BLReadingBG':$('#id_baseline_reading_beg').val(),</v>
      </c>
    </row>
    <row r="252" spans="1:7" x14ac:dyDescent="0.25">
      <c r="A252" t="s">
        <v>451</v>
      </c>
      <c r="B252" t="s">
        <v>691</v>
      </c>
      <c r="D252" t="s">
        <v>481</v>
      </c>
      <c r="F252" t="str">
        <f t="shared" si="24"/>
        <v>requestData['tbl2Info']['std1_2BLReadingLT'] = $('#id_baseline_reading_letter').val();</v>
      </c>
      <c r="G252" t="str">
        <f t="shared" si="23"/>
        <v>'std1_2BLReadingLT':$('#id_baseline_reading_letter').val(),</v>
      </c>
    </row>
    <row r="253" spans="1:7" x14ac:dyDescent="0.25">
      <c r="A253" t="s">
        <v>452</v>
      </c>
      <c r="B253" t="s">
        <v>692</v>
      </c>
      <c r="D253" t="s">
        <v>481</v>
      </c>
      <c r="F253" t="str">
        <f t="shared" si="24"/>
        <v>requestData['tbl2Info']['std1_2BLReadingWD'] = $('#id_baseline_reading_word').val();</v>
      </c>
      <c r="G253" t="str">
        <f t="shared" si="23"/>
        <v>'std1_2BLReadingWD':$('#id_baseline_reading_word').val(),</v>
      </c>
    </row>
    <row r="254" spans="1:7" x14ac:dyDescent="0.25">
      <c r="A254" t="s">
        <v>453</v>
      </c>
      <c r="B254" t="s">
        <v>693</v>
      </c>
      <c r="D254" t="s">
        <v>481</v>
      </c>
      <c r="F254" t="str">
        <f t="shared" si="24"/>
        <v>requestData['tbl2Info']['std1_2BLReadingPR'] = $('#id_baseline_reading_para').val();</v>
      </c>
      <c r="G254" t="str">
        <f t="shared" si="23"/>
        <v>'std1_2BLReadingPR':$('#id_baseline_reading_para').val(),</v>
      </c>
    </row>
    <row r="255" spans="1:7" x14ac:dyDescent="0.25">
      <c r="A255" t="s">
        <v>454</v>
      </c>
      <c r="B255" t="s">
        <v>694</v>
      </c>
      <c r="D255" t="s">
        <v>481</v>
      </c>
      <c r="F255" t="str">
        <f t="shared" si="24"/>
        <v>requestData['tbl2Info']['std1_2BLReadingSY'] = $('#id_baseline_reading_story').val();</v>
      </c>
      <c r="G255" t="str">
        <f t="shared" si="23"/>
        <v>'std1_2BLReadingSY':$('#id_baseline_reading_story').val(),</v>
      </c>
    </row>
    <row r="256" spans="1:7" x14ac:dyDescent="0.25">
      <c r="A256" t="s">
        <v>455</v>
      </c>
      <c r="B256" t="s">
        <v>695</v>
      </c>
      <c r="D256" t="s">
        <v>481</v>
      </c>
      <c r="F256" t="str">
        <f t="shared" si="24"/>
        <v>requestData['tbl2Info']['std1_2BLNumberBG'] = $('#id_baseline_number_beg').val();</v>
      </c>
      <c r="G256" t="str">
        <f t="shared" si="23"/>
        <v>'std1_2BLNumberBG':$('#id_baseline_number_beg').val(),</v>
      </c>
    </row>
    <row r="257" spans="1:7" x14ac:dyDescent="0.25">
      <c r="A257" t="s">
        <v>456</v>
      </c>
      <c r="B257" t="s">
        <v>696</v>
      </c>
      <c r="D257" t="s">
        <v>481</v>
      </c>
      <c r="F257" t="str">
        <f t="shared" si="24"/>
        <v>requestData['tbl2Info']['std1_2BLNumber1Digit'] = $('#id_baseline_number_0to9').val();</v>
      </c>
      <c r="G257" t="str">
        <f t="shared" si="23"/>
        <v>'std1_2BLNumber1Digit':$('#id_baseline_number_0to9').val(),</v>
      </c>
    </row>
    <row r="258" spans="1:7" x14ac:dyDescent="0.25">
      <c r="A258" t="s">
        <v>457</v>
      </c>
      <c r="B258" t="s">
        <v>697</v>
      </c>
      <c r="D258" t="s">
        <v>481</v>
      </c>
      <c r="F258" t="str">
        <f t="shared" si="24"/>
        <v>requestData['tbl2Info']['std1_2BLNumber2Digits'] = $('#id_baseline_number_10to99').val();</v>
      </c>
      <c r="G258" t="str">
        <f t="shared" si="23"/>
        <v>'std1_2BLNumber2Digits':$('#id_baseline_number_10to99').val(),</v>
      </c>
    </row>
    <row r="259" spans="1:7" x14ac:dyDescent="0.25">
      <c r="A259" t="s">
        <v>458</v>
      </c>
      <c r="B259" t="s">
        <v>698</v>
      </c>
      <c r="D259" t="s">
        <v>481</v>
      </c>
      <c r="F259" t="str">
        <f t="shared" si="24"/>
        <v>requestData['tbl2Info']['std1_2BLOperationAC'] = $('#id_baseline_add_c').val();</v>
      </c>
      <c r="G259" t="str">
        <f t="shared" si="23"/>
        <v>'std1_2BLOperationAC':$('#id_baseline_add_c').val(),</v>
      </c>
    </row>
    <row r="260" spans="1:7" x14ac:dyDescent="0.25">
      <c r="A260" t="s">
        <v>459</v>
      </c>
      <c r="B260" t="s">
        <v>699</v>
      </c>
      <c r="D260" t="s">
        <v>481</v>
      </c>
      <c r="F260" t="str">
        <f t="shared" si="24"/>
        <v>requestData['tbl2Info']['std1_2BLOperationACN'] = $('#id_baseline_add_cn').val();</v>
      </c>
      <c r="G260" t="str">
        <f t="shared" si="23"/>
        <v>'std1_2BLOperationACN':$('#id_baseline_add_cn').val(),</v>
      </c>
    </row>
    <row r="261" spans="1:7" x14ac:dyDescent="0.25">
      <c r="A261" t="s">
        <v>460</v>
      </c>
      <c r="B261" t="s">
        <v>700</v>
      </c>
      <c r="D261" t="s">
        <v>481</v>
      </c>
      <c r="F261" t="str">
        <f t="shared" si="24"/>
        <v>requestData['tbl2Info']['std1_2BLOperationSC'] = $('#id_baseline_sub_c').val();</v>
      </c>
      <c r="G261" t="str">
        <f t="shared" si="23"/>
        <v>'std1_2BLOperationSC':$('#id_baseline_sub_c').val(),</v>
      </c>
    </row>
    <row r="262" spans="1:7" x14ac:dyDescent="0.25">
      <c r="A262" t="s">
        <v>461</v>
      </c>
      <c r="B262" t="s">
        <v>701</v>
      </c>
      <c r="D262" t="s">
        <v>481</v>
      </c>
      <c r="F262" t="str">
        <f t="shared" si="24"/>
        <v>requestData['tbl2Info']['std1_2BLOperationSCN'] = $('#id_baseline_sub_cn').val();</v>
      </c>
      <c r="G262" t="str">
        <f t="shared" si="23"/>
        <v>'std1_2BLOperationSCN':$('#id_baseline_sub_cn').val(),</v>
      </c>
    </row>
    <row r="263" spans="1:7" x14ac:dyDescent="0.25">
      <c r="A263" t="s">
        <v>462</v>
      </c>
      <c r="B263" t="s">
        <v>702</v>
      </c>
      <c r="D263" t="s">
        <v>481</v>
      </c>
      <c r="F263" t="str">
        <f t="shared" si="24"/>
        <v>requestData['tbl2Info']['std1_2ELChildren'] = $('#id_endline_children').val();</v>
      </c>
      <c r="G263" t="str">
        <f t="shared" si="23"/>
        <v>'std1_2ELChildren':$('#id_endline_children').val(),</v>
      </c>
    </row>
    <row r="264" spans="1:7" x14ac:dyDescent="0.25">
      <c r="A264" t="s">
        <v>463</v>
      </c>
      <c r="B264" t="s">
        <v>703</v>
      </c>
      <c r="D264" t="s">
        <v>481</v>
      </c>
      <c r="F264" t="str">
        <f t="shared" si="24"/>
        <v>requestData['tbl2Info']['std1_2ELReadingBG'] = $('#id_endline_reading_beg').val();</v>
      </c>
      <c r="G264" t="str">
        <f t="shared" si="23"/>
        <v>'std1_2ELReadingBG':$('#id_endline_reading_beg').val(),</v>
      </c>
    </row>
    <row r="265" spans="1:7" x14ac:dyDescent="0.25">
      <c r="A265" t="s">
        <v>464</v>
      </c>
      <c r="B265" t="s">
        <v>704</v>
      </c>
      <c r="D265" t="s">
        <v>481</v>
      </c>
      <c r="F265" t="str">
        <f t="shared" si="24"/>
        <v>requestData['tbl2Info']['std1_2ELReadingLT'] = $('#id_endline_reading_letter').val();</v>
      </c>
      <c r="G265" t="str">
        <f t="shared" si="23"/>
        <v>'std1_2ELReadingLT':$('#id_endline_reading_letter').val(),</v>
      </c>
    </row>
    <row r="266" spans="1:7" x14ac:dyDescent="0.25">
      <c r="A266" t="s">
        <v>465</v>
      </c>
      <c r="B266" t="s">
        <v>705</v>
      </c>
      <c r="D266" t="s">
        <v>481</v>
      </c>
      <c r="F266" t="str">
        <f t="shared" si="24"/>
        <v>requestData['tbl2Info']['std1_2ELReadingWD'] = $('#id_endline_reading_word').val();</v>
      </c>
      <c r="G266" t="str">
        <f t="shared" si="23"/>
        <v>'std1_2ELReadingWD':$('#id_endline_reading_word').val(),</v>
      </c>
    </row>
    <row r="267" spans="1:7" x14ac:dyDescent="0.25">
      <c r="A267" t="s">
        <v>466</v>
      </c>
      <c r="B267" t="s">
        <v>706</v>
      </c>
      <c r="D267" t="s">
        <v>481</v>
      </c>
      <c r="F267" t="str">
        <f t="shared" si="24"/>
        <v>requestData['tbl2Info']['std1_2ELReadingPR'] = $('#id_endline_reading_para').val();</v>
      </c>
      <c r="G267" t="str">
        <f t="shared" si="23"/>
        <v>'std1_2ELReadingPR':$('#id_endline_reading_para').val(),</v>
      </c>
    </row>
    <row r="268" spans="1:7" x14ac:dyDescent="0.25">
      <c r="A268" t="s">
        <v>467</v>
      </c>
      <c r="B268" t="s">
        <v>707</v>
      </c>
      <c r="D268" t="s">
        <v>481</v>
      </c>
      <c r="F268" t="str">
        <f t="shared" si="24"/>
        <v>requestData['tbl2Info']['std1_2ELReadingSY'] = $('#id_endline_reading_story').val();</v>
      </c>
      <c r="G268" t="str">
        <f t="shared" si="23"/>
        <v>'std1_2ELReadingSY':$('#id_endline_reading_story').val(),</v>
      </c>
    </row>
    <row r="269" spans="1:7" x14ac:dyDescent="0.25">
      <c r="A269" t="s">
        <v>468</v>
      </c>
      <c r="B269" t="s">
        <v>708</v>
      </c>
      <c r="D269" t="s">
        <v>481</v>
      </c>
      <c r="F269" t="str">
        <f t="shared" si="24"/>
        <v>requestData['tbl2Info']['std1_2ELNumberBG'] = $('#id_endline_number_beg').val();</v>
      </c>
      <c r="G269" t="str">
        <f t="shared" si="23"/>
        <v>'std1_2ELNumberBG':$('#id_endline_number_beg').val(),</v>
      </c>
    </row>
    <row r="270" spans="1:7" x14ac:dyDescent="0.25">
      <c r="A270" t="s">
        <v>469</v>
      </c>
      <c r="B270" t="s">
        <v>709</v>
      </c>
      <c r="D270" t="s">
        <v>481</v>
      </c>
      <c r="F270" t="str">
        <f t="shared" si="24"/>
        <v>requestData['tbl2Info']['std1_2ELNumber1Digit'] = $('#id_endline_number_0to9').val();</v>
      </c>
      <c r="G270" t="str">
        <f t="shared" si="23"/>
        <v>'std1_2ELNumber1Digit':$('#id_endline_number_0to9').val(),</v>
      </c>
    </row>
    <row r="271" spans="1:7" x14ac:dyDescent="0.25">
      <c r="A271" t="s">
        <v>470</v>
      </c>
      <c r="B271" t="s">
        <v>710</v>
      </c>
      <c r="D271" t="s">
        <v>481</v>
      </c>
      <c r="F271" t="str">
        <f t="shared" si="24"/>
        <v>requestData['tbl2Info']['std1_2ELNumber2Digits'] = $('#id_endline_number_10to99').val();</v>
      </c>
      <c r="G271" t="str">
        <f t="shared" si="23"/>
        <v>'std1_2ELNumber2Digits':$('#id_endline_number_10to99').val(),</v>
      </c>
    </row>
    <row r="272" spans="1:7" x14ac:dyDescent="0.25">
      <c r="A272" t="s">
        <v>471</v>
      </c>
      <c r="B272" t="s">
        <v>711</v>
      </c>
      <c r="D272" t="s">
        <v>481</v>
      </c>
      <c r="F272" t="str">
        <f t="shared" si="24"/>
        <v>requestData['tbl2Info']['std1_2ELOperationAC'] = $('#id_endline_add_c').val();</v>
      </c>
      <c r="G272" t="str">
        <f t="shared" si="23"/>
        <v>'std1_2ELOperationAC':$('#id_endline_add_c').val(),</v>
      </c>
    </row>
    <row r="273" spans="1:7" x14ac:dyDescent="0.25">
      <c r="A273" t="s">
        <v>472</v>
      </c>
      <c r="B273" t="s">
        <v>712</v>
      </c>
      <c r="D273" t="s">
        <v>481</v>
      </c>
      <c r="F273" t="str">
        <f t="shared" si="24"/>
        <v>requestData['tbl2Info']['std1_2ELOperationACN'] = $('#id_endline_add_cn').val();</v>
      </c>
      <c r="G273" t="str">
        <f t="shared" si="23"/>
        <v>'std1_2ELOperationACN':$('#id_endline_add_cn').val(),</v>
      </c>
    </row>
    <row r="274" spans="1:7" x14ac:dyDescent="0.25">
      <c r="A274" t="s">
        <v>473</v>
      </c>
      <c r="B274" t="s">
        <v>713</v>
      </c>
      <c r="D274" t="s">
        <v>481</v>
      </c>
      <c r="F274" t="str">
        <f t="shared" si="24"/>
        <v>requestData['tbl2Info']['std1_2ELOperationSC'] = $('#id_endline_sub_c').val();</v>
      </c>
      <c r="G274" t="str">
        <f t="shared" si="23"/>
        <v>'std1_2ELOperationSC':$('#id_endline_sub_c').val(),</v>
      </c>
    </row>
    <row r="275" spans="1:7" x14ac:dyDescent="0.25">
      <c r="A275" t="s">
        <v>474</v>
      </c>
      <c r="B275" t="s">
        <v>714</v>
      </c>
      <c r="D275" t="s">
        <v>481</v>
      </c>
      <c r="F275" t="str">
        <f t="shared" si="24"/>
        <v>requestData['tbl2Info']['std1_2ELOperationSCN'] = $('#id_endline_sub_cn').val();</v>
      </c>
      <c r="G275" t="str">
        <f t="shared" si="23"/>
        <v>'std1_2ELOperationSCN':$('#id_endline_sub_cn').val(),</v>
      </c>
    </row>
    <row r="276" spans="1:7" x14ac:dyDescent="0.25">
      <c r="A276" t="s">
        <v>71</v>
      </c>
      <c r="B276" t="s">
        <v>73</v>
      </c>
      <c r="D276" t="s">
        <v>482</v>
      </c>
      <c r="F276" t="str">
        <f t="shared" si="24"/>
        <v>requestData['tbl2Info']['camp1GovtOfficials'] = $('#id_camp1_govtofficials').val();</v>
      </c>
      <c r="G276" t="str">
        <f t="shared" si="23"/>
        <v>'camp1GovtOfficials':$('#id_camp1_govtofficials').val(),</v>
      </c>
    </row>
    <row r="277" spans="1:7" x14ac:dyDescent="0.25">
      <c r="A277" t="s">
        <v>72</v>
      </c>
      <c r="B277" t="s">
        <v>74</v>
      </c>
      <c r="D277" t="s">
        <v>482</v>
      </c>
      <c r="F277" t="str">
        <f t="shared" si="24"/>
        <v>requestData['tbl2Info']['camp1StateHead'] = $('#id_camp1_statehead').val();</v>
      </c>
      <c r="G277" t="str">
        <f t="shared" si="23"/>
        <v>'camp1StateHead':$('#id_camp1_statehead').val(),</v>
      </c>
    </row>
    <row r="278" spans="1:7" x14ac:dyDescent="0.25">
      <c r="A278" t="s">
        <v>101</v>
      </c>
      <c r="B278" t="s">
        <v>75</v>
      </c>
      <c r="D278" t="s">
        <v>482</v>
      </c>
      <c r="F278" t="str">
        <f t="shared" si="24"/>
        <v>requestData['tbl2Info']['camp1ContentSRG'] = $('#id_camp1_contentsrg').val();</v>
      </c>
      <c r="G278" t="str">
        <f t="shared" si="23"/>
        <v>'camp1ContentSRG':$('#id_camp1_contentsrg').val(),</v>
      </c>
    </row>
    <row r="279" spans="1:7" x14ac:dyDescent="0.25">
      <c r="A279" t="s">
        <v>102</v>
      </c>
      <c r="B279" t="s">
        <v>76</v>
      </c>
      <c r="D279" t="s">
        <v>482</v>
      </c>
      <c r="F279" t="str">
        <f t="shared" si="24"/>
        <v>requestData['tbl2Info']['Camp1BCDRL'] = $('#id_camp1_bc_drl').val();</v>
      </c>
      <c r="G279" t="str">
        <f t="shared" si="23"/>
        <v>'Camp1BCDRL':$('#id_camp1_bc_drl').val(),</v>
      </c>
    </row>
    <row r="280" spans="1:7" x14ac:dyDescent="0.25">
      <c r="A280" t="s">
        <v>103</v>
      </c>
      <c r="B280" t="s">
        <v>77</v>
      </c>
      <c r="D280" t="s">
        <v>482</v>
      </c>
      <c r="F280" t="str">
        <f t="shared" si="24"/>
        <v>requestData['tbl2Info']['camp1MMETeam'] = $('#id_camp1_mmeteam').val();</v>
      </c>
      <c r="G280" t="str">
        <f t="shared" si="23"/>
        <v>'camp1MMETeam':$('#id_camp1_mmeteam').val(),</v>
      </c>
    </row>
    <row r="281" spans="1:7" x14ac:dyDescent="0.25">
      <c r="A281" t="s">
        <v>104</v>
      </c>
      <c r="B281" t="s">
        <v>78</v>
      </c>
      <c r="D281" t="s">
        <v>482</v>
      </c>
      <c r="F281" t="str">
        <f t="shared" si="24"/>
        <v>requestData['tbl2Info']['camp1Community'] = $('#id_camp1_community').val();</v>
      </c>
      <c r="G281" t="str">
        <f t="shared" si="23"/>
        <v>'camp1Community':$('#id_camp1_community').val(),</v>
      </c>
    </row>
    <row r="282" spans="1:7" x14ac:dyDescent="0.25">
      <c r="A282" t="s">
        <v>105</v>
      </c>
      <c r="B282" t="s">
        <v>79</v>
      </c>
      <c r="D282" t="s">
        <v>482</v>
      </c>
      <c r="F282" t="str">
        <f t="shared" si="24"/>
        <v>requestData['tbl2Info']['camp1Others'] = $('#id_camp1_others').val();</v>
      </c>
      <c r="G282" t="str">
        <f t="shared" si="23"/>
        <v>'camp1Others':$('#id_camp1_others').val(),</v>
      </c>
    </row>
    <row r="283" spans="1:7" x14ac:dyDescent="0.25">
      <c r="A283" t="s">
        <v>106</v>
      </c>
      <c r="B283" t="s">
        <v>80</v>
      </c>
      <c r="D283" t="s">
        <v>482</v>
      </c>
      <c r="F283" t="str">
        <f t="shared" si="24"/>
        <v>requestData['tbl2Info']['camp2GovtOfficials'] = $('#id_camp2_govtofficials').val();</v>
      </c>
      <c r="G283" t="str">
        <f t="shared" si="23"/>
        <v>'camp2GovtOfficials':$('#id_camp2_govtofficials').val(),</v>
      </c>
    </row>
    <row r="284" spans="1:7" x14ac:dyDescent="0.25">
      <c r="A284" t="s">
        <v>107</v>
      </c>
      <c r="B284" t="s">
        <v>81</v>
      </c>
      <c r="D284" t="s">
        <v>482</v>
      </c>
      <c r="F284" t="str">
        <f t="shared" si="24"/>
        <v>requestData['tbl2Info']['camp2StateHead'] = $('#id_camp2_statehead').val();</v>
      </c>
      <c r="G284" t="str">
        <f t="shared" si="23"/>
        <v>'camp2StateHead':$('#id_camp2_statehead').val(),</v>
      </c>
    </row>
    <row r="285" spans="1:7" x14ac:dyDescent="0.25">
      <c r="A285" t="s">
        <v>108</v>
      </c>
      <c r="B285" t="s">
        <v>82</v>
      </c>
      <c r="D285" t="s">
        <v>482</v>
      </c>
      <c r="F285" t="str">
        <f t="shared" si="24"/>
        <v>requestData['tbl2Info']['camp2ContentSRG'] = $('#id_camp2_contentsrg').val();</v>
      </c>
      <c r="G285" t="str">
        <f t="shared" si="23"/>
        <v>'camp2ContentSRG':$('#id_camp2_contentsrg').val(),</v>
      </c>
    </row>
    <row r="286" spans="1:7" x14ac:dyDescent="0.25">
      <c r="A286" t="s">
        <v>109</v>
      </c>
      <c r="B286" t="s">
        <v>83</v>
      </c>
      <c r="D286" t="s">
        <v>482</v>
      </c>
      <c r="F286" t="str">
        <f t="shared" si="24"/>
        <v>requestData['tbl2Info']['camp2BCDRL'] = $('#id_camp2_bc_drl').val();</v>
      </c>
      <c r="G286" t="str">
        <f t="shared" si="23"/>
        <v>'camp2BCDRL':$('#id_camp2_bc_drl').val(),</v>
      </c>
    </row>
    <row r="287" spans="1:7" x14ac:dyDescent="0.25">
      <c r="A287" t="s">
        <v>110</v>
      </c>
      <c r="B287" t="s">
        <v>84</v>
      </c>
      <c r="D287" t="s">
        <v>482</v>
      </c>
      <c r="F287" t="str">
        <f t="shared" si="24"/>
        <v>requestData['tbl2Info']['camp2MMETeam'] = $('#id_camp2_mmeteam').val();</v>
      </c>
      <c r="G287" t="str">
        <f t="shared" si="23"/>
        <v>'camp2MMETeam':$('#id_camp2_mmeteam').val(),</v>
      </c>
    </row>
    <row r="288" spans="1:7" x14ac:dyDescent="0.25">
      <c r="A288" t="s">
        <v>111</v>
      </c>
      <c r="B288" t="s">
        <v>85</v>
      </c>
      <c r="D288" t="s">
        <v>482</v>
      </c>
      <c r="F288" t="str">
        <f t="shared" si="24"/>
        <v>requestData['tbl2Info']['camp2Community'] = $('#id_camp2_community').val();</v>
      </c>
      <c r="G288" t="str">
        <f t="shared" si="23"/>
        <v>'camp2Community':$('#id_camp2_community').val(),</v>
      </c>
    </row>
    <row r="289" spans="1:7" x14ac:dyDescent="0.25">
      <c r="A289" t="s">
        <v>112</v>
      </c>
      <c r="B289" t="s">
        <v>86</v>
      </c>
      <c r="D289" t="s">
        <v>482</v>
      </c>
      <c r="F289" t="str">
        <f t="shared" si="24"/>
        <v>requestData['tbl2Info']['camp2Others'] = $('#id_camp2_others').val();</v>
      </c>
      <c r="G289" t="str">
        <f t="shared" si="23"/>
        <v>'camp2Others':$('#id_camp2_others').val(),</v>
      </c>
    </row>
    <row r="290" spans="1:7" x14ac:dyDescent="0.25">
      <c r="A290" t="s">
        <v>113</v>
      </c>
      <c r="B290" t="s">
        <v>87</v>
      </c>
      <c r="D290" t="s">
        <v>482</v>
      </c>
      <c r="F290" t="str">
        <f t="shared" si="24"/>
        <v>requestData['tbl2Info']['camp3GovtOfficials'] = $('#id_camp3_govtofficials').val();</v>
      </c>
      <c r="G290" t="str">
        <f t="shared" si="23"/>
        <v>'camp3GovtOfficials':$('#id_camp3_govtofficials').val(),</v>
      </c>
    </row>
    <row r="291" spans="1:7" x14ac:dyDescent="0.25">
      <c r="A291" t="s">
        <v>114</v>
      </c>
      <c r="B291" t="s">
        <v>88</v>
      </c>
      <c r="D291" t="s">
        <v>482</v>
      </c>
      <c r="F291" t="str">
        <f t="shared" si="24"/>
        <v>requestData['tbl2Info']['camp3StateHead'] = $('#id_camp3_statehead').val();</v>
      </c>
      <c r="G291" t="str">
        <f t="shared" si="23"/>
        <v>'camp3StateHead':$('#id_camp3_statehead').val(),</v>
      </c>
    </row>
    <row r="292" spans="1:7" x14ac:dyDescent="0.25">
      <c r="A292" t="s">
        <v>115</v>
      </c>
      <c r="B292" t="s">
        <v>89</v>
      </c>
      <c r="D292" t="s">
        <v>482</v>
      </c>
      <c r="F292" t="str">
        <f t="shared" si="24"/>
        <v>requestData['tbl2Info']['camp3ContentSRG'] = $('#id_camp3_contentsrg').val();</v>
      </c>
      <c r="G292" t="str">
        <f t="shared" si="23"/>
        <v>'camp3ContentSRG':$('#id_camp3_contentsrg').val(),</v>
      </c>
    </row>
    <row r="293" spans="1:7" x14ac:dyDescent="0.25">
      <c r="A293" t="s">
        <v>116</v>
      </c>
      <c r="B293" t="s">
        <v>90</v>
      </c>
      <c r="D293" t="s">
        <v>482</v>
      </c>
      <c r="F293" t="str">
        <f t="shared" si="24"/>
        <v>requestData['tbl2Info']['camp3BCDRL'] = $('#id_camp3_bc_drl').val();</v>
      </c>
      <c r="G293" t="str">
        <f t="shared" si="23"/>
        <v>'camp3BCDRL':$('#id_camp3_bc_drl').val(),</v>
      </c>
    </row>
    <row r="294" spans="1:7" x14ac:dyDescent="0.25">
      <c r="A294" t="s">
        <v>117</v>
      </c>
      <c r="B294" t="s">
        <v>91</v>
      </c>
      <c r="D294" t="s">
        <v>482</v>
      </c>
      <c r="F294" t="str">
        <f t="shared" si="24"/>
        <v>requestData['tbl2Info']['camp3MMETeam'] = $('#id_camp3_mmeteam').val();</v>
      </c>
      <c r="G294" t="str">
        <f t="shared" si="23"/>
        <v>'camp3MMETeam':$('#id_camp3_mmeteam').val(),</v>
      </c>
    </row>
    <row r="295" spans="1:7" x14ac:dyDescent="0.25">
      <c r="A295" t="s">
        <v>118</v>
      </c>
      <c r="B295" t="s">
        <v>92</v>
      </c>
      <c r="D295" t="s">
        <v>482</v>
      </c>
      <c r="F295" t="str">
        <f t="shared" si="24"/>
        <v>requestData['tbl2Info']['camp3Community'] = $('#id_camp3_community').val();</v>
      </c>
      <c r="G295" t="str">
        <f t="shared" si="23"/>
        <v>'camp3Community':$('#id_camp3_community').val(),</v>
      </c>
    </row>
    <row r="296" spans="1:7" x14ac:dyDescent="0.25">
      <c r="A296" t="s">
        <v>119</v>
      </c>
      <c r="B296" t="s">
        <v>93</v>
      </c>
      <c r="D296" t="s">
        <v>482</v>
      </c>
      <c r="F296" t="str">
        <f t="shared" si="24"/>
        <v>requestData['tbl2Info']['camp3Others'] = $('#id_camp3_others').val();</v>
      </c>
      <c r="G296" t="str">
        <f t="shared" si="23"/>
        <v>'camp3Others':$('#id_camp3_others').val(),</v>
      </c>
    </row>
    <row r="297" spans="1:7" x14ac:dyDescent="0.25">
      <c r="A297" t="s">
        <v>120</v>
      </c>
      <c r="B297" t="s">
        <v>94</v>
      </c>
      <c r="D297" t="s">
        <v>482</v>
      </c>
      <c r="F297" t="str">
        <f t="shared" si="24"/>
        <v>requestData['tbl2Info']['camp4GovtOfficials'] = $('#id_camp4_govtofficials').val();</v>
      </c>
      <c r="G297" t="str">
        <f t="shared" si="23"/>
        <v>'camp4GovtOfficials':$('#id_camp4_govtofficials').val(),</v>
      </c>
    </row>
    <row r="298" spans="1:7" x14ac:dyDescent="0.25">
      <c r="A298" t="s">
        <v>121</v>
      </c>
      <c r="B298" t="s">
        <v>95</v>
      </c>
      <c r="D298" t="s">
        <v>482</v>
      </c>
      <c r="F298" t="str">
        <f t="shared" si="24"/>
        <v>requestData['tbl2Info']['camp4StateHead'] = $('#id_camp4_statehead').val();</v>
      </c>
      <c r="G298" t="str">
        <f t="shared" si="23"/>
        <v>'camp4StateHead':$('#id_camp4_statehead').val(),</v>
      </c>
    </row>
    <row r="299" spans="1:7" x14ac:dyDescent="0.25">
      <c r="A299" t="s">
        <v>122</v>
      </c>
      <c r="B299" t="s">
        <v>96</v>
      </c>
      <c r="D299" t="s">
        <v>482</v>
      </c>
      <c r="F299" t="str">
        <f t="shared" si="24"/>
        <v>requestData['tbl2Info']['camp4ContentSRG'] = $('#id_camp4_contentsrg').val();</v>
      </c>
      <c r="G299" t="str">
        <f t="shared" si="23"/>
        <v>'camp4ContentSRG':$('#id_camp4_contentsrg').val(),</v>
      </c>
    </row>
    <row r="300" spans="1:7" x14ac:dyDescent="0.25">
      <c r="A300" t="s">
        <v>123</v>
      </c>
      <c r="B300" t="s">
        <v>97</v>
      </c>
      <c r="D300" t="s">
        <v>482</v>
      </c>
      <c r="F300" t="str">
        <f t="shared" si="24"/>
        <v>requestData['tbl2Info']['camp4BCDRL'] = $('#id_camp4_bc_drl').val();</v>
      </c>
      <c r="G300" t="str">
        <f t="shared" si="23"/>
        <v>'camp4BCDRL':$('#id_camp4_bc_drl').val(),</v>
      </c>
    </row>
    <row r="301" spans="1:7" x14ac:dyDescent="0.25">
      <c r="A301" t="s">
        <v>124</v>
      </c>
      <c r="B301" t="s">
        <v>98</v>
      </c>
      <c r="D301" t="s">
        <v>482</v>
      </c>
      <c r="F301" t="str">
        <f t="shared" si="24"/>
        <v>requestData['tbl2Info']['camp4MMETeam'] = $('#id_camp4_mmeteam').val();</v>
      </c>
      <c r="G301" t="str">
        <f t="shared" si="23"/>
        <v>'camp4MMETeam':$('#id_camp4_mmeteam').val(),</v>
      </c>
    </row>
    <row r="302" spans="1:7" x14ac:dyDescent="0.25">
      <c r="A302" t="s">
        <v>125</v>
      </c>
      <c r="B302" t="s">
        <v>99</v>
      </c>
      <c r="D302" t="s">
        <v>482</v>
      </c>
      <c r="F302" t="str">
        <f t="shared" si="24"/>
        <v>requestData['tbl2Info']['camp4Community'] = $('#id_camp4_community').val();</v>
      </c>
      <c r="G302" t="str">
        <f t="shared" si="23"/>
        <v>'camp4Community':$('#id_camp4_community').val(),</v>
      </c>
    </row>
    <row r="303" spans="1:7" x14ac:dyDescent="0.25">
      <c r="A303" t="s">
        <v>126</v>
      </c>
      <c r="B303" t="s">
        <v>100</v>
      </c>
      <c r="D303" t="s">
        <v>482</v>
      </c>
      <c r="F303" t="str">
        <f t="shared" si="24"/>
        <v>requestData['tbl2Info']['camp4Others'] = $('#id_camp4_others').val();</v>
      </c>
      <c r="G303" t="str">
        <f t="shared" si="23"/>
        <v>'camp4Others':$('#id_camp4_others').val(),</v>
      </c>
    </row>
    <row r="304" spans="1:7" x14ac:dyDescent="0.25">
      <c r="A304" t="s">
        <v>154</v>
      </c>
      <c r="B304" t="s">
        <v>715</v>
      </c>
      <c r="C304" t="str">
        <f>REPLACE(A304,1,2,"c")</f>
        <v>c_std3_enroll</v>
      </c>
      <c r="D304" t="s">
        <v>476</v>
      </c>
      <c r="F304" t="str">
        <f t="shared" si="24"/>
        <v>requestData['tbl2Info']['std3Enrolled'] = $('#id_std3_enroll').val();</v>
      </c>
      <c r="G304" t="str">
        <f>"'"&amp;B304&amp;"':$('#"&amp;A304&amp;"').val(),"</f>
        <v>'std3Enrolled':$('#id_std3_enroll').val(),</v>
      </c>
    </row>
    <row r="305" spans="1:7" x14ac:dyDescent="0.25">
      <c r="A305" t="s">
        <v>155</v>
      </c>
      <c r="B305" t="s">
        <v>716</v>
      </c>
      <c r="C305" t="str">
        <f t="shared" ref="C305:C368" si="25">REPLACE(A305,1,2,"c")</f>
        <v>c_std3_tested</v>
      </c>
      <c r="D305" t="s">
        <v>476</v>
      </c>
      <c r="F305" t="str">
        <f t="shared" si="24"/>
        <v>requestData['tbl2Info']['std3Tested'] = $('#id_std3_tested').val();</v>
      </c>
      <c r="G305" t="str">
        <f t="shared" ref="G305:G368" si="26">"'"&amp;B305&amp;"':$('#"&amp;A305&amp;"').val(),"</f>
        <v>'std3Tested':$('#id_std3_tested').val(),</v>
      </c>
    </row>
    <row r="306" spans="1:7" x14ac:dyDescent="0.25">
      <c r="A306" t="s">
        <v>156</v>
      </c>
      <c r="B306" t="s">
        <v>717</v>
      </c>
      <c r="C306" t="str">
        <f t="shared" si="25"/>
        <v>c_std3_reading_beg</v>
      </c>
      <c r="D306" t="s">
        <v>476</v>
      </c>
      <c r="F306" t="str">
        <f t="shared" si="24"/>
        <v>requestData['tbl2Info']['std3ReadingBG'] = $('#id_std3_reading_beg').val();</v>
      </c>
      <c r="G306" t="str">
        <f t="shared" si="26"/>
        <v>'std3ReadingBG':$('#id_std3_reading_beg').val(),</v>
      </c>
    </row>
    <row r="307" spans="1:7" x14ac:dyDescent="0.25">
      <c r="A307" t="s">
        <v>157</v>
      </c>
      <c r="B307" t="s">
        <v>718</v>
      </c>
      <c r="C307" t="str">
        <f t="shared" si="25"/>
        <v>c_std3_reading_letter</v>
      </c>
      <c r="D307" t="s">
        <v>476</v>
      </c>
      <c r="F307" t="str">
        <f t="shared" si="24"/>
        <v>requestData['tbl2Info']['std3ReadingLT'] = $('#id_std3_reading_letter').val();</v>
      </c>
      <c r="G307" t="str">
        <f t="shared" si="26"/>
        <v>'std3ReadingLT':$('#id_std3_reading_letter').val(),</v>
      </c>
    </row>
    <row r="308" spans="1:7" x14ac:dyDescent="0.25">
      <c r="A308" t="s">
        <v>158</v>
      </c>
      <c r="B308" t="s">
        <v>719</v>
      </c>
      <c r="C308" t="str">
        <f t="shared" si="25"/>
        <v>c_std3_reading_word</v>
      </c>
      <c r="D308" t="s">
        <v>476</v>
      </c>
      <c r="F308" t="str">
        <f t="shared" si="24"/>
        <v>requestData['tbl2Info']['std3ReadingWD'] = $('#id_std3_reading_word').val();</v>
      </c>
      <c r="G308" t="str">
        <f t="shared" si="26"/>
        <v>'std3ReadingWD':$('#id_std3_reading_word').val(),</v>
      </c>
    </row>
    <row r="309" spans="1:7" x14ac:dyDescent="0.25">
      <c r="A309" t="s">
        <v>159</v>
      </c>
      <c r="B309" t="s">
        <v>720</v>
      </c>
      <c r="C309" t="str">
        <f t="shared" si="25"/>
        <v>c_std3_reading_para</v>
      </c>
      <c r="D309" t="s">
        <v>476</v>
      </c>
      <c r="F309" t="str">
        <f t="shared" si="24"/>
        <v>requestData['tbl2Info']['std3ReadingPR'] = $('#id_std3_reading_para').val();</v>
      </c>
      <c r="G309" t="str">
        <f t="shared" si="26"/>
        <v>'std3ReadingPR':$('#id_std3_reading_para').val(),</v>
      </c>
    </row>
    <row r="310" spans="1:7" x14ac:dyDescent="0.25">
      <c r="A310" t="s">
        <v>160</v>
      </c>
      <c r="B310" t="s">
        <v>721</v>
      </c>
      <c r="C310" t="str">
        <f t="shared" si="25"/>
        <v>c_std3_reading_story</v>
      </c>
      <c r="D310" t="s">
        <v>476</v>
      </c>
      <c r="F310" t="str">
        <f t="shared" si="24"/>
        <v>requestData['tbl2Info']['std3ReadingSY'] = $('#id_std3_reading_story').val();</v>
      </c>
      <c r="G310" t="str">
        <f t="shared" si="26"/>
        <v>'std3ReadingSY':$('#id_std3_reading_story').val(),</v>
      </c>
    </row>
    <row r="311" spans="1:7" x14ac:dyDescent="0.25">
      <c r="A311" t="s">
        <v>161</v>
      </c>
      <c r="B311" t="s">
        <v>722</v>
      </c>
      <c r="C311" t="str">
        <f t="shared" si="25"/>
        <v>c_std3_number_beg</v>
      </c>
      <c r="D311" t="s">
        <v>476</v>
      </c>
      <c r="F311" t="str">
        <f t="shared" si="24"/>
        <v>requestData['tbl2Info']['std3NumberBG'] = $('#id_std3_number_beg').val();</v>
      </c>
      <c r="G311" t="str">
        <f t="shared" si="26"/>
        <v>'std3NumberBG':$('#id_std3_number_beg').val(),</v>
      </c>
    </row>
    <row r="312" spans="1:7" x14ac:dyDescent="0.25">
      <c r="A312" t="s">
        <v>162</v>
      </c>
      <c r="B312" t="s">
        <v>723</v>
      </c>
      <c r="C312" t="str">
        <f t="shared" si="25"/>
        <v>c_std3_number_0-9</v>
      </c>
      <c r="D312" t="s">
        <v>476</v>
      </c>
      <c r="F312" t="str">
        <f t="shared" si="24"/>
        <v>requestData['tbl2Info']['std3Number1Digit'] = $('#id_std3_number_0-9').val();</v>
      </c>
      <c r="G312" t="str">
        <f t="shared" si="26"/>
        <v>'std3Number1Digit':$('#id_std3_number_0-9').val(),</v>
      </c>
    </row>
    <row r="313" spans="1:7" x14ac:dyDescent="0.25">
      <c r="A313" t="s">
        <v>163</v>
      </c>
      <c r="B313" t="s">
        <v>724</v>
      </c>
      <c r="C313" t="str">
        <f t="shared" si="25"/>
        <v>c_std3_number_10-99</v>
      </c>
      <c r="D313" t="s">
        <v>476</v>
      </c>
      <c r="F313" t="str">
        <f t="shared" si="24"/>
        <v>requestData['tbl2Info']['std3Number2Digits'] = $('#id_std3_number_10-99').val();</v>
      </c>
      <c r="G313" t="str">
        <f t="shared" si="26"/>
        <v>'std3Number2Digits':$('#id_std3_number_10-99').val(),</v>
      </c>
    </row>
    <row r="314" spans="1:7" x14ac:dyDescent="0.25">
      <c r="A314" t="s">
        <v>164</v>
      </c>
      <c r="B314" t="s">
        <v>725</v>
      </c>
      <c r="C314" t="str">
        <f t="shared" si="25"/>
        <v>c_std3_number_100-999</v>
      </c>
      <c r="D314" t="s">
        <v>476</v>
      </c>
      <c r="F314" t="str">
        <f t="shared" ref="F314:F377" si="27">"requestData['tbl2Info']['"&amp;B314&amp;"'] = $('#"&amp;A314&amp;"').val();"</f>
        <v>requestData['tbl2Info']['std3Number3Digits'] = $('#id_std3_number_100-999').val();</v>
      </c>
      <c r="G314" t="str">
        <f t="shared" si="26"/>
        <v>'std3Number3Digits':$('#id_std3_number_100-999').val(),</v>
      </c>
    </row>
    <row r="315" spans="1:7" x14ac:dyDescent="0.25">
      <c r="A315" t="s">
        <v>165</v>
      </c>
      <c r="B315" t="s">
        <v>726</v>
      </c>
      <c r="C315" t="str">
        <f t="shared" si="25"/>
        <v>c_std4_enrolled</v>
      </c>
      <c r="D315" t="s">
        <v>476</v>
      </c>
      <c r="F315" t="str">
        <f t="shared" si="27"/>
        <v>requestData['tbl2Info']['std4Enrolled'] = $('#id_std4_enrolled').val();</v>
      </c>
      <c r="G315" t="str">
        <f t="shared" si="26"/>
        <v>'std4Enrolled':$('#id_std4_enrolled').val(),</v>
      </c>
    </row>
    <row r="316" spans="1:7" x14ac:dyDescent="0.25">
      <c r="A316" t="s">
        <v>166</v>
      </c>
      <c r="B316" t="s">
        <v>727</v>
      </c>
      <c r="C316" t="str">
        <f t="shared" si="25"/>
        <v>c_std4- tested</v>
      </c>
      <c r="D316" t="s">
        <v>476</v>
      </c>
      <c r="F316" t="str">
        <f t="shared" si="27"/>
        <v>requestData['tbl2Info']['std4Tested'] = $('#id_std4- tested').val();</v>
      </c>
      <c r="G316" t="str">
        <f t="shared" si="26"/>
        <v>'std4Tested':$('#id_std4- tested').val(),</v>
      </c>
    </row>
    <row r="317" spans="1:7" x14ac:dyDescent="0.25">
      <c r="A317" t="s">
        <v>167</v>
      </c>
      <c r="B317" t="s">
        <v>728</v>
      </c>
      <c r="C317" t="str">
        <f t="shared" si="25"/>
        <v>c_std4_reading_beg</v>
      </c>
      <c r="D317" t="s">
        <v>476</v>
      </c>
      <c r="F317" t="str">
        <f t="shared" si="27"/>
        <v>requestData['tbl2Info']['std4ReadingBG'] = $('#id_std4_reading_beg').val();</v>
      </c>
      <c r="G317" t="str">
        <f t="shared" si="26"/>
        <v>'std4ReadingBG':$('#id_std4_reading_beg').val(),</v>
      </c>
    </row>
    <row r="318" spans="1:7" x14ac:dyDescent="0.25">
      <c r="A318" t="s">
        <v>168</v>
      </c>
      <c r="B318" t="s">
        <v>729</v>
      </c>
      <c r="C318" t="str">
        <f t="shared" si="25"/>
        <v>c_std4_reading_letter</v>
      </c>
      <c r="D318" t="s">
        <v>476</v>
      </c>
      <c r="F318" t="str">
        <f t="shared" si="27"/>
        <v>requestData['tbl2Info']['std4ReadingLT'] = $('#id_std4_reading_letter').val();</v>
      </c>
      <c r="G318" t="str">
        <f t="shared" si="26"/>
        <v>'std4ReadingLT':$('#id_std4_reading_letter').val(),</v>
      </c>
    </row>
    <row r="319" spans="1:7" x14ac:dyDescent="0.25">
      <c r="A319" t="s">
        <v>169</v>
      </c>
      <c r="B319" t="s">
        <v>730</v>
      </c>
      <c r="C319" t="str">
        <f t="shared" si="25"/>
        <v>c_std4_reading_word</v>
      </c>
      <c r="D319" t="s">
        <v>476</v>
      </c>
      <c r="F319" t="str">
        <f t="shared" si="27"/>
        <v>requestData['tbl2Info']['std4ReadingWD'] = $('#id_std4_reading_word').val();</v>
      </c>
      <c r="G319" t="str">
        <f t="shared" si="26"/>
        <v>'std4ReadingWD':$('#id_std4_reading_word').val(),</v>
      </c>
    </row>
    <row r="320" spans="1:7" x14ac:dyDescent="0.25">
      <c r="A320" t="s">
        <v>170</v>
      </c>
      <c r="B320" t="s">
        <v>731</v>
      </c>
      <c r="C320" t="str">
        <f t="shared" si="25"/>
        <v>c_std4_reading_para</v>
      </c>
      <c r="D320" t="s">
        <v>476</v>
      </c>
      <c r="F320" t="str">
        <f t="shared" si="27"/>
        <v>requestData['tbl2Info']['std4ReadingPR'] = $('#id_std4_reading_para').val();</v>
      </c>
      <c r="G320" t="str">
        <f t="shared" si="26"/>
        <v>'std4ReadingPR':$('#id_std4_reading_para').val(),</v>
      </c>
    </row>
    <row r="321" spans="1:7" x14ac:dyDescent="0.25">
      <c r="A321" t="s">
        <v>171</v>
      </c>
      <c r="B321" t="s">
        <v>732</v>
      </c>
      <c r="C321" t="str">
        <f t="shared" si="25"/>
        <v>c_std4_reading_story</v>
      </c>
      <c r="D321" t="s">
        <v>476</v>
      </c>
      <c r="F321" t="str">
        <f t="shared" si="27"/>
        <v>requestData['tbl2Info']['std4ReadingSY'] = $('#id_std4_reading_story').val();</v>
      </c>
      <c r="G321" t="str">
        <f t="shared" si="26"/>
        <v>'std4ReadingSY':$('#id_std4_reading_story').val(),</v>
      </c>
    </row>
    <row r="322" spans="1:7" x14ac:dyDescent="0.25">
      <c r="A322" t="s">
        <v>172</v>
      </c>
      <c r="B322" t="s">
        <v>733</v>
      </c>
      <c r="C322" t="str">
        <f t="shared" si="25"/>
        <v>c_std4_number_beg</v>
      </c>
      <c r="D322" t="s">
        <v>476</v>
      </c>
      <c r="F322" t="str">
        <f t="shared" si="27"/>
        <v>requestData['tbl2Info']['std4NumberBG'] = $('#id_std4_number_beg').val();</v>
      </c>
      <c r="G322" t="str">
        <f t="shared" si="26"/>
        <v>'std4NumberBG':$('#id_std4_number_beg').val(),</v>
      </c>
    </row>
    <row r="323" spans="1:7" x14ac:dyDescent="0.25">
      <c r="A323" t="s">
        <v>173</v>
      </c>
      <c r="B323" t="s">
        <v>734</v>
      </c>
      <c r="C323" t="str">
        <f t="shared" si="25"/>
        <v>c_std4_number_0-9</v>
      </c>
      <c r="D323" t="s">
        <v>476</v>
      </c>
      <c r="F323" t="str">
        <f t="shared" si="27"/>
        <v>requestData['tbl2Info']['std4Number1Digit'] = $('#id_std4_number_0-9').val();</v>
      </c>
      <c r="G323" t="str">
        <f t="shared" si="26"/>
        <v>'std4Number1Digit':$('#id_std4_number_0-9').val(),</v>
      </c>
    </row>
    <row r="324" spans="1:7" x14ac:dyDescent="0.25">
      <c r="A324" t="s">
        <v>174</v>
      </c>
      <c r="B324" t="s">
        <v>735</v>
      </c>
      <c r="C324" t="str">
        <f t="shared" si="25"/>
        <v>c_std4_number_10-99</v>
      </c>
      <c r="D324" t="s">
        <v>476</v>
      </c>
      <c r="F324" t="str">
        <f t="shared" si="27"/>
        <v>requestData['tbl2Info']['std4Number2Digits'] = $('#id_std4_number_10-99').val();</v>
      </c>
      <c r="G324" t="str">
        <f t="shared" si="26"/>
        <v>'std4Number2Digits':$('#id_std4_number_10-99').val(),</v>
      </c>
    </row>
    <row r="325" spans="1:7" x14ac:dyDescent="0.25">
      <c r="A325" t="s">
        <v>175</v>
      </c>
      <c r="B325" t="s">
        <v>736</v>
      </c>
      <c r="C325" t="str">
        <f t="shared" si="25"/>
        <v>c_std4_number_100-999</v>
      </c>
      <c r="D325" t="s">
        <v>476</v>
      </c>
      <c r="F325" t="str">
        <f t="shared" si="27"/>
        <v>requestData['tbl2Info']['std4Number3Digits'] = $('#id_std4_number_100-999').val();</v>
      </c>
      <c r="G325" t="str">
        <f t="shared" si="26"/>
        <v>'std4Number3Digits':$('#id_std4_number_100-999').val(),</v>
      </c>
    </row>
    <row r="326" spans="1:7" x14ac:dyDescent="0.25">
      <c r="A326" t="s">
        <v>176</v>
      </c>
      <c r="B326" t="s">
        <v>737</v>
      </c>
      <c r="C326" t="str">
        <f t="shared" si="25"/>
        <v>c_std5_enrolled</v>
      </c>
      <c r="D326" t="s">
        <v>476</v>
      </c>
      <c r="F326" t="str">
        <f t="shared" si="27"/>
        <v>requestData['tbl2Info']['std5Enrolled'] = $('#id_std5_enrolled').val();</v>
      </c>
      <c r="G326" t="str">
        <f t="shared" si="26"/>
        <v>'std5Enrolled':$('#id_std5_enrolled').val(),</v>
      </c>
    </row>
    <row r="327" spans="1:7" x14ac:dyDescent="0.25">
      <c r="A327" t="s">
        <v>177</v>
      </c>
      <c r="B327" t="s">
        <v>738</v>
      </c>
      <c r="C327" t="str">
        <f t="shared" si="25"/>
        <v>c_std5- tested</v>
      </c>
      <c r="D327" t="s">
        <v>476</v>
      </c>
      <c r="F327" t="str">
        <f t="shared" si="27"/>
        <v>requestData['tbl2Info']['std5Tested'] = $('#id_std5- tested').val();</v>
      </c>
      <c r="G327" t="str">
        <f t="shared" si="26"/>
        <v>'std5Tested':$('#id_std5- tested').val(),</v>
      </c>
    </row>
    <row r="328" spans="1:7" x14ac:dyDescent="0.25">
      <c r="A328" t="s">
        <v>178</v>
      </c>
      <c r="B328" t="s">
        <v>739</v>
      </c>
      <c r="C328" t="str">
        <f t="shared" si="25"/>
        <v>c_std5_reading_beg</v>
      </c>
      <c r="D328" t="s">
        <v>476</v>
      </c>
      <c r="F328" t="str">
        <f t="shared" si="27"/>
        <v>requestData['tbl2Info']['std5ReadingBG'] = $('#id_std5_reading_beg').val();</v>
      </c>
      <c r="G328" t="str">
        <f t="shared" si="26"/>
        <v>'std5ReadingBG':$('#id_std5_reading_beg').val(),</v>
      </c>
    </row>
    <row r="329" spans="1:7" x14ac:dyDescent="0.25">
      <c r="A329" t="s">
        <v>179</v>
      </c>
      <c r="B329" t="s">
        <v>740</v>
      </c>
      <c r="C329" t="str">
        <f t="shared" si="25"/>
        <v>c_std5_reading_letter</v>
      </c>
      <c r="D329" t="s">
        <v>476</v>
      </c>
      <c r="F329" t="str">
        <f t="shared" si="27"/>
        <v>requestData['tbl2Info']['std5ReadingLT'] = $('#id_std5_reading_letter').val();</v>
      </c>
      <c r="G329" t="str">
        <f t="shared" si="26"/>
        <v>'std5ReadingLT':$('#id_std5_reading_letter').val(),</v>
      </c>
    </row>
    <row r="330" spans="1:7" x14ac:dyDescent="0.25">
      <c r="A330" t="s">
        <v>180</v>
      </c>
      <c r="B330" t="s">
        <v>741</v>
      </c>
      <c r="C330" t="str">
        <f t="shared" si="25"/>
        <v>c_std5_reading_word</v>
      </c>
      <c r="D330" t="s">
        <v>476</v>
      </c>
      <c r="F330" t="str">
        <f t="shared" si="27"/>
        <v>requestData['tbl2Info']['std5ReadingWD'] = $('#id_std5_reading_word').val();</v>
      </c>
      <c r="G330" t="str">
        <f t="shared" si="26"/>
        <v>'std5ReadingWD':$('#id_std5_reading_word').val(),</v>
      </c>
    </row>
    <row r="331" spans="1:7" x14ac:dyDescent="0.25">
      <c r="A331" t="s">
        <v>181</v>
      </c>
      <c r="B331" t="s">
        <v>742</v>
      </c>
      <c r="C331" t="str">
        <f t="shared" si="25"/>
        <v>c_std5_reading_para</v>
      </c>
      <c r="D331" t="s">
        <v>476</v>
      </c>
      <c r="F331" t="str">
        <f t="shared" si="27"/>
        <v>requestData['tbl2Info']['std5ReadingPR'] = $('#id_std5_reading_para').val();</v>
      </c>
      <c r="G331" t="str">
        <f t="shared" si="26"/>
        <v>'std5ReadingPR':$('#id_std5_reading_para').val(),</v>
      </c>
    </row>
    <row r="332" spans="1:7" x14ac:dyDescent="0.25">
      <c r="A332" t="s">
        <v>182</v>
      </c>
      <c r="B332" t="s">
        <v>743</v>
      </c>
      <c r="C332" t="str">
        <f t="shared" si="25"/>
        <v>c_std5_reading_story</v>
      </c>
      <c r="D332" t="s">
        <v>476</v>
      </c>
      <c r="F332" t="str">
        <f t="shared" si="27"/>
        <v>requestData['tbl2Info']['std5ReadingSY'] = $('#id_std5_reading_story').val();</v>
      </c>
      <c r="G332" t="str">
        <f t="shared" si="26"/>
        <v>'std5ReadingSY':$('#id_std5_reading_story').val(),</v>
      </c>
    </row>
    <row r="333" spans="1:7" x14ac:dyDescent="0.25">
      <c r="A333" t="s">
        <v>183</v>
      </c>
      <c r="B333" t="s">
        <v>744</v>
      </c>
      <c r="C333" t="str">
        <f t="shared" si="25"/>
        <v>c_std5_number_beg</v>
      </c>
      <c r="D333" t="s">
        <v>476</v>
      </c>
      <c r="F333" t="str">
        <f t="shared" si="27"/>
        <v>requestData['tbl2Info']['std5NumberBG'] = $('#id_std5_number_beg').val();</v>
      </c>
      <c r="G333" t="str">
        <f t="shared" si="26"/>
        <v>'std5NumberBG':$('#id_std5_number_beg').val(),</v>
      </c>
    </row>
    <row r="334" spans="1:7" x14ac:dyDescent="0.25">
      <c r="A334" t="s">
        <v>184</v>
      </c>
      <c r="B334" t="s">
        <v>745</v>
      </c>
      <c r="C334" t="str">
        <f t="shared" si="25"/>
        <v>c_std5_number_0-9</v>
      </c>
      <c r="D334" t="s">
        <v>476</v>
      </c>
      <c r="F334" t="str">
        <f t="shared" si="27"/>
        <v>requestData['tbl2Info']['std5Number1Digit'] = $('#id_std5_number_0-9').val();</v>
      </c>
      <c r="G334" t="str">
        <f t="shared" si="26"/>
        <v>'std5Number1Digit':$('#id_std5_number_0-9').val(),</v>
      </c>
    </row>
    <row r="335" spans="1:7" x14ac:dyDescent="0.25">
      <c r="A335" t="s">
        <v>185</v>
      </c>
      <c r="B335" t="s">
        <v>746</v>
      </c>
      <c r="C335" t="str">
        <f t="shared" si="25"/>
        <v>c_std5_number_10-99</v>
      </c>
      <c r="D335" t="s">
        <v>476</v>
      </c>
      <c r="F335" t="str">
        <f t="shared" si="27"/>
        <v>requestData['tbl2Info']['std5Number2Digits'] = $('#id_std5_number_10-99').val();</v>
      </c>
      <c r="G335" t="str">
        <f t="shared" si="26"/>
        <v>'std5Number2Digits':$('#id_std5_number_10-99').val(),</v>
      </c>
    </row>
    <row r="336" spans="1:7" x14ac:dyDescent="0.25">
      <c r="A336" t="s">
        <v>186</v>
      </c>
      <c r="B336" t="s">
        <v>747</v>
      </c>
      <c r="C336" t="str">
        <f t="shared" si="25"/>
        <v>c_std5_number_100-999</v>
      </c>
      <c r="D336" t="s">
        <v>476</v>
      </c>
      <c r="F336" t="str">
        <f t="shared" si="27"/>
        <v>requestData['tbl2Info']['std5Number3Digits'] = $('#id_std5_number_100-999').val();</v>
      </c>
      <c r="G336" t="str">
        <f t="shared" si="26"/>
        <v>'std5Number3Digits':$('#id_std5_number_100-999').val(),</v>
      </c>
    </row>
    <row r="337" spans="1:7" x14ac:dyDescent="0.25">
      <c r="A337" t="s">
        <v>187</v>
      </c>
      <c r="B337" t="s">
        <v>798</v>
      </c>
      <c r="C337" t="str">
        <f t="shared" si="25"/>
        <v>c_first_baseline_endline1_enrolled</v>
      </c>
      <c r="D337" t="s">
        <v>476</v>
      </c>
      <c r="F337" t="str">
        <f t="shared" si="27"/>
        <v>requestData['tbl2Info']['firstBLBeforeEL1enrolled'] = $('#id_first_baseline_endline1_enrolled').val();</v>
      </c>
      <c r="G337" t="str">
        <f t="shared" si="26"/>
        <v>'firstBLBeforeEL1enrolled':$('#id_first_baseline_endline1_enrolled').val(),</v>
      </c>
    </row>
    <row r="338" spans="1:7" x14ac:dyDescent="0.25">
      <c r="A338" t="s">
        <v>188</v>
      </c>
      <c r="B338" t="s">
        <v>799</v>
      </c>
      <c r="C338" t="str">
        <f t="shared" si="25"/>
        <v>c_first_baseline_endline1_tested</v>
      </c>
      <c r="D338" t="s">
        <v>476</v>
      </c>
      <c r="F338" t="str">
        <f t="shared" si="27"/>
        <v>requestData['tbl2Info']['firstBLBeforeEL1tested'] = $('#id_first_baseline_endline1_tested').val();</v>
      </c>
      <c r="G338" t="str">
        <f t="shared" si="26"/>
        <v>'firstBLBeforeEL1tested':$('#id_first_baseline_endline1_tested').val(),</v>
      </c>
    </row>
    <row r="339" spans="1:7" x14ac:dyDescent="0.25">
      <c r="A339" t="s">
        <v>189</v>
      </c>
      <c r="B339" t="s">
        <v>748</v>
      </c>
      <c r="C339" t="str">
        <f t="shared" si="25"/>
        <v>c_first_baseline_endline1_reading_beg</v>
      </c>
      <c r="D339" t="s">
        <v>476</v>
      </c>
      <c r="F339" t="str">
        <f t="shared" si="27"/>
        <v>requestData['tbl2Info']['firstBLBeforeEL1ReadingBG'] = $('#id_first_baseline_endline1_reading_beg').val();</v>
      </c>
      <c r="G339" t="str">
        <f t="shared" si="26"/>
        <v>'firstBLBeforeEL1ReadingBG':$('#id_first_baseline_endline1_reading_beg').val(),</v>
      </c>
    </row>
    <row r="340" spans="1:7" x14ac:dyDescent="0.25">
      <c r="A340" t="s">
        <v>190</v>
      </c>
      <c r="B340" t="s">
        <v>749</v>
      </c>
      <c r="C340" t="str">
        <f t="shared" si="25"/>
        <v>c_first_baseline_endline1_reading_letter</v>
      </c>
      <c r="D340" t="s">
        <v>476</v>
      </c>
      <c r="F340" t="str">
        <f t="shared" si="27"/>
        <v>requestData['tbl2Info']['firstBLBeforeEL1ReadingLT'] = $('#id_first_baseline_endline1_reading_letter').val();</v>
      </c>
      <c r="G340" t="str">
        <f t="shared" si="26"/>
        <v>'firstBLBeforeEL1ReadingLT':$('#id_first_baseline_endline1_reading_letter').val(),</v>
      </c>
    </row>
    <row r="341" spans="1:7" x14ac:dyDescent="0.25">
      <c r="A341" t="s">
        <v>191</v>
      </c>
      <c r="B341" t="s">
        <v>750</v>
      </c>
      <c r="C341" t="str">
        <f t="shared" si="25"/>
        <v>c_first_baseline_endline1_reading_word</v>
      </c>
      <c r="D341" t="s">
        <v>476</v>
      </c>
      <c r="F341" t="str">
        <f t="shared" si="27"/>
        <v>requestData['tbl2Info']['firstBLBeforeEL1ReadingWD'] = $('#id_first_baseline_endline1_reading_word').val();</v>
      </c>
      <c r="G341" t="str">
        <f t="shared" si="26"/>
        <v>'firstBLBeforeEL1ReadingWD':$('#id_first_baseline_endline1_reading_word').val(),</v>
      </c>
    </row>
    <row r="342" spans="1:7" x14ac:dyDescent="0.25">
      <c r="A342" t="s">
        <v>192</v>
      </c>
      <c r="B342" t="s">
        <v>751</v>
      </c>
      <c r="C342" t="str">
        <f t="shared" si="25"/>
        <v>c_first_baseline_endline1_reading_para</v>
      </c>
      <c r="D342" t="s">
        <v>476</v>
      </c>
      <c r="F342" t="str">
        <f t="shared" si="27"/>
        <v>requestData['tbl2Info']['firstBLBeforeEL1ReadingPR'] = $('#id_first_baseline_endline1_reading_para').val();</v>
      </c>
      <c r="G342" t="str">
        <f t="shared" si="26"/>
        <v>'firstBLBeforeEL1ReadingPR':$('#id_first_baseline_endline1_reading_para').val(),</v>
      </c>
    </row>
    <row r="343" spans="1:7" x14ac:dyDescent="0.25">
      <c r="A343" t="s">
        <v>193</v>
      </c>
      <c r="B343" t="s">
        <v>752</v>
      </c>
      <c r="C343" t="str">
        <f t="shared" si="25"/>
        <v>c_first_baseline_endline1_reading_story</v>
      </c>
      <c r="D343" t="s">
        <v>476</v>
      </c>
      <c r="F343" t="str">
        <f t="shared" si="27"/>
        <v>requestData['tbl2Info']['firstBLBeforeEL1ReadingSY'] = $('#id_first_baseline_endline1_reading_story').val();</v>
      </c>
      <c r="G343" t="str">
        <f t="shared" si="26"/>
        <v>'firstBLBeforeEL1ReadingSY':$('#id_first_baseline_endline1_reading_story').val(),</v>
      </c>
    </row>
    <row r="344" spans="1:7" x14ac:dyDescent="0.25">
      <c r="A344" t="s">
        <v>194</v>
      </c>
      <c r="B344" t="s">
        <v>753</v>
      </c>
      <c r="C344" t="str">
        <f t="shared" si="25"/>
        <v>c_first_baseline_endline1_number_beg</v>
      </c>
      <c r="D344" t="s">
        <v>476</v>
      </c>
      <c r="F344" t="str">
        <f t="shared" si="27"/>
        <v>requestData['tbl2Info']['firstBLBeforeEL1NumberBG'] = $('#id_first_baseline_endline1_number_beg').val();</v>
      </c>
      <c r="G344" t="str">
        <f t="shared" si="26"/>
        <v>'firstBLBeforeEL1NumberBG':$('#id_first_baseline_endline1_number_beg').val(),</v>
      </c>
    </row>
    <row r="345" spans="1:7" x14ac:dyDescent="0.25">
      <c r="A345" t="s">
        <v>195</v>
      </c>
      <c r="B345" t="s">
        <v>754</v>
      </c>
      <c r="C345" t="str">
        <f t="shared" si="25"/>
        <v>c_first_baseline_endline1_number_0-9</v>
      </c>
      <c r="D345" t="s">
        <v>476</v>
      </c>
      <c r="F345" t="str">
        <f t="shared" si="27"/>
        <v>requestData['tbl2Info']['firstBLBeforeEL1Number1Digit'] = $('#id_first_baseline_endline1_number_0-9').val();</v>
      </c>
      <c r="G345" t="str">
        <f t="shared" si="26"/>
        <v>'firstBLBeforeEL1Number1Digit':$('#id_first_baseline_endline1_number_0-9').val(),</v>
      </c>
    </row>
    <row r="346" spans="1:7" x14ac:dyDescent="0.25">
      <c r="A346" t="s">
        <v>196</v>
      </c>
      <c r="B346" t="s">
        <v>755</v>
      </c>
      <c r="C346" t="str">
        <f t="shared" si="25"/>
        <v>c_first_baseline_endline1_number_10-99</v>
      </c>
      <c r="D346" t="s">
        <v>476</v>
      </c>
      <c r="F346" t="str">
        <f t="shared" si="27"/>
        <v>requestData['tbl2Info']['firstBLBeforeEL1Number2Digits'] = $('#id_first_baseline_endline1_number_10-99').val();</v>
      </c>
      <c r="G346" t="str">
        <f t="shared" si="26"/>
        <v>'firstBLBeforeEL1Number2Digits':$('#id_first_baseline_endline1_number_10-99').val(),</v>
      </c>
    </row>
    <row r="347" spans="1:7" x14ac:dyDescent="0.25">
      <c r="A347" t="s">
        <v>197</v>
      </c>
      <c r="B347" t="s">
        <v>756</v>
      </c>
      <c r="C347" t="str">
        <f t="shared" si="25"/>
        <v>c_first_baseline_endline1_number_100-999</v>
      </c>
      <c r="D347" t="s">
        <v>476</v>
      </c>
      <c r="F347" t="str">
        <f t="shared" si="27"/>
        <v>requestData['tbl2Info']['firstBLBeforeEL1Number3Digits'] = $('#id_first_baseline_endline1_number_100-999').val();</v>
      </c>
      <c r="G347" t="str">
        <f t="shared" si="26"/>
        <v>'firstBLBeforeEL1Number3Digits':$('#id_first_baseline_endline1_number_100-999').val(),</v>
      </c>
    </row>
    <row r="348" spans="1:7" x14ac:dyDescent="0.25">
      <c r="A348" t="s">
        <v>1599</v>
      </c>
      <c r="B348" t="s">
        <v>757</v>
      </c>
      <c r="C348" t="str">
        <f t="shared" si="25"/>
        <v>c_additional_before_endline2_tested</v>
      </c>
      <c r="D348" t="s">
        <v>476</v>
      </c>
      <c r="F348" t="str">
        <f t="shared" si="27"/>
        <v>requestData['tbl2Info']['additionalChildBeforeEL2Tested'] = $('#id_additional_before_endline2_tested').val();</v>
      </c>
      <c r="G348" t="str">
        <f t="shared" si="26"/>
        <v>'additionalChildBeforeEL2Tested':$('#id_additional_before_endline2_tested').val(),</v>
      </c>
    </row>
    <row r="349" spans="1:7" x14ac:dyDescent="0.25">
      <c r="A349" t="s">
        <v>1600</v>
      </c>
      <c r="B349" t="s">
        <v>758</v>
      </c>
      <c r="C349" t="str">
        <f t="shared" si="25"/>
        <v>c_additional_before_endline2_reading_beg</v>
      </c>
      <c r="D349" t="s">
        <v>476</v>
      </c>
      <c r="F349" t="str">
        <f t="shared" si="27"/>
        <v>requestData['tbl2Info']['additionalChildBeforeEL2ReadingBG'] = $('#id_additional_before_endline2_reading_beg').val();</v>
      </c>
      <c r="G349" t="str">
        <f t="shared" si="26"/>
        <v>'additionalChildBeforeEL2ReadingBG':$('#id_additional_before_endline2_reading_beg').val(),</v>
      </c>
    </row>
    <row r="350" spans="1:7" x14ac:dyDescent="0.25">
      <c r="A350" t="s">
        <v>1601</v>
      </c>
      <c r="B350" t="s">
        <v>759</v>
      </c>
      <c r="C350" t="str">
        <f t="shared" si="25"/>
        <v>c_additional_before_endline2_reading_letter</v>
      </c>
      <c r="D350" t="s">
        <v>476</v>
      </c>
      <c r="F350" t="str">
        <f t="shared" si="27"/>
        <v>requestData['tbl2Info']['additionalChildBeforeEL2ReadingLT'] = $('#id_additional_before_endline2_reading_letter').val();</v>
      </c>
      <c r="G350" t="str">
        <f t="shared" si="26"/>
        <v>'additionalChildBeforeEL2ReadingLT':$('#id_additional_before_endline2_reading_letter').val(),</v>
      </c>
    </row>
    <row r="351" spans="1:7" x14ac:dyDescent="0.25">
      <c r="A351" t="s">
        <v>1602</v>
      </c>
      <c r="B351" t="s">
        <v>760</v>
      </c>
      <c r="C351" t="str">
        <f t="shared" si="25"/>
        <v>c_additional_before_endline2_reading_word</v>
      </c>
      <c r="D351" t="s">
        <v>476</v>
      </c>
      <c r="F351" t="str">
        <f t="shared" si="27"/>
        <v>requestData['tbl2Info']['additionalChildBeforeEL2ReadingWD'] = $('#id_additional_before_endline2_reading_word').val();</v>
      </c>
      <c r="G351" t="str">
        <f t="shared" si="26"/>
        <v>'additionalChildBeforeEL2ReadingWD':$('#id_additional_before_endline2_reading_word').val(),</v>
      </c>
    </row>
    <row r="352" spans="1:7" x14ac:dyDescent="0.25">
      <c r="A352" t="s">
        <v>1603</v>
      </c>
      <c r="B352" t="s">
        <v>761</v>
      </c>
      <c r="C352" t="str">
        <f t="shared" si="25"/>
        <v>c_additional_before_endline2_reading_para</v>
      </c>
      <c r="D352" t="s">
        <v>476</v>
      </c>
      <c r="F352" t="str">
        <f t="shared" si="27"/>
        <v>requestData['tbl2Info']['additionalChildBeforeEL2ReadingPR'] = $('#id_additional_before_endline2_reading_para').val();</v>
      </c>
      <c r="G352" t="str">
        <f t="shared" si="26"/>
        <v>'additionalChildBeforeEL2ReadingPR':$('#id_additional_before_endline2_reading_para').val(),</v>
      </c>
    </row>
    <row r="353" spans="1:7" x14ac:dyDescent="0.25">
      <c r="A353" t="s">
        <v>1604</v>
      </c>
      <c r="B353" t="s">
        <v>762</v>
      </c>
      <c r="C353" t="str">
        <f t="shared" si="25"/>
        <v>c_additional_before_endline2_reading_story</v>
      </c>
      <c r="D353" t="s">
        <v>476</v>
      </c>
      <c r="F353" t="str">
        <f t="shared" si="27"/>
        <v>requestData['tbl2Info']['additionalChildBeforeEL2ReadingSY'] = $('#id_additional_before_endline2_reading_story').val();</v>
      </c>
      <c r="G353" t="str">
        <f t="shared" si="26"/>
        <v>'additionalChildBeforeEL2ReadingSY':$('#id_additional_before_endline2_reading_story').val(),</v>
      </c>
    </row>
    <row r="354" spans="1:7" x14ac:dyDescent="0.25">
      <c r="A354" t="s">
        <v>1605</v>
      </c>
      <c r="B354" t="s">
        <v>763</v>
      </c>
      <c r="C354" t="str">
        <f t="shared" si="25"/>
        <v>c_additional_before_endline2_number_beg</v>
      </c>
      <c r="D354" t="s">
        <v>476</v>
      </c>
      <c r="F354" t="str">
        <f t="shared" si="27"/>
        <v>requestData['tbl2Info']['additionalChildBeforeEL2NumberBG'] = $('#id_additional_before_endline2_number_beg').val();</v>
      </c>
      <c r="G354" t="str">
        <f t="shared" si="26"/>
        <v>'additionalChildBeforeEL2NumberBG':$('#id_additional_before_endline2_number_beg').val(),</v>
      </c>
    </row>
    <row r="355" spans="1:7" x14ac:dyDescent="0.25">
      <c r="A355" t="s">
        <v>1606</v>
      </c>
      <c r="B355" t="s">
        <v>764</v>
      </c>
      <c r="C355" t="str">
        <f t="shared" si="25"/>
        <v>c_additional_before_endline2_number_0-9</v>
      </c>
      <c r="D355" t="s">
        <v>476</v>
      </c>
      <c r="F355" t="str">
        <f t="shared" si="27"/>
        <v>requestData['tbl2Info']['additionalChildBeforeEL2Number1Digit'] = $('#id_additional_before_endline2_number_0-9').val();</v>
      </c>
      <c r="G355" t="str">
        <f t="shared" si="26"/>
        <v>'additionalChildBeforeEL2Number1Digit':$('#id_additional_before_endline2_number_0-9').val(),</v>
      </c>
    </row>
    <row r="356" spans="1:7" x14ac:dyDescent="0.25">
      <c r="A356" t="s">
        <v>1607</v>
      </c>
      <c r="B356" t="s">
        <v>765</v>
      </c>
      <c r="C356" t="str">
        <f t="shared" si="25"/>
        <v>c_additional_before_endline2_number_10-99</v>
      </c>
      <c r="D356" t="s">
        <v>476</v>
      </c>
      <c r="F356" t="str">
        <f t="shared" si="27"/>
        <v>requestData['tbl2Info']['additionalChildBeforeEL2Number2Digits'] = $('#id_additional_before_endline2_number_10-99').val();</v>
      </c>
      <c r="G356" t="str">
        <f t="shared" si="26"/>
        <v>'additionalChildBeforeEL2Number2Digits':$('#id_additional_before_endline2_number_10-99').val(),</v>
      </c>
    </row>
    <row r="357" spans="1:7" x14ac:dyDescent="0.25">
      <c r="A357" t="s">
        <v>1608</v>
      </c>
      <c r="B357" t="s">
        <v>766</v>
      </c>
      <c r="C357" t="str">
        <f t="shared" si="25"/>
        <v>c_additional_before_endline2_number_100-999</v>
      </c>
      <c r="D357" t="s">
        <v>476</v>
      </c>
      <c r="F357" t="str">
        <f t="shared" si="27"/>
        <v>requestData['tbl2Info']['additionalChildBeforeEL2Number3Digits'] = $('#id_additional_before_endline2_number_100-999').val();</v>
      </c>
      <c r="G357" t="str">
        <f t="shared" si="26"/>
        <v>'additionalChildBeforeEL2Number3Digits':$('#id_additional_before_endline2_number_100-999').val(),</v>
      </c>
    </row>
    <row r="358" spans="1:7" x14ac:dyDescent="0.25">
      <c r="A358" t="s">
        <v>1589</v>
      </c>
      <c r="B358" t="s">
        <v>767</v>
      </c>
      <c r="C358" t="str">
        <f t="shared" si="25"/>
        <v>c_additional_before_endline3_tested</v>
      </c>
      <c r="D358" t="s">
        <v>476</v>
      </c>
      <c r="F358" t="str">
        <f t="shared" si="27"/>
        <v>requestData['tbl2Info']['additionalChildBeforeEL3Tested'] = $('#id_additional_before_endline3_tested').val();</v>
      </c>
      <c r="G358" t="str">
        <f t="shared" si="26"/>
        <v>'additionalChildBeforeEL3Tested':$('#id_additional_before_endline3_tested').val(),</v>
      </c>
    </row>
    <row r="359" spans="1:7" x14ac:dyDescent="0.25">
      <c r="A359" t="s">
        <v>1590</v>
      </c>
      <c r="B359" t="s">
        <v>768</v>
      </c>
      <c r="C359" t="str">
        <f t="shared" si="25"/>
        <v>c_additional_before_endline3_reading_beg</v>
      </c>
      <c r="D359" t="s">
        <v>476</v>
      </c>
      <c r="F359" t="str">
        <f t="shared" si="27"/>
        <v>requestData['tbl2Info']['additionalChildBeforeEL3ReadingBG'] = $('#id_additional_before_endline3_reading_beg').val();</v>
      </c>
      <c r="G359" t="str">
        <f t="shared" si="26"/>
        <v>'additionalChildBeforeEL3ReadingBG':$('#id_additional_before_endline3_reading_beg').val(),</v>
      </c>
    </row>
    <row r="360" spans="1:7" x14ac:dyDescent="0.25">
      <c r="A360" t="s">
        <v>1591</v>
      </c>
      <c r="B360" t="s">
        <v>769</v>
      </c>
      <c r="C360" t="str">
        <f t="shared" si="25"/>
        <v>c_additional_before_endline3_reading_letter</v>
      </c>
      <c r="D360" t="s">
        <v>476</v>
      </c>
      <c r="F360" t="str">
        <f t="shared" si="27"/>
        <v>requestData['tbl2Info']['additionalChildBeforeEL3ReadingLT'] = $('#id_additional_before_endline3_reading_letter').val();</v>
      </c>
      <c r="G360" t="str">
        <f t="shared" si="26"/>
        <v>'additionalChildBeforeEL3ReadingLT':$('#id_additional_before_endline3_reading_letter').val(),</v>
      </c>
    </row>
    <row r="361" spans="1:7" x14ac:dyDescent="0.25">
      <c r="A361" t="s">
        <v>1592</v>
      </c>
      <c r="B361" t="s">
        <v>770</v>
      </c>
      <c r="C361" t="str">
        <f t="shared" si="25"/>
        <v>c_additional_before_endline3_reading_word</v>
      </c>
      <c r="D361" t="s">
        <v>476</v>
      </c>
      <c r="F361" t="str">
        <f t="shared" si="27"/>
        <v>requestData['tbl2Info']['additionalChildBeforeEL3ReadingWD'] = $('#id_additional_before_endline3_reading_word').val();</v>
      </c>
      <c r="G361" t="str">
        <f t="shared" si="26"/>
        <v>'additionalChildBeforeEL3ReadingWD':$('#id_additional_before_endline3_reading_word').val(),</v>
      </c>
    </row>
    <row r="362" spans="1:7" x14ac:dyDescent="0.25">
      <c r="A362" t="s">
        <v>1593</v>
      </c>
      <c r="B362" t="s">
        <v>771</v>
      </c>
      <c r="C362" t="str">
        <f t="shared" si="25"/>
        <v>c_additional_before_endline3_reading_para</v>
      </c>
      <c r="D362" t="s">
        <v>476</v>
      </c>
      <c r="F362" t="str">
        <f t="shared" si="27"/>
        <v>requestData['tbl2Info']['additionalChildBeforeEL3ReadingPR'] = $('#id_additional_before_endline3_reading_para').val();</v>
      </c>
      <c r="G362" t="str">
        <f t="shared" si="26"/>
        <v>'additionalChildBeforeEL3ReadingPR':$('#id_additional_before_endline3_reading_para').val(),</v>
      </c>
    </row>
    <row r="363" spans="1:7" x14ac:dyDescent="0.25">
      <c r="A363" t="s">
        <v>1594</v>
      </c>
      <c r="B363" t="s">
        <v>772</v>
      </c>
      <c r="C363" t="str">
        <f t="shared" si="25"/>
        <v>c_additional_before_endline3_reading_story</v>
      </c>
      <c r="D363" t="s">
        <v>476</v>
      </c>
      <c r="F363" t="str">
        <f t="shared" si="27"/>
        <v>requestData['tbl2Info']['additionalChildBeforeEL3ReadingSY'] = $('#id_additional_before_endline3_reading_story').val();</v>
      </c>
      <c r="G363" t="str">
        <f t="shared" si="26"/>
        <v>'additionalChildBeforeEL3ReadingSY':$('#id_additional_before_endline3_reading_story').val(),</v>
      </c>
    </row>
    <row r="364" spans="1:7" x14ac:dyDescent="0.25">
      <c r="A364" t="s">
        <v>1595</v>
      </c>
      <c r="B364" t="s">
        <v>773</v>
      </c>
      <c r="C364" t="str">
        <f t="shared" si="25"/>
        <v>c_additional_before_endline3_number_beg</v>
      </c>
      <c r="D364" t="s">
        <v>476</v>
      </c>
      <c r="F364" t="str">
        <f t="shared" si="27"/>
        <v>requestData['tbl2Info']['additionalChildBeforeEL3NumberBG'] = $('#id_additional_before_endline3_number_beg').val();</v>
      </c>
      <c r="G364" t="str">
        <f t="shared" si="26"/>
        <v>'additionalChildBeforeEL3NumberBG':$('#id_additional_before_endline3_number_beg').val(),</v>
      </c>
    </row>
    <row r="365" spans="1:7" x14ac:dyDescent="0.25">
      <c r="A365" t="s">
        <v>1596</v>
      </c>
      <c r="B365" t="s">
        <v>774</v>
      </c>
      <c r="C365" t="str">
        <f t="shared" si="25"/>
        <v>c_additional_before_endline3_number_0-9</v>
      </c>
      <c r="D365" t="s">
        <v>476</v>
      </c>
      <c r="F365" t="str">
        <f t="shared" si="27"/>
        <v>requestData['tbl2Info']['additionalChildBeforeEL3Number1Digit'] = $('#id_additional_before_endline3_number_0-9').val();</v>
      </c>
      <c r="G365" t="str">
        <f t="shared" si="26"/>
        <v>'additionalChildBeforeEL3Number1Digit':$('#id_additional_before_endline3_number_0-9').val(),</v>
      </c>
    </row>
    <row r="366" spans="1:7" x14ac:dyDescent="0.25">
      <c r="A366" t="s">
        <v>1597</v>
      </c>
      <c r="B366" t="s">
        <v>775</v>
      </c>
      <c r="C366" t="str">
        <f t="shared" si="25"/>
        <v>c_additional_before_endline3_number_10-99</v>
      </c>
      <c r="D366" t="s">
        <v>476</v>
      </c>
      <c r="F366" t="str">
        <f t="shared" si="27"/>
        <v>requestData['tbl2Info']['additionalChildBeforeEL3Number2Digits'] = $('#id_additional_before_endline3_number_10-99').val();</v>
      </c>
      <c r="G366" t="str">
        <f t="shared" si="26"/>
        <v>'additionalChildBeforeEL3Number2Digits':$('#id_additional_before_endline3_number_10-99').val(),</v>
      </c>
    </row>
    <row r="367" spans="1:7" x14ac:dyDescent="0.25">
      <c r="A367" t="s">
        <v>1598</v>
      </c>
      <c r="B367" t="s">
        <v>776</v>
      </c>
      <c r="C367" t="str">
        <f t="shared" si="25"/>
        <v>c_additional_before_endline3_number_100-999</v>
      </c>
      <c r="D367" t="s">
        <v>476</v>
      </c>
      <c r="F367" t="str">
        <f t="shared" si="27"/>
        <v>requestData['tbl2Info']['additionalChildBeforeEL3Number3Digits'] = $('#id_additional_before_endline3_number_100-999').val();</v>
      </c>
      <c r="G367" t="str">
        <f t="shared" si="26"/>
        <v>'additionalChildBeforeEL3Number3Digits':$('#id_additional_before_endline3_number_100-999').val(),</v>
      </c>
    </row>
    <row r="368" spans="1:7" x14ac:dyDescent="0.25">
      <c r="A368" t="s">
        <v>1579</v>
      </c>
      <c r="B368" t="s">
        <v>777</v>
      </c>
      <c r="C368" t="str">
        <f t="shared" si="25"/>
        <v>c_additional_before_endline4_tested</v>
      </c>
      <c r="D368" t="s">
        <v>476</v>
      </c>
      <c r="F368" t="str">
        <f t="shared" si="27"/>
        <v>requestData['tbl2Info']['additionalChildBeforeEL4Tested'] = $('#id_additional_before_endline4_tested').val();</v>
      </c>
      <c r="G368" t="str">
        <f t="shared" si="26"/>
        <v>'additionalChildBeforeEL4Tested':$('#id_additional_before_endline4_tested').val(),</v>
      </c>
    </row>
    <row r="369" spans="1:7" x14ac:dyDescent="0.25">
      <c r="A369" t="s">
        <v>1580</v>
      </c>
      <c r="B369" t="s">
        <v>778</v>
      </c>
      <c r="C369" t="str">
        <f t="shared" ref="C369:C388" si="28">REPLACE(A369,1,2,"c")</f>
        <v>c_additional_before_endline4_reading_beg</v>
      </c>
      <c r="D369" t="s">
        <v>476</v>
      </c>
      <c r="F369" t="str">
        <f t="shared" si="27"/>
        <v>requestData['tbl2Info']['additionalChildBeforeEL4ReadingBG'] = $('#id_additional_before_endline4_reading_beg').val();</v>
      </c>
      <c r="G369" t="str">
        <f t="shared" ref="G369:G388" si="29">"'"&amp;B369&amp;"':$('#"&amp;A369&amp;"').val(),"</f>
        <v>'additionalChildBeforeEL4ReadingBG':$('#id_additional_before_endline4_reading_beg').val(),</v>
      </c>
    </row>
    <row r="370" spans="1:7" x14ac:dyDescent="0.25">
      <c r="A370" t="s">
        <v>1581</v>
      </c>
      <c r="B370" t="s">
        <v>779</v>
      </c>
      <c r="C370" t="str">
        <f t="shared" si="28"/>
        <v>c_additional_before_endline4_reading_letter</v>
      </c>
      <c r="D370" t="s">
        <v>476</v>
      </c>
      <c r="F370" t="str">
        <f t="shared" si="27"/>
        <v>requestData['tbl2Info']['additionalChildBeforeEL4ReadingLT'] = $('#id_additional_before_endline4_reading_letter').val();</v>
      </c>
      <c r="G370" t="str">
        <f t="shared" si="29"/>
        <v>'additionalChildBeforeEL4ReadingLT':$('#id_additional_before_endline4_reading_letter').val(),</v>
      </c>
    </row>
    <row r="371" spans="1:7" x14ac:dyDescent="0.25">
      <c r="A371" t="s">
        <v>1582</v>
      </c>
      <c r="B371" t="s">
        <v>780</v>
      </c>
      <c r="C371" t="str">
        <f t="shared" si="28"/>
        <v>c_additional_before_endline4_reading_word</v>
      </c>
      <c r="D371" t="s">
        <v>476</v>
      </c>
      <c r="F371" t="str">
        <f t="shared" si="27"/>
        <v>requestData['tbl2Info']['additionalChildBeforeEL4ReadingWD'] = $('#id_additional_before_endline4_reading_word').val();</v>
      </c>
      <c r="G371" t="str">
        <f t="shared" si="29"/>
        <v>'additionalChildBeforeEL4ReadingWD':$('#id_additional_before_endline4_reading_word').val(),</v>
      </c>
    </row>
    <row r="372" spans="1:7" x14ac:dyDescent="0.25">
      <c r="A372" t="s">
        <v>1583</v>
      </c>
      <c r="B372" t="s">
        <v>781</v>
      </c>
      <c r="C372" t="str">
        <f t="shared" si="28"/>
        <v>c_additional_before_endline4_reading_para</v>
      </c>
      <c r="D372" t="s">
        <v>476</v>
      </c>
      <c r="F372" t="str">
        <f t="shared" si="27"/>
        <v>requestData['tbl2Info']['additionalChildBeforeEL4ReadingPR'] = $('#id_additional_before_endline4_reading_para').val();</v>
      </c>
      <c r="G372" t="str">
        <f t="shared" si="29"/>
        <v>'additionalChildBeforeEL4ReadingPR':$('#id_additional_before_endline4_reading_para').val(),</v>
      </c>
    </row>
    <row r="373" spans="1:7" x14ac:dyDescent="0.25">
      <c r="A373" t="s">
        <v>1584</v>
      </c>
      <c r="B373" t="s">
        <v>782</v>
      </c>
      <c r="C373" t="str">
        <f t="shared" si="28"/>
        <v>c_additional_before_endline4_reading_story</v>
      </c>
      <c r="D373" t="s">
        <v>476</v>
      </c>
      <c r="F373" t="str">
        <f t="shared" si="27"/>
        <v>requestData['tbl2Info']['additionalChildBeforeEL4ReadingSY'] = $('#id_additional_before_endline4_reading_story').val();</v>
      </c>
      <c r="G373" t="str">
        <f t="shared" si="29"/>
        <v>'additionalChildBeforeEL4ReadingSY':$('#id_additional_before_endline4_reading_story').val(),</v>
      </c>
    </row>
    <row r="374" spans="1:7" x14ac:dyDescent="0.25">
      <c r="A374" t="s">
        <v>1585</v>
      </c>
      <c r="B374" t="s">
        <v>783</v>
      </c>
      <c r="C374" t="str">
        <f t="shared" si="28"/>
        <v>c_additional_before_endline4_number_beg</v>
      </c>
      <c r="D374" t="s">
        <v>476</v>
      </c>
      <c r="F374" t="str">
        <f t="shared" si="27"/>
        <v>requestData['tbl2Info']['additionalChildBeforeEL4NumberBG'] = $('#id_additional_before_endline4_number_beg').val();</v>
      </c>
      <c r="G374" t="str">
        <f t="shared" si="29"/>
        <v>'additionalChildBeforeEL4NumberBG':$('#id_additional_before_endline4_number_beg').val(),</v>
      </c>
    </row>
    <row r="375" spans="1:7" x14ac:dyDescent="0.25">
      <c r="A375" t="s">
        <v>1586</v>
      </c>
      <c r="B375" t="s">
        <v>784</v>
      </c>
      <c r="C375" t="str">
        <f t="shared" si="28"/>
        <v>c_additional_before_endline4_number_0-9</v>
      </c>
      <c r="D375" t="s">
        <v>476</v>
      </c>
      <c r="F375" t="str">
        <f t="shared" si="27"/>
        <v>requestData['tbl2Info']['additionalChildBeforeEL4Number1Digit'] = $('#id_additional_before_endline4_number_0-9').val();</v>
      </c>
      <c r="G375" t="str">
        <f t="shared" si="29"/>
        <v>'additionalChildBeforeEL4Number1Digit':$('#id_additional_before_endline4_number_0-9').val(),</v>
      </c>
    </row>
    <row r="376" spans="1:7" x14ac:dyDescent="0.25">
      <c r="A376" t="s">
        <v>1587</v>
      </c>
      <c r="B376" t="s">
        <v>785</v>
      </c>
      <c r="C376" t="str">
        <f t="shared" si="28"/>
        <v>c_additional_before_endline4_number_10-99</v>
      </c>
      <c r="D376" t="s">
        <v>476</v>
      </c>
      <c r="F376" t="str">
        <f t="shared" si="27"/>
        <v>requestData['tbl2Info']['additionalChildBeforeEL4Number2Digits'] = $('#id_additional_before_endline4_number_10-99').val();</v>
      </c>
      <c r="G376" t="str">
        <f t="shared" si="29"/>
        <v>'additionalChildBeforeEL4Number2Digits':$('#id_additional_before_endline4_number_10-99').val(),</v>
      </c>
    </row>
    <row r="377" spans="1:7" x14ac:dyDescent="0.25">
      <c r="A377" t="s">
        <v>1588</v>
      </c>
      <c r="B377" t="s">
        <v>786</v>
      </c>
      <c r="C377" t="str">
        <f t="shared" si="28"/>
        <v>c_additional_before_endline4_number_100-999</v>
      </c>
      <c r="D377" t="s">
        <v>476</v>
      </c>
      <c r="F377" t="str">
        <f t="shared" si="27"/>
        <v>requestData['tbl2Info']['additionalChildBeforeEL4Number3Digits'] = $('#id_additional_before_endline4_number_100-999').val();</v>
      </c>
      <c r="G377" t="str">
        <f t="shared" si="29"/>
        <v>'additionalChildBeforeEL4Number3Digits':$('#id_additional_before_endline4_number_100-999').val(),</v>
      </c>
    </row>
    <row r="378" spans="1:7" x14ac:dyDescent="0.25">
      <c r="A378" t="s">
        <v>228</v>
      </c>
      <c r="B378" t="s">
        <v>787</v>
      </c>
      <c r="C378" t="str">
        <f t="shared" si="28"/>
        <v>c_consolidate_baseline_enroll</v>
      </c>
      <c r="D378" t="s">
        <v>476</v>
      </c>
      <c r="F378" t="str">
        <f t="shared" ref="F378:F388" si="30">"requestData['tbl2Info']['"&amp;B378&amp;"'] = $('#"&amp;A378&amp;"').val();"</f>
        <v>requestData['tbl2Info']['consolidateBLEnrolled'] = $('#id_consolidate_baseline_enroll').val();</v>
      </c>
      <c r="G378" t="str">
        <f t="shared" si="29"/>
        <v>'consolidateBLEnrolled':$('#id_consolidate_baseline_enroll').val(),</v>
      </c>
    </row>
    <row r="379" spans="1:7" x14ac:dyDescent="0.25">
      <c r="A379" t="s">
        <v>229</v>
      </c>
      <c r="B379" t="s">
        <v>788</v>
      </c>
      <c r="C379" t="str">
        <f t="shared" si="28"/>
        <v>c_consolidate_baseline_tested</v>
      </c>
      <c r="D379" t="s">
        <v>476</v>
      </c>
      <c r="F379" t="str">
        <f t="shared" si="30"/>
        <v>requestData['tbl2Info']['consolidateBLTested'] = $('#id_consolidate_baseline_tested').val();</v>
      </c>
      <c r="G379" t="str">
        <f t="shared" si="29"/>
        <v>'consolidateBLTested':$('#id_consolidate_baseline_tested').val(),</v>
      </c>
    </row>
    <row r="380" spans="1:7" x14ac:dyDescent="0.25">
      <c r="A380" t="s">
        <v>230</v>
      </c>
      <c r="B380" t="s">
        <v>789</v>
      </c>
      <c r="C380" t="str">
        <f t="shared" si="28"/>
        <v>c_consolidate_baseline_reading_beg</v>
      </c>
      <c r="D380" t="s">
        <v>476</v>
      </c>
      <c r="F380" t="str">
        <f t="shared" si="30"/>
        <v>requestData['tbl2Info']['consolidateBLReadingBG'] = $('#id_consolidate_baseline_reading_beg').val();</v>
      </c>
      <c r="G380" t="str">
        <f t="shared" si="29"/>
        <v>'consolidateBLReadingBG':$('#id_consolidate_baseline_reading_beg').val(),</v>
      </c>
    </row>
    <row r="381" spans="1:7" x14ac:dyDescent="0.25">
      <c r="A381" t="s">
        <v>231</v>
      </c>
      <c r="B381" t="s">
        <v>790</v>
      </c>
      <c r="C381" t="str">
        <f t="shared" si="28"/>
        <v>c_consolidate_baseline_reading_letter</v>
      </c>
      <c r="D381" t="s">
        <v>476</v>
      </c>
      <c r="F381" t="str">
        <f t="shared" si="30"/>
        <v>requestData['tbl2Info']['consolidateBLReadingLT'] = $('#id_consolidate_baseline_reading_letter').val();</v>
      </c>
      <c r="G381" t="str">
        <f t="shared" si="29"/>
        <v>'consolidateBLReadingLT':$('#id_consolidate_baseline_reading_letter').val(),</v>
      </c>
    </row>
    <row r="382" spans="1:7" x14ac:dyDescent="0.25">
      <c r="A382" t="s">
        <v>232</v>
      </c>
      <c r="B382" t="s">
        <v>791</v>
      </c>
      <c r="C382" t="str">
        <f t="shared" si="28"/>
        <v>c_consolidate_baseline_reading_word</v>
      </c>
      <c r="D382" t="s">
        <v>476</v>
      </c>
      <c r="F382" t="str">
        <f t="shared" si="30"/>
        <v>requestData['tbl2Info']['consolidateBLReadingWD'] = $('#id_consolidate_baseline_reading_word').val();</v>
      </c>
      <c r="G382" t="str">
        <f t="shared" si="29"/>
        <v>'consolidateBLReadingWD':$('#id_consolidate_baseline_reading_word').val(),</v>
      </c>
    </row>
    <row r="383" spans="1:7" x14ac:dyDescent="0.25">
      <c r="A383" t="s">
        <v>233</v>
      </c>
      <c r="B383" t="s">
        <v>792</v>
      </c>
      <c r="C383" t="str">
        <f t="shared" si="28"/>
        <v>c_consolidate_baseline_reading_para</v>
      </c>
      <c r="D383" t="s">
        <v>476</v>
      </c>
      <c r="F383" t="str">
        <f t="shared" si="30"/>
        <v>requestData['tbl2Info']['consolidateBLReadingPR'] = $('#id_consolidate_baseline_reading_para').val();</v>
      </c>
      <c r="G383" t="str">
        <f t="shared" si="29"/>
        <v>'consolidateBLReadingPR':$('#id_consolidate_baseline_reading_para').val(),</v>
      </c>
    </row>
    <row r="384" spans="1:7" x14ac:dyDescent="0.25">
      <c r="A384" t="s">
        <v>234</v>
      </c>
      <c r="B384" t="s">
        <v>793</v>
      </c>
      <c r="C384" t="str">
        <f t="shared" si="28"/>
        <v>c_consolidate_baseline_reading_story</v>
      </c>
      <c r="D384" t="s">
        <v>476</v>
      </c>
      <c r="F384" t="str">
        <f t="shared" si="30"/>
        <v>requestData['tbl2Info']['consolidateBLReadingSY'] = $('#id_consolidate_baseline_reading_story').val();</v>
      </c>
      <c r="G384" t="str">
        <f t="shared" si="29"/>
        <v>'consolidateBLReadingSY':$('#id_consolidate_baseline_reading_story').val(),</v>
      </c>
    </row>
    <row r="385" spans="1:7" x14ac:dyDescent="0.25">
      <c r="A385" t="s">
        <v>235</v>
      </c>
      <c r="B385" t="s">
        <v>794</v>
      </c>
      <c r="C385" t="str">
        <f t="shared" si="28"/>
        <v>c_consolidate_baseline_number_beg</v>
      </c>
      <c r="D385" t="s">
        <v>476</v>
      </c>
      <c r="F385" t="str">
        <f t="shared" si="30"/>
        <v>requestData['tbl2Info']['consolidateBLNumberBG'] = $('#id_consolidate_baseline_number_beg').val();</v>
      </c>
      <c r="G385" t="str">
        <f t="shared" si="29"/>
        <v>'consolidateBLNumberBG':$('#id_consolidate_baseline_number_beg').val(),</v>
      </c>
    </row>
    <row r="386" spans="1:7" x14ac:dyDescent="0.25">
      <c r="A386" t="s">
        <v>1576</v>
      </c>
      <c r="B386" t="s">
        <v>795</v>
      </c>
      <c r="C386" t="str">
        <f t="shared" si="28"/>
        <v>c_consolidate_baseline_number_09</v>
      </c>
      <c r="D386" t="s">
        <v>476</v>
      </c>
      <c r="F386" t="str">
        <f t="shared" si="30"/>
        <v>requestData['tbl2Info']['consolidateBLNumber1Digit'] = $('#id_consolidate_baseline_number_09').val();</v>
      </c>
      <c r="G386" t="str">
        <f t="shared" si="29"/>
        <v>'consolidateBLNumber1Digit':$('#id_consolidate_baseline_number_09').val(),</v>
      </c>
    </row>
    <row r="387" spans="1:7" x14ac:dyDescent="0.25">
      <c r="A387" t="s">
        <v>1577</v>
      </c>
      <c r="B387" t="s">
        <v>796</v>
      </c>
      <c r="C387" t="str">
        <f t="shared" si="28"/>
        <v>c_consolidate_baseline_number_1099</v>
      </c>
      <c r="D387" t="s">
        <v>476</v>
      </c>
      <c r="F387" t="str">
        <f t="shared" si="30"/>
        <v>requestData['tbl2Info']['consolidateBLNumber2Digits'] = $('#id_consolidate_baseline_number_1099').val();</v>
      </c>
      <c r="G387" t="str">
        <f t="shared" si="29"/>
        <v>'consolidateBLNumber2Digits':$('#id_consolidate_baseline_number_1099').val(),</v>
      </c>
    </row>
    <row r="388" spans="1:7" x14ac:dyDescent="0.25">
      <c r="A388" t="s">
        <v>1578</v>
      </c>
      <c r="B388" t="s">
        <v>797</v>
      </c>
      <c r="C388" t="str">
        <f t="shared" si="28"/>
        <v>c_consolidate_baseline_number_100999</v>
      </c>
      <c r="D388" t="s">
        <v>476</v>
      </c>
      <c r="F388" t="str">
        <f t="shared" si="30"/>
        <v>requestData['tbl2Info']['consolidateBLNumber3Digits'] = $('#id_consolidate_baseline_number_100999').val();</v>
      </c>
      <c r="G388" t="str">
        <f t="shared" si="29"/>
        <v>'consolidateBLNumber3Digits':$('#id_consolidate_baseline_number_100999').val(),</v>
      </c>
    </row>
  </sheetData>
  <autoFilter ref="A1:A38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allidslocked</vt:lpstr>
      <vt:lpstr>Sheet8</vt:lpstr>
      <vt:lpstr>Sheet12</vt:lpstr>
      <vt:lpstr>Sheet6</vt:lpstr>
      <vt:lpstr>Sheet1</vt:lpstr>
      <vt:lpstr>Sheet3</vt:lpstr>
      <vt:lpstr>Sheet2</vt:lpstr>
      <vt:lpstr>class</vt:lpstr>
      <vt:lpstr>allids</vt:lpstr>
      <vt:lpstr>Sheet7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 Kumar</dc:creator>
  <cp:lastModifiedBy>Raju Kumar</cp:lastModifiedBy>
  <dcterms:created xsi:type="dcterms:W3CDTF">2016-05-16T07:10:27Z</dcterms:created>
  <dcterms:modified xsi:type="dcterms:W3CDTF">2016-07-15T10:44:25Z</dcterms:modified>
</cp:coreProperties>
</file>