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prathamesh_birajdar\IdeaProjects\epam-testng\"/>
    </mc:Choice>
  </mc:AlternateContent>
  <xr:revisionPtr revIDLastSave="0" documentId="13_ncr:1_{7DC21781-E10F-4B93-8DA1-F36D9A951BC6}" xr6:coauthVersionLast="47" xr6:coauthVersionMax="47" xr10:uidLastSave="{00000000-0000-0000-0000-000000000000}"/>
  <bookViews>
    <workbookView xWindow="0" yWindow="480" windowWidth="21624" windowHeight="11244" xr2:uid="{00000000-000D-0000-FFFF-FFFF00000000}"/>
  </bookViews>
  <sheets>
    <sheet name="IS - Initial Underwriting" sheetId="1" r:id="rId1"/>
    <sheet name="BS - Initial Underwriting" sheetId="2" r:id="rId2"/>
    <sheet name="CF - Initial Underwriting" sheetId="3" r:id="rId3"/>
    <sheet name="IS - Budget" sheetId="4" r:id="rId4"/>
    <sheet name="BS - Budget" sheetId="5" r:id="rId5"/>
    <sheet name="CF - Budget" sheetId="6" r:id="rId6"/>
    <sheet name="IS - Actual" sheetId="7" r:id="rId7"/>
    <sheet name="BS - Actual" sheetId="8" r:id="rId8"/>
    <sheet name="CF - Actual" sheetId="9" r:id="rId9"/>
    <sheet name="IS - Revised Forecast" sheetId="10" r:id="rId10"/>
    <sheet name="BS - Revised Forecast" sheetId="11" r:id="rId11"/>
    <sheet name="CF - Revised Forecast" sheetId="12" r:id="rId12"/>
    <sheet name="IS - Audited" sheetId="13" r:id="rId13"/>
    <sheet name="BS - Audited" sheetId="14" r:id="rId14"/>
    <sheet name="CF - Audited" sheetId="15" r:id="rId15"/>
    <sheet name="Layout" sheetId="16" state="hidden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6" l="1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9" i="16"/>
  <c r="B9" i="16"/>
  <c r="C8" i="16"/>
  <c r="B8" i="16"/>
  <c r="C7" i="16"/>
  <c r="B7" i="16"/>
  <c r="C6" i="16"/>
  <c r="B6" i="16"/>
  <c r="C5" i="16"/>
  <c r="B5" i="16"/>
  <c r="C3" i="16"/>
  <c r="B3" i="16"/>
  <c r="BR56" i="15"/>
  <c r="BQ56" i="15"/>
  <c r="BP56" i="15"/>
  <c r="BO56" i="15"/>
  <c r="BN56" i="15"/>
  <c r="BM56" i="15"/>
  <c r="BL56" i="15"/>
  <c r="BK56" i="15"/>
  <c r="BJ56" i="15"/>
  <c r="BI56" i="15"/>
  <c r="BH56" i="15"/>
  <c r="BG56" i="15"/>
  <c r="BF56" i="15"/>
  <c r="BE56" i="15"/>
  <c r="BD56" i="15"/>
  <c r="BC56" i="15"/>
  <c r="BB56" i="15"/>
  <c r="BA56" i="15"/>
  <c r="AZ56" i="15"/>
  <c r="AY56" i="15"/>
  <c r="AX56" i="15"/>
  <c r="AW56" i="15"/>
  <c r="AV56" i="15"/>
  <c r="AU56" i="15"/>
  <c r="AT56" i="15"/>
  <c r="AS56" i="15"/>
  <c r="AR56" i="15"/>
  <c r="AQ56" i="15"/>
  <c r="AP56" i="15"/>
  <c r="AO56" i="15"/>
  <c r="AN56" i="15"/>
  <c r="AM56" i="15"/>
  <c r="AL56" i="15"/>
  <c r="AK56" i="15"/>
  <c r="AJ56" i="15"/>
  <c r="AI56" i="15"/>
  <c r="AH56" i="15"/>
  <c r="AG56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BR34" i="15"/>
  <c r="BQ34" i="15"/>
  <c r="BP34" i="15"/>
  <c r="BO34" i="15"/>
  <c r="BN34" i="15"/>
  <c r="BM34" i="15"/>
  <c r="BL34" i="15"/>
  <c r="BK34" i="15"/>
  <c r="BJ34" i="15"/>
  <c r="BI34" i="15"/>
  <c r="BH34" i="15"/>
  <c r="BG34" i="15"/>
  <c r="BF34" i="15"/>
  <c r="BE34" i="15"/>
  <c r="BD34" i="15"/>
  <c r="BC34" i="15"/>
  <c r="BB34" i="15"/>
  <c r="BA34" i="15"/>
  <c r="AZ34" i="15"/>
  <c r="AY34" i="15"/>
  <c r="AX34" i="15"/>
  <c r="AW34" i="15"/>
  <c r="AV34" i="15"/>
  <c r="AU34" i="15"/>
  <c r="AT34" i="15"/>
  <c r="AS34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BR4" i="15"/>
  <c r="BQ4" i="15"/>
  <c r="BP4" i="15"/>
  <c r="BO4" i="15"/>
  <c r="BN4" i="15"/>
  <c r="BM4" i="15"/>
  <c r="BL4" i="15"/>
  <c r="BK4" i="15"/>
  <c r="BJ4" i="15"/>
  <c r="BI4" i="15"/>
  <c r="BH4" i="15"/>
  <c r="BG4" i="15"/>
  <c r="BF4" i="15"/>
  <c r="BE4" i="15"/>
  <c r="BD4" i="15"/>
  <c r="BC4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B76" i="14"/>
  <c r="B77" i="14" s="1"/>
  <c r="C76" i="14" s="1"/>
  <c r="C77" i="14" s="1"/>
  <c r="D76" i="14" s="1"/>
  <c r="D77" i="14" s="1"/>
  <c r="BR74" i="14"/>
  <c r="BQ74" i="14"/>
  <c r="BP74" i="14"/>
  <c r="BO74" i="14"/>
  <c r="BN74" i="14"/>
  <c r="BM74" i="14"/>
  <c r="BL74" i="14"/>
  <c r="BK74" i="14"/>
  <c r="BJ74" i="14"/>
  <c r="BI74" i="14"/>
  <c r="BH74" i="14"/>
  <c r="BG74" i="14"/>
  <c r="BF74" i="14"/>
  <c r="BE74" i="14"/>
  <c r="BD74" i="14"/>
  <c r="BC74" i="14"/>
  <c r="BB74" i="14"/>
  <c r="BA74" i="14"/>
  <c r="AZ74" i="14"/>
  <c r="AY74" i="14"/>
  <c r="AX74" i="14"/>
  <c r="AW74" i="14"/>
  <c r="AV74" i="14"/>
  <c r="AU74" i="14"/>
  <c r="AT74" i="14"/>
  <c r="AS74" i="14"/>
  <c r="AR74" i="14"/>
  <c r="AQ74" i="14"/>
  <c r="AP74" i="14"/>
  <c r="AO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BR65" i="14"/>
  <c r="BQ65" i="14"/>
  <c r="BP65" i="14"/>
  <c r="BO65" i="14"/>
  <c r="BN65" i="14"/>
  <c r="BM65" i="14"/>
  <c r="BL65" i="14"/>
  <c r="BK65" i="14"/>
  <c r="BJ65" i="14"/>
  <c r="BI65" i="14"/>
  <c r="BH65" i="14"/>
  <c r="BG65" i="14"/>
  <c r="BF65" i="14"/>
  <c r="BE65" i="14"/>
  <c r="BD65" i="14"/>
  <c r="BC65" i="14"/>
  <c r="BB65" i="14"/>
  <c r="BA65" i="14"/>
  <c r="AZ65" i="14"/>
  <c r="AY65" i="14"/>
  <c r="AX65" i="14"/>
  <c r="AW65" i="14"/>
  <c r="AV65" i="14"/>
  <c r="AU65" i="14"/>
  <c r="AT65" i="14"/>
  <c r="AS65" i="14"/>
  <c r="AR65" i="14"/>
  <c r="AQ65" i="14"/>
  <c r="AP65" i="14"/>
  <c r="AO65" i="14"/>
  <c r="AN65" i="14"/>
  <c r="AM65" i="14"/>
  <c r="AL65" i="14"/>
  <c r="AK65" i="14"/>
  <c r="AJ65" i="14"/>
  <c r="AI65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BR55" i="14"/>
  <c r="BQ55" i="14"/>
  <c r="BP55" i="14"/>
  <c r="BO55" i="14"/>
  <c r="BN55" i="14"/>
  <c r="BM55" i="14"/>
  <c r="BL55" i="14"/>
  <c r="BK55" i="14"/>
  <c r="BJ55" i="14"/>
  <c r="BI55" i="14"/>
  <c r="BH55" i="14"/>
  <c r="BG55" i="14"/>
  <c r="BF55" i="14"/>
  <c r="BE55" i="14"/>
  <c r="BD55" i="14"/>
  <c r="BC55" i="14"/>
  <c r="BB55" i="14"/>
  <c r="BA55" i="14"/>
  <c r="AZ55" i="14"/>
  <c r="AY55" i="14"/>
  <c r="AX55" i="14"/>
  <c r="AW55" i="14"/>
  <c r="AV55" i="14"/>
  <c r="AU55" i="14"/>
  <c r="AT55" i="14"/>
  <c r="AS55" i="14"/>
  <c r="AR55" i="14"/>
  <c r="AQ55" i="14"/>
  <c r="AP55" i="14"/>
  <c r="AO55" i="14"/>
  <c r="AN55" i="14"/>
  <c r="AM55" i="14"/>
  <c r="AL55" i="14"/>
  <c r="AK55" i="14"/>
  <c r="AJ55" i="14"/>
  <c r="AI55" i="14"/>
  <c r="AH55" i="14"/>
  <c r="AG55" i="14"/>
  <c r="AF55" i="14"/>
  <c r="AE55" i="14"/>
  <c r="AD55" i="14"/>
  <c r="AC55" i="14"/>
  <c r="AB55" i="14"/>
  <c r="AA55" i="14"/>
  <c r="Z55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BE46" i="14"/>
  <c r="X46" i="14"/>
  <c r="BN45" i="14"/>
  <c r="BJ45" i="14"/>
  <c r="BI45" i="14"/>
  <c r="BF45" i="14"/>
  <c r="BF46" i="14" s="1"/>
  <c r="AX45" i="14"/>
  <c r="AU45" i="14"/>
  <c r="AT45" i="14"/>
  <c r="AP45" i="14"/>
  <c r="AM45" i="14"/>
  <c r="AH45" i="14"/>
  <c r="AD45" i="14"/>
  <c r="AD46" i="14" s="1"/>
  <c r="AC45" i="14"/>
  <c r="Z45" i="14"/>
  <c r="R45" i="14"/>
  <c r="O45" i="14"/>
  <c r="N45" i="14"/>
  <c r="J45" i="14"/>
  <c r="I45" i="14"/>
  <c r="I46" i="14" s="1"/>
  <c r="G45" i="14"/>
  <c r="B45" i="14"/>
  <c r="BR44" i="14"/>
  <c r="BQ44" i="14"/>
  <c r="BP44" i="14"/>
  <c r="BO44" i="14"/>
  <c r="BN44" i="14"/>
  <c r="BM44" i="14"/>
  <c r="BL44" i="14"/>
  <c r="BK44" i="14"/>
  <c r="BJ44" i="14"/>
  <c r="BI44" i="14"/>
  <c r="BH44" i="14"/>
  <c r="BG44" i="14"/>
  <c r="BF44" i="14"/>
  <c r="BE44" i="14"/>
  <c r="BD44" i="14"/>
  <c r="BC44" i="14"/>
  <c r="BC45" i="14" s="1"/>
  <c r="BB44" i="14"/>
  <c r="BA44" i="14"/>
  <c r="AZ44" i="14"/>
  <c r="AY44" i="14"/>
  <c r="AX44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W45" i="14" s="1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BQ39" i="14"/>
  <c r="BQ45" i="14" s="1"/>
  <c r="BQ46" i="14" s="1"/>
  <c r="BO39" i="14"/>
  <c r="BK39" i="14"/>
  <c r="BK45" i="14" s="1"/>
  <c r="BI39" i="14"/>
  <c r="BG39" i="14"/>
  <c r="BD39" i="14"/>
  <c r="BD45" i="14" s="1"/>
  <c r="BC39" i="14"/>
  <c r="AZ39" i="14"/>
  <c r="AZ45" i="14" s="1"/>
  <c r="AY39" i="14"/>
  <c r="AY45" i="14" s="1"/>
  <c r="AY46" i="14" s="1"/>
  <c r="AV39" i="14"/>
  <c r="AV45" i="14" s="1"/>
  <c r="AU39" i="14"/>
  <c r="AS39" i="14"/>
  <c r="AS45" i="14" s="1"/>
  <c r="AS46" i="14" s="1"/>
  <c r="AQ39" i="14"/>
  <c r="AO39" i="14"/>
  <c r="AO45" i="14" s="1"/>
  <c r="AN39" i="14"/>
  <c r="AN45" i="14" s="1"/>
  <c r="AN46" i="14" s="1"/>
  <c r="AM39" i="14"/>
  <c r="AK39" i="14"/>
  <c r="AK45" i="14" s="1"/>
  <c r="AK46" i="14" s="1"/>
  <c r="AI39" i="14"/>
  <c r="AE39" i="14"/>
  <c r="AE45" i="14" s="1"/>
  <c r="AC39" i="14"/>
  <c r="AA39" i="14"/>
  <c r="X39" i="14"/>
  <c r="X45" i="14" s="1"/>
  <c r="W39" i="14"/>
  <c r="T39" i="14"/>
  <c r="T45" i="14" s="1"/>
  <c r="T46" i="14" s="1"/>
  <c r="S39" i="14"/>
  <c r="S45" i="14" s="1"/>
  <c r="S46" i="14" s="1"/>
  <c r="P39" i="14"/>
  <c r="P45" i="14" s="1"/>
  <c r="P46" i="14" s="1"/>
  <c r="O39" i="14"/>
  <c r="M39" i="14"/>
  <c r="M45" i="14" s="1"/>
  <c r="M46" i="14" s="1"/>
  <c r="K39" i="14"/>
  <c r="I39" i="14"/>
  <c r="H39" i="14"/>
  <c r="H45" i="14" s="1"/>
  <c r="H46" i="14" s="1"/>
  <c r="G39" i="14"/>
  <c r="E39" i="14"/>
  <c r="E45" i="14" s="1"/>
  <c r="C39" i="14"/>
  <c r="BR33" i="14"/>
  <c r="BR39" i="14" s="1"/>
  <c r="BR45" i="14" s="1"/>
  <c r="BQ33" i="14"/>
  <c r="BP33" i="14"/>
  <c r="BP39" i="14" s="1"/>
  <c r="BP45" i="14" s="1"/>
  <c r="BO33" i="14"/>
  <c r="BN33" i="14"/>
  <c r="BN39" i="14" s="1"/>
  <c r="BM33" i="14"/>
  <c r="BM39" i="14" s="1"/>
  <c r="BM45" i="14" s="1"/>
  <c r="BM46" i="14" s="1"/>
  <c r="BL33" i="14"/>
  <c r="BL39" i="14" s="1"/>
  <c r="BL45" i="14" s="1"/>
  <c r="BK33" i="14"/>
  <c r="BJ33" i="14"/>
  <c r="BJ39" i="14" s="1"/>
  <c r="BI33" i="14"/>
  <c r="BH33" i="14"/>
  <c r="BH39" i="14" s="1"/>
  <c r="BH45" i="14" s="1"/>
  <c r="BG33" i="14"/>
  <c r="BF33" i="14"/>
  <c r="BF39" i="14" s="1"/>
  <c r="BE33" i="14"/>
  <c r="BE39" i="14" s="1"/>
  <c r="BE45" i="14" s="1"/>
  <c r="BD33" i="14"/>
  <c r="BC33" i="14"/>
  <c r="BB33" i="14"/>
  <c r="BB39" i="14" s="1"/>
  <c r="BB45" i="14" s="1"/>
  <c r="BA33" i="14"/>
  <c r="BA39" i="14" s="1"/>
  <c r="BA45" i="14" s="1"/>
  <c r="AZ33" i="14"/>
  <c r="AY33" i="14"/>
  <c r="AX33" i="14"/>
  <c r="AX39" i="14" s="1"/>
  <c r="AW33" i="14"/>
  <c r="AW39" i="14" s="1"/>
  <c r="AW45" i="14" s="1"/>
  <c r="AW46" i="14" s="1"/>
  <c r="AV33" i="14"/>
  <c r="AU33" i="14"/>
  <c r="AT33" i="14"/>
  <c r="AT39" i="14" s="1"/>
  <c r="AS33" i="14"/>
  <c r="AR33" i="14"/>
  <c r="AR39" i="14" s="1"/>
  <c r="AR45" i="14" s="1"/>
  <c r="AQ33" i="14"/>
  <c r="AP33" i="14"/>
  <c r="AP39" i="14" s="1"/>
  <c r="AO33" i="14"/>
  <c r="AN33" i="14"/>
  <c r="AM33" i="14"/>
  <c r="AL33" i="14"/>
  <c r="AL39" i="14" s="1"/>
  <c r="AL45" i="14" s="1"/>
  <c r="AK33" i="14"/>
  <c r="AJ33" i="14"/>
  <c r="AJ39" i="14" s="1"/>
  <c r="AJ45" i="14" s="1"/>
  <c r="AJ46" i="14" s="1"/>
  <c r="AI33" i="14"/>
  <c r="AH33" i="14"/>
  <c r="AH39" i="14" s="1"/>
  <c r="AG33" i="14"/>
  <c r="AG39" i="14" s="1"/>
  <c r="AG45" i="14" s="1"/>
  <c r="AG46" i="14" s="1"/>
  <c r="AF33" i="14"/>
  <c r="AF39" i="14" s="1"/>
  <c r="AF45" i="14" s="1"/>
  <c r="AF46" i="14" s="1"/>
  <c r="AE33" i="14"/>
  <c r="AD33" i="14"/>
  <c r="AD39" i="14" s="1"/>
  <c r="AC33" i="14"/>
  <c r="AB33" i="14"/>
  <c r="AB39" i="14" s="1"/>
  <c r="AB45" i="14" s="1"/>
  <c r="AA33" i="14"/>
  <c r="Z33" i="14"/>
  <c r="Z39" i="14" s="1"/>
  <c r="Y33" i="14"/>
  <c r="Y39" i="14" s="1"/>
  <c r="Y45" i="14" s="1"/>
  <c r="Y46" i="14" s="1"/>
  <c r="X33" i="14"/>
  <c r="W33" i="14"/>
  <c r="V33" i="14"/>
  <c r="V39" i="14" s="1"/>
  <c r="V45" i="14" s="1"/>
  <c r="U33" i="14"/>
  <c r="U39" i="14" s="1"/>
  <c r="U45" i="14" s="1"/>
  <c r="T33" i="14"/>
  <c r="S33" i="14"/>
  <c r="R33" i="14"/>
  <c r="R39" i="14" s="1"/>
  <c r="Q33" i="14"/>
  <c r="Q39" i="14" s="1"/>
  <c r="Q45" i="14" s="1"/>
  <c r="Q46" i="14" s="1"/>
  <c r="P33" i="14"/>
  <c r="O33" i="14"/>
  <c r="N33" i="14"/>
  <c r="N39" i="14" s="1"/>
  <c r="M33" i="14"/>
  <c r="L33" i="14"/>
  <c r="L39" i="14" s="1"/>
  <c r="L45" i="14" s="1"/>
  <c r="K33" i="14"/>
  <c r="J33" i="14"/>
  <c r="J39" i="14" s="1"/>
  <c r="I33" i="14"/>
  <c r="H33" i="14"/>
  <c r="G33" i="14"/>
  <c r="F33" i="14"/>
  <c r="F39" i="14" s="1"/>
  <c r="F45" i="14" s="1"/>
  <c r="E33" i="14"/>
  <c r="D33" i="14"/>
  <c r="D39" i="14" s="1"/>
  <c r="D45" i="14" s="1"/>
  <c r="D46" i="14" s="1"/>
  <c r="D78" i="14" s="1"/>
  <c r="C33" i="14"/>
  <c r="B33" i="14"/>
  <c r="B39" i="14" s="1"/>
  <c r="BK23" i="14"/>
  <c r="BJ23" i="14"/>
  <c r="BA23" i="14"/>
  <c r="AY23" i="14"/>
  <c r="AD23" i="14"/>
  <c r="U23" i="14"/>
  <c r="S23" i="14"/>
  <c r="BR22" i="14"/>
  <c r="BQ22" i="14"/>
  <c r="BP22" i="14"/>
  <c r="BO22" i="14"/>
  <c r="BN22" i="14"/>
  <c r="BM22" i="14"/>
  <c r="BL22" i="14"/>
  <c r="BK22" i="14"/>
  <c r="BJ22" i="14"/>
  <c r="BI22" i="14"/>
  <c r="BH22" i="14"/>
  <c r="BG22" i="14"/>
  <c r="BF22" i="14"/>
  <c r="BE22" i="14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BR18" i="14"/>
  <c r="BQ18" i="14"/>
  <c r="BP18" i="14"/>
  <c r="BO18" i="14"/>
  <c r="BN18" i="14"/>
  <c r="BM18" i="14"/>
  <c r="BL18" i="14"/>
  <c r="BK18" i="14"/>
  <c r="BJ18" i="14"/>
  <c r="BI18" i="14"/>
  <c r="BH18" i="14"/>
  <c r="BG18" i="14"/>
  <c r="BF18" i="14"/>
  <c r="BE18" i="14"/>
  <c r="BD18" i="14"/>
  <c r="BC18" i="14"/>
  <c r="BB18" i="14"/>
  <c r="BA18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BO12" i="14"/>
  <c r="BO23" i="14" s="1"/>
  <c r="BC12" i="14"/>
  <c r="BC23" i="14" s="1"/>
  <c r="BA12" i="14"/>
  <c r="AY12" i="14"/>
  <c r="AT12" i="14"/>
  <c r="AT23" i="14" s="1"/>
  <c r="AT46" i="14" s="1"/>
  <c r="AS12" i="14"/>
  <c r="AS23" i="14" s="1"/>
  <c r="AN12" i="14"/>
  <c r="AN23" i="14" s="1"/>
  <c r="AK12" i="14"/>
  <c r="AK23" i="14" s="1"/>
  <c r="AJ12" i="14"/>
  <c r="AJ23" i="14" s="1"/>
  <c r="AF12" i="14"/>
  <c r="AF23" i="14" s="1"/>
  <c r="AC12" i="14"/>
  <c r="AC23" i="14" s="1"/>
  <c r="AB12" i="14"/>
  <c r="AB23" i="14" s="1"/>
  <c r="X12" i="14"/>
  <c r="X23" i="14" s="1"/>
  <c r="U12" i="14"/>
  <c r="T12" i="14"/>
  <c r="T23" i="14" s="1"/>
  <c r="P12" i="14"/>
  <c r="P23" i="14" s="1"/>
  <c r="M12" i="14"/>
  <c r="M23" i="14" s="1"/>
  <c r="L12" i="14"/>
  <c r="L23" i="14" s="1"/>
  <c r="H12" i="14"/>
  <c r="H23" i="14" s="1"/>
  <c r="E12" i="14"/>
  <c r="E23" i="14" s="1"/>
  <c r="D12" i="14"/>
  <c r="D23" i="14" s="1"/>
  <c r="BR8" i="14"/>
  <c r="BR12" i="14" s="1"/>
  <c r="BQ8" i="14"/>
  <c r="BQ12" i="14" s="1"/>
  <c r="BQ23" i="14" s="1"/>
  <c r="BP8" i="14"/>
  <c r="BP12" i="14" s="1"/>
  <c r="BO8" i="14"/>
  <c r="BN8" i="14"/>
  <c r="BN12" i="14" s="1"/>
  <c r="BN23" i="14" s="1"/>
  <c r="BN46" i="14" s="1"/>
  <c r="BM8" i="14"/>
  <c r="BM12" i="14" s="1"/>
  <c r="BM23" i="14" s="1"/>
  <c r="BL8" i="14"/>
  <c r="BL12" i="14" s="1"/>
  <c r="BK8" i="14"/>
  <c r="BK12" i="14" s="1"/>
  <c r="BJ8" i="14"/>
  <c r="BJ12" i="14" s="1"/>
  <c r="BI8" i="14"/>
  <c r="BI12" i="14" s="1"/>
  <c r="BI23" i="14" s="1"/>
  <c r="BH8" i="14"/>
  <c r="BH12" i="14" s="1"/>
  <c r="BG8" i="14"/>
  <c r="BG12" i="14" s="1"/>
  <c r="BG23" i="14" s="1"/>
  <c r="BF8" i="14"/>
  <c r="BF12" i="14" s="1"/>
  <c r="BF23" i="14" s="1"/>
  <c r="BE8" i="14"/>
  <c r="BE12" i="14" s="1"/>
  <c r="BE23" i="14" s="1"/>
  <c r="BD8" i="14"/>
  <c r="BD12" i="14" s="1"/>
  <c r="BC8" i="14"/>
  <c r="BB8" i="14"/>
  <c r="BB12" i="14" s="1"/>
  <c r="BA8" i="14"/>
  <c r="AZ8" i="14"/>
  <c r="AZ12" i="14" s="1"/>
  <c r="AY8" i="14"/>
  <c r="AX8" i="14"/>
  <c r="AX12" i="14" s="1"/>
  <c r="AX23" i="14" s="1"/>
  <c r="AW8" i="14"/>
  <c r="AW12" i="14" s="1"/>
  <c r="AW23" i="14" s="1"/>
  <c r="AV8" i="14"/>
  <c r="AV12" i="14" s="1"/>
  <c r="AU8" i="14"/>
  <c r="AU12" i="14" s="1"/>
  <c r="AU23" i="14" s="1"/>
  <c r="AT8" i="14"/>
  <c r="AS8" i="14"/>
  <c r="AR8" i="14"/>
  <c r="AR12" i="14" s="1"/>
  <c r="AQ8" i="14"/>
  <c r="AQ12" i="14" s="1"/>
  <c r="AQ23" i="14" s="1"/>
  <c r="AP8" i="14"/>
  <c r="AP12" i="14" s="1"/>
  <c r="AP23" i="14" s="1"/>
  <c r="AP46" i="14" s="1"/>
  <c r="AO8" i="14"/>
  <c r="AO12" i="14" s="1"/>
  <c r="AO23" i="14" s="1"/>
  <c r="AN8" i="14"/>
  <c r="AM8" i="14"/>
  <c r="AM12" i="14" s="1"/>
  <c r="AM23" i="14" s="1"/>
  <c r="AL8" i="14"/>
  <c r="AL12" i="14" s="1"/>
  <c r="AK8" i="14"/>
  <c r="AJ8" i="14"/>
  <c r="AI8" i="14"/>
  <c r="AI12" i="14" s="1"/>
  <c r="AI23" i="14" s="1"/>
  <c r="AH8" i="14"/>
  <c r="AH12" i="14" s="1"/>
  <c r="AH23" i="14" s="1"/>
  <c r="AH46" i="14" s="1"/>
  <c r="AG8" i="14"/>
  <c r="AG12" i="14" s="1"/>
  <c r="AG23" i="14" s="1"/>
  <c r="AF8" i="14"/>
  <c r="AE8" i="14"/>
  <c r="AE12" i="14" s="1"/>
  <c r="AE23" i="14" s="1"/>
  <c r="AD8" i="14"/>
  <c r="AD12" i="14" s="1"/>
  <c r="AC8" i="14"/>
  <c r="AB8" i="14"/>
  <c r="AA8" i="14"/>
  <c r="AA12" i="14" s="1"/>
  <c r="AA23" i="14" s="1"/>
  <c r="Z8" i="14"/>
  <c r="Z12" i="14" s="1"/>
  <c r="Z23" i="14" s="1"/>
  <c r="Y8" i="14"/>
  <c r="Y12" i="14" s="1"/>
  <c r="Y23" i="14" s="1"/>
  <c r="X8" i="14"/>
  <c r="W8" i="14"/>
  <c r="W12" i="14" s="1"/>
  <c r="W23" i="14" s="1"/>
  <c r="V8" i="14"/>
  <c r="V12" i="14" s="1"/>
  <c r="U8" i="14"/>
  <c r="T8" i="14"/>
  <c r="S8" i="14"/>
  <c r="S12" i="14" s="1"/>
  <c r="R8" i="14"/>
  <c r="R12" i="14" s="1"/>
  <c r="R23" i="14" s="1"/>
  <c r="Q8" i="14"/>
  <c r="Q12" i="14" s="1"/>
  <c r="Q23" i="14" s="1"/>
  <c r="P8" i="14"/>
  <c r="O8" i="14"/>
  <c r="O12" i="14" s="1"/>
  <c r="O23" i="14" s="1"/>
  <c r="N8" i="14"/>
  <c r="N12" i="14" s="1"/>
  <c r="M8" i="14"/>
  <c r="L8" i="14"/>
  <c r="K8" i="14"/>
  <c r="K12" i="14" s="1"/>
  <c r="K23" i="14" s="1"/>
  <c r="J8" i="14"/>
  <c r="J12" i="14" s="1"/>
  <c r="J23" i="14" s="1"/>
  <c r="J46" i="14" s="1"/>
  <c r="I8" i="14"/>
  <c r="I12" i="14" s="1"/>
  <c r="I23" i="14" s="1"/>
  <c r="H8" i="14"/>
  <c r="G8" i="14"/>
  <c r="G12" i="14" s="1"/>
  <c r="G23" i="14" s="1"/>
  <c r="F8" i="14"/>
  <c r="F12" i="14" s="1"/>
  <c r="E8" i="14"/>
  <c r="D8" i="14"/>
  <c r="C8" i="14"/>
  <c r="C12" i="14" s="1"/>
  <c r="C23" i="14" s="1"/>
  <c r="B8" i="14"/>
  <c r="B12" i="14" s="1"/>
  <c r="B23" i="14" s="1"/>
  <c r="B46" i="14" s="1"/>
  <c r="BS71" i="13"/>
  <c r="BR71" i="13"/>
  <c r="BQ71" i="13"/>
  <c r="BP71" i="13"/>
  <c r="BO71" i="13"/>
  <c r="BN71" i="13"/>
  <c r="BM71" i="13"/>
  <c r="BL71" i="13"/>
  <c r="BK71" i="13"/>
  <c r="BJ71" i="13"/>
  <c r="BI71" i="13"/>
  <c r="BH71" i="13"/>
  <c r="BG71" i="13"/>
  <c r="BF71" i="13"/>
  <c r="BE71" i="13"/>
  <c r="BD71" i="13"/>
  <c r="BC71" i="13"/>
  <c r="BB71" i="13"/>
  <c r="BA71" i="13"/>
  <c r="AZ71" i="13"/>
  <c r="AY71" i="13"/>
  <c r="AX71" i="13"/>
  <c r="AW71" i="13"/>
  <c r="AV71" i="13"/>
  <c r="AU71" i="13"/>
  <c r="AT71" i="13"/>
  <c r="AS71" i="13"/>
  <c r="AR71" i="13"/>
  <c r="AQ71" i="13"/>
  <c r="AP71" i="13"/>
  <c r="AO71" i="13"/>
  <c r="AN71" i="13"/>
  <c r="AM71" i="13"/>
  <c r="AL71" i="13"/>
  <c r="AK71" i="13"/>
  <c r="AJ71" i="13"/>
  <c r="AI71" i="13"/>
  <c r="AH71" i="13"/>
  <c r="AG71" i="13"/>
  <c r="AF71" i="13"/>
  <c r="AE71" i="13"/>
  <c r="AD71" i="13"/>
  <c r="AC71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E64" i="13"/>
  <c r="AK51" i="13"/>
  <c r="AK53" i="13" s="1"/>
  <c r="AK72" i="13" s="1"/>
  <c r="BS50" i="13"/>
  <c r="BR50" i="13"/>
  <c r="BQ50" i="13"/>
  <c r="BP50" i="13"/>
  <c r="BO50" i="13"/>
  <c r="BN50" i="13"/>
  <c r="BM50" i="13"/>
  <c r="BL50" i="13"/>
  <c r="BK50" i="13"/>
  <c r="BJ50" i="13"/>
  <c r="BI50" i="13"/>
  <c r="BH50" i="13"/>
  <c r="BG50" i="13"/>
  <c r="BF50" i="13"/>
  <c r="BE50" i="13"/>
  <c r="BD50" i="13"/>
  <c r="BC50" i="13"/>
  <c r="BB50" i="13"/>
  <c r="BA50" i="13"/>
  <c r="AZ50" i="13"/>
  <c r="AY50" i="13"/>
  <c r="AX50" i="13"/>
  <c r="AW50" i="13"/>
  <c r="AV50" i="13"/>
  <c r="AU50" i="13"/>
  <c r="AT50" i="13"/>
  <c r="AS50" i="13"/>
  <c r="AR50" i="13"/>
  <c r="AQ50" i="13"/>
  <c r="AP50" i="13"/>
  <c r="AO50" i="13"/>
  <c r="AN50" i="13"/>
  <c r="AM50" i="13"/>
  <c r="AL50" i="13"/>
  <c r="AK50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M47" i="13"/>
  <c r="BM51" i="13" s="1"/>
  <c r="BM53" i="13" s="1"/>
  <c r="BM72" i="13" s="1"/>
  <c r="AD47" i="13"/>
  <c r="AD51" i="13" s="1"/>
  <c r="AD53" i="13" s="1"/>
  <c r="AD72" i="13" s="1"/>
  <c r="BS45" i="13"/>
  <c r="BR45" i="13"/>
  <c r="BQ45" i="13"/>
  <c r="BP45" i="13"/>
  <c r="BO45" i="13"/>
  <c r="BN45" i="13"/>
  <c r="BM45" i="13"/>
  <c r="BL45" i="13"/>
  <c r="BK45" i="13"/>
  <c r="BJ45" i="13"/>
  <c r="BI45" i="13"/>
  <c r="BH45" i="13"/>
  <c r="BG45" i="13"/>
  <c r="BF45" i="13"/>
  <c r="BE45" i="13"/>
  <c r="BD45" i="13"/>
  <c r="BC45" i="13"/>
  <c r="BB45" i="13"/>
  <c r="BA45" i="13"/>
  <c r="AZ45" i="13"/>
  <c r="AY45" i="13"/>
  <c r="AX45" i="13"/>
  <c r="AW45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S42" i="13"/>
  <c r="BR42" i="13"/>
  <c r="BQ42" i="13"/>
  <c r="BP42" i="13"/>
  <c r="BO42" i="13"/>
  <c r="BN42" i="13"/>
  <c r="BM42" i="13"/>
  <c r="BL42" i="13"/>
  <c r="BK42" i="13"/>
  <c r="BJ42" i="13"/>
  <c r="BI42" i="13"/>
  <c r="BH42" i="13"/>
  <c r="BG42" i="13"/>
  <c r="BF42" i="13"/>
  <c r="BE42" i="13"/>
  <c r="BD42" i="13"/>
  <c r="BC42" i="13"/>
  <c r="BB42" i="13"/>
  <c r="BA42" i="13"/>
  <c r="AZ42" i="13"/>
  <c r="AY42" i="13"/>
  <c r="AX42" i="13"/>
  <c r="AW42" i="13"/>
  <c r="AV42" i="13"/>
  <c r="AU42" i="13"/>
  <c r="AT42" i="13"/>
  <c r="AS42" i="13"/>
  <c r="AR42" i="13"/>
  <c r="AQ42" i="13"/>
  <c r="AP42" i="13"/>
  <c r="AO42" i="13"/>
  <c r="AN42" i="13"/>
  <c r="AM42" i="13"/>
  <c r="AL42" i="13"/>
  <c r="AK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Q39" i="13"/>
  <c r="BQ47" i="13" s="1"/>
  <c r="BQ51" i="13" s="1"/>
  <c r="BQ53" i="13" s="1"/>
  <c r="BQ72" i="13" s="1"/>
  <c r="AR39" i="13"/>
  <c r="AR47" i="13" s="1"/>
  <c r="AR51" i="13" s="1"/>
  <c r="AR53" i="13" s="1"/>
  <c r="AR72" i="13" s="1"/>
  <c r="AD39" i="13"/>
  <c r="U39" i="13"/>
  <c r="U47" i="13" s="1"/>
  <c r="U51" i="13" s="1"/>
  <c r="U53" i="13" s="1"/>
  <c r="U72" i="13" s="1"/>
  <c r="R39" i="13"/>
  <c r="R47" i="13" s="1"/>
  <c r="R51" i="13" s="1"/>
  <c r="R53" i="13" s="1"/>
  <c r="R72" i="13" s="1"/>
  <c r="F39" i="13"/>
  <c r="BS38" i="13"/>
  <c r="BR38" i="13"/>
  <c r="BQ38" i="13"/>
  <c r="BP38" i="13"/>
  <c r="BO38" i="13"/>
  <c r="BN38" i="13"/>
  <c r="BM38" i="13"/>
  <c r="BL38" i="13"/>
  <c r="BK38" i="13"/>
  <c r="BJ38" i="13"/>
  <c r="BI38" i="13"/>
  <c r="BH38" i="13"/>
  <c r="BG38" i="13"/>
  <c r="BF38" i="13"/>
  <c r="BE38" i="13"/>
  <c r="BD38" i="13"/>
  <c r="BC38" i="13"/>
  <c r="BB38" i="13"/>
  <c r="BA38" i="13"/>
  <c r="AZ38" i="13"/>
  <c r="AY38" i="13"/>
  <c r="AX38" i="13"/>
  <c r="AW38" i="13"/>
  <c r="AV38" i="13"/>
  <c r="AU38" i="13"/>
  <c r="AT38" i="13"/>
  <c r="AS38" i="13"/>
  <c r="AR38" i="13"/>
  <c r="AQ38" i="13"/>
  <c r="AP38" i="13"/>
  <c r="AO38" i="13"/>
  <c r="AN38" i="13"/>
  <c r="AM38" i="13"/>
  <c r="AL38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B34" i="13"/>
  <c r="AQ34" i="13"/>
  <c r="AI34" i="13"/>
  <c r="AF34" i="13"/>
  <c r="N34" i="13"/>
  <c r="K34" i="13"/>
  <c r="AN33" i="13"/>
  <c r="AK33" i="13"/>
  <c r="AG33" i="13"/>
  <c r="L33" i="13"/>
  <c r="F33" i="13"/>
  <c r="BS31" i="13"/>
  <c r="BR31" i="13"/>
  <c r="BQ31" i="13"/>
  <c r="BP31" i="13"/>
  <c r="BO31" i="13"/>
  <c r="BN31" i="13"/>
  <c r="BM31" i="13"/>
  <c r="BL31" i="13"/>
  <c r="BK31" i="13"/>
  <c r="BJ31" i="13"/>
  <c r="BI31" i="13"/>
  <c r="BH31" i="13"/>
  <c r="BG31" i="13"/>
  <c r="BF31" i="13"/>
  <c r="BE31" i="13"/>
  <c r="BD31" i="13"/>
  <c r="BC31" i="13"/>
  <c r="BB31" i="13"/>
  <c r="BA31" i="13"/>
  <c r="AZ31" i="13"/>
  <c r="AY31" i="13"/>
  <c r="AX31" i="13"/>
  <c r="AX34" i="13" s="1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S24" i="13"/>
  <c r="BR24" i="13"/>
  <c r="BQ24" i="13"/>
  <c r="BP24" i="13"/>
  <c r="BO24" i="13"/>
  <c r="BN24" i="13"/>
  <c r="BM24" i="13"/>
  <c r="BL24" i="13"/>
  <c r="BK24" i="13"/>
  <c r="BJ24" i="13"/>
  <c r="BI24" i="13"/>
  <c r="BH24" i="13"/>
  <c r="BG24" i="13"/>
  <c r="BF24" i="13"/>
  <c r="BE24" i="13"/>
  <c r="BD24" i="13"/>
  <c r="BC24" i="13"/>
  <c r="BB24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P18" i="13"/>
  <c r="BP34" i="13" s="1"/>
  <c r="BP39" i="13" s="1"/>
  <c r="BP47" i="13" s="1"/>
  <c r="BP51" i="13" s="1"/>
  <c r="BP53" i="13" s="1"/>
  <c r="BP72" i="13" s="1"/>
  <c r="BN18" i="13"/>
  <c r="BN34" i="13" s="1"/>
  <c r="BG18" i="13"/>
  <c r="BG34" i="13" s="1"/>
  <c r="BG39" i="13" s="1"/>
  <c r="BG47" i="13" s="1"/>
  <c r="BG51" i="13" s="1"/>
  <c r="BG53" i="13" s="1"/>
  <c r="BG72" i="13" s="1"/>
  <c r="AY18" i="13"/>
  <c r="AY34" i="13" s="1"/>
  <c r="AY39" i="13" s="1"/>
  <c r="AY47" i="13" s="1"/>
  <c r="AY51" i="13" s="1"/>
  <c r="AY53" i="13" s="1"/>
  <c r="AY72" i="13" s="1"/>
  <c r="AX18" i="13"/>
  <c r="AP18" i="13"/>
  <c r="AP34" i="13" s="1"/>
  <c r="AN18" i="13"/>
  <c r="AN34" i="13" s="1"/>
  <c r="AN39" i="13" s="1"/>
  <c r="AN47" i="13" s="1"/>
  <c r="AN51" i="13" s="1"/>
  <c r="AN53" i="13" s="1"/>
  <c r="AN72" i="13" s="1"/>
  <c r="AL18" i="13"/>
  <c r="AL34" i="13" s="1"/>
  <c r="AI18" i="13"/>
  <c r="AC18" i="13"/>
  <c r="AC34" i="13" s="1"/>
  <c r="Z18" i="13"/>
  <c r="V18" i="13"/>
  <c r="V34" i="13" s="1"/>
  <c r="T18" i="13"/>
  <c r="T34" i="13" s="1"/>
  <c r="N18" i="13"/>
  <c r="K18" i="13"/>
  <c r="D18" i="13"/>
  <c r="D34" i="13" s="1"/>
  <c r="BS16" i="13"/>
  <c r="BS18" i="13" s="1"/>
  <c r="BS34" i="13" s="1"/>
  <c r="BP16" i="13"/>
  <c r="BO16" i="13"/>
  <c r="BO18" i="13" s="1"/>
  <c r="BO34" i="13" s="1"/>
  <c r="BN16" i="13"/>
  <c r="BM16" i="13"/>
  <c r="BM18" i="13" s="1"/>
  <c r="BM34" i="13" s="1"/>
  <c r="BM39" i="13" s="1"/>
  <c r="BG16" i="13"/>
  <c r="BF16" i="13"/>
  <c r="BF18" i="13" s="1"/>
  <c r="BF34" i="13" s="1"/>
  <c r="BC16" i="13"/>
  <c r="BC18" i="13" s="1"/>
  <c r="AZ16" i="13"/>
  <c r="AZ18" i="13" s="1"/>
  <c r="AZ34" i="13" s="1"/>
  <c r="AY16" i="13"/>
  <c r="AX16" i="13"/>
  <c r="AW16" i="13"/>
  <c r="AW18" i="13" s="1"/>
  <c r="AW34" i="13" s="1"/>
  <c r="AU16" i="13"/>
  <c r="AU18" i="13" s="1"/>
  <c r="AU34" i="13" s="1"/>
  <c r="AS16" i="13"/>
  <c r="AS18" i="13" s="1"/>
  <c r="AS34" i="13" s="1"/>
  <c r="AQ16" i="13"/>
  <c r="AQ18" i="13" s="1"/>
  <c r="AJ16" i="13"/>
  <c r="AJ18" i="13" s="1"/>
  <c r="AJ34" i="13" s="1"/>
  <c r="AJ33" i="13" s="1"/>
  <c r="AI16" i="13"/>
  <c r="AH16" i="13"/>
  <c r="AH18" i="13" s="1"/>
  <c r="AE16" i="13"/>
  <c r="AE18" i="13" s="1"/>
  <c r="AE34" i="13" s="1"/>
  <c r="AB16" i="13"/>
  <c r="AB18" i="13" s="1"/>
  <c r="AB34" i="13" s="1"/>
  <c r="AA16" i="13"/>
  <c r="AA18" i="13" s="1"/>
  <c r="Z16" i="13"/>
  <c r="Y16" i="13"/>
  <c r="Y18" i="13" s="1"/>
  <c r="Y34" i="13" s="1"/>
  <c r="Y39" i="13" s="1"/>
  <c r="Y47" i="13" s="1"/>
  <c r="Y51" i="13" s="1"/>
  <c r="Y53" i="13" s="1"/>
  <c r="Y72" i="13" s="1"/>
  <c r="U16" i="13"/>
  <c r="U18" i="13" s="1"/>
  <c r="U34" i="13" s="1"/>
  <c r="U33" i="13" s="1"/>
  <c r="T16" i="13"/>
  <c r="S16" i="13"/>
  <c r="S18" i="13" s="1"/>
  <c r="R16" i="13"/>
  <c r="R18" i="13" s="1"/>
  <c r="R34" i="13" s="1"/>
  <c r="R33" i="13" s="1"/>
  <c r="P16" i="13"/>
  <c r="P18" i="13" s="1"/>
  <c r="P34" i="13" s="1"/>
  <c r="L16" i="13"/>
  <c r="L18" i="13" s="1"/>
  <c r="L34" i="13" s="1"/>
  <c r="L39" i="13" s="1"/>
  <c r="L47" i="13" s="1"/>
  <c r="L51" i="13" s="1"/>
  <c r="L53" i="13" s="1"/>
  <c r="L72" i="13" s="1"/>
  <c r="K16" i="13"/>
  <c r="J16" i="13"/>
  <c r="J18" i="13" s="1"/>
  <c r="J34" i="13" s="1"/>
  <c r="I16" i="13"/>
  <c r="I18" i="13" s="1"/>
  <c r="I34" i="13" s="1"/>
  <c r="I33" i="13" s="1"/>
  <c r="G16" i="13"/>
  <c r="G18" i="13" s="1"/>
  <c r="G34" i="13" s="1"/>
  <c r="D16" i="13"/>
  <c r="C16" i="13"/>
  <c r="C18" i="13" s="1"/>
  <c r="C34" i="13" s="1"/>
  <c r="BS14" i="13"/>
  <c r="BR14" i="13"/>
  <c r="BR16" i="13" s="1"/>
  <c r="BR18" i="13" s="1"/>
  <c r="BR34" i="13" s="1"/>
  <c r="BQ14" i="13"/>
  <c r="BQ16" i="13" s="1"/>
  <c r="BQ18" i="13" s="1"/>
  <c r="BQ34" i="13" s="1"/>
  <c r="BQ33" i="13" s="1"/>
  <c r="BP14" i="13"/>
  <c r="BO14" i="13"/>
  <c r="BN14" i="13"/>
  <c r="BM14" i="13"/>
  <c r="BL14" i="13"/>
  <c r="BL16" i="13" s="1"/>
  <c r="BL18" i="13" s="1"/>
  <c r="BL34" i="13" s="1"/>
  <c r="BK14" i="13"/>
  <c r="BK16" i="13" s="1"/>
  <c r="BK18" i="13" s="1"/>
  <c r="BK34" i="13" s="1"/>
  <c r="BJ14" i="13"/>
  <c r="BJ16" i="13" s="1"/>
  <c r="BJ18" i="13" s="1"/>
  <c r="BJ34" i="13" s="1"/>
  <c r="BI14" i="13"/>
  <c r="BI16" i="13" s="1"/>
  <c r="BI18" i="13" s="1"/>
  <c r="BI34" i="13" s="1"/>
  <c r="BI39" i="13" s="1"/>
  <c r="BI47" i="13" s="1"/>
  <c r="BI51" i="13" s="1"/>
  <c r="BI53" i="13" s="1"/>
  <c r="BI72" i="13" s="1"/>
  <c r="BH14" i="13"/>
  <c r="BH16" i="13" s="1"/>
  <c r="BH18" i="13" s="1"/>
  <c r="BH34" i="13" s="1"/>
  <c r="BG14" i="13"/>
  <c r="BF14" i="13"/>
  <c r="BE14" i="13"/>
  <c r="BE16" i="13" s="1"/>
  <c r="BE18" i="13" s="1"/>
  <c r="BE34" i="13" s="1"/>
  <c r="BE39" i="13" s="1"/>
  <c r="BE47" i="13" s="1"/>
  <c r="BE51" i="13" s="1"/>
  <c r="BE53" i="13" s="1"/>
  <c r="BE72" i="13" s="1"/>
  <c r="BD14" i="13"/>
  <c r="BD16" i="13" s="1"/>
  <c r="BD18" i="13" s="1"/>
  <c r="BD34" i="13" s="1"/>
  <c r="BC14" i="13"/>
  <c r="BB14" i="13"/>
  <c r="BB16" i="13" s="1"/>
  <c r="BB18" i="13" s="1"/>
  <c r="BA14" i="13"/>
  <c r="BA16" i="13" s="1"/>
  <c r="BA18" i="13" s="1"/>
  <c r="BA34" i="13" s="1"/>
  <c r="AZ14" i="13"/>
  <c r="AY14" i="13"/>
  <c r="AX14" i="13"/>
  <c r="AW14" i="13"/>
  <c r="AV14" i="13"/>
  <c r="AV16" i="13" s="1"/>
  <c r="AV18" i="13" s="1"/>
  <c r="AV34" i="13" s="1"/>
  <c r="AU14" i="13"/>
  <c r="AT14" i="13"/>
  <c r="AT16" i="13" s="1"/>
  <c r="AT18" i="13" s="1"/>
  <c r="AT34" i="13" s="1"/>
  <c r="AT33" i="13" s="1"/>
  <c r="AS14" i="13"/>
  <c r="AR14" i="13"/>
  <c r="AR16" i="13" s="1"/>
  <c r="AR18" i="13" s="1"/>
  <c r="AR34" i="13" s="1"/>
  <c r="AR33" i="13" s="1"/>
  <c r="AQ14" i="13"/>
  <c r="AP14" i="13"/>
  <c r="AP16" i="13" s="1"/>
  <c r="AO14" i="13"/>
  <c r="AO16" i="13" s="1"/>
  <c r="AO18" i="13" s="1"/>
  <c r="AO34" i="13" s="1"/>
  <c r="AN14" i="13"/>
  <c r="AN16" i="13" s="1"/>
  <c r="AM14" i="13"/>
  <c r="AM16" i="13" s="1"/>
  <c r="AM18" i="13" s="1"/>
  <c r="AM34" i="13" s="1"/>
  <c r="AL14" i="13"/>
  <c r="AL16" i="13" s="1"/>
  <c r="AK14" i="13"/>
  <c r="AK16" i="13" s="1"/>
  <c r="AK18" i="13" s="1"/>
  <c r="AK34" i="13" s="1"/>
  <c r="AK39" i="13" s="1"/>
  <c r="AK47" i="13" s="1"/>
  <c r="AJ14" i="13"/>
  <c r="AI14" i="13"/>
  <c r="AH14" i="13"/>
  <c r="AG14" i="13"/>
  <c r="AG16" i="13" s="1"/>
  <c r="AG18" i="13" s="1"/>
  <c r="AG34" i="13" s="1"/>
  <c r="AG39" i="13" s="1"/>
  <c r="AG47" i="13" s="1"/>
  <c r="AG51" i="13" s="1"/>
  <c r="AG53" i="13" s="1"/>
  <c r="AG72" i="13" s="1"/>
  <c r="AF14" i="13"/>
  <c r="AF16" i="13" s="1"/>
  <c r="AF18" i="13" s="1"/>
  <c r="AE14" i="13"/>
  <c r="AD14" i="13"/>
  <c r="AD16" i="13" s="1"/>
  <c r="AD18" i="13" s="1"/>
  <c r="AD34" i="13" s="1"/>
  <c r="AD33" i="13" s="1"/>
  <c r="AC14" i="13"/>
  <c r="AC16" i="13" s="1"/>
  <c r="AB14" i="13"/>
  <c r="AA14" i="13"/>
  <c r="Z14" i="13"/>
  <c r="Y14" i="13"/>
  <c r="X14" i="13"/>
  <c r="X16" i="13" s="1"/>
  <c r="X18" i="13" s="1"/>
  <c r="X34" i="13" s="1"/>
  <c r="W14" i="13"/>
  <c r="W16" i="13" s="1"/>
  <c r="W18" i="13" s="1"/>
  <c r="W34" i="13" s="1"/>
  <c r="V14" i="13"/>
  <c r="V16" i="13" s="1"/>
  <c r="U14" i="13"/>
  <c r="T14" i="13"/>
  <c r="S14" i="13"/>
  <c r="R14" i="13"/>
  <c r="Q14" i="13"/>
  <c r="Q16" i="13" s="1"/>
  <c r="Q18" i="13" s="1"/>
  <c r="Q34" i="13" s="1"/>
  <c r="P14" i="13"/>
  <c r="O14" i="13"/>
  <c r="O16" i="13" s="1"/>
  <c r="O18" i="13" s="1"/>
  <c r="O34" i="13" s="1"/>
  <c r="N14" i="13"/>
  <c r="N16" i="13" s="1"/>
  <c r="M14" i="13"/>
  <c r="M16" i="13" s="1"/>
  <c r="M18" i="13" s="1"/>
  <c r="M34" i="13" s="1"/>
  <c r="L14" i="13"/>
  <c r="K14" i="13"/>
  <c r="J14" i="13"/>
  <c r="I14" i="13"/>
  <c r="H14" i="13"/>
  <c r="H16" i="13" s="1"/>
  <c r="H18" i="13" s="1"/>
  <c r="H34" i="13" s="1"/>
  <c r="G14" i="13"/>
  <c r="F14" i="13"/>
  <c r="F16" i="13" s="1"/>
  <c r="F18" i="13" s="1"/>
  <c r="F34" i="13" s="1"/>
  <c r="E14" i="13"/>
  <c r="E16" i="13" s="1"/>
  <c r="E18" i="13" s="1"/>
  <c r="E34" i="13" s="1"/>
  <c r="D14" i="13"/>
  <c r="C14" i="13"/>
  <c r="B13" i="13"/>
  <c r="B12" i="13"/>
  <c r="B11" i="13"/>
  <c r="B10" i="13"/>
  <c r="B9" i="13"/>
  <c r="B8" i="13"/>
  <c r="B7" i="13"/>
  <c r="B6" i="13"/>
  <c r="B5" i="13"/>
  <c r="B4" i="13"/>
  <c r="BR56" i="12"/>
  <c r="BQ56" i="12"/>
  <c r="BP56" i="12"/>
  <c r="BO56" i="12"/>
  <c r="BN56" i="12"/>
  <c r="BM56" i="12"/>
  <c r="BL56" i="12"/>
  <c r="BK56" i="12"/>
  <c r="BJ56" i="12"/>
  <c r="BI56" i="12"/>
  <c r="BH56" i="12"/>
  <c r="BG56" i="12"/>
  <c r="BF56" i="12"/>
  <c r="BE56" i="12"/>
  <c r="BD56" i="12"/>
  <c r="BC56" i="12"/>
  <c r="BB56" i="12"/>
  <c r="BA56" i="12"/>
  <c r="AZ56" i="12"/>
  <c r="AY56" i="12"/>
  <c r="AX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BR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B77" i="11"/>
  <c r="C76" i="11" s="1"/>
  <c r="C77" i="11" s="1"/>
  <c r="D76" i="11" s="1"/>
  <c r="D77" i="11" s="1"/>
  <c r="E76" i="11"/>
  <c r="E77" i="11" s="1"/>
  <c r="F76" i="11" s="1"/>
  <c r="F77" i="11" s="1"/>
  <c r="G76" i="11" s="1"/>
  <c r="G77" i="11" s="1"/>
  <c r="B76" i="11"/>
  <c r="BR74" i="11"/>
  <c r="BQ74" i="11"/>
  <c r="BP74" i="11"/>
  <c r="BO74" i="11"/>
  <c r="BN74" i="11"/>
  <c r="BM74" i="11"/>
  <c r="BL74" i="11"/>
  <c r="BK74" i="11"/>
  <c r="BJ74" i="11"/>
  <c r="BI74" i="11"/>
  <c r="BH74" i="11"/>
  <c r="BG74" i="11"/>
  <c r="BF74" i="11"/>
  <c r="BE74" i="11"/>
  <c r="BD74" i="11"/>
  <c r="BC74" i="11"/>
  <c r="BB74" i="11"/>
  <c r="BA74" i="11"/>
  <c r="AZ74" i="11"/>
  <c r="AY74" i="11"/>
  <c r="AX74" i="11"/>
  <c r="AW74" i="11"/>
  <c r="AV74" i="11"/>
  <c r="AU74" i="11"/>
  <c r="AT74" i="11"/>
  <c r="AS74" i="11"/>
  <c r="AR74" i="11"/>
  <c r="AQ74" i="11"/>
  <c r="AP74" i="11"/>
  <c r="AO74" i="11"/>
  <c r="AN74" i="11"/>
  <c r="AM74" i="11"/>
  <c r="AL74" i="11"/>
  <c r="AK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B74" i="11"/>
  <c r="BR65" i="11"/>
  <c r="BQ65" i="11"/>
  <c r="BP65" i="11"/>
  <c r="BO65" i="11"/>
  <c r="BN65" i="11"/>
  <c r="BM65" i="11"/>
  <c r="BL65" i="11"/>
  <c r="BK65" i="11"/>
  <c r="BJ65" i="11"/>
  <c r="BI65" i="11"/>
  <c r="BH65" i="11"/>
  <c r="BG65" i="11"/>
  <c r="BF65" i="11"/>
  <c r="BE65" i="11"/>
  <c r="BD65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BR55" i="11"/>
  <c r="BQ55" i="11"/>
  <c r="BP55" i="11"/>
  <c r="BO55" i="11"/>
  <c r="BN55" i="11"/>
  <c r="BM55" i="1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BL45" i="11"/>
  <c r="AX45" i="11"/>
  <c r="AU45" i="11"/>
  <c r="AT45" i="11"/>
  <c r="AM45" i="11"/>
  <c r="R45" i="11"/>
  <c r="O45" i="11"/>
  <c r="N45" i="11"/>
  <c r="N46" i="11" s="1"/>
  <c r="G45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BP39" i="11"/>
  <c r="BP45" i="11" s="1"/>
  <c r="BO39" i="11"/>
  <c r="BO45" i="11" s="1"/>
  <c r="BN39" i="11"/>
  <c r="BN45" i="11" s="1"/>
  <c r="BN46" i="11" s="1"/>
  <c r="BL39" i="11"/>
  <c r="BH39" i="11"/>
  <c r="BH45" i="11" s="1"/>
  <c r="BG39" i="11"/>
  <c r="BG45" i="11" s="1"/>
  <c r="BF39" i="11"/>
  <c r="BF45" i="11" s="1"/>
  <c r="BF46" i="11" s="1"/>
  <c r="BE39" i="11"/>
  <c r="BE45" i="11" s="1"/>
  <c r="AZ39" i="11"/>
  <c r="AZ45" i="11" s="1"/>
  <c r="AY39" i="11"/>
  <c r="AY45" i="11" s="1"/>
  <c r="AX39" i="11"/>
  <c r="AR39" i="11"/>
  <c r="AR45" i="11" s="1"/>
  <c r="AQ39" i="11"/>
  <c r="AQ45" i="11" s="1"/>
  <c r="AP39" i="11"/>
  <c r="AP45" i="11" s="1"/>
  <c r="AN39" i="11"/>
  <c r="AN45" i="11" s="1"/>
  <c r="AJ39" i="11"/>
  <c r="AJ45" i="11" s="1"/>
  <c r="AI39" i="11"/>
  <c r="AH39" i="11"/>
  <c r="AH45" i="11" s="1"/>
  <c r="AF39" i="11"/>
  <c r="AF45" i="11" s="1"/>
  <c r="AF46" i="11" s="1"/>
  <c r="AB39" i="11"/>
  <c r="AB45" i="11" s="1"/>
  <c r="AA39" i="11"/>
  <c r="AA45" i="11" s="1"/>
  <c r="Z39" i="11"/>
  <c r="Z45" i="11" s="1"/>
  <c r="Z46" i="11" s="1"/>
  <c r="Y39" i="11"/>
  <c r="Y45" i="11" s="1"/>
  <c r="T39" i="11"/>
  <c r="T45" i="11" s="1"/>
  <c r="S39" i="11"/>
  <c r="S45" i="11" s="1"/>
  <c r="R39" i="11"/>
  <c r="P39" i="11"/>
  <c r="P45" i="11" s="1"/>
  <c r="L39" i="11"/>
  <c r="L45" i="11" s="1"/>
  <c r="K39" i="11"/>
  <c r="K45" i="11" s="1"/>
  <c r="J39" i="11"/>
  <c r="J45" i="11" s="1"/>
  <c r="J46" i="11" s="1"/>
  <c r="H39" i="11"/>
  <c r="H45" i="11" s="1"/>
  <c r="H46" i="11" s="1"/>
  <c r="D39" i="11"/>
  <c r="D45" i="11" s="1"/>
  <c r="C39" i="11"/>
  <c r="C45" i="11" s="1"/>
  <c r="B39" i="11"/>
  <c r="B45" i="11" s="1"/>
  <c r="BR33" i="11"/>
  <c r="BR39" i="11" s="1"/>
  <c r="BR45" i="11" s="1"/>
  <c r="BQ33" i="11"/>
  <c r="BQ39" i="11" s="1"/>
  <c r="BP33" i="11"/>
  <c r="BO33" i="11"/>
  <c r="BN33" i="11"/>
  <c r="BM33" i="11"/>
  <c r="BM39" i="11" s="1"/>
  <c r="BM45" i="11" s="1"/>
  <c r="BL33" i="11"/>
  <c r="BK33" i="11"/>
  <c r="BK39" i="11" s="1"/>
  <c r="BK45" i="11" s="1"/>
  <c r="BJ33" i="11"/>
  <c r="BJ39" i="11" s="1"/>
  <c r="BJ45" i="11" s="1"/>
  <c r="BJ46" i="11" s="1"/>
  <c r="BI33" i="11"/>
  <c r="BI39" i="11" s="1"/>
  <c r="BH33" i="11"/>
  <c r="BG33" i="11"/>
  <c r="BF33" i="11"/>
  <c r="BE33" i="11"/>
  <c r="BD33" i="11"/>
  <c r="BD39" i="11" s="1"/>
  <c r="BD45" i="11" s="1"/>
  <c r="BC33" i="11"/>
  <c r="BC39" i="11" s="1"/>
  <c r="BC45" i="11" s="1"/>
  <c r="BB33" i="11"/>
  <c r="BB39" i="11" s="1"/>
  <c r="BB45" i="11" s="1"/>
  <c r="BB46" i="11" s="1"/>
  <c r="BA33" i="11"/>
  <c r="BA39" i="11" s="1"/>
  <c r="AZ33" i="11"/>
  <c r="AY33" i="11"/>
  <c r="AX33" i="11"/>
  <c r="AW33" i="11"/>
  <c r="AW39" i="11" s="1"/>
  <c r="AW45" i="11" s="1"/>
  <c r="AV33" i="11"/>
  <c r="AV39" i="11" s="1"/>
  <c r="AV45" i="11" s="1"/>
  <c r="AU33" i="11"/>
  <c r="AU39" i="11" s="1"/>
  <c r="AT33" i="11"/>
  <c r="AT39" i="11" s="1"/>
  <c r="AS33" i="11"/>
  <c r="AS39" i="11" s="1"/>
  <c r="AR33" i="11"/>
  <c r="AQ33" i="11"/>
  <c r="AP33" i="11"/>
  <c r="AO33" i="11"/>
  <c r="AO39" i="11" s="1"/>
  <c r="AO45" i="11" s="1"/>
  <c r="AN33" i="11"/>
  <c r="AM33" i="11"/>
  <c r="AM39" i="11" s="1"/>
  <c r="AL33" i="11"/>
  <c r="AL39" i="11" s="1"/>
  <c r="AL45" i="11" s="1"/>
  <c r="AK33" i="11"/>
  <c r="AK39" i="11" s="1"/>
  <c r="AJ33" i="11"/>
  <c r="AI33" i="11"/>
  <c r="AH33" i="11"/>
  <c r="AG33" i="11"/>
  <c r="AG39" i="11" s="1"/>
  <c r="AG45" i="11" s="1"/>
  <c r="AF33" i="11"/>
  <c r="AE33" i="11"/>
  <c r="AE39" i="11" s="1"/>
  <c r="AE45" i="11" s="1"/>
  <c r="AD33" i="11"/>
  <c r="AD39" i="11" s="1"/>
  <c r="AD45" i="11" s="1"/>
  <c r="AD46" i="11" s="1"/>
  <c r="AC33" i="11"/>
  <c r="AC39" i="11" s="1"/>
  <c r="AB33" i="11"/>
  <c r="AA33" i="11"/>
  <c r="Z33" i="11"/>
  <c r="Y33" i="11"/>
  <c r="X33" i="11"/>
  <c r="X39" i="11" s="1"/>
  <c r="X45" i="11" s="1"/>
  <c r="W33" i="11"/>
  <c r="W39" i="11" s="1"/>
  <c r="W45" i="11" s="1"/>
  <c r="V33" i="11"/>
  <c r="V39" i="11" s="1"/>
  <c r="V45" i="11" s="1"/>
  <c r="V46" i="11" s="1"/>
  <c r="U33" i="11"/>
  <c r="U39" i="11" s="1"/>
  <c r="T33" i="11"/>
  <c r="S33" i="11"/>
  <c r="R33" i="11"/>
  <c r="Q33" i="11"/>
  <c r="Q39" i="11" s="1"/>
  <c r="Q45" i="11" s="1"/>
  <c r="P33" i="11"/>
  <c r="O33" i="11"/>
  <c r="O39" i="11" s="1"/>
  <c r="N33" i="11"/>
  <c r="N39" i="11" s="1"/>
  <c r="M33" i="11"/>
  <c r="M39" i="11" s="1"/>
  <c r="L33" i="11"/>
  <c r="K33" i="11"/>
  <c r="J33" i="11"/>
  <c r="I33" i="11"/>
  <c r="I39" i="11" s="1"/>
  <c r="I45" i="11" s="1"/>
  <c r="H33" i="11"/>
  <c r="G33" i="11"/>
  <c r="G39" i="11" s="1"/>
  <c r="F33" i="11"/>
  <c r="F39" i="11" s="1"/>
  <c r="F45" i="11" s="1"/>
  <c r="E33" i="11"/>
  <c r="E39" i="11" s="1"/>
  <c r="D33" i="11"/>
  <c r="C33" i="11"/>
  <c r="B33" i="11"/>
  <c r="AT23" i="11"/>
  <c r="AA23" i="11"/>
  <c r="AA46" i="11" s="1"/>
  <c r="V23" i="11"/>
  <c r="F23" i="11"/>
  <c r="E23" i="11"/>
  <c r="B23" i="11"/>
  <c r="B46" i="11" s="1"/>
  <c r="B78" i="11" s="1"/>
  <c r="C64" i="10" s="1"/>
  <c r="BR22" i="11"/>
  <c r="BQ22" i="11"/>
  <c r="BP22" i="11"/>
  <c r="BO22" i="11"/>
  <c r="BO23" i="11" s="1"/>
  <c r="BO46" i="11" s="1"/>
  <c r="BN22" i="11"/>
  <c r="BN23" i="11" s="1"/>
  <c r="BM22" i="11"/>
  <c r="BL22" i="11"/>
  <c r="BK22" i="11"/>
  <c r="BJ22" i="11"/>
  <c r="BI22" i="11"/>
  <c r="BH22" i="11"/>
  <c r="BG22" i="11"/>
  <c r="BG23" i="11" s="1"/>
  <c r="BG46" i="11" s="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Q23" i="11" s="1"/>
  <c r="AP22" i="11"/>
  <c r="AO22" i="11"/>
  <c r="AN22" i="11"/>
  <c r="AM22" i="11"/>
  <c r="AL22" i="11"/>
  <c r="AK22" i="11"/>
  <c r="AJ22" i="11"/>
  <c r="AI22" i="11"/>
  <c r="AI23" i="11" s="1"/>
  <c r="AH22" i="11"/>
  <c r="AH23" i="11" s="1"/>
  <c r="AH46" i="11" s="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S23" i="11" s="1"/>
  <c r="R22" i="11"/>
  <c r="R23" i="11" s="1"/>
  <c r="Q22" i="11"/>
  <c r="P22" i="11"/>
  <c r="O22" i="11"/>
  <c r="N22" i="11"/>
  <c r="M22" i="11"/>
  <c r="L22" i="11"/>
  <c r="K22" i="11"/>
  <c r="K23" i="11" s="1"/>
  <c r="J22" i="11"/>
  <c r="I22" i="11"/>
  <c r="H22" i="11"/>
  <c r="G22" i="11"/>
  <c r="F22" i="11"/>
  <c r="E22" i="11"/>
  <c r="D22" i="11"/>
  <c r="C22" i="11"/>
  <c r="C23" i="11" s="1"/>
  <c r="C46" i="11" s="1"/>
  <c r="C78" i="11" s="1"/>
  <c r="B22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H23" i="11" s="1"/>
  <c r="G18" i="11"/>
  <c r="F18" i="11"/>
  <c r="E18" i="11"/>
  <c r="D18" i="11"/>
  <c r="C18" i="11"/>
  <c r="B18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X23" i="11" s="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BR12" i="11"/>
  <c r="BR23" i="11" s="1"/>
  <c r="BN12" i="11"/>
  <c r="BL12" i="11"/>
  <c r="BK12" i="11"/>
  <c r="BF12" i="11"/>
  <c r="BF23" i="11" s="1"/>
  <c r="BE12" i="11"/>
  <c r="BD12" i="11"/>
  <c r="BC12" i="11"/>
  <c r="BB12" i="11"/>
  <c r="BB23" i="11" s="1"/>
  <c r="AX12" i="11"/>
  <c r="AV12" i="11"/>
  <c r="AV23" i="11" s="1"/>
  <c r="AU12" i="11"/>
  <c r="AP12" i="11"/>
  <c r="AP23" i="11" s="1"/>
  <c r="AO12" i="11"/>
  <c r="AN12" i="11"/>
  <c r="AL12" i="11"/>
  <c r="AL23" i="11" s="1"/>
  <c r="AH12" i="11"/>
  <c r="AF12" i="11"/>
  <c r="AF23" i="11" s="1"/>
  <c r="AE12" i="11"/>
  <c r="Z12" i="11"/>
  <c r="Z23" i="11" s="1"/>
  <c r="Y12" i="11"/>
  <c r="X12" i="11"/>
  <c r="X23" i="11" s="1"/>
  <c r="W12" i="11"/>
  <c r="V12" i="11"/>
  <c r="R12" i="11"/>
  <c r="P12" i="11"/>
  <c r="P23" i="11" s="1"/>
  <c r="O12" i="11"/>
  <c r="J12" i="11"/>
  <c r="J23" i="11" s="1"/>
  <c r="I12" i="11"/>
  <c r="H12" i="11"/>
  <c r="F12" i="11"/>
  <c r="B12" i="11"/>
  <c r="BR8" i="11"/>
  <c r="BQ8" i="11"/>
  <c r="BQ12" i="11" s="1"/>
  <c r="BQ23" i="11" s="1"/>
  <c r="BP8" i="11"/>
  <c r="BP12" i="11" s="1"/>
  <c r="BO8" i="11"/>
  <c r="BO12" i="11" s="1"/>
  <c r="BN8" i="11"/>
  <c r="BM8" i="11"/>
  <c r="BM12" i="11" s="1"/>
  <c r="BL8" i="11"/>
  <c r="BK8" i="11"/>
  <c r="BJ8" i="11"/>
  <c r="BJ12" i="11" s="1"/>
  <c r="BJ23" i="11" s="1"/>
  <c r="BI8" i="11"/>
  <c r="BI12" i="11" s="1"/>
  <c r="BI23" i="11" s="1"/>
  <c r="BH8" i="11"/>
  <c r="BH12" i="11" s="1"/>
  <c r="BG8" i="11"/>
  <c r="BG12" i="11" s="1"/>
  <c r="BF8" i="11"/>
  <c r="BE8" i="11"/>
  <c r="BD8" i="11"/>
  <c r="BC8" i="11"/>
  <c r="BB8" i="11"/>
  <c r="BA8" i="11"/>
  <c r="BA12" i="11" s="1"/>
  <c r="BA23" i="11" s="1"/>
  <c r="AZ8" i="11"/>
  <c r="AZ12" i="11" s="1"/>
  <c r="AY8" i="11"/>
  <c r="AY12" i="11" s="1"/>
  <c r="AY23" i="11" s="1"/>
  <c r="AX8" i="11"/>
  <c r="AW8" i="11"/>
  <c r="AW12" i="11" s="1"/>
  <c r="AV8" i="11"/>
  <c r="AU8" i="11"/>
  <c r="AT8" i="11"/>
  <c r="AT12" i="11" s="1"/>
  <c r="AS8" i="11"/>
  <c r="AS12" i="11" s="1"/>
  <c r="AS23" i="11" s="1"/>
  <c r="AR8" i="11"/>
  <c r="AR12" i="11" s="1"/>
  <c r="AQ8" i="11"/>
  <c r="AQ12" i="11" s="1"/>
  <c r="AP8" i="11"/>
  <c r="AO8" i="11"/>
  <c r="AN8" i="11"/>
  <c r="AM8" i="11"/>
  <c r="AM12" i="11" s="1"/>
  <c r="AL8" i="11"/>
  <c r="AK8" i="11"/>
  <c r="AK12" i="11" s="1"/>
  <c r="AK23" i="11" s="1"/>
  <c r="AJ8" i="11"/>
  <c r="AJ12" i="11" s="1"/>
  <c r="AI8" i="11"/>
  <c r="AI12" i="11" s="1"/>
  <c r="AH8" i="11"/>
  <c r="AG8" i="11"/>
  <c r="AG12" i="11" s="1"/>
  <c r="AF8" i="11"/>
  <c r="AE8" i="11"/>
  <c r="AD8" i="11"/>
  <c r="AD12" i="11" s="1"/>
  <c r="AD23" i="11" s="1"/>
  <c r="AC8" i="11"/>
  <c r="AC12" i="11" s="1"/>
  <c r="AC23" i="11" s="1"/>
  <c r="AB8" i="11"/>
  <c r="AB12" i="11" s="1"/>
  <c r="AA8" i="11"/>
  <c r="AA12" i="11" s="1"/>
  <c r="Z8" i="11"/>
  <c r="Y8" i="11"/>
  <c r="X8" i="11"/>
  <c r="W8" i="11"/>
  <c r="V8" i="11"/>
  <c r="U8" i="11"/>
  <c r="U12" i="11" s="1"/>
  <c r="U23" i="11" s="1"/>
  <c r="T8" i="11"/>
  <c r="T12" i="11" s="1"/>
  <c r="S8" i="11"/>
  <c r="S12" i="11" s="1"/>
  <c r="R8" i="11"/>
  <c r="Q8" i="11"/>
  <c r="Q12" i="11" s="1"/>
  <c r="P8" i="11"/>
  <c r="O8" i="11"/>
  <c r="N8" i="11"/>
  <c r="N12" i="11" s="1"/>
  <c r="N23" i="11" s="1"/>
  <c r="M8" i="11"/>
  <c r="M12" i="11" s="1"/>
  <c r="M23" i="11" s="1"/>
  <c r="L8" i="11"/>
  <c r="L12" i="11" s="1"/>
  <c r="K8" i="11"/>
  <c r="K12" i="11" s="1"/>
  <c r="J8" i="11"/>
  <c r="I8" i="11"/>
  <c r="H8" i="11"/>
  <c r="G8" i="11"/>
  <c r="G12" i="11" s="1"/>
  <c r="F8" i="11"/>
  <c r="E8" i="11"/>
  <c r="E12" i="11" s="1"/>
  <c r="D8" i="11"/>
  <c r="D12" i="11" s="1"/>
  <c r="C8" i="11"/>
  <c r="C12" i="11" s="1"/>
  <c r="B8" i="11"/>
  <c r="BS71" i="10"/>
  <c r="BR71" i="10"/>
  <c r="BQ71" i="10"/>
  <c r="BP71" i="10"/>
  <c r="BO71" i="10"/>
  <c r="BN71" i="10"/>
  <c r="BM71" i="10"/>
  <c r="BL71" i="10"/>
  <c r="BK71" i="10"/>
  <c r="BJ71" i="10"/>
  <c r="BI71" i="10"/>
  <c r="BH71" i="10"/>
  <c r="BG71" i="10"/>
  <c r="BF71" i="10"/>
  <c r="BE71" i="10"/>
  <c r="BD71" i="10"/>
  <c r="BC71" i="10"/>
  <c r="BB71" i="10"/>
  <c r="BA71" i="10"/>
  <c r="AZ71" i="10"/>
  <c r="AY71" i="10"/>
  <c r="AX71" i="10"/>
  <c r="AW71" i="10"/>
  <c r="AV71" i="10"/>
  <c r="AU71" i="10"/>
  <c r="AT71" i="10"/>
  <c r="AS71" i="10"/>
  <c r="AR71" i="10"/>
  <c r="AQ71" i="10"/>
  <c r="AP71" i="10"/>
  <c r="AO71" i="10"/>
  <c r="AN71" i="10"/>
  <c r="AM71" i="10"/>
  <c r="AL71" i="10"/>
  <c r="AK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BS50" i="10"/>
  <c r="BR50" i="10"/>
  <c r="BQ50" i="10"/>
  <c r="BP50" i="10"/>
  <c r="BO50" i="10"/>
  <c r="BN50" i="10"/>
  <c r="BM50" i="10"/>
  <c r="BL50" i="10"/>
  <c r="BK50" i="10"/>
  <c r="BJ50" i="10"/>
  <c r="BI50" i="10"/>
  <c r="BH50" i="10"/>
  <c r="BG50" i="10"/>
  <c r="BF50" i="10"/>
  <c r="BE50" i="10"/>
  <c r="BD50" i="10"/>
  <c r="BC50" i="10"/>
  <c r="BB50" i="10"/>
  <c r="BA50" i="10"/>
  <c r="AZ50" i="10"/>
  <c r="AY50" i="10"/>
  <c r="AX50" i="10"/>
  <c r="AW50" i="10"/>
  <c r="AV50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S39" i="10"/>
  <c r="S47" i="10" s="1"/>
  <c r="S51" i="10" s="1"/>
  <c r="S53" i="10" s="1"/>
  <c r="S72" i="10" s="1"/>
  <c r="G39" i="10"/>
  <c r="G47" i="10" s="1"/>
  <c r="G51" i="10" s="1"/>
  <c r="G53" i="10" s="1"/>
  <c r="G72" i="10" s="1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AB34" i="10"/>
  <c r="BJ33" i="10"/>
  <c r="G33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R34" i="10" s="1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E34" i="10" s="1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O34" i="10" s="1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P18" i="10"/>
  <c r="BP34" i="10" s="1"/>
  <c r="BM18" i="10"/>
  <c r="BE18" i="10"/>
  <c r="BD18" i="10"/>
  <c r="BD34" i="10" s="1"/>
  <c r="BC18" i="10"/>
  <c r="AU18" i="10"/>
  <c r="AS18" i="10"/>
  <c r="AS34" i="10" s="1"/>
  <c r="AR18" i="10"/>
  <c r="AJ18" i="10"/>
  <c r="AG18" i="10"/>
  <c r="AF18" i="10"/>
  <c r="AF34" i="10" s="1"/>
  <c r="Y18" i="10"/>
  <c r="X18" i="10"/>
  <c r="X34" i="10" s="1"/>
  <c r="W18" i="10"/>
  <c r="V18" i="10"/>
  <c r="V34" i="10" s="1"/>
  <c r="O18" i="10"/>
  <c r="M18" i="10"/>
  <c r="M34" i="10" s="1"/>
  <c r="L18" i="10"/>
  <c r="D18" i="10"/>
  <c r="BR16" i="10"/>
  <c r="BR18" i="10" s="1"/>
  <c r="BR34" i="10" s="1"/>
  <c r="BQ16" i="10"/>
  <c r="BQ18" i="10" s="1"/>
  <c r="BQ34" i="10" s="1"/>
  <c r="BP16" i="10"/>
  <c r="BM16" i="10"/>
  <c r="BJ16" i="10"/>
  <c r="BJ18" i="10" s="1"/>
  <c r="BJ34" i="10" s="1"/>
  <c r="BJ39" i="10" s="1"/>
  <c r="BJ47" i="10" s="1"/>
  <c r="BJ51" i="10" s="1"/>
  <c r="BJ53" i="10" s="1"/>
  <c r="BJ72" i="10" s="1"/>
  <c r="BI16" i="10"/>
  <c r="BI18" i="10" s="1"/>
  <c r="BI34" i="10" s="1"/>
  <c r="BH16" i="10"/>
  <c r="BH18" i="10" s="1"/>
  <c r="BG16" i="10"/>
  <c r="BG18" i="10" s="1"/>
  <c r="BG34" i="10" s="1"/>
  <c r="BE16" i="10"/>
  <c r="BA16" i="10"/>
  <c r="BA18" i="10" s="1"/>
  <c r="BA34" i="10" s="1"/>
  <c r="AZ16" i="10"/>
  <c r="AZ18" i="10" s="1"/>
  <c r="AZ34" i="10" s="1"/>
  <c r="AY16" i="10"/>
  <c r="AY18" i="10" s="1"/>
  <c r="AY34" i="10" s="1"/>
  <c r="AW16" i="10"/>
  <c r="AW18" i="10" s="1"/>
  <c r="AS16" i="10"/>
  <c r="AR16" i="10"/>
  <c r="AO16" i="10"/>
  <c r="AO18" i="10" s="1"/>
  <c r="AL16" i="10"/>
  <c r="AL18" i="10" s="1"/>
  <c r="AL34" i="10" s="1"/>
  <c r="AK16" i="10"/>
  <c r="AK18" i="10" s="1"/>
  <c r="AK34" i="10" s="1"/>
  <c r="AK39" i="10" s="1"/>
  <c r="AJ16" i="10"/>
  <c r="AG16" i="10"/>
  <c r="AD16" i="10"/>
  <c r="AD18" i="10" s="1"/>
  <c r="AD34" i="10" s="1"/>
  <c r="AD33" i="10" s="1"/>
  <c r="AC16" i="10"/>
  <c r="AC18" i="10" s="1"/>
  <c r="AC34" i="10" s="1"/>
  <c r="AB16" i="10"/>
  <c r="AB18" i="10" s="1"/>
  <c r="AA16" i="10"/>
  <c r="AA18" i="10" s="1"/>
  <c r="AA34" i="10" s="1"/>
  <c r="Y16" i="10"/>
  <c r="U16" i="10"/>
  <c r="U18" i="10" s="1"/>
  <c r="U34" i="10" s="1"/>
  <c r="U39" i="10" s="1"/>
  <c r="T16" i="10"/>
  <c r="T18" i="10" s="1"/>
  <c r="T34" i="10" s="1"/>
  <c r="S16" i="10"/>
  <c r="S18" i="10" s="1"/>
  <c r="S34" i="10" s="1"/>
  <c r="S33" i="10" s="1"/>
  <c r="Q16" i="10"/>
  <c r="Q18" i="10" s="1"/>
  <c r="M16" i="10"/>
  <c r="L16" i="10"/>
  <c r="I16" i="10"/>
  <c r="I18" i="10" s="1"/>
  <c r="F16" i="10"/>
  <c r="F18" i="10" s="1"/>
  <c r="F34" i="10" s="1"/>
  <c r="E16" i="10"/>
  <c r="E18" i="10" s="1"/>
  <c r="E34" i="10" s="1"/>
  <c r="D16" i="10"/>
  <c r="BS14" i="10"/>
  <c r="BS16" i="10" s="1"/>
  <c r="BS18" i="10" s="1"/>
  <c r="BR14" i="10"/>
  <c r="BQ14" i="10"/>
  <c r="BP14" i="10"/>
  <c r="BO14" i="10"/>
  <c r="BO16" i="10" s="1"/>
  <c r="BO18" i="10" s="1"/>
  <c r="BO34" i="10" s="1"/>
  <c r="BO33" i="10" s="1"/>
  <c r="BN14" i="10"/>
  <c r="BN16" i="10" s="1"/>
  <c r="BN18" i="10" s="1"/>
  <c r="BN34" i="10" s="1"/>
  <c r="BM14" i="10"/>
  <c r="BL14" i="10"/>
  <c r="BL16" i="10" s="1"/>
  <c r="BL18" i="10" s="1"/>
  <c r="BL34" i="10" s="1"/>
  <c r="BK14" i="10"/>
  <c r="BK16" i="10" s="1"/>
  <c r="BK18" i="10" s="1"/>
  <c r="BJ14" i="10"/>
  <c r="BI14" i="10"/>
  <c r="BH14" i="10"/>
  <c r="BG14" i="10"/>
  <c r="BF14" i="10"/>
  <c r="BF16" i="10" s="1"/>
  <c r="BF18" i="10" s="1"/>
  <c r="BF34" i="10" s="1"/>
  <c r="BE14" i="10"/>
  <c r="BD14" i="10"/>
  <c r="BD16" i="10" s="1"/>
  <c r="BC14" i="10"/>
  <c r="BC16" i="10" s="1"/>
  <c r="BB14" i="10"/>
  <c r="BB16" i="10" s="1"/>
  <c r="BB18" i="10" s="1"/>
  <c r="BB34" i="10" s="1"/>
  <c r="BA14" i="10"/>
  <c r="AZ14" i="10"/>
  <c r="AY14" i="10"/>
  <c r="AX14" i="10"/>
  <c r="AX16" i="10" s="1"/>
  <c r="AX18" i="10" s="1"/>
  <c r="AX34" i="10" s="1"/>
  <c r="AW14" i="10"/>
  <c r="AV14" i="10"/>
  <c r="AV16" i="10" s="1"/>
  <c r="AV18" i="10" s="1"/>
  <c r="AV34" i="10" s="1"/>
  <c r="AU14" i="10"/>
  <c r="AU16" i="10" s="1"/>
  <c r="AT14" i="10"/>
  <c r="AT16" i="10" s="1"/>
  <c r="AT18" i="10" s="1"/>
  <c r="AT34" i="10" s="1"/>
  <c r="AT39" i="10" s="1"/>
  <c r="AT47" i="10" s="1"/>
  <c r="AT51" i="10" s="1"/>
  <c r="AT53" i="10" s="1"/>
  <c r="AT72" i="10" s="1"/>
  <c r="AS14" i="10"/>
  <c r="AR14" i="10"/>
  <c r="AQ14" i="10"/>
  <c r="AQ16" i="10" s="1"/>
  <c r="AQ18" i="10" s="1"/>
  <c r="AQ34" i="10" s="1"/>
  <c r="AP14" i="10"/>
  <c r="AP16" i="10" s="1"/>
  <c r="AP18" i="10" s="1"/>
  <c r="AP34" i="10" s="1"/>
  <c r="AO14" i="10"/>
  <c r="AN14" i="10"/>
  <c r="AN16" i="10" s="1"/>
  <c r="AN18" i="10" s="1"/>
  <c r="AN34" i="10" s="1"/>
  <c r="AM14" i="10"/>
  <c r="AM16" i="10" s="1"/>
  <c r="AM18" i="10" s="1"/>
  <c r="AM34" i="10" s="1"/>
  <c r="AL14" i="10"/>
  <c r="AK14" i="10"/>
  <c r="AJ14" i="10"/>
  <c r="AI14" i="10"/>
  <c r="AI16" i="10" s="1"/>
  <c r="AI18" i="10" s="1"/>
  <c r="AI34" i="10" s="1"/>
  <c r="AH14" i="10"/>
  <c r="AH16" i="10" s="1"/>
  <c r="AH18" i="10" s="1"/>
  <c r="AH34" i="10" s="1"/>
  <c r="AG14" i="10"/>
  <c r="AF14" i="10"/>
  <c r="AF16" i="10" s="1"/>
  <c r="AE14" i="10"/>
  <c r="AE16" i="10" s="1"/>
  <c r="AE18" i="10" s="1"/>
  <c r="AE34" i="10" s="1"/>
  <c r="AD14" i="10"/>
  <c r="AC14" i="10"/>
  <c r="AB14" i="10"/>
  <c r="AA14" i="10"/>
  <c r="Z14" i="10"/>
  <c r="Z16" i="10" s="1"/>
  <c r="Z18" i="10" s="1"/>
  <c r="Z34" i="10" s="1"/>
  <c r="Y14" i="10"/>
  <c r="X14" i="10"/>
  <c r="X16" i="10" s="1"/>
  <c r="W14" i="10"/>
  <c r="W16" i="10" s="1"/>
  <c r="V14" i="10"/>
  <c r="V16" i="10" s="1"/>
  <c r="U14" i="10"/>
  <c r="T14" i="10"/>
  <c r="S14" i="10"/>
  <c r="R14" i="10"/>
  <c r="R16" i="10" s="1"/>
  <c r="R18" i="10" s="1"/>
  <c r="R34" i="10" s="1"/>
  <c r="Q14" i="10"/>
  <c r="P14" i="10"/>
  <c r="P16" i="10" s="1"/>
  <c r="P18" i="10" s="1"/>
  <c r="P34" i="10" s="1"/>
  <c r="O14" i="10"/>
  <c r="O16" i="10" s="1"/>
  <c r="N14" i="10"/>
  <c r="N16" i="10" s="1"/>
  <c r="N18" i="10" s="1"/>
  <c r="N34" i="10" s="1"/>
  <c r="M14" i="10"/>
  <c r="L14" i="10"/>
  <c r="K14" i="10"/>
  <c r="K16" i="10" s="1"/>
  <c r="K18" i="10" s="1"/>
  <c r="K34" i="10" s="1"/>
  <c r="J14" i="10"/>
  <c r="J16" i="10" s="1"/>
  <c r="J18" i="10" s="1"/>
  <c r="J34" i="10" s="1"/>
  <c r="I14" i="10"/>
  <c r="H14" i="10"/>
  <c r="H16" i="10" s="1"/>
  <c r="H18" i="10" s="1"/>
  <c r="H34" i="10" s="1"/>
  <c r="G14" i="10"/>
  <c r="G16" i="10" s="1"/>
  <c r="G18" i="10" s="1"/>
  <c r="G34" i="10" s="1"/>
  <c r="F14" i="10"/>
  <c r="E14" i="10"/>
  <c r="D14" i="10"/>
  <c r="C14" i="10"/>
  <c r="C16" i="10" s="1"/>
  <c r="C18" i="10" s="1"/>
  <c r="C34" i="10" s="1"/>
  <c r="C33" i="10" s="1"/>
  <c r="B13" i="10"/>
  <c r="B12" i="10"/>
  <c r="B11" i="10"/>
  <c r="B10" i="10"/>
  <c r="B9" i="10"/>
  <c r="B8" i="10"/>
  <c r="B7" i="10"/>
  <c r="B6" i="10"/>
  <c r="B5" i="10"/>
  <c r="B4" i="10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B77" i="8"/>
  <c r="C76" i="8" s="1"/>
  <c r="C77" i="8" s="1"/>
  <c r="D76" i="8"/>
  <c r="D77" i="8" s="1"/>
  <c r="E76" i="8" s="1"/>
  <c r="E77" i="8" s="1"/>
  <c r="B76" i="8"/>
  <c r="BR74" i="8"/>
  <c r="BQ74" i="8"/>
  <c r="BP74" i="8"/>
  <c r="BO74" i="8"/>
  <c r="BN74" i="8"/>
  <c r="BM74" i="8"/>
  <c r="BL74" i="8"/>
  <c r="BK74" i="8"/>
  <c r="BJ74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BR65" i="8"/>
  <c r="BQ65" i="8"/>
  <c r="BP65" i="8"/>
  <c r="BO65" i="8"/>
  <c r="BN65" i="8"/>
  <c r="BM65" i="8"/>
  <c r="BL65" i="8"/>
  <c r="BK65" i="8"/>
  <c r="BJ65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BR55" i="8"/>
  <c r="BQ55" i="8"/>
  <c r="BP55" i="8"/>
  <c r="BO55" i="8"/>
  <c r="BN55" i="8"/>
  <c r="BM55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BQ46" i="8"/>
  <c r="BQ45" i="8"/>
  <c r="BK45" i="8"/>
  <c r="BJ45" i="8"/>
  <c r="BC45" i="8"/>
  <c r="AV45" i="8"/>
  <c r="AT45" i="8"/>
  <c r="AL45" i="8"/>
  <c r="AL46" i="8" s="1"/>
  <c r="AK45" i="8"/>
  <c r="AD45" i="8"/>
  <c r="X45" i="8"/>
  <c r="X46" i="8" s="1"/>
  <c r="W45" i="8"/>
  <c r="P45" i="8"/>
  <c r="E45" i="8"/>
  <c r="BR44" i="8"/>
  <c r="BQ44" i="8"/>
  <c r="BP44" i="8"/>
  <c r="BO44" i="8"/>
  <c r="BO45" i="8" s="1"/>
  <c r="BN44" i="8"/>
  <c r="BM44" i="8"/>
  <c r="BL44" i="8"/>
  <c r="BK44" i="8"/>
  <c r="BJ44" i="8"/>
  <c r="BI44" i="8"/>
  <c r="BH44" i="8"/>
  <c r="BG44" i="8"/>
  <c r="BG45" i="8" s="1"/>
  <c r="BF44" i="8"/>
  <c r="BF45" i="8" s="1"/>
  <c r="BE44" i="8"/>
  <c r="BD44" i="8"/>
  <c r="BC44" i="8"/>
  <c r="BB44" i="8"/>
  <c r="BA44" i="8"/>
  <c r="AZ44" i="8"/>
  <c r="AY44" i="8"/>
  <c r="AY45" i="8" s="1"/>
  <c r="AX44" i="8"/>
  <c r="AX45" i="8" s="1"/>
  <c r="AW44" i="8"/>
  <c r="AV44" i="8"/>
  <c r="AU44" i="8"/>
  <c r="AT44" i="8"/>
  <c r="AS44" i="8"/>
  <c r="AR44" i="8"/>
  <c r="AQ44" i="8"/>
  <c r="AQ45" i="8" s="1"/>
  <c r="AP44" i="8"/>
  <c r="AO44" i="8"/>
  <c r="AN44" i="8"/>
  <c r="AM44" i="8"/>
  <c r="AL44" i="8"/>
  <c r="AK44" i="8"/>
  <c r="AJ44" i="8"/>
  <c r="AI44" i="8"/>
  <c r="AI45" i="8" s="1"/>
  <c r="AH44" i="8"/>
  <c r="AG44" i="8"/>
  <c r="AF44" i="8"/>
  <c r="AE44" i="8"/>
  <c r="AD44" i="8"/>
  <c r="AC44" i="8"/>
  <c r="AB44" i="8"/>
  <c r="AA44" i="8"/>
  <c r="AA45" i="8" s="1"/>
  <c r="Z44" i="8"/>
  <c r="Z45" i="8" s="1"/>
  <c r="Z46" i="8" s="1"/>
  <c r="Y44" i="8"/>
  <c r="X44" i="8"/>
  <c r="W44" i="8"/>
  <c r="V44" i="8"/>
  <c r="U44" i="8"/>
  <c r="T44" i="8"/>
  <c r="S44" i="8"/>
  <c r="S45" i="8" s="1"/>
  <c r="R44" i="8"/>
  <c r="Q44" i="8"/>
  <c r="P44" i="8"/>
  <c r="O44" i="8"/>
  <c r="N44" i="8"/>
  <c r="M44" i="8"/>
  <c r="L44" i="8"/>
  <c r="K44" i="8"/>
  <c r="K45" i="8" s="1"/>
  <c r="J44" i="8"/>
  <c r="I44" i="8"/>
  <c r="H44" i="8"/>
  <c r="G44" i="8"/>
  <c r="F44" i="8"/>
  <c r="E44" i="8"/>
  <c r="D44" i="8"/>
  <c r="C44" i="8"/>
  <c r="C45" i="8" s="1"/>
  <c r="B44" i="8"/>
  <c r="BO39" i="8"/>
  <c r="BN39" i="8"/>
  <c r="BM39" i="8"/>
  <c r="BM45" i="8" s="1"/>
  <c r="BL39" i="8"/>
  <c r="BL45" i="8" s="1"/>
  <c r="BK39" i="8"/>
  <c r="BG39" i="8"/>
  <c r="BF39" i="8"/>
  <c r="BE39" i="8"/>
  <c r="BE45" i="8" s="1"/>
  <c r="BD39" i="8"/>
  <c r="BD45" i="8" s="1"/>
  <c r="BC39" i="8"/>
  <c r="AZ39" i="8"/>
  <c r="AZ45" i="8" s="1"/>
  <c r="AZ46" i="8" s="1"/>
  <c r="AY39" i="8"/>
  <c r="AX39" i="8"/>
  <c r="AW39" i="8"/>
  <c r="AW45" i="8" s="1"/>
  <c r="AV39" i="8"/>
  <c r="AU39" i="8"/>
  <c r="AU45" i="8" s="1"/>
  <c r="AQ39" i="8"/>
  <c r="AP39" i="8"/>
  <c r="AP45" i="8" s="1"/>
  <c r="AP46" i="8" s="1"/>
  <c r="AO39" i="8"/>
  <c r="AO45" i="8" s="1"/>
  <c r="AN39" i="8"/>
  <c r="AN45" i="8" s="1"/>
  <c r="AN46" i="8" s="1"/>
  <c r="AM39" i="8"/>
  <c r="AM45" i="8" s="1"/>
  <c r="AI39" i="8"/>
  <c r="AH39" i="8"/>
  <c r="AG39" i="8"/>
  <c r="AG45" i="8" s="1"/>
  <c r="AF39" i="8"/>
  <c r="AF45" i="8" s="1"/>
  <c r="AE39" i="8"/>
  <c r="AE45" i="8" s="1"/>
  <c r="AA39" i="8"/>
  <c r="Z39" i="8"/>
  <c r="Y39" i="8"/>
  <c r="Y45" i="8" s="1"/>
  <c r="Y46" i="8" s="1"/>
  <c r="X39" i="8"/>
  <c r="W39" i="8"/>
  <c r="T39" i="8"/>
  <c r="S39" i="8"/>
  <c r="R39" i="8"/>
  <c r="Q39" i="8"/>
  <c r="Q45" i="8" s="1"/>
  <c r="P39" i="8"/>
  <c r="O39" i="8"/>
  <c r="O45" i="8" s="1"/>
  <c r="K39" i="8"/>
  <c r="J39" i="8"/>
  <c r="J45" i="8" s="1"/>
  <c r="J46" i="8" s="1"/>
  <c r="I39" i="8"/>
  <c r="I45" i="8" s="1"/>
  <c r="H39" i="8"/>
  <c r="H45" i="8" s="1"/>
  <c r="G39" i="8"/>
  <c r="G45" i="8" s="1"/>
  <c r="C39" i="8"/>
  <c r="B39" i="8"/>
  <c r="B45" i="8" s="1"/>
  <c r="BR33" i="8"/>
  <c r="BR39" i="8" s="1"/>
  <c r="BR45" i="8" s="1"/>
  <c r="BQ33" i="8"/>
  <c r="BQ39" i="8" s="1"/>
  <c r="BP33" i="8"/>
  <c r="BP39" i="8" s="1"/>
  <c r="BO33" i="8"/>
  <c r="BN33" i="8"/>
  <c r="BM33" i="8"/>
  <c r="BL33" i="8"/>
  <c r="BK33" i="8"/>
  <c r="BJ33" i="8"/>
  <c r="BJ39" i="8" s="1"/>
  <c r="BI33" i="8"/>
  <c r="BI39" i="8" s="1"/>
  <c r="BI45" i="8" s="1"/>
  <c r="BH33" i="8"/>
  <c r="BH39" i="8" s="1"/>
  <c r="BG33" i="8"/>
  <c r="BF33" i="8"/>
  <c r="BE33" i="8"/>
  <c r="BD33" i="8"/>
  <c r="BC33" i="8"/>
  <c r="BB33" i="8"/>
  <c r="BB39" i="8" s="1"/>
  <c r="BB45" i="8" s="1"/>
  <c r="BA33" i="8"/>
  <c r="BA39" i="8" s="1"/>
  <c r="BA45" i="8" s="1"/>
  <c r="AZ33" i="8"/>
  <c r="AY33" i="8"/>
  <c r="AX33" i="8"/>
  <c r="AW33" i="8"/>
  <c r="AV33" i="8"/>
  <c r="AU33" i="8"/>
  <c r="AT33" i="8"/>
  <c r="AT39" i="8" s="1"/>
  <c r="AS33" i="8"/>
  <c r="AS39" i="8" s="1"/>
  <c r="AS45" i="8" s="1"/>
  <c r="AS46" i="8" s="1"/>
  <c r="AR33" i="8"/>
  <c r="AR39" i="8" s="1"/>
  <c r="AQ33" i="8"/>
  <c r="AP33" i="8"/>
  <c r="AO33" i="8"/>
  <c r="AN33" i="8"/>
  <c r="AM33" i="8"/>
  <c r="AL33" i="8"/>
  <c r="AL39" i="8" s="1"/>
  <c r="AK33" i="8"/>
  <c r="AK39" i="8" s="1"/>
  <c r="AJ33" i="8"/>
  <c r="AJ39" i="8" s="1"/>
  <c r="AI33" i="8"/>
  <c r="AH33" i="8"/>
  <c r="AG33" i="8"/>
  <c r="AF33" i="8"/>
  <c r="AE33" i="8"/>
  <c r="AD33" i="8"/>
  <c r="AD39" i="8" s="1"/>
  <c r="AC33" i="8"/>
  <c r="AC39" i="8" s="1"/>
  <c r="AC45" i="8" s="1"/>
  <c r="AB33" i="8"/>
  <c r="AB39" i="8" s="1"/>
  <c r="AA33" i="8"/>
  <c r="Z33" i="8"/>
  <c r="Y33" i="8"/>
  <c r="X33" i="8"/>
  <c r="W33" i="8"/>
  <c r="V33" i="8"/>
  <c r="V39" i="8" s="1"/>
  <c r="V45" i="8" s="1"/>
  <c r="U33" i="8"/>
  <c r="U39" i="8" s="1"/>
  <c r="U45" i="8" s="1"/>
  <c r="T33" i="8"/>
  <c r="S33" i="8"/>
  <c r="R33" i="8"/>
  <c r="Q33" i="8"/>
  <c r="P33" i="8"/>
  <c r="O33" i="8"/>
  <c r="N33" i="8"/>
  <c r="N39" i="8" s="1"/>
  <c r="N45" i="8" s="1"/>
  <c r="M33" i="8"/>
  <c r="M39" i="8" s="1"/>
  <c r="M45" i="8" s="1"/>
  <c r="M46" i="8" s="1"/>
  <c r="L33" i="8"/>
  <c r="L39" i="8" s="1"/>
  <c r="K33" i="8"/>
  <c r="J33" i="8"/>
  <c r="I33" i="8"/>
  <c r="H33" i="8"/>
  <c r="G33" i="8"/>
  <c r="F33" i="8"/>
  <c r="F39" i="8" s="1"/>
  <c r="F45" i="8" s="1"/>
  <c r="E33" i="8"/>
  <c r="E39" i="8" s="1"/>
  <c r="D33" i="8"/>
  <c r="D39" i="8" s="1"/>
  <c r="C33" i="8"/>
  <c r="B33" i="8"/>
  <c r="BP23" i="8"/>
  <c r="BM23" i="8"/>
  <c r="AL23" i="8"/>
  <c r="AJ23" i="8"/>
  <c r="Z23" i="8"/>
  <c r="T23" i="8"/>
  <c r="L23" i="8"/>
  <c r="K23" i="8"/>
  <c r="K46" i="8" s="1"/>
  <c r="D23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E23" i="8" s="1"/>
  <c r="BE46" i="8" s="1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Y23" i="8" s="1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I23" i="8" s="1"/>
  <c r="H22" i="8"/>
  <c r="G22" i="8"/>
  <c r="F22" i="8"/>
  <c r="E22" i="8"/>
  <c r="D22" i="8"/>
  <c r="C22" i="8"/>
  <c r="B22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Z23" i="8" s="1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D23" i="8" s="1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BR12" i="8"/>
  <c r="BN12" i="8"/>
  <c r="BN23" i="8" s="1"/>
  <c r="BM12" i="8"/>
  <c r="BL12" i="8"/>
  <c r="BJ12" i="8"/>
  <c r="BJ23" i="8" s="1"/>
  <c r="BF12" i="8"/>
  <c r="BF23" i="8" s="1"/>
  <c r="BE12" i="8"/>
  <c r="BD12" i="8"/>
  <c r="BD23" i="8" s="1"/>
  <c r="BB12" i="8"/>
  <c r="AX12" i="8"/>
  <c r="AX23" i="8" s="1"/>
  <c r="AW12" i="8"/>
  <c r="AV12" i="8"/>
  <c r="AT12" i="8"/>
  <c r="AP12" i="8"/>
  <c r="AP23" i="8" s="1"/>
  <c r="AO12" i="8"/>
  <c r="AN12" i="8"/>
  <c r="AN23" i="8" s="1"/>
  <c r="AL12" i="8"/>
  <c r="AH12" i="8"/>
  <c r="AH23" i="8" s="1"/>
  <c r="AG12" i="8"/>
  <c r="AF12" i="8"/>
  <c r="AF23" i="8" s="1"/>
  <c r="AF46" i="8" s="1"/>
  <c r="AD12" i="8"/>
  <c r="Z12" i="8"/>
  <c r="Y12" i="8"/>
  <c r="X12" i="8"/>
  <c r="X23" i="8" s="1"/>
  <c r="V12" i="8"/>
  <c r="R12" i="8"/>
  <c r="R23" i="8" s="1"/>
  <c r="Q12" i="8"/>
  <c r="P12" i="8"/>
  <c r="N12" i="8"/>
  <c r="J12" i="8"/>
  <c r="J23" i="8" s="1"/>
  <c r="I12" i="8"/>
  <c r="H12" i="8"/>
  <c r="F12" i="8"/>
  <c r="E12" i="8"/>
  <c r="E23" i="8" s="1"/>
  <c r="B12" i="8"/>
  <c r="B23" i="8" s="1"/>
  <c r="BR8" i="8"/>
  <c r="BQ8" i="8"/>
  <c r="BQ12" i="8" s="1"/>
  <c r="BQ23" i="8" s="1"/>
  <c r="BP8" i="8"/>
  <c r="BP12" i="8" s="1"/>
  <c r="BO8" i="8"/>
  <c r="BO12" i="8" s="1"/>
  <c r="BN8" i="8"/>
  <c r="BM8" i="8"/>
  <c r="BL8" i="8"/>
  <c r="BK8" i="8"/>
  <c r="BK12" i="8" s="1"/>
  <c r="BK23" i="8" s="1"/>
  <c r="BJ8" i="8"/>
  <c r="BI8" i="8"/>
  <c r="BI12" i="8" s="1"/>
  <c r="BI23" i="8" s="1"/>
  <c r="BH8" i="8"/>
  <c r="BH12" i="8" s="1"/>
  <c r="BH23" i="8" s="1"/>
  <c r="BG8" i="8"/>
  <c r="BG12" i="8" s="1"/>
  <c r="BG23" i="8" s="1"/>
  <c r="BG46" i="8" s="1"/>
  <c r="BF8" i="8"/>
  <c r="BE8" i="8"/>
  <c r="BD8" i="8"/>
  <c r="BC8" i="8"/>
  <c r="BC12" i="8" s="1"/>
  <c r="BC23" i="8" s="1"/>
  <c r="BB8" i="8"/>
  <c r="BA8" i="8"/>
  <c r="BA12" i="8" s="1"/>
  <c r="BA23" i="8" s="1"/>
  <c r="AZ8" i="8"/>
  <c r="AZ12" i="8" s="1"/>
  <c r="AY8" i="8"/>
  <c r="AY12" i="8" s="1"/>
  <c r="AY23" i="8" s="1"/>
  <c r="AX8" i="8"/>
  <c r="AW8" i="8"/>
  <c r="AV8" i="8"/>
  <c r="AU8" i="8"/>
  <c r="AU12" i="8" s="1"/>
  <c r="AU23" i="8" s="1"/>
  <c r="AT8" i="8"/>
  <c r="AS8" i="8"/>
  <c r="AS12" i="8" s="1"/>
  <c r="AS23" i="8" s="1"/>
  <c r="AR8" i="8"/>
  <c r="AR12" i="8" s="1"/>
  <c r="AR23" i="8" s="1"/>
  <c r="AQ8" i="8"/>
  <c r="AQ12" i="8" s="1"/>
  <c r="AQ23" i="8" s="1"/>
  <c r="AQ46" i="8" s="1"/>
  <c r="AP8" i="8"/>
  <c r="AO8" i="8"/>
  <c r="AN8" i="8"/>
  <c r="AM8" i="8"/>
  <c r="AM12" i="8" s="1"/>
  <c r="AM23" i="8" s="1"/>
  <c r="AL8" i="8"/>
  <c r="AK8" i="8"/>
  <c r="AK12" i="8" s="1"/>
  <c r="AK23" i="8" s="1"/>
  <c r="AJ8" i="8"/>
  <c r="AJ12" i="8" s="1"/>
  <c r="AI8" i="8"/>
  <c r="AI12" i="8" s="1"/>
  <c r="AH8" i="8"/>
  <c r="AG8" i="8"/>
  <c r="AF8" i="8"/>
  <c r="AE8" i="8"/>
  <c r="AE12" i="8" s="1"/>
  <c r="AE23" i="8" s="1"/>
  <c r="AD8" i="8"/>
  <c r="AC8" i="8"/>
  <c r="AC12" i="8" s="1"/>
  <c r="AC23" i="8" s="1"/>
  <c r="AB8" i="8"/>
  <c r="AB12" i="8" s="1"/>
  <c r="AB23" i="8" s="1"/>
  <c r="AA8" i="8"/>
  <c r="AA12" i="8" s="1"/>
  <c r="Z8" i="8"/>
  <c r="Y8" i="8"/>
  <c r="X8" i="8"/>
  <c r="W8" i="8"/>
  <c r="W12" i="8" s="1"/>
  <c r="W23" i="8" s="1"/>
  <c r="V8" i="8"/>
  <c r="U8" i="8"/>
  <c r="U12" i="8" s="1"/>
  <c r="U23" i="8" s="1"/>
  <c r="T8" i="8"/>
  <c r="T12" i="8" s="1"/>
  <c r="S8" i="8"/>
  <c r="S12" i="8" s="1"/>
  <c r="R8" i="8"/>
  <c r="Q8" i="8"/>
  <c r="P8" i="8"/>
  <c r="O8" i="8"/>
  <c r="O12" i="8" s="1"/>
  <c r="O23" i="8" s="1"/>
  <c r="N8" i="8"/>
  <c r="M8" i="8"/>
  <c r="M12" i="8" s="1"/>
  <c r="M23" i="8" s="1"/>
  <c r="L8" i="8"/>
  <c r="L12" i="8" s="1"/>
  <c r="K8" i="8"/>
  <c r="K12" i="8" s="1"/>
  <c r="J8" i="8"/>
  <c r="I8" i="8"/>
  <c r="H8" i="8"/>
  <c r="G8" i="8"/>
  <c r="G12" i="8" s="1"/>
  <c r="G23" i="8" s="1"/>
  <c r="F8" i="8"/>
  <c r="E8" i="8"/>
  <c r="D8" i="8"/>
  <c r="D12" i="8" s="1"/>
  <c r="C8" i="8"/>
  <c r="C12" i="8" s="1"/>
  <c r="B8" i="8"/>
  <c r="BS71" i="7"/>
  <c r="BR71" i="7"/>
  <c r="BQ71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AS39" i="7"/>
  <c r="AS47" i="7" s="1"/>
  <c r="AS51" i="7" s="1"/>
  <c r="AS53" i="7" s="1"/>
  <c r="AS72" i="7" s="1"/>
  <c r="U39" i="7"/>
  <c r="U47" i="7" s="1"/>
  <c r="U51" i="7" s="1"/>
  <c r="U53" i="7" s="1"/>
  <c r="U72" i="7" s="1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C39" i="7" s="1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S34" i="7"/>
  <c r="BS33" i="7" s="1"/>
  <c r="BC34" i="7"/>
  <c r="AU34" i="7"/>
  <c r="AH34" i="7"/>
  <c r="G34" i="7"/>
  <c r="BM33" i="7"/>
  <c r="BC33" i="7"/>
  <c r="AS33" i="7"/>
  <c r="AM33" i="7"/>
  <c r="AK33" i="7"/>
  <c r="AC33" i="7"/>
  <c r="Y33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O18" i="7"/>
  <c r="BH18" i="7"/>
  <c r="BH34" i="7" s="1"/>
  <c r="BG18" i="7"/>
  <c r="AV18" i="7"/>
  <c r="AV34" i="7" s="1"/>
  <c r="AP18" i="7"/>
  <c r="AP34" i="7" s="1"/>
  <c r="AI18" i="7"/>
  <c r="AH18" i="7"/>
  <c r="AB18" i="7"/>
  <c r="AB34" i="7" s="1"/>
  <c r="Z18" i="7"/>
  <c r="Z34" i="7" s="1"/>
  <c r="T18" i="7"/>
  <c r="T34" i="7" s="1"/>
  <c r="R18" i="7"/>
  <c r="R34" i="7" s="1"/>
  <c r="L18" i="7"/>
  <c r="L34" i="7" s="1"/>
  <c r="L39" i="7" s="1"/>
  <c r="L47" i="7" s="1"/>
  <c r="K18" i="7"/>
  <c r="J18" i="7"/>
  <c r="J34" i="7" s="1"/>
  <c r="H18" i="7"/>
  <c r="H34" i="7" s="1"/>
  <c r="C18" i="7"/>
  <c r="BS16" i="7"/>
  <c r="BS18" i="7" s="1"/>
  <c r="BQ16" i="7"/>
  <c r="BQ18" i="7" s="1"/>
  <c r="BQ34" i="7" s="1"/>
  <c r="BQ33" i="7" s="1"/>
  <c r="BO16" i="7"/>
  <c r="BM16" i="7"/>
  <c r="BM18" i="7" s="1"/>
  <c r="BM34" i="7" s="1"/>
  <c r="BM39" i="7" s="1"/>
  <c r="BM47" i="7" s="1"/>
  <c r="BM51" i="7" s="1"/>
  <c r="BM53" i="7" s="1"/>
  <c r="BM72" i="7" s="1"/>
  <c r="BL16" i="7"/>
  <c r="BL18" i="7" s="1"/>
  <c r="BL34" i="7" s="1"/>
  <c r="BK16" i="7"/>
  <c r="BI16" i="7"/>
  <c r="BI18" i="7" s="1"/>
  <c r="BI34" i="7" s="1"/>
  <c r="BI39" i="7" s="1"/>
  <c r="BI47" i="7" s="1"/>
  <c r="BI51" i="7" s="1"/>
  <c r="BI53" i="7" s="1"/>
  <c r="BI72" i="7" s="1"/>
  <c r="BG16" i="7"/>
  <c r="BE16" i="7"/>
  <c r="BE18" i="7" s="1"/>
  <c r="BD16" i="7"/>
  <c r="BD18" i="7" s="1"/>
  <c r="BD34" i="7" s="1"/>
  <c r="BC16" i="7"/>
  <c r="BC18" i="7" s="1"/>
  <c r="BA16" i="7"/>
  <c r="BA18" i="7" s="1"/>
  <c r="BA34" i="7" s="1"/>
  <c r="AY16" i="7"/>
  <c r="AY18" i="7" s="1"/>
  <c r="AW16" i="7"/>
  <c r="AW18" i="7" s="1"/>
  <c r="AV16" i="7"/>
  <c r="AU16" i="7"/>
  <c r="AU18" i="7" s="1"/>
  <c r="AS16" i="7"/>
  <c r="AS18" i="7" s="1"/>
  <c r="AS34" i="7" s="1"/>
  <c r="AQ16" i="7"/>
  <c r="AQ18" i="7" s="1"/>
  <c r="AQ34" i="7" s="1"/>
  <c r="AO16" i="7"/>
  <c r="AO18" i="7" s="1"/>
  <c r="AN16" i="7"/>
  <c r="AN18" i="7" s="1"/>
  <c r="AN34" i="7" s="1"/>
  <c r="AM16" i="7"/>
  <c r="AM18" i="7" s="1"/>
  <c r="AM34" i="7" s="1"/>
  <c r="AM39" i="7" s="1"/>
  <c r="AM47" i="7" s="1"/>
  <c r="AM51" i="7" s="1"/>
  <c r="AM53" i="7" s="1"/>
  <c r="AM72" i="7" s="1"/>
  <c r="AI16" i="7"/>
  <c r="AG16" i="7"/>
  <c r="AG18" i="7" s="1"/>
  <c r="AG34" i="7" s="1"/>
  <c r="AG39" i="7" s="1"/>
  <c r="AG47" i="7" s="1"/>
  <c r="AG51" i="7" s="1"/>
  <c r="AG53" i="7" s="1"/>
  <c r="AG72" i="7" s="1"/>
  <c r="AF16" i="7"/>
  <c r="AF18" i="7" s="1"/>
  <c r="AF34" i="7" s="1"/>
  <c r="AE16" i="7"/>
  <c r="AE18" i="7" s="1"/>
  <c r="AE34" i="7" s="1"/>
  <c r="AC16" i="7"/>
  <c r="AC18" i="7" s="1"/>
  <c r="AC34" i="7" s="1"/>
  <c r="AA16" i="7"/>
  <c r="AA18" i="7" s="1"/>
  <c r="Y16" i="7"/>
  <c r="Y18" i="7" s="1"/>
  <c r="Y34" i="7" s="1"/>
  <c r="Y39" i="7" s="1"/>
  <c r="Y47" i="7" s="1"/>
  <c r="Y51" i="7" s="1"/>
  <c r="Y53" i="7" s="1"/>
  <c r="Y72" i="7" s="1"/>
  <c r="W16" i="7"/>
  <c r="W18" i="7" s="1"/>
  <c r="W34" i="7" s="1"/>
  <c r="U16" i="7"/>
  <c r="U18" i="7" s="1"/>
  <c r="U34" i="7" s="1"/>
  <c r="U33" i="7" s="1"/>
  <c r="S16" i="7"/>
  <c r="S18" i="7" s="1"/>
  <c r="S34" i="7" s="1"/>
  <c r="Q16" i="7"/>
  <c r="Q18" i="7" s="1"/>
  <c r="Q34" i="7" s="1"/>
  <c r="Q39" i="7" s="1"/>
  <c r="Q47" i="7" s="1"/>
  <c r="Q51" i="7" s="1"/>
  <c r="Q53" i="7" s="1"/>
  <c r="Q72" i="7" s="1"/>
  <c r="O16" i="7"/>
  <c r="O18" i="7" s="1"/>
  <c r="O34" i="7" s="1"/>
  <c r="M16" i="7"/>
  <c r="M18" i="7" s="1"/>
  <c r="M34" i="7" s="1"/>
  <c r="K16" i="7"/>
  <c r="I16" i="7"/>
  <c r="I18" i="7" s="1"/>
  <c r="H16" i="7"/>
  <c r="G16" i="7"/>
  <c r="G18" i="7" s="1"/>
  <c r="E16" i="7"/>
  <c r="E18" i="7" s="1"/>
  <c r="E34" i="7" s="1"/>
  <c r="E33" i="7" s="1"/>
  <c r="C16" i="7"/>
  <c r="BS14" i="7"/>
  <c r="BR14" i="7"/>
  <c r="BR16" i="7" s="1"/>
  <c r="BR18" i="7" s="1"/>
  <c r="BR34" i="7" s="1"/>
  <c r="BQ14" i="7"/>
  <c r="BP14" i="7"/>
  <c r="BP16" i="7" s="1"/>
  <c r="BP18" i="7" s="1"/>
  <c r="BP34" i="7" s="1"/>
  <c r="BO14" i="7"/>
  <c r="BN14" i="7"/>
  <c r="BN16" i="7" s="1"/>
  <c r="BN18" i="7" s="1"/>
  <c r="BN34" i="7" s="1"/>
  <c r="BM14" i="7"/>
  <c r="BL14" i="7"/>
  <c r="BK14" i="7"/>
  <c r="BJ14" i="7"/>
  <c r="BJ16" i="7" s="1"/>
  <c r="BJ18" i="7" s="1"/>
  <c r="BJ34" i="7" s="1"/>
  <c r="BI14" i="7"/>
  <c r="BH14" i="7"/>
  <c r="BH16" i="7" s="1"/>
  <c r="BG14" i="7"/>
  <c r="BF14" i="7"/>
  <c r="BF16" i="7" s="1"/>
  <c r="BF18" i="7" s="1"/>
  <c r="BF34" i="7" s="1"/>
  <c r="BE14" i="7"/>
  <c r="BD14" i="7"/>
  <c r="BC14" i="7"/>
  <c r="BB14" i="7"/>
  <c r="BB16" i="7" s="1"/>
  <c r="BB18" i="7" s="1"/>
  <c r="BB34" i="7" s="1"/>
  <c r="BA14" i="7"/>
  <c r="AZ14" i="7"/>
  <c r="AZ16" i="7" s="1"/>
  <c r="AZ18" i="7" s="1"/>
  <c r="AZ34" i="7" s="1"/>
  <c r="AZ39" i="7" s="1"/>
  <c r="AZ47" i="7" s="1"/>
  <c r="AY14" i="7"/>
  <c r="AX14" i="7"/>
  <c r="AX16" i="7" s="1"/>
  <c r="AX18" i="7" s="1"/>
  <c r="AX34" i="7" s="1"/>
  <c r="AW14" i="7"/>
  <c r="AV14" i="7"/>
  <c r="AU14" i="7"/>
  <c r="AT14" i="7"/>
  <c r="AT16" i="7" s="1"/>
  <c r="AT18" i="7" s="1"/>
  <c r="AT34" i="7" s="1"/>
  <c r="AT33" i="7" s="1"/>
  <c r="AS14" i="7"/>
  <c r="AR14" i="7"/>
  <c r="AR16" i="7" s="1"/>
  <c r="AR18" i="7" s="1"/>
  <c r="AR34" i="7" s="1"/>
  <c r="AQ14" i="7"/>
  <c r="AP14" i="7"/>
  <c r="AP16" i="7" s="1"/>
  <c r="AO14" i="7"/>
  <c r="AN14" i="7"/>
  <c r="AM14" i="7"/>
  <c r="AL14" i="7"/>
  <c r="AL16" i="7" s="1"/>
  <c r="AL18" i="7" s="1"/>
  <c r="AL34" i="7" s="1"/>
  <c r="AK14" i="7"/>
  <c r="AK16" i="7" s="1"/>
  <c r="AK18" i="7" s="1"/>
  <c r="AK34" i="7" s="1"/>
  <c r="AK39" i="7" s="1"/>
  <c r="AK47" i="7" s="1"/>
  <c r="AK51" i="7" s="1"/>
  <c r="AK53" i="7" s="1"/>
  <c r="AK72" i="7" s="1"/>
  <c r="AJ14" i="7"/>
  <c r="AJ16" i="7" s="1"/>
  <c r="AJ18" i="7" s="1"/>
  <c r="AJ34" i="7" s="1"/>
  <c r="AI14" i="7"/>
  <c r="AH14" i="7"/>
  <c r="AH16" i="7" s="1"/>
  <c r="AG14" i="7"/>
  <c r="AF14" i="7"/>
  <c r="AE14" i="7"/>
  <c r="AD14" i="7"/>
  <c r="AD16" i="7" s="1"/>
  <c r="AD18" i="7" s="1"/>
  <c r="AD34" i="7" s="1"/>
  <c r="AC14" i="7"/>
  <c r="AB14" i="7"/>
  <c r="AB16" i="7" s="1"/>
  <c r="AA14" i="7"/>
  <c r="Z14" i="7"/>
  <c r="Z16" i="7" s="1"/>
  <c r="Y14" i="7"/>
  <c r="X14" i="7"/>
  <c r="X16" i="7" s="1"/>
  <c r="X18" i="7" s="1"/>
  <c r="X34" i="7" s="1"/>
  <c r="W14" i="7"/>
  <c r="V14" i="7"/>
  <c r="V16" i="7" s="1"/>
  <c r="V18" i="7" s="1"/>
  <c r="V34" i="7" s="1"/>
  <c r="U14" i="7"/>
  <c r="T14" i="7"/>
  <c r="T16" i="7" s="1"/>
  <c r="S14" i="7"/>
  <c r="R14" i="7"/>
  <c r="R16" i="7" s="1"/>
  <c r="Q14" i="7"/>
  <c r="P14" i="7"/>
  <c r="P16" i="7" s="1"/>
  <c r="P18" i="7" s="1"/>
  <c r="P34" i="7" s="1"/>
  <c r="O14" i="7"/>
  <c r="N14" i="7"/>
  <c r="N16" i="7" s="1"/>
  <c r="N18" i="7" s="1"/>
  <c r="N34" i="7" s="1"/>
  <c r="M14" i="7"/>
  <c r="L14" i="7"/>
  <c r="L16" i="7" s="1"/>
  <c r="K14" i="7"/>
  <c r="J14" i="7"/>
  <c r="J16" i="7" s="1"/>
  <c r="I14" i="7"/>
  <c r="H14" i="7"/>
  <c r="G14" i="7"/>
  <c r="F14" i="7"/>
  <c r="F16" i="7" s="1"/>
  <c r="F18" i="7" s="1"/>
  <c r="F34" i="7" s="1"/>
  <c r="E14" i="7"/>
  <c r="D14" i="7"/>
  <c r="D16" i="7" s="1"/>
  <c r="D18" i="7" s="1"/>
  <c r="D34" i="7" s="1"/>
  <c r="C14" i="7"/>
  <c r="B13" i="7"/>
  <c r="B12" i="7"/>
  <c r="B11" i="7"/>
  <c r="B10" i="7"/>
  <c r="B9" i="7"/>
  <c r="B8" i="7"/>
  <c r="B7" i="7"/>
  <c r="B6" i="7"/>
  <c r="B5" i="7"/>
  <c r="B4" i="7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77" i="5"/>
  <c r="B77" i="5"/>
  <c r="E76" i="5"/>
  <c r="E77" i="5" s="1"/>
  <c r="F76" i="5" s="1"/>
  <c r="F77" i="5" s="1"/>
  <c r="G76" i="5" s="1"/>
  <c r="G77" i="5" s="1"/>
  <c r="C76" i="5"/>
  <c r="C77" i="5" s="1"/>
  <c r="D76" i="5" s="1"/>
  <c r="B76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BQ45" i="5"/>
  <c r="BN45" i="5"/>
  <c r="BI45" i="5"/>
  <c r="BC45" i="5"/>
  <c r="BB45" i="5"/>
  <c r="BB46" i="5" s="1"/>
  <c r="AS45" i="5"/>
  <c r="AK45" i="5"/>
  <c r="AJ45" i="5"/>
  <c r="AH45" i="5"/>
  <c r="AC45" i="5"/>
  <c r="W45" i="5"/>
  <c r="M45" i="5"/>
  <c r="F45" i="5"/>
  <c r="F46" i="5" s="1"/>
  <c r="BR44" i="5"/>
  <c r="BR45" i="5" s="1"/>
  <c r="BR46" i="5" s="1"/>
  <c r="BQ44" i="5"/>
  <c r="BP44" i="5"/>
  <c r="BO44" i="5"/>
  <c r="BN44" i="5"/>
  <c r="BM44" i="5"/>
  <c r="BL44" i="5"/>
  <c r="BK44" i="5"/>
  <c r="BJ44" i="5"/>
  <c r="BI44" i="5"/>
  <c r="BH44" i="5"/>
  <c r="BG44" i="5"/>
  <c r="BF44" i="5"/>
  <c r="BF45" i="5" s="1"/>
  <c r="BE44" i="5"/>
  <c r="BD44" i="5"/>
  <c r="BC44" i="5"/>
  <c r="BB44" i="5"/>
  <c r="BA44" i="5"/>
  <c r="AZ44" i="5"/>
  <c r="AY44" i="5"/>
  <c r="AX44" i="5"/>
  <c r="AX45" i="5" s="1"/>
  <c r="AW44" i="5"/>
  <c r="AV44" i="5"/>
  <c r="AU44" i="5"/>
  <c r="AT44" i="5"/>
  <c r="AT45" i="5" s="1"/>
  <c r="AS44" i="5"/>
  <c r="AR44" i="5"/>
  <c r="AQ44" i="5"/>
  <c r="AP44" i="5"/>
  <c r="AP45" i="5" s="1"/>
  <c r="AO44" i="5"/>
  <c r="AN44" i="5"/>
  <c r="AM44" i="5"/>
  <c r="AL44" i="5"/>
  <c r="AL45" i="5" s="1"/>
  <c r="AL46" i="5" s="1"/>
  <c r="AK44" i="5"/>
  <c r="AJ44" i="5"/>
  <c r="AI44" i="5"/>
  <c r="AH44" i="5"/>
  <c r="AG44" i="5"/>
  <c r="AF44" i="5"/>
  <c r="AE44" i="5"/>
  <c r="AD44" i="5"/>
  <c r="AC44" i="5"/>
  <c r="AB44" i="5"/>
  <c r="AA44" i="5"/>
  <c r="Z44" i="5"/>
  <c r="Z45" i="5" s="1"/>
  <c r="Y44" i="5"/>
  <c r="X44" i="5"/>
  <c r="W44" i="5"/>
  <c r="V44" i="5"/>
  <c r="V45" i="5" s="1"/>
  <c r="V46" i="5" s="1"/>
  <c r="U44" i="5"/>
  <c r="T44" i="5"/>
  <c r="S44" i="5"/>
  <c r="R44" i="5"/>
  <c r="R45" i="5" s="1"/>
  <c r="Q44" i="5"/>
  <c r="P44" i="5"/>
  <c r="O44" i="5"/>
  <c r="N44" i="5"/>
  <c r="N45" i="5" s="1"/>
  <c r="M44" i="5"/>
  <c r="L44" i="5"/>
  <c r="K44" i="5"/>
  <c r="J44" i="5"/>
  <c r="I44" i="5"/>
  <c r="H44" i="5"/>
  <c r="G44" i="5"/>
  <c r="F44" i="5"/>
  <c r="E44" i="5"/>
  <c r="D44" i="5"/>
  <c r="C44" i="5"/>
  <c r="B44" i="5"/>
  <c r="BR39" i="5"/>
  <c r="BP39" i="5"/>
  <c r="BP45" i="5" s="1"/>
  <c r="BN39" i="5"/>
  <c r="BJ39" i="5"/>
  <c r="BF39" i="5"/>
  <c r="BB39" i="5"/>
  <c r="AZ39" i="5"/>
  <c r="AZ45" i="5" s="1"/>
  <c r="AX39" i="5"/>
  <c r="AV39" i="5"/>
  <c r="AV45" i="5" s="1"/>
  <c r="AT39" i="5"/>
  <c r="AR39" i="5"/>
  <c r="AR45" i="5" s="1"/>
  <c r="AQ39" i="5"/>
  <c r="AQ45" i="5" s="1"/>
  <c r="AQ46" i="5" s="1"/>
  <c r="AP39" i="5"/>
  <c r="AN39" i="5"/>
  <c r="AN45" i="5" s="1"/>
  <c r="AN46" i="5" s="1"/>
  <c r="AH39" i="5"/>
  <c r="AF39" i="5"/>
  <c r="AF45" i="5" s="1"/>
  <c r="AD39" i="5"/>
  <c r="Z39" i="5"/>
  <c r="V39" i="5"/>
  <c r="R39" i="5"/>
  <c r="P39" i="5"/>
  <c r="P45" i="5" s="1"/>
  <c r="N39" i="5"/>
  <c r="L39" i="5"/>
  <c r="L45" i="5" s="1"/>
  <c r="K39" i="5"/>
  <c r="K45" i="5" s="1"/>
  <c r="J39" i="5"/>
  <c r="F39" i="5"/>
  <c r="D39" i="5"/>
  <c r="D45" i="5" s="1"/>
  <c r="B39" i="5"/>
  <c r="B45" i="5" s="1"/>
  <c r="BR33" i="5"/>
  <c r="BQ33" i="5"/>
  <c r="BQ39" i="5" s="1"/>
  <c r="BP33" i="5"/>
  <c r="BO33" i="5"/>
  <c r="BO39" i="5" s="1"/>
  <c r="BO45" i="5" s="1"/>
  <c r="BN33" i="5"/>
  <c r="BM33" i="5"/>
  <c r="BM39" i="5" s="1"/>
  <c r="BM45" i="5" s="1"/>
  <c r="BM46" i="5" s="1"/>
  <c r="BL33" i="5"/>
  <c r="BL39" i="5" s="1"/>
  <c r="BL45" i="5" s="1"/>
  <c r="BK33" i="5"/>
  <c r="BK39" i="5" s="1"/>
  <c r="BK45" i="5" s="1"/>
  <c r="BJ33" i="5"/>
  <c r="BI33" i="5"/>
  <c r="BI39" i="5" s="1"/>
  <c r="BH33" i="5"/>
  <c r="BH39" i="5" s="1"/>
  <c r="BH45" i="5" s="1"/>
  <c r="BG33" i="5"/>
  <c r="BG39" i="5" s="1"/>
  <c r="BG45" i="5" s="1"/>
  <c r="BF33" i="5"/>
  <c r="BE33" i="5"/>
  <c r="BE39" i="5" s="1"/>
  <c r="BE45" i="5" s="1"/>
  <c r="BE46" i="5" s="1"/>
  <c r="BD33" i="5"/>
  <c r="BD39" i="5" s="1"/>
  <c r="BD45" i="5" s="1"/>
  <c r="BC33" i="5"/>
  <c r="BC39" i="5" s="1"/>
  <c r="BB33" i="5"/>
  <c r="BA33" i="5"/>
  <c r="BA39" i="5" s="1"/>
  <c r="BA45" i="5" s="1"/>
  <c r="AZ33" i="5"/>
  <c r="AY33" i="5"/>
  <c r="AY39" i="5" s="1"/>
  <c r="AY45" i="5" s="1"/>
  <c r="AX33" i="5"/>
  <c r="AW33" i="5"/>
  <c r="AW39" i="5" s="1"/>
  <c r="AW45" i="5" s="1"/>
  <c r="AW46" i="5" s="1"/>
  <c r="AV33" i="5"/>
  <c r="AU33" i="5"/>
  <c r="AU39" i="5" s="1"/>
  <c r="AU45" i="5" s="1"/>
  <c r="AT33" i="5"/>
  <c r="AS33" i="5"/>
  <c r="AS39" i="5" s="1"/>
  <c r="AR33" i="5"/>
  <c r="AQ33" i="5"/>
  <c r="AP33" i="5"/>
  <c r="AO33" i="5"/>
  <c r="AO39" i="5" s="1"/>
  <c r="AO45" i="5" s="1"/>
  <c r="AO46" i="5" s="1"/>
  <c r="AN33" i="5"/>
  <c r="AM33" i="5"/>
  <c r="AM39" i="5" s="1"/>
  <c r="AM45" i="5" s="1"/>
  <c r="AL33" i="5"/>
  <c r="AL39" i="5" s="1"/>
  <c r="AK33" i="5"/>
  <c r="AK39" i="5" s="1"/>
  <c r="AJ33" i="5"/>
  <c r="AJ39" i="5" s="1"/>
  <c r="AI33" i="5"/>
  <c r="AI39" i="5" s="1"/>
  <c r="AI45" i="5" s="1"/>
  <c r="AI46" i="5" s="1"/>
  <c r="AH33" i="5"/>
  <c r="AG33" i="5"/>
  <c r="AG39" i="5" s="1"/>
  <c r="AG45" i="5" s="1"/>
  <c r="AG46" i="5" s="1"/>
  <c r="AF33" i="5"/>
  <c r="AE33" i="5"/>
  <c r="AE39" i="5" s="1"/>
  <c r="AE45" i="5" s="1"/>
  <c r="AD33" i="5"/>
  <c r="AC33" i="5"/>
  <c r="AC39" i="5" s="1"/>
  <c r="AB33" i="5"/>
  <c r="AB39" i="5" s="1"/>
  <c r="AB45" i="5" s="1"/>
  <c r="AA33" i="5"/>
  <c r="AA39" i="5" s="1"/>
  <c r="AA45" i="5" s="1"/>
  <c r="Z33" i="5"/>
  <c r="Y33" i="5"/>
  <c r="Y39" i="5" s="1"/>
  <c r="Y45" i="5" s="1"/>
  <c r="Y46" i="5" s="1"/>
  <c r="X33" i="5"/>
  <c r="X39" i="5" s="1"/>
  <c r="X45" i="5" s="1"/>
  <c r="W33" i="5"/>
  <c r="W39" i="5" s="1"/>
  <c r="V33" i="5"/>
  <c r="U33" i="5"/>
  <c r="U39" i="5" s="1"/>
  <c r="U45" i="5" s="1"/>
  <c r="T33" i="5"/>
  <c r="T39" i="5" s="1"/>
  <c r="T45" i="5" s="1"/>
  <c r="S33" i="5"/>
  <c r="S39" i="5" s="1"/>
  <c r="S45" i="5" s="1"/>
  <c r="R33" i="5"/>
  <c r="Q33" i="5"/>
  <c r="Q39" i="5" s="1"/>
  <c r="Q45" i="5" s="1"/>
  <c r="Q46" i="5" s="1"/>
  <c r="P33" i="5"/>
  <c r="O33" i="5"/>
  <c r="O39" i="5" s="1"/>
  <c r="O45" i="5" s="1"/>
  <c r="N33" i="5"/>
  <c r="M33" i="5"/>
  <c r="M39" i="5" s="1"/>
  <c r="L33" i="5"/>
  <c r="K33" i="5"/>
  <c r="J33" i="5"/>
  <c r="I33" i="5"/>
  <c r="I39" i="5" s="1"/>
  <c r="I45" i="5" s="1"/>
  <c r="I46" i="5" s="1"/>
  <c r="H33" i="5"/>
  <c r="H39" i="5" s="1"/>
  <c r="H45" i="5" s="1"/>
  <c r="H46" i="5" s="1"/>
  <c r="G33" i="5"/>
  <c r="G39" i="5" s="1"/>
  <c r="G45" i="5" s="1"/>
  <c r="F33" i="5"/>
  <c r="E33" i="5"/>
  <c r="E39" i="5" s="1"/>
  <c r="E45" i="5" s="1"/>
  <c r="D33" i="5"/>
  <c r="C33" i="5"/>
  <c r="C39" i="5" s="1"/>
  <c r="C45" i="5" s="1"/>
  <c r="B33" i="5"/>
  <c r="BR23" i="5"/>
  <c r="BG23" i="5"/>
  <c r="BD23" i="5"/>
  <c r="AQ23" i="5"/>
  <c r="AB23" i="5"/>
  <c r="AA23" i="5"/>
  <c r="X23" i="5"/>
  <c r="X46" i="5" s="1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M23" i="5" s="1"/>
  <c r="L22" i="5"/>
  <c r="K22" i="5"/>
  <c r="J22" i="5"/>
  <c r="I22" i="5"/>
  <c r="H22" i="5"/>
  <c r="G22" i="5"/>
  <c r="F22" i="5"/>
  <c r="E22" i="5"/>
  <c r="D22" i="5"/>
  <c r="C22" i="5"/>
  <c r="B22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F23" i="5" s="1"/>
  <c r="E18" i="5"/>
  <c r="D18" i="5"/>
  <c r="C18" i="5"/>
  <c r="B18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Y23" i="5" s="1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I23" i="5" s="1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S23" i="5" s="1"/>
  <c r="R15" i="5"/>
  <c r="Q15" i="5"/>
  <c r="P15" i="5"/>
  <c r="P23" i="5" s="1"/>
  <c r="O15" i="5"/>
  <c r="N15" i="5"/>
  <c r="M15" i="5"/>
  <c r="L15" i="5"/>
  <c r="K15" i="5"/>
  <c r="K23" i="5" s="1"/>
  <c r="J15" i="5"/>
  <c r="I15" i="5"/>
  <c r="H15" i="5"/>
  <c r="G15" i="5"/>
  <c r="F15" i="5"/>
  <c r="E15" i="5"/>
  <c r="D15" i="5"/>
  <c r="C15" i="5"/>
  <c r="B15" i="5"/>
  <c r="BM12" i="5"/>
  <c r="BM23" i="5" s="1"/>
  <c r="BL12" i="5"/>
  <c r="BL23" i="5" s="1"/>
  <c r="BK12" i="5"/>
  <c r="BH12" i="5"/>
  <c r="BH23" i="5" s="1"/>
  <c r="BF12" i="5"/>
  <c r="BD12" i="5"/>
  <c r="BC12" i="5"/>
  <c r="AX12" i="5"/>
  <c r="AW12" i="5"/>
  <c r="AW23" i="5" s="1"/>
  <c r="AV12" i="5"/>
  <c r="AU12" i="5"/>
  <c r="AU23" i="5" s="1"/>
  <c r="AT12" i="5"/>
  <c r="AT23" i="5" s="1"/>
  <c r="AN12" i="5"/>
  <c r="AN23" i="5" s="1"/>
  <c r="AL12" i="5"/>
  <c r="AL23" i="5" s="1"/>
  <c r="AF12" i="5"/>
  <c r="AF23" i="5" s="1"/>
  <c r="AE12" i="5"/>
  <c r="Z12" i="5"/>
  <c r="X12" i="5"/>
  <c r="W12" i="5"/>
  <c r="W23" i="5" s="1"/>
  <c r="R12" i="5"/>
  <c r="P12" i="5"/>
  <c r="O12" i="5"/>
  <c r="N12" i="5"/>
  <c r="N23" i="5" s="1"/>
  <c r="M12" i="5"/>
  <c r="J12" i="5"/>
  <c r="J23" i="5" s="1"/>
  <c r="I12" i="5"/>
  <c r="I23" i="5" s="1"/>
  <c r="H12" i="5"/>
  <c r="H23" i="5" s="1"/>
  <c r="BR8" i="5"/>
  <c r="BR12" i="5" s="1"/>
  <c r="BQ8" i="5"/>
  <c r="BQ12" i="5" s="1"/>
  <c r="BP8" i="5"/>
  <c r="BP12" i="5" s="1"/>
  <c r="BP23" i="5" s="1"/>
  <c r="BO8" i="5"/>
  <c r="BO12" i="5" s="1"/>
  <c r="BN8" i="5"/>
  <c r="BN12" i="5" s="1"/>
  <c r="BM8" i="5"/>
  <c r="BL8" i="5"/>
  <c r="BK8" i="5"/>
  <c r="BJ8" i="5"/>
  <c r="BJ12" i="5" s="1"/>
  <c r="BI8" i="5"/>
  <c r="BI12" i="5" s="1"/>
  <c r="BH8" i="5"/>
  <c r="BG8" i="5"/>
  <c r="BG12" i="5" s="1"/>
  <c r="BF8" i="5"/>
  <c r="BE8" i="5"/>
  <c r="BE12" i="5" s="1"/>
  <c r="BE23" i="5" s="1"/>
  <c r="BD8" i="5"/>
  <c r="BC8" i="5"/>
  <c r="BB8" i="5"/>
  <c r="BB12" i="5" s="1"/>
  <c r="BB23" i="5" s="1"/>
  <c r="BA8" i="5"/>
  <c r="BA12" i="5" s="1"/>
  <c r="AZ8" i="5"/>
  <c r="AZ12" i="5" s="1"/>
  <c r="AZ23" i="5" s="1"/>
  <c r="AY8" i="5"/>
  <c r="AY12" i="5" s="1"/>
  <c r="AX8" i="5"/>
  <c r="AW8" i="5"/>
  <c r="AV8" i="5"/>
  <c r="AU8" i="5"/>
  <c r="AT8" i="5"/>
  <c r="AS8" i="5"/>
  <c r="AS12" i="5" s="1"/>
  <c r="AR8" i="5"/>
  <c r="AR12" i="5" s="1"/>
  <c r="AQ8" i="5"/>
  <c r="AQ12" i="5" s="1"/>
  <c r="AP8" i="5"/>
  <c r="AP12" i="5" s="1"/>
  <c r="AP23" i="5" s="1"/>
  <c r="AO8" i="5"/>
  <c r="AO12" i="5" s="1"/>
  <c r="AO23" i="5" s="1"/>
  <c r="AN8" i="5"/>
  <c r="AM8" i="5"/>
  <c r="AM12" i="5" s="1"/>
  <c r="AL8" i="5"/>
  <c r="AK8" i="5"/>
  <c r="AK12" i="5" s="1"/>
  <c r="AK23" i="5" s="1"/>
  <c r="AJ8" i="5"/>
  <c r="AJ12" i="5" s="1"/>
  <c r="AI8" i="5"/>
  <c r="AI12" i="5" s="1"/>
  <c r="AH8" i="5"/>
  <c r="AH12" i="5" s="1"/>
  <c r="AG8" i="5"/>
  <c r="AG12" i="5" s="1"/>
  <c r="AG23" i="5" s="1"/>
  <c r="AF8" i="5"/>
  <c r="AE8" i="5"/>
  <c r="AD8" i="5"/>
  <c r="AD12" i="5" s="1"/>
  <c r="AC8" i="5"/>
  <c r="AC12" i="5" s="1"/>
  <c r="AB8" i="5"/>
  <c r="AB12" i="5" s="1"/>
  <c r="AA8" i="5"/>
  <c r="AA12" i="5" s="1"/>
  <c r="Z8" i="5"/>
  <c r="Y8" i="5"/>
  <c r="Y12" i="5" s="1"/>
  <c r="Y23" i="5" s="1"/>
  <c r="X8" i="5"/>
  <c r="W8" i="5"/>
  <c r="V8" i="5"/>
  <c r="V12" i="5" s="1"/>
  <c r="V23" i="5" s="1"/>
  <c r="U8" i="5"/>
  <c r="U12" i="5" s="1"/>
  <c r="T8" i="5"/>
  <c r="T12" i="5" s="1"/>
  <c r="T23" i="5" s="1"/>
  <c r="S8" i="5"/>
  <c r="S12" i="5" s="1"/>
  <c r="R8" i="5"/>
  <c r="Q8" i="5"/>
  <c r="Q12" i="5" s="1"/>
  <c r="Q23" i="5" s="1"/>
  <c r="P8" i="5"/>
  <c r="O8" i="5"/>
  <c r="N8" i="5"/>
  <c r="M8" i="5"/>
  <c r="L8" i="5"/>
  <c r="L12" i="5" s="1"/>
  <c r="K8" i="5"/>
  <c r="K12" i="5" s="1"/>
  <c r="J8" i="5"/>
  <c r="I8" i="5"/>
  <c r="H8" i="5"/>
  <c r="G8" i="5"/>
  <c r="G12" i="5" s="1"/>
  <c r="F8" i="5"/>
  <c r="F12" i="5" s="1"/>
  <c r="E8" i="5"/>
  <c r="E12" i="5" s="1"/>
  <c r="D8" i="5"/>
  <c r="D12" i="5" s="1"/>
  <c r="C8" i="5"/>
  <c r="C12" i="5" s="1"/>
  <c r="B8" i="5"/>
  <c r="B12" i="5" s="1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AC53" i="4"/>
  <c r="AC72" i="4" s="1"/>
  <c r="H53" i="4"/>
  <c r="H72" i="4" s="1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X39" i="4"/>
  <c r="AX47" i="4" s="1"/>
  <c r="AX51" i="4" s="1"/>
  <c r="AX53" i="4" s="1"/>
  <c r="AX72" i="4" s="1"/>
  <c r="AV39" i="4"/>
  <c r="AV47" i="4" s="1"/>
  <c r="AP39" i="4"/>
  <c r="AP47" i="4" s="1"/>
  <c r="AP51" i="4" s="1"/>
  <c r="AP53" i="4" s="1"/>
  <c r="AP72" i="4" s="1"/>
  <c r="AM39" i="4"/>
  <c r="AM47" i="4" s="1"/>
  <c r="AM51" i="4" s="1"/>
  <c r="AM53" i="4" s="1"/>
  <c r="AM72" i="4" s="1"/>
  <c r="W39" i="4"/>
  <c r="W47" i="4" s="1"/>
  <c r="W51" i="4" s="1"/>
  <c r="W53" i="4" s="1"/>
  <c r="W72" i="4" s="1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F34" i="4"/>
  <c r="AW34" i="4"/>
  <c r="AH34" i="4"/>
  <c r="AC34" i="4"/>
  <c r="AC39" i="4" s="1"/>
  <c r="AC47" i="4" s="1"/>
  <c r="AC51" i="4" s="1"/>
  <c r="N34" i="4"/>
  <c r="N33" i="4" s="1"/>
  <c r="L34" i="4"/>
  <c r="E34" i="4"/>
  <c r="BN33" i="4"/>
  <c r="BE33" i="4"/>
  <c r="BD33" i="4"/>
  <c r="AV33" i="4"/>
  <c r="AC33" i="4"/>
  <c r="Z33" i="4"/>
  <c r="J33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Y34" i="4" s="1"/>
  <c r="AX24" i="4"/>
  <c r="AW24" i="4"/>
  <c r="AV24" i="4"/>
  <c r="AU24" i="4"/>
  <c r="AT24" i="4"/>
  <c r="AS24" i="4"/>
  <c r="AR24" i="4"/>
  <c r="AQ24" i="4"/>
  <c r="AQ34" i="4" s="1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C34" i="4" s="1"/>
  <c r="BR18" i="4"/>
  <c r="BR34" i="4" s="1"/>
  <c r="BL18" i="4"/>
  <c r="BL34" i="4" s="1"/>
  <c r="BI18" i="4"/>
  <c r="BI34" i="4" s="1"/>
  <c r="BC18" i="4"/>
  <c r="BC34" i="4" s="1"/>
  <c r="BB18" i="4"/>
  <c r="BB34" i="4" s="1"/>
  <c r="AW18" i="4"/>
  <c r="AT18" i="4"/>
  <c r="AS18" i="4"/>
  <c r="AS34" i="4" s="1"/>
  <c r="AS39" i="4" s="1"/>
  <c r="AS47" i="4" s="1"/>
  <c r="AS51" i="4" s="1"/>
  <c r="AS53" i="4" s="1"/>
  <c r="AS72" i="4" s="1"/>
  <c r="AP18" i="4"/>
  <c r="AP34" i="4" s="1"/>
  <c r="AP33" i="4" s="1"/>
  <c r="AK18" i="4"/>
  <c r="AK34" i="4" s="1"/>
  <c r="AG18" i="4"/>
  <c r="AG34" i="4" s="1"/>
  <c r="AC18" i="4"/>
  <c r="Z18" i="4"/>
  <c r="Z34" i="4" s="1"/>
  <c r="Z39" i="4" s="1"/>
  <c r="Z47" i="4" s="1"/>
  <c r="Z51" i="4" s="1"/>
  <c r="Z53" i="4" s="1"/>
  <c r="Z72" i="4" s="1"/>
  <c r="I18" i="4"/>
  <c r="I34" i="4" s="1"/>
  <c r="F18" i="4"/>
  <c r="F34" i="4" s="1"/>
  <c r="E18" i="4"/>
  <c r="BQ16" i="4"/>
  <c r="BQ18" i="4" s="1"/>
  <c r="BQ34" i="4" s="1"/>
  <c r="BN16" i="4"/>
  <c r="BN18" i="4" s="1"/>
  <c r="BN34" i="4" s="1"/>
  <c r="BN39" i="4" s="1"/>
  <c r="BN47" i="4" s="1"/>
  <c r="BN51" i="4" s="1"/>
  <c r="BN53" i="4" s="1"/>
  <c r="BN72" i="4" s="1"/>
  <c r="BM16" i="4"/>
  <c r="BM18" i="4" s="1"/>
  <c r="BM34" i="4" s="1"/>
  <c r="BM39" i="4" s="1"/>
  <c r="BI16" i="4"/>
  <c r="BG16" i="4"/>
  <c r="BG18" i="4" s="1"/>
  <c r="BG34" i="4" s="1"/>
  <c r="BG33" i="4" s="1"/>
  <c r="BE16" i="4"/>
  <c r="BE18" i="4" s="1"/>
  <c r="BE34" i="4" s="1"/>
  <c r="BE39" i="4" s="1"/>
  <c r="AY16" i="4"/>
  <c r="AY18" i="4" s="1"/>
  <c r="AX16" i="4"/>
  <c r="AX18" i="4" s="1"/>
  <c r="AX34" i="4" s="1"/>
  <c r="AX33" i="4" s="1"/>
  <c r="AW16" i="4"/>
  <c r="AU16" i="4"/>
  <c r="AU18" i="4" s="1"/>
  <c r="AU34" i="4" s="1"/>
  <c r="AU39" i="4" s="1"/>
  <c r="AU47" i="4" s="1"/>
  <c r="AU51" i="4" s="1"/>
  <c r="AU53" i="4" s="1"/>
  <c r="AU72" i="4" s="1"/>
  <c r="AS16" i="4"/>
  <c r="AP16" i="4"/>
  <c r="AO16" i="4"/>
  <c r="AO18" i="4" s="1"/>
  <c r="AO34" i="4" s="1"/>
  <c r="AO33" i="4" s="1"/>
  <c r="AM16" i="4"/>
  <c r="AM18" i="4" s="1"/>
  <c r="AM34" i="4" s="1"/>
  <c r="AM33" i="4" s="1"/>
  <c r="AK16" i="4"/>
  <c r="AH16" i="4"/>
  <c r="AH18" i="4" s="1"/>
  <c r="AG16" i="4"/>
  <c r="AE16" i="4"/>
  <c r="AE18" i="4" s="1"/>
  <c r="AE34" i="4" s="1"/>
  <c r="AC16" i="4"/>
  <c r="Z16" i="4"/>
  <c r="Y16" i="4"/>
  <c r="Y18" i="4" s="1"/>
  <c r="Y34" i="4" s="1"/>
  <c r="W16" i="4"/>
  <c r="W18" i="4" s="1"/>
  <c r="W34" i="4" s="1"/>
  <c r="W33" i="4" s="1"/>
  <c r="U16" i="4"/>
  <c r="U18" i="4" s="1"/>
  <c r="U34" i="4" s="1"/>
  <c r="R16" i="4"/>
  <c r="R18" i="4" s="1"/>
  <c r="R34" i="4" s="1"/>
  <c r="Q16" i="4"/>
  <c r="Q18" i="4" s="1"/>
  <c r="Q34" i="4" s="1"/>
  <c r="O16" i="4"/>
  <c r="O18" i="4" s="1"/>
  <c r="O34" i="4" s="1"/>
  <c r="M16" i="4"/>
  <c r="M18" i="4" s="1"/>
  <c r="M34" i="4" s="1"/>
  <c r="J16" i="4"/>
  <c r="J18" i="4" s="1"/>
  <c r="J34" i="4" s="1"/>
  <c r="J39" i="4" s="1"/>
  <c r="J47" i="4" s="1"/>
  <c r="I16" i="4"/>
  <c r="G16" i="4"/>
  <c r="G18" i="4" s="1"/>
  <c r="G34" i="4" s="1"/>
  <c r="E16" i="4"/>
  <c r="BS14" i="4"/>
  <c r="BS16" i="4" s="1"/>
  <c r="BS18" i="4" s="1"/>
  <c r="BS34" i="4" s="1"/>
  <c r="BR14" i="4"/>
  <c r="BR16" i="4" s="1"/>
  <c r="BQ14" i="4"/>
  <c r="BP14" i="4"/>
  <c r="BP16" i="4" s="1"/>
  <c r="BP18" i="4" s="1"/>
  <c r="BP34" i="4" s="1"/>
  <c r="BP33" i="4" s="1"/>
  <c r="BO14" i="4"/>
  <c r="BO16" i="4" s="1"/>
  <c r="BO18" i="4" s="1"/>
  <c r="BO34" i="4" s="1"/>
  <c r="BN14" i="4"/>
  <c r="BM14" i="4"/>
  <c r="BL14" i="4"/>
  <c r="BL16" i="4" s="1"/>
  <c r="BK14" i="4"/>
  <c r="BK16" i="4" s="1"/>
  <c r="BJ14" i="4"/>
  <c r="BJ16" i="4" s="1"/>
  <c r="BJ18" i="4" s="1"/>
  <c r="BI14" i="4"/>
  <c r="BH14" i="4"/>
  <c r="BH16" i="4" s="1"/>
  <c r="BH18" i="4" s="1"/>
  <c r="BH34" i="4" s="1"/>
  <c r="BG14" i="4"/>
  <c r="BF14" i="4"/>
  <c r="BF16" i="4" s="1"/>
  <c r="BF18" i="4" s="1"/>
  <c r="BE14" i="4"/>
  <c r="BD14" i="4"/>
  <c r="BD16" i="4" s="1"/>
  <c r="BD18" i="4" s="1"/>
  <c r="BD34" i="4" s="1"/>
  <c r="BD39" i="4" s="1"/>
  <c r="BD47" i="4" s="1"/>
  <c r="BC14" i="4"/>
  <c r="BC16" i="4" s="1"/>
  <c r="BB14" i="4"/>
  <c r="BB16" i="4" s="1"/>
  <c r="BA14" i="4"/>
  <c r="BA16" i="4" s="1"/>
  <c r="BA18" i="4" s="1"/>
  <c r="BA34" i="4" s="1"/>
  <c r="AZ14" i="4"/>
  <c r="AZ16" i="4" s="1"/>
  <c r="AZ18" i="4" s="1"/>
  <c r="AZ34" i="4" s="1"/>
  <c r="AY14" i="4"/>
  <c r="AX14" i="4"/>
  <c r="AW14" i="4"/>
  <c r="AV14" i="4"/>
  <c r="AV16" i="4" s="1"/>
  <c r="AV18" i="4" s="1"/>
  <c r="AV34" i="4" s="1"/>
  <c r="AU14" i="4"/>
  <c r="AT14" i="4"/>
  <c r="AT16" i="4" s="1"/>
  <c r="AS14" i="4"/>
  <c r="AR14" i="4"/>
  <c r="AR16" i="4" s="1"/>
  <c r="AR18" i="4" s="1"/>
  <c r="AR34" i="4" s="1"/>
  <c r="AQ14" i="4"/>
  <c r="AQ16" i="4" s="1"/>
  <c r="AQ18" i="4" s="1"/>
  <c r="AP14" i="4"/>
  <c r="AO14" i="4"/>
  <c r="AN14" i="4"/>
  <c r="AN16" i="4" s="1"/>
  <c r="AN18" i="4" s="1"/>
  <c r="AN34" i="4" s="1"/>
  <c r="AM14" i="4"/>
  <c r="AL14" i="4"/>
  <c r="AL16" i="4" s="1"/>
  <c r="AL18" i="4" s="1"/>
  <c r="AK14" i="4"/>
  <c r="AJ14" i="4"/>
  <c r="AJ16" i="4" s="1"/>
  <c r="AJ18" i="4" s="1"/>
  <c r="AJ34" i="4" s="1"/>
  <c r="AI14" i="4"/>
  <c r="AI16" i="4" s="1"/>
  <c r="AI18" i="4" s="1"/>
  <c r="AH14" i="4"/>
  <c r="AG14" i="4"/>
  <c r="AF14" i="4"/>
  <c r="AF16" i="4" s="1"/>
  <c r="AF18" i="4" s="1"/>
  <c r="AF34" i="4" s="1"/>
  <c r="AF33" i="4" s="1"/>
  <c r="AE14" i="4"/>
  <c r="AD14" i="4"/>
  <c r="AD16" i="4" s="1"/>
  <c r="AD18" i="4" s="1"/>
  <c r="AD34" i="4" s="1"/>
  <c r="AD39" i="4" s="1"/>
  <c r="AD47" i="4" s="1"/>
  <c r="AD51" i="4" s="1"/>
  <c r="AD53" i="4" s="1"/>
  <c r="AD72" i="4" s="1"/>
  <c r="AC14" i="4"/>
  <c r="AB14" i="4"/>
  <c r="AB16" i="4" s="1"/>
  <c r="AB18" i="4" s="1"/>
  <c r="AB34" i="4" s="1"/>
  <c r="AA14" i="4"/>
  <c r="AA16" i="4" s="1"/>
  <c r="AA18" i="4" s="1"/>
  <c r="Z14" i="4"/>
  <c r="Y14" i="4"/>
  <c r="X14" i="4"/>
  <c r="X16" i="4" s="1"/>
  <c r="X18" i="4" s="1"/>
  <c r="X34" i="4" s="1"/>
  <c r="W14" i="4"/>
  <c r="V14" i="4"/>
  <c r="V16" i="4" s="1"/>
  <c r="V18" i="4" s="1"/>
  <c r="U14" i="4"/>
  <c r="T14" i="4"/>
  <c r="T16" i="4" s="1"/>
  <c r="T18" i="4" s="1"/>
  <c r="T34" i="4" s="1"/>
  <c r="T33" i="4" s="1"/>
  <c r="S14" i="4"/>
  <c r="S16" i="4" s="1"/>
  <c r="S18" i="4" s="1"/>
  <c r="R14" i="4"/>
  <c r="Q14" i="4"/>
  <c r="P14" i="4"/>
  <c r="P16" i="4" s="1"/>
  <c r="P18" i="4" s="1"/>
  <c r="P34" i="4" s="1"/>
  <c r="O14" i="4"/>
  <c r="N14" i="4"/>
  <c r="N16" i="4" s="1"/>
  <c r="N18" i="4" s="1"/>
  <c r="M14" i="4"/>
  <c r="L14" i="4"/>
  <c r="L16" i="4" s="1"/>
  <c r="L18" i="4" s="1"/>
  <c r="K14" i="4"/>
  <c r="K16" i="4" s="1"/>
  <c r="K18" i="4" s="1"/>
  <c r="J14" i="4"/>
  <c r="I14" i="4"/>
  <c r="H14" i="4"/>
  <c r="H16" i="4" s="1"/>
  <c r="H18" i="4" s="1"/>
  <c r="H34" i="4" s="1"/>
  <c r="H39" i="4" s="1"/>
  <c r="H47" i="4" s="1"/>
  <c r="H51" i="4" s="1"/>
  <c r="G14" i="4"/>
  <c r="F14" i="4"/>
  <c r="F16" i="4" s="1"/>
  <c r="E14" i="4"/>
  <c r="D14" i="4"/>
  <c r="D16" i="4" s="1"/>
  <c r="D18" i="4" s="1"/>
  <c r="D34" i="4" s="1"/>
  <c r="C14" i="4"/>
  <c r="C16" i="4" s="1"/>
  <c r="C18" i="4" s="1"/>
  <c r="B13" i="4"/>
  <c r="B12" i="4"/>
  <c r="B11" i="4"/>
  <c r="B10" i="4"/>
  <c r="B9" i="4"/>
  <c r="B8" i="4"/>
  <c r="B7" i="4"/>
  <c r="B6" i="4"/>
  <c r="B5" i="4"/>
  <c r="B4" i="4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77" i="2"/>
  <c r="C76" i="2" s="1"/>
  <c r="C77" i="2" s="1"/>
  <c r="D76" i="2" s="1"/>
  <c r="D77" i="2" s="1"/>
  <c r="E76" i="2" s="1"/>
  <c r="E77" i="2" s="1"/>
  <c r="B76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BQ45" i="2"/>
  <c r="BM45" i="2"/>
  <c r="BJ45" i="2"/>
  <c r="BI45" i="2"/>
  <c r="BE45" i="2"/>
  <c r="BA45" i="2"/>
  <c r="AW45" i="2"/>
  <c r="AW46" i="2" s="1"/>
  <c r="AT45" i="2"/>
  <c r="AS45" i="2"/>
  <c r="AO45" i="2"/>
  <c r="AK45" i="2"/>
  <c r="AG45" i="2"/>
  <c r="AD45" i="2"/>
  <c r="AC45" i="2"/>
  <c r="Y45" i="2"/>
  <c r="Q45" i="2"/>
  <c r="N45" i="2"/>
  <c r="M45" i="2"/>
  <c r="I45" i="2"/>
  <c r="H45" i="2"/>
  <c r="H46" i="2" s="1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BO39" i="2"/>
  <c r="BO45" i="2" s="1"/>
  <c r="BN39" i="2"/>
  <c r="BM39" i="2"/>
  <c r="BK39" i="2"/>
  <c r="BK45" i="2" s="1"/>
  <c r="BG39" i="2"/>
  <c r="BF39" i="2"/>
  <c r="BE39" i="2"/>
  <c r="AY39" i="2"/>
  <c r="AX39" i="2"/>
  <c r="AW39" i="2"/>
  <c r="AU39" i="2"/>
  <c r="AU45" i="2" s="1"/>
  <c r="AQ39" i="2"/>
  <c r="AQ45" i="2" s="1"/>
  <c r="AP39" i="2"/>
  <c r="AP45" i="2" s="1"/>
  <c r="AO39" i="2"/>
  <c r="AM39" i="2"/>
  <c r="AM45" i="2" s="1"/>
  <c r="AI39" i="2"/>
  <c r="AH39" i="2"/>
  <c r="AG39" i="2"/>
  <c r="AE39" i="2"/>
  <c r="AE45" i="2" s="1"/>
  <c r="AA39" i="2"/>
  <c r="Z39" i="2"/>
  <c r="Y39" i="2"/>
  <c r="W39" i="2"/>
  <c r="W45" i="2" s="1"/>
  <c r="S39" i="2"/>
  <c r="S45" i="2" s="1"/>
  <c r="R39" i="2"/>
  <c r="R45" i="2" s="1"/>
  <c r="Q39" i="2"/>
  <c r="O39" i="2"/>
  <c r="O45" i="2" s="1"/>
  <c r="K39" i="2"/>
  <c r="J39" i="2"/>
  <c r="I39" i="2"/>
  <c r="G39" i="2"/>
  <c r="G45" i="2" s="1"/>
  <c r="C39" i="2"/>
  <c r="C45" i="2" s="1"/>
  <c r="B39" i="2"/>
  <c r="BR33" i="2"/>
  <c r="BR39" i="2" s="1"/>
  <c r="BR45" i="2" s="1"/>
  <c r="BQ33" i="2"/>
  <c r="BQ39" i="2" s="1"/>
  <c r="BP33" i="2"/>
  <c r="BP39" i="2" s="1"/>
  <c r="BP45" i="2" s="1"/>
  <c r="BO33" i="2"/>
  <c r="BN33" i="2"/>
  <c r="BM33" i="2"/>
  <c r="BL33" i="2"/>
  <c r="BL39" i="2" s="1"/>
  <c r="BL45" i="2" s="1"/>
  <c r="BK33" i="2"/>
  <c r="BJ33" i="2"/>
  <c r="BJ39" i="2" s="1"/>
  <c r="BI33" i="2"/>
  <c r="BI39" i="2" s="1"/>
  <c r="BH33" i="2"/>
  <c r="BH39" i="2" s="1"/>
  <c r="BH45" i="2" s="1"/>
  <c r="BG33" i="2"/>
  <c r="BF33" i="2"/>
  <c r="BE33" i="2"/>
  <c r="BD33" i="2"/>
  <c r="BD39" i="2" s="1"/>
  <c r="BD45" i="2" s="1"/>
  <c r="BC33" i="2"/>
  <c r="BC39" i="2" s="1"/>
  <c r="BC45" i="2" s="1"/>
  <c r="BB33" i="2"/>
  <c r="BB39" i="2" s="1"/>
  <c r="BB45" i="2" s="1"/>
  <c r="BA33" i="2"/>
  <c r="BA39" i="2" s="1"/>
  <c r="AZ33" i="2"/>
  <c r="AZ39" i="2" s="1"/>
  <c r="AZ45" i="2" s="1"/>
  <c r="AY33" i="2"/>
  <c r="AX33" i="2"/>
  <c r="AW33" i="2"/>
  <c r="AV33" i="2"/>
  <c r="AV39" i="2" s="1"/>
  <c r="AV45" i="2" s="1"/>
  <c r="AV46" i="2" s="1"/>
  <c r="AU33" i="2"/>
  <c r="AT33" i="2"/>
  <c r="AT39" i="2" s="1"/>
  <c r="AS33" i="2"/>
  <c r="AS39" i="2" s="1"/>
  <c r="AR33" i="2"/>
  <c r="AR39" i="2" s="1"/>
  <c r="AR45" i="2" s="1"/>
  <c r="AQ33" i="2"/>
  <c r="AP33" i="2"/>
  <c r="AO33" i="2"/>
  <c r="AN33" i="2"/>
  <c r="AN39" i="2" s="1"/>
  <c r="AN45" i="2" s="1"/>
  <c r="AM33" i="2"/>
  <c r="AL33" i="2"/>
  <c r="AL39" i="2" s="1"/>
  <c r="AL45" i="2" s="1"/>
  <c r="AK33" i="2"/>
  <c r="AK39" i="2" s="1"/>
  <c r="AJ33" i="2"/>
  <c r="AJ39" i="2" s="1"/>
  <c r="AJ45" i="2" s="1"/>
  <c r="AI33" i="2"/>
  <c r="AH33" i="2"/>
  <c r="AG33" i="2"/>
  <c r="AF33" i="2"/>
  <c r="AF39" i="2" s="1"/>
  <c r="AF45" i="2" s="1"/>
  <c r="AF46" i="2" s="1"/>
  <c r="AE33" i="2"/>
  <c r="AD33" i="2"/>
  <c r="AD39" i="2" s="1"/>
  <c r="AC33" i="2"/>
  <c r="AC39" i="2" s="1"/>
  <c r="AB33" i="2"/>
  <c r="AB39" i="2" s="1"/>
  <c r="AB45" i="2" s="1"/>
  <c r="AA33" i="2"/>
  <c r="Z33" i="2"/>
  <c r="Y33" i="2"/>
  <c r="X33" i="2"/>
  <c r="X39" i="2" s="1"/>
  <c r="X45" i="2" s="1"/>
  <c r="X46" i="2" s="1"/>
  <c r="W33" i="2"/>
  <c r="V33" i="2"/>
  <c r="V39" i="2" s="1"/>
  <c r="V45" i="2" s="1"/>
  <c r="V46" i="2" s="1"/>
  <c r="U33" i="2"/>
  <c r="U39" i="2" s="1"/>
  <c r="U45" i="2" s="1"/>
  <c r="U46" i="2" s="1"/>
  <c r="T33" i="2"/>
  <c r="T39" i="2" s="1"/>
  <c r="T45" i="2" s="1"/>
  <c r="S33" i="2"/>
  <c r="R33" i="2"/>
  <c r="Q33" i="2"/>
  <c r="P33" i="2"/>
  <c r="P39" i="2" s="1"/>
  <c r="P45" i="2" s="1"/>
  <c r="P46" i="2" s="1"/>
  <c r="O33" i="2"/>
  <c r="N33" i="2"/>
  <c r="N39" i="2" s="1"/>
  <c r="M33" i="2"/>
  <c r="M39" i="2" s="1"/>
  <c r="L33" i="2"/>
  <c r="L39" i="2" s="1"/>
  <c r="L45" i="2" s="1"/>
  <c r="K33" i="2"/>
  <c r="J33" i="2"/>
  <c r="I33" i="2"/>
  <c r="H33" i="2"/>
  <c r="H39" i="2" s="1"/>
  <c r="G33" i="2"/>
  <c r="F33" i="2"/>
  <c r="F39" i="2" s="1"/>
  <c r="F45" i="2" s="1"/>
  <c r="E33" i="2"/>
  <c r="E39" i="2" s="1"/>
  <c r="E45" i="2" s="1"/>
  <c r="E46" i="2" s="1"/>
  <c r="D33" i="2"/>
  <c r="D39" i="2" s="1"/>
  <c r="D45" i="2" s="1"/>
  <c r="C33" i="2"/>
  <c r="B33" i="2"/>
  <c r="BQ23" i="2"/>
  <c r="BP23" i="2"/>
  <c r="BP46" i="2" s="1"/>
  <c r="AZ23" i="2"/>
  <c r="AZ46" i="2" s="1"/>
  <c r="AK23" i="2"/>
  <c r="AJ23" i="2"/>
  <c r="AJ46" i="2" s="1"/>
  <c r="T23" i="2"/>
  <c r="T46" i="2" s="1"/>
  <c r="E23" i="2"/>
  <c r="D23" i="2"/>
  <c r="D46" i="2" s="1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O23" i="2" s="1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Y23" i="2" s="1"/>
  <c r="X22" i="2"/>
  <c r="W22" i="2"/>
  <c r="V22" i="2"/>
  <c r="U22" i="2"/>
  <c r="T22" i="2"/>
  <c r="S22" i="2"/>
  <c r="R22" i="2"/>
  <c r="Q22" i="2"/>
  <c r="Q23" i="2" s="1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BQ12" i="2"/>
  <c r="BM12" i="2"/>
  <c r="BM23" i="2" s="1"/>
  <c r="BL12" i="2"/>
  <c r="BK12" i="2"/>
  <c r="BJ12" i="2"/>
  <c r="BI12" i="2"/>
  <c r="BI23" i="2" s="1"/>
  <c r="BE12" i="2"/>
  <c r="BE23" i="2" s="1"/>
  <c r="BD12" i="2"/>
  <c r="BC12" i="2"/>
  <c r="AW12" i="2"/>
  <c r="AW23" i="2" s="1"/>
  <c r="AV12" i="2"/>
  <c r="AV23" i="2" s="1"/>
  <c r="AU12" i="2"/>
  <c r="AU23" i="2" s="1"/>
  <c r="AT12" i="2"/>
  <c r="AT23" i="2" s="1"/>
  <c r="AO12" i="2"/>
  <c r="AN12" i="2"/>
  <c r="AM12" i="2"/>
  <c r="AL12" i="2"/>
  <c r="AK12" i="2"/>
  <c r="AG12" i="2"/>
  <c r="AG23" i="2" s="1"/>
  <c r="AF12" i="2"/>
  <c r="AF23" i="2" s="1"/>
  <c r="AE12" i="2"/>
  <c r="AD12" i="2"/>
  <c r="AC12" i="2"/>
  <c r="AC23" i="2" s="1"/>
  <c r="Y12" i="2"/>
  <c r="X12" i="2"/>
  <c r="X23" i="2" s="1"/>
  <c r="W12" i="2"/>
  <c r="W23" i="2" s="1"/>
  <c r="V12" i="2"/>
  <c r="V23" i="2" s="1"/>
  <c r="U12" i="2"/>
  <c r="U23" i="2" s="1"/>
  <c r="Q12" i="2"/>
  <c r="P12" i="2"/>
  <c r="P23" i="2" s="1"/>
  <c r="O12" i="2"/>
  <c r="M12" i="2"/>
  <c r="M23" i="2" s="1"/>
  <c r="I12" i="2"/>
  <c r="I23" i="2" s="1"/>
  <c r="H12" i="2"/>
  <c r="H23" i="2" s="1"/>
  <c r="G12" i="2"/>
  <c r="G23" i="2" s="1"/>
  <c r="E12" i="2"/>
  <c r="BR8" i="2"/>
  <c r="BR12" i="2" s="1"/>
  <c r="BR23" i="2" s="1"/>
  <c r="BQ8" i="2"/>
  <c r="BP8" i="2"/>
  <c r="BP12" i="2" s="1"/>
  <c r="BO8" i="2"/>
  <c r="BO12" i="2" s="1"/>
  <c r="BN8" i="2"/>
  <c r="BN12" i="2" s="1"/>
  <c r="BN23" i="2" s="1"/>
  <c r="BM8" i="2"/>
  <c r="BL8" i="2"/>
  <c r="BK8" i="2"/>
  <c r="BJ8" i="2"/>
  <c r="BI8" i="2"/>
  <c r="BH8" i="2"/>
  <c r="BH12" i="2" s="1"/>
  <c r="BH23" i="2" s="1"/>
  <c r="BH46" i="2" s="1"/>
  <c r="BG8" i="2"/>
  <c r="BG12" i="2" s="1"/>
  <c r="BF8" i="2"/>
  <c r="BF12" i="2" s="1"/>
  <c r="BF23" i="2" s="1"/>
  <c r="BE8" i="2"/>
  <c r="BD8" i="2"/>
  <c r="BC8" i="2"/>
  <c r="BB8" i="2"/>
  <c r="BB12" i="2" s="1"/>
  <c r="BB23" i="2" s="1"/>
  <c r="BA8" i="2"/>
  <c r="BA12" i="2" s="1"/>
  <c r="BA23" i="2" s="1"/>
  <c r="AZ8" i="2"/>
  <c r="AZ12" i="2" s="1"/>
  <c r="AY8" i="2"/>
  <c r="AY12" i="2" s="1"/>
  <c r="AX8" i="2"/>
  <c r="AX12" i="2" s="1"/>
  <c r="AX23" i="2" s="1"/>
  <c r="AW8" i="2"/>
  <c r="AV8" i="2"/>
  <c r="AU8" i="2"/>
  <c r="AT8" i="2"/>
  <c r="AS8" i="2"/>
  <c r="AS12" i="2" s="1"/>
  <c r="AS23" i="2" s="1"/>
  <c r="AR8" i="2"/>
  <c r="AR12" i="2" s="1"/>
  <c r="AR23" i="2" s="1"/>
  <c r="AR46" i="2" s="1"/>
  <c r="AQ8" i="2"/>
  <c r="AQ12" i="2" s="1"/>
  <c r="AP8" i="2"/>
  <c r="AP12" i="2" s="1"/>
  <c r="AP23" i="2" s="1"/>
  <c r="AO8" i="2"/>
  <c r="AN8" i="2"/>
  <c r="AM8" i="2"/>
  <c r="AL8" i="2"/>
  <c r="AK8" i="2"/>
  <c r="AJ8" i="2"/>
  <c r="AJ12" i="2" s="1"/>
  <c r="AI8" i="2"/>
  <c r="AI12" i="2" s="1"/>
  <c r="AH8" i="2"/>
  <c r="AH12" i="2" s="1"/>
  <c r="AH23" i="2" s="1"/>
  <c r="AG8" i="2"/>
  <c r="AF8" i="2"/>
  <c r="AE8" i="2"/>
  <c r="AD8" i="2"/>
  <c r="AC8" i="2"/>
  <c r="AB8" i="2"/>
  <c r="AB12" i="2" s="1"/>
  <c r="AB23" i="2" s="1"/>
  <c r="AB46" i="2" s="1"/>
  <c r="AA8" i="2"/>
  <c r="AA12" i="2" s="1"/>
  <c r="Z8" i="2"/>
  <c r="Z12" i="2" s="1"/>
  <c r="Z23" i="2" s="1"/>
  <c r="Y8" i="2"/>
  <c r="X8" i="2"/>
  <c r="W8" i="2"/>
  <c r="V8" i="2"/>
  <c r="U8" i="2"/>
  <c r="T8" i="2"/>
  <c r="T12" i="2" s="1"/>
  <c r="S8" i="2"/>
  <c r="S12" i="2" s="1"/>
  <c r="R8" i="2"/>
  <c r="R12" i="2" s="1"/>
  <c r="R23" i="2" s="1"/>
  <c r="Q8" i="2"/>
  <c r="P8" i="2"/>
  <c r="O8" i="2"/>
  <c r="N8" i="2"/>
  <c r="N12" i="2" s="1"/>
  <c r="N23" i="2" s="1"/>
  <c r="M8" i="2"/>
  <c r="L8" i="2"/>
  <c r="L12" i="2" s="1"/>
  <c r="L23" i="2" s="1"/>
  <c r="L46" i="2" s="1"/>
  <c r="K8" i="2"/>
  <c r="K12" i="2" s="1"/>
  <c r="J8" i="2"/>
  <c r="J12" i="2" s="1"/>
  <c r="J23" i="2" s="1"/>
  <c r="I8" i="2"/>
  <c r="H8" i="2"/>
  <c r="G8" i="2"/>
  <c r="F8" i="2"/>
  <c r="F12" i="2" s="1"/>
  <c r="F23" i="2" s="1"/>
  <c r="E8" i="2"/>
  <c r="D8" i="2"/>
  <c r="D12" i="2" s="1"/>
  <c r="C8" i="2"/>
  <c r="C12" i="2" s="1"/>
  <c r="B8" i="2"/>
  <c r="B12" i="2" s="1"/>
  <c r="B23" i="2" s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A51" i="1"/>
  <c r="AA53" i="1" s="1"/>
  <c r="AA72" i="1" s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J39" i="1"/>
  <c r="AJ47" i="1" s="1"/>
  <c r="AJ51" i="1" s="1"/>
  <c r="AJ53" i="1" s="1"/>
  <c r="AJ72" i="1" s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O34" i="1"/>
  <c r="AI34" i="1"/>
  <c r="AI39" i="1" s="1"/>
  <c r="AI47" i="1" s="1"/>
  <c r="AI51" i="1" s="1"/>
  <c r="AI53" i="1" s="1"/>
  <c r="AI72" i="1" s="1"/>
  <c r="BJ33" i="1"/>
  <c r="AA33" i="1"/>
  <c r="D33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O18" i="1"/>
  <c r="BN18" i="1"/>
  <c r="BN34" i="1" s="1"/>
  <c r="BG18" i="1"/>
  <c r="BG34" i="1" s="1"/>
  <c r="BF18" i="1"/>
  <c r="BF34" i="1" s="1"/>
  <c r="AY18" i="1"/>
  <c r="AY34" i="1" s="1"/>
  <c r="AX18" i="1"/>
  <c r="AX34" i="1" s="1"/>
  <c r="AQ18" i="1"/>
  <c r="AQ34" i="1" s="1"/>
  <c r="AP18" i="1"/>
  <c r="AP34" i="1" s="1"/>
  <c r="AI18" i="1"/>
  <c r="AH18" i="1"/>
  <c r="AH34" i="1" s="1"/>
  <c r="AA18" i="1"/>
  <c r="AA34" i="1" s="1"/>
  <c r="AA39" i="1" s="1"/>
  <c r="AA47" i="1" s="1"/>
  <c r="Z18" i="1"/>
  <c r="Z34" i="1" s="1"/>
  <c r="S18" i="1"/>
  <c r="S34" i="1" s="1"/>
  <c r="S39" i="1" s="1"/>
  <c r="S47" i="1" s="1"/>
  <c r="S51" i="1" s="1"/>
  <c r="S53" i="1" s="1"/>
  <c r="S72" i="1" s="1"/>
  <c r="R18" i="1"/>
  <c r="R34" i="1" s="1"/>
  <c r="K18" i="1"/>
  <c r="K34" i="1" s="1"/>
  <c r="K39" i="1" s="1"/>
  <c r="K47" i="1" s="1"/>
  <c r="K51" i="1" s="1"/>
  <c r="K53" i="1" s="1"/>
  <c r="K72" i="1" s="1"/>
  <c r="J18" i="1"/>
  <c r="J34" i="1" s="1"/>
  <c r="BS16" i="1"/>
  <c r="BS18" i="1" s="1"/>
  <c r="BS34" i="1" s="1"/>
  <c r="BO16" i="1"/>
  <c r="BN16" i="1"/>
  <c r="BM16" i="1"/>
  <c r="BM18" i="1" s="1"/>
  <c r="BM34" i="1" s="1"/>
  <c r="BL16" i="1"/>
  <c r="BL18" i="1" s="1"/>
  <c r="BL34" i="1" s="1"/>
  <c r="BK16" i="1"/>
  <c r="BK18" i="1" s="1"/>
  <c r="BK34" i="1" s="1"/>
  <c r="BG16" i="1"/>
  <c r="BF16" i="1"/>
  <c r="BE16" i="1"/>
  <c r="BE18" i="1" s="1"/>
  <c r="BE34" i="1" s="1"/>
  <c r="BD16" i="1"/>
  <c r="BD18" i="1" s="1"/>
  <c r="BC16" i="1"/>
  <c r="BC18" i="1" s="1"/>
  <c r="BC34" i="1" s="1"/>
  <c r="AY16" i="1"/>
  <c r="AX16" i="1"/>
  <c r="AW16" i="1"/>
  <c r="AW18" i="1" s="1"/>
  <c r="AV16" i="1"/>
  <c r="AV18" i="1" s="1"/>
  <c r="AU16" i="1"/>
  <c r="AU18" i="1" s="1"/>
  <c r="AU34" i="1" s="1"/>
  <c r="AQ16" i="1"/>
  <c r="AP16" i="1"/>
  <c r="AO16" i="1"/>
  <c r="AO18" i="1" s="1"/>
  <c r="AN16" i="1"/>
  <c r="AN18" i="1" s="1"/>
  <c r="AM16" i="1"/>
  <c r="AM18" i="1" s="1"/>
  <c r="AM34" i="1" s="1"/>
  <c r="AI16" i="1"/>
  <c r="AH16" i="1"/>
  <c r="AG16" i="1"/>
  <c r="AG18" i="1" s="1"/>
  <c r="AF16" i="1"/>
  <c r="AF18" i="1" s="1"/>
  <c r="AE16" i="1"/>
  <c r="AE18" i="1" s="1"/>
  <c r="AE34" i="1" s="1"/>
  <c r="AA16" i="1"/>
  <c r="Z16" i="1"/>
  <c r="Y16" i="1"/>
  <c r="Y18" i="1" s="1"/>
  <c r="Y34" i="1" s="1"/>
  <c r="X16" i="1"/>
  <c r="X18" i="1" s="1"/>
  <c r="W16" i="1"/>
  <c r="W18" i="1" s="1"/>
  <c r="W34" i="1" s="1"/>
  <c r="S16" i="1"/>
  <c r="R16" i="1"/>
  <c r="Q16" i="1"/>
  <c r="Q18" i="1" s="1"/>
  <c r="P16" i="1"/>
  <c r="P18" i="1" s="1"/>
  <c r="O16" i="1"/>
  <c r="O18" i="1" s="1"/>
  <c r="O34" i="1" s="1"/>
  <c r="K16" i="1"/>
  <c r="J16" i="1"/>
  <c r="I16" i="1"/>
  <c r="I18" i="1" s="1"/>
  <c r="H16" i="1"/>
  <c r="H18" i="1" s="1"/>
  <c r="G16" i="1"/>
  <c r="G18" i="1" s="1"/>
  <c r="G34" i="1" s="1"/>
  <c r="BS14" i="1"/>
  <c r="BR14" i="1"/>
  <c r="BR16" i="1" s="1"/>
  <c r="BR18" i="1" s="1"/>
  <c r="BR34" i="1" s="1"/>
  <c r="BQ14" i="1"/>
  <c r="BQ16" i="1" s="1"/>
  <c r="BQ18" i="1" s="1"/>
  <c r="BQ34" i="1" s="1"/>
  <c r="BP14" i="1"/>
  <c r="BP16" i="1" s="1"/>
  <c r="BP18" i="1" s="1"/>
  <c r="BP34" i="1" s="1"/>
  <c r="BP33" i="1" s="1"/>
  <c r="BO14" i="1"/>
  <c r="BN14" i="1"/>
  <c r="BM14" i="1"/>
  <c r="BL14" i="1"/>
  <c r="BK14" i="1"/>
  <c r="BJ14" i="1"/>
  <c r="BJ16" i="1" s="1"/>
  <c r="BJ18" i="1" s="1"/>
  <c r="BJ34" i="1" s="1"/>
  <c r="BJ39" i="1" s="1"/>
  <c r="BJ47" i="1" s="1"/>
  <c r="BJ51" i="1" s="1"/>
  <c r="BJ53" i="1" s="1"/>
  <c r="BJ72" i="1" s="1"/>
  <c r="BI14" i="1"/>
  <c r="BI16" i="1" s="1"/>
  <c r="BI18" i="1" s="1"/>
  <c r="BI34" i="1" s="1"/>
  <c r="BH14" i="1"/>
  <c r="BH16" i="1" s="1"/>
  <c r="BH18" i="1" s="1"/>
  <c r="BH34" i="1" s="1"/>
  <c r="BG14" i="1"/>
  <c r="BF14" i="1"/>
  <c r="BE14" i="1"/>
  <c r="BD14" i="1"/>
  <c r="BC14" i="1"/>
  <c r="BB14" i="1"/>
  <c r="BB16" i="1" s="1"/>
  <c r="BB18" i="1" s="1"/>
  <c r="BB34" i="1" s="1"/>
  <c r="BA14" i="1"/>
  <c r="BA16" i="1" s="1"/>
  <c r="BA18" i="1" s="1"/>
  <c r="BA34" i="1" s="1"/>
  <c r="BA39" i="1" s="1"/>
  <c r="BA47" i="1" s="1"/>
  <c r="BA51" i="1" s="1"/>
  <c r="BA53" i="1" s="1"/>
  <c r="BA72" i="1" s="1"/>
  <c r="AZ14" i="1"/>
  <c r="AZ16" i="1" s="1"/>
  <c r="AZ18" i="1" s="1"/>
  <c r="AZ34" i="1" s="1"/>
  <c r="AY14" i="1"/>
  <c r="AX14" i="1"/>
  <c r="AW14" i="1"/>
  <c r="AV14" i="1"/>
  <c r="AU14" i="1"/>
  <c r="AT14" i="1"/>
  <c r="AT16" i="1" s="1"/>
  <c r="AT18" i="1" s="1"/>
  <c r="AT34" i="1" s="1"/>
  <c r="AT33" i="1" s="1"/>
  <c r="AS14" i="1"/>
  <c r="AS16" i="1" s="1"/>
  <c r="AS18" i="1" s="1"/>
  <c r="AS34" i="1" s="1"/>
  <c r="AR14" i="1"/>
  <c r="AR16" i="1" s="1"/>
  <c r="AR18" i="1" s="1"/>
  <c r="AR34" i="1" s="1"/>
  <c r="AR39" i="1" s="1"/>
  <c r="AR47" i="1" s="1"/>
  <c r="AR51" i="1" s="1"/>
  <c r="AR53" i="1" s="1"/>
  <c r="AR72" i="1" s="1"/>
  <c r="AQ14" i="1"/>
  <c r="AP14" i="1"/>
  <c r="AO14" i="1"/>
  <c r="AN14" i="1"/>
  <c r="AM14" i="1"/>
  <c r="AL14" i="1"/>
  <c r="AL16" i="1" s="1"/>
  <c r="AL18" i="1" s="1"/>
  <c r="AL34" i="1" s="1"/>
  <c r="AK14" i="1"/>
  <c r="AK16" i="1" s="1"/>
  <c r="AK18" i="1" s="1"/>
  <c r="AK34" i="1" s="1"/>
  <c r="AJ14" i="1"/>
  <c r="AJ16" i="1" s="1"/>
  <c r="AJ18" i="1" s="1"/>
  <c r="AJ34" i="1" s="1"/>
  <c r="AJ33" i="1" s="1"/>
  <c r="AI14" i="1"/>
  <c r="AH14" i="1"/>
  <c r="AG14" i="1"/>
  <c r="AF14" i="1"/>
  <c r="AE14" i="1"/>
  <c r="AD14" i="1"/>
  <c r="AD16" i="1" s="1"/>
  <c r="AD18" i="1" s="1"/>
  <c r="AD34" i="1" s="1"/>
  <c r="AC14" i="1"/>
  <c r="AC16" i="1" s="1"/>
  <c r="AC18" i="1" s="1"/>
  <c r="AC34" i="1" s="1"/>
  <c r="AB14" i="1"/>
  <c r="AB16" i="1" s="1"/>
  <c r="AB18" i="1" s="1"/>
  <c r="AB34" i="1" s="1"/>
  <c r="AA14" i="1"/>
  <c r="Z14" i="1"/>
  <c r="Y14" i="1"/>
  <c r="X14" i="1"/>
  <c r="W14" i="1"/>
  <c r="V14" i="1"/>
  <c r="V16" i="1" s="1"/>
  <c r="V18" i="1" s="1"/>
  <c r="V34" i="1" s="1"/>
  <c r="U14" i="1"/>
  <c r="U16" i="1" s="1"/>
  <c r="U18" i="1" s="1"/>
  <c r="U34" i="1" s="1"/>
  <c r="T14" i="1"/>
  <c r="T16" i="1" s="1"/>
  <c r="T18" i="1" s="1"/>
  <c r="T34" i="1" s="1"/>
  <c r="S14" i="1"/>
  <c r="R14" i="1"/>
  <c r="Q14" i="1"/>
  <c r="P14" i="1"/>
  <c r="O14" i="1"/>
  <c r="N14" i="1"/>
  <c r="N16" i="1" s="1"/>
  <c r="N18" i="1" s="1"/>
  <c r="N34" i="1" s="1"/>
  <c r="N33" i="1" s="1"/>
  <c r="M14" i="1"/>
  <c r="M16" i="1" s="1"/>
  <c r="M18" i="1" s="1"/>
  <c r="M34" i="1" s="1"/>
  <c r="L14" i="1"/>
  <c r="L16" i="1" s="1"/>
  <c r="L18" i="1" s="1"/>
  <c r="L34" i="1" s="1"/>
  <c r="K14" i="1"/>
  <c r="J14" i="1"/>
  <c r="I14" i="1"/>
  <c r="H14" i="1"/>
  <c r="G14" i="1"/>
  <c r="F14" i="1"/>
  <c r="F16" i="1" s="1"/>
  <c r="F18" i="1" s="1"/>
  <c r="F34" i="1" s="1"/>
  <c r="E14" i="1"/>
  <c r="E16" i="1" s="1"/>
  <c r="E18" i="1" s="1"/>
  <c r="E34" i="1" s="1"/>
  <c r="D14" i="1"/>
  <c r="D16" i="1" s="1"/>
  <c r="D18" i="1" s="1"/>
  <c r="D34" i="1" s="1"/>
  <c r="D39" i="1" s="1"/>
  <c r="D47" i="1" s="1"/>
  <c r="D51" i="1" s="1"/>
  <c r="D53" i="1" s="1"/>
  <c r="D72" i="1" s="1"/>
  <c r="C14" i="1"/>
  <c r="C16" i="1" s="1"/>
  <c r="C18" i="1" s="1"/>
  <c r="C34" i="1" l="1"/>
  <c r="C39" i="1" s="1"/>
  <c r="C47" i="1" s="1"/>
  <c r="C51" i="1" s="1"/>
  <c r="C53" i="1" s="1"/>
  <c r="C72" i="1" s="1"/>
  <c r="D78" i="2"/>
  <c r="E64" i="1" s="1"/>
  <c r="E78" i="2"/>
  <c r="F64" i="1" s="1"/>
  <c r="AG33" i="4"/>
  <c r="AG39" i="4"/>
  <c r="AG47" i="4" s="1"/>
  <c r="AG51" i="4" s="1"/>
  <c r="AG53" i="4" s="1"/>
  <c r="AG72" i="4" s="1"/>
  <c r="Y39" i="1"/>
  <c r="Y47" i="1" s="1"/>
  <c r="Y51" i="1" s="1"/>
  <c r="Y53" i="1" s="1"/>
  <c r="Y72" i="1" s="1"/>
  <c r="Y33" i="1"/>
  <c r="BE33" i="1"/>
  <c r="BE39" i="1"/>
  <c r="BE47" i="1" s="1"/>
  <c r="BE51" i="1" s="1"/>
  <c r="BE53" i="1" s="1"/>
  <c r="BE72" i="1" s="1"/>
  <c r="AU33" i="1"/>
  <c r="AU39" i="1"/>
  <c r="AU47" i="1" s="1"/>
  <c r="AU51" i="1" s="1"/>
  <c r="AU53" i="1" s="1"/>
  <c r="AU72" i="1" s="1"/>
  <c r="O33" i="1"/>
  <c r="O39" i="1"/>
  <c r="O47" i="1" s="1"/>
  <c r="O51" i="1" s="1"/>
  <c r="O53" i="1" s="1"/>
  <c r="O72" i="1" s="1"/>
  <c r="AD39" i="1"/>
  <c r="AD47" i="1" s="1"/>
  <c r="AD51" i="1" s="1"/>
  <c r="AD53" i="1" s="1"/>
  <c r="AD72" i="1" s="1"/>
  <c r="AD33" i="1"/>
  <c r="H76" i="5"/>
  <c r="H77" i="5" s="1"/>
  <c r="I76" i="5" s="1"/>
  <c r="I77" i="5" s="1"/>
  <c r="G80" i="5"/>
  <c r="G81" i="5" s="1"/>
  <c r="L33" i="1"/>
  <c r="L39" i="1"/>
  <c r="L47" i="1" s="1"/>
  <c r="L51" i="1" s="1"/>
  <c r="L53" i="1" s="1"/>
  <c r="L72" i="1" s="1"/>
  <c r="T39" i="1"/>
  <c r="T47" i="1" s="1"/>
  <c r="T51" i="1" s="1"/>
  <c r="T53" i="1" s="1"/>
  <c r="T72" i="1" s="1"/>
  <c r="T33" i="1"/>
  <c r="AB39" i="1"/>
  <c r="AB47" i="1" s="1"/>
  <c r="AB51" i="1" s="1"/>
  <c r="AB53" i="1" s="1"/>
  <c r="AB72" i="1" s="1"/>
  <c r="AB33" i="1"/>
  <c r="AZ39" i="1"/>
  <c r="AZ47" i="1" s="1"/>
  <c r="AZ51" i="1" s="1"/>
  <c r="AZ53" i="1" s="1"/>
  <c r="AZ72" i="1" s="1"/>
  <c r="AZ33" i="1"/>
  <c r="BH39" i="1"/>
  <c r="BH47" i="1" s="1"/>
  <c r="BH51" i="1" s="1"/>
  <c r="BH53" i="1" s="1"/>
  <c r="BH72" i="1" s="1"/>
  <c r="BH33" i="1"/>
  <c r="X34" i="1"/>
  <c r="AW34" i="1"/>
  <c r="BK39" i="1"/>
  <c r="BK47" i="1" s="1"/>
  <c r="BK51" i="1" s="1"/>
  <c r="BK53" i="1" s="1"/>
  <c r="BK72" i="1" s="1"/>
  <c r="BK33" i="1"/>
  <c r="AQ39" i="1"/>
  <c r="AQ47" i="1" s="1"/>
  <c r="AQ51" i="1" s="1"/>
  <c r="AQ53" i="1" s="1"/>
  <c r="AQ72" i="1" s="1"/>
  <c r="AQ33" i="1"/>
  <c r="BA33" i="1"/>
  <c r="BO39" i="1"/>
  <c r="BO47" i="1" s="1"/>
  <c r="BO51" i="1" s="1"/>
  <c r="BO53" i="1" s="1"/>
  <c r="BO72" i="1" s="1"/>
  <c r="BO33" i="1"/>
  <c r="AP46" i="2"/>
  <c r="BM46" i="2"/>
  <c r="BE47" i="4"/>
  <c r="BE51" i="4" s="1"/>
  <c r="BE53" i="4" s="1"/>
  <c r="BE72" i="4" s="1"/>
  <c r="I39" i="4"/>
  <c r="I47" i="4" s="1"/>
  <c r="I51" i="4" s="1"/>
  <c r="I53" i="4" s="1"/>
  <c r="I72" i="4" s="1"/>
  <c r="I33" i="4"/>
  <c r="H33" i="4"/>
  <c r="BF33" i="4"/>
  <c r="BF39" i="4"/>
  <c r="BF47" i="4" s="1"/>
  <c r="BF51" i="4" s="1"/>
  <c r="BF53" i="4" s="1"/>
  <c r="BF72" i="4" s="1"/>
  <c r="U33" i="1"/>
  <c r="U39" i="1"/>
  <c r="U47" i="1" s="1"/>
  <c r="U51" i="1" s="1"/>
  <c r="U53" i="1" s="1"/>
  <c r="U72" i="1" s="1"/>
  <c r="AS39" i="1"/>
  <c r="AS47" i="1" s="1"/>
  <c r="AS51" i="1" s="1"/>
  <c r="AS53" i="1" s="1"/>
  <c r="AS72" i="1" s="1"/>
  <c r="AS33" i="1"/>
  <c r="AM33" i="1"/>
  <c r="AM39" i="1"/>
  <c r="AM47" i="1" s="1"/>
  <c r="AM51" i="1" s="1"/>
  <c r="AM53" i="1" s="1"/>
  <c r="AM72" i="1" s="1"/>
  <c r="Y33" i="4"/>
  <c r="Y39" i="4"/>
  <c r="Y47" i="4" s="1"/>
  <c r="Y51" i="4" s="1"/>
  <c r="Y53" i="4" s="1"/>
  <c r="Y72" i="4" s="1"/>
  <c r="BB39" i="4"/>
  <c r="BB47" i="4" s="1"/>
  <c r="BB51" i="4" s="1"/>
  <c r="BB53" i="4" s="1"/>
  <c r="BB72" i="4" s="1"/>
  <c r="BB33" i="4"/>
  <c r="BR33" i="1"/>
  <c r="BR39" i="1"/>
  <c r="BR47" i="1" s="1"/>
  <c r="BR51" i="1" s="1"/>
  <c r="BR53" i="1" s="1"/>
  <c r="BR72" i="1" s="1"/>
  <c r="BM33" i="1"/>
  <c r="BM39" i="1"/>
  <c r="BM47" i="1" s="1"/>
  <c r="BM51" i="1" s="1"/>
  <c r="BM53" i="1" s="1"/>
  <c r="BM72" i="1" s="1"/>
  <c r="AO34" i="1"/>
  <c r="AB33" i="4"/>
  <c r="AB39" i="4"/>
  <c r="AB47" i="4" s="1"/>
  <c r="AB51" i="4" s="1"/>
  <c r="AB53" i="4" s="1"/>
  <c r="AB72" i="4" s="1"/>
  <c r="AR33" i="4"/>
  <c r="AR39" i="4"/>
  <c r="AR47" i="4" s="1"/>
  <c r="AR51" i="4" s="1"/>
  <c r="AR53" i="4" s="1"/>
  <c r="AR72" i="4" s="1"/>
  <c r="M39" i="4"/>
  <c r="M47" i="4" s="1"/>
  <c r="M51" i="4" s="1"/>
  <c r="M53" i="4" s="1"/>
  <c r="M72" i="4" s="1"/>
  <c r="M33" i="4"/>
  <c r="BI39" i="4"/>
  <c r="BI47" i="4" s="1"/>
  <c r="BI51" i="4" s="1"/>
  <c r="BI53" i="4" s="1"/>
  <c r="BI72" i="4" s="1"/>
  <c r="BI33" i="4"/>
  <c r="I78" i="5"/>
  <c r="J64" i="4" s="1"/>
  <c r="Q34" i="1"/>
  <c r="AE39" i="1"/>
  <c r="AE47" i="1" s="1"/>
  <c r="AE51" i="1" s="1"/>
  <c r="AE53" i="1" s="1"/>
  <c r="AE72" i="1" s="1"/>
  <c r="AE33" i="1"/>
  <c r="BD34" i="1"/>
  <c r="BG39" i="1"/>
  <c r="BG47" i="1" s="1"/>
  <c r="BG51" i="1" s="1"/>
  <c r="BG53" i="1" s="1"/>
  <c r="BG72" i="1" s="1"/>
  <c r="BG33" i="1"/>
  <c r="S33" i="1"/>
  <c r="BP39" i="1"/>
  <c r="BP47" i="1" s="1"/>
  <c r="BP51" i="1" s="1"/>
  <c r="BP53" i="1" s="1"/>
  <c r="BP72" i="1" s="1"/>
  <c r="I46" i="2"/>
  <c r="AG46" i="2"/>
  <c r="O33" i="4"/>
  <c r="O39" i="4"/>
  <c r="O47" i="4" s="1"/>
  <c r="O51" i="4" s="1"/>
  <c r="O53" i="4" s="1"/>
  <c r="O72" i="4" s="1"/>
  <c r="AD33" i="4"/>
  <c r="BP39" i="4"/>
  <c r="BP47" i="4" s="1"/>
  <c r="BP51" i="4" s="1"/>
  <c r="BP53" i="4" s="1"/>
  <c r="BP72" i="4" s="1"/>
  <c r="M39" i="1"/>
  <c r="M47" i="1" s="1"/>
  <c r="M51" i="1" s="1"/>
  <c r="M53" i="1" s="1"/>
  <c r="M72" i="1" s="1"/>
  <c r="M33" i="1"/>
  <c r="AC33" i="1"/>
  <c r="AC39" i="1"/>
  <c r="AC47" i="1" s="1"/>
  <c r="AC51" i="1" s="1"/>
  <c r="AC53" i="1" s="1"/>
  <c r="AC72" i="1" s="1"/>
  <c r="BQ39" i="1"/>
  <c r="BQ47" i="1" s="1"/>
  <c r="BQ51" i="1" s="1"/>
  <c r="BQ53" i="1" s="1"/>
  <c r="BQ72" i="1" s="1"/>
  <c r="BQ33" i="1"/>
  <c r="R39" i="1"/>
  <c r="R47" i="1" s="1"/>
  <c r="R51" i="1" s="1"/>
  <c r="R53" i="1" s="1"/>
  <c r="R72" i="1" s="1"/>
  <c r="R33" i="1"/>
  <c r="AY39" i="1"/>
  <c r="AY47" i="1" s="1"/>
  <c r="AY51" i="1" s="1"/>
  <c r="AY53" i="1" s="1"/>
  <c r="AY72" i="1" s="1"/>
  <c r="AY33" i="1"/>
  <c r="AT39" i="1"/>
  <c r="AT47" i="1" s="1"/>
  <c r="AT51" i="1" s="1"/>
  <c r="AT53" i="1" s="1"/>
  <c r="AT72" i="1" s="1"/>
  <c r="P34" i="1"/>
  <c r="BC33" i="1"/>
  <c r="BC39" i="1"/>
  <c r="BC47" i="1" s="1"/>
  <c r="BC51" i="1" s="1"/>
  <c r="BC53" i="1" s="1"/>
  <c r="BC72" i="1" s="1"/>
  <c r="Z39" i="1"/>
  <c r="Z47" i="1" s="1"/>
  <c r="Z51" i="1" s="1"/>
  <c r="Z53" i="1" s="1"/>
  <c r="Z72" i="1" s="1"/>
  <c r="Z33" i="1"/>
  <c r="BF33" i="1"/>
  <c r="BF39" i="1"/>
  <c r="BF47" i="1" s="1"/>
  <c r="BF51" i="1" s="1"/>
  <c r="BF53" i="1" s="1"/>
  <c r="BF72" i="1" s="1"/>
  <c r="K33" i="1"/>
  <c r="F46" i="2"/>
  <c r="BB46" i="2"/>
  <c r="BR46" i="2"/>
  <c r="AJ33" i="4"/>
  <c r="AJ39" i="4"/>
  <c r="AJ47" i="4" s="1"/>
  <c r="AJ51" i="4" s="1"/>
  <c r="AJ53" i="4" s="1"/>
  <c r="AJ72" i="4" s="1"/>
  <c r="AZ33" i="4"/>
  <c r="AZ39" i="4"/>
  <c r="AZ47" i="4" s="1"/>
  <c r="AZ51" i="4" s="1"/>
  <c r="AZ53" i="4" s="1"/>
  <c r="AZ72" i="4" s="1"/>
  <c r="BH33" i="4"/>
  <c r="BH39" i="4"/>
  <c r="BH47" i="4" s="1"/>
  <c r="BH51" i="4" s="1"/>
  <c r="BH53" i="4" s="1"/>
  <c r="BH72" i="4" s="1"/>
  <c r="G33" i="1"/>
  <c r="G39" i="1"/>
  <c r="G47" i="1" s="1"/>
  <c r="G51" i="1" s="1"/>
  <c r="G53" i="1" s="1"/>
  <c r="G72" i="1" s="1"/>
  <c r="AF34" i="1"/>
  <c r="BS33" i="1"/>
  <c r="BS39" i="1"/>
  <c r="BS47" i="1" s="1"/>
  <c r="BS51" i="1" s="1"/>
  <c r="BS53" i="1" s="1"/>
  <c r="BS72" i="1" s="1"/>
  <c r="BE46" i="2"/>
  <c r="Q39" i="4"/>
  <c r="Q47" i="4" s="1"/>
  <c r="Q51" i="4" s="1"/>
  <c r="Q53" i="4" s="1"/>
  <c r="Q72" i="4" s="1"/>
  <c r="Q33" i="4"/>
  <c r="BQ39" i="4"/>
  <c r="BQ47" i="4" s="1"/>
  <c r="BQ51" i="4" s="1"/>
  <c r="BQ53" i="4" s="1"/>
  <c r="BQ72" i="4" s="1"/>
  <c r="BQ33" i="4"/>
  <c r="BR33" i="4"/>
  <c r="BR39" i="4"/>
  <c r="BR47" i="4" s="1"/>
  <c r="BR51" i="4" s="1"/>
  <c r="BR53" i="4" s="1"/>
  <c r="BR72" i="4" s="1"/>
  <c r="W46" i="5"/>
  <c r="E33" i="1"/>
  <c r="E39" i="1"/>
  <c r="E47" i="1" s="1"/>
  <c r="E51" i="1" s="1"/>
  <c r="E53" i="1" s="1"/>
  <c r="E72" i="1" s="1"/>
  <c r="AK39" i="1"/>
  <c r="AK47" i="1" s="1"/>
  <c r="AK51" i="1" s="1"/>
  <c r="AK53" i="1" s="1"/>
  <c r="AK72" i="1" s="1"/>
  <c r="AK33" i="1"/>
  <c r="BI33" i="1"/>
  <c r="BI39" i="1"/>
  <c r="BI47" i="1" s="1"/>
  <c r="BI51" i="1" s="1"/>
  <c r="BI53" i="1" s="1"/>
  <c r="BI72" i="1" s="1"/>
  <c r="AX33" i="1"/>
  <c r="AX39" i="1"/>
  <c r="AX47" i="1" s="1"/>
  <c r="AX51" i="1" s="1"/>
  <c r="AX53" i="1" s="1"/>
  <c r="AX72" i="1" s="1"/>
  <c r="F33" i="1"/>
  <c r="F39" i="1"/>
  <c r="F47" i="1" s="1"/>
  <c r="F51" i="1" s="1"/>
  <c r="F53" i="1" s="1"/>
  <c r="F72" i="1" s="1"/>
  <c r="L33" i="4"/>
  <c r="L39" i="4"/>
  <c r="L47" i="4" s="1"/>
  <c r="L51" i="4" s="1"/>
  <c r="L53" i="4" s="1"/>
  <c r="L72" i="4" s="1"/>
  <c r="D33" i="4"/>
  <c r="D39" i="4"/>
  <c r="D47" i="4" s="1"/>
  <c r="D51" i="4" s="1"/>
  <c r="D53" i="4" s="1"/>
  <c r="D72" i="4" s="1"/>
  <c r="BL39" i="1"/>
  <c r="BL47" i="1" s="1"/>
  <c r="BL51" i="1" s="1"/>
  <c r="BL53" i="1" s="1"/>
  <c r="BL72" i="1" s="1"/>
  <c r="BL33" i="1"/>
  <c r="Y46" i="2"/>
  <c r="V33" i="1"/>
  <c r="V39" i="1"/>
  <c r="V47" i="1" s="1"/>
  <c r="V51" i="1" s="1"/>
  <c r="V53" i="1" s="1"/>
  <c r="V72" i="1" s="1"/>
  <c r="AL33" i="1"/>
  <c r="AL39" i="1"/>
  <c r="AL47" i="1" s="1"/>
  <c r="AL51" i="1" s="1"/>
  <c r="AL53" i="1" s="1"/>
  <c r="AL72" i="1" s="1"/>
  <c r="BB33" i="1"/>
  <c r="BB39" i="1"/>
  <c r="BB47" i="1" s="1"/>
  <c r="BB51" i="1" s="1"/>
  <c r="BB53" i="1" s="1"/>
  <c r="BB72" i="1" s="1"/>
  <c r="AN34" i="1"/>
  <c r="BO33" i="4"/>
  <c r="BO39" i="4"/>
  <c r="BO47" i="4" s="1"/>
  <c r="BO51" i="4" s="1"/>
  <c r="BO53" i="4" s="1"/>
  <c r="BO72" i="4" s="1"/>
  <c r="AH39" i="1"/>
  <c r="AH47" i="1" s="1"/>
  <c r="AH51" i="1" s="1"/>
  <c r="AH53" i="1" s="1"/>
  <c r="AH72" i="1" s="1"/>
  <c r="AH33" i="1"/>
  <c r="BN33" i="1"/>
  <c r="BN39" i="1"/>
  <c r="BN47" i="1" s="1"/>
  <c r="BN51" i="1" s="1"/>
  <c r="BN53" i="1" s="1"/>
  <c r="BN72" i="1" s="1"/>
  <c r="H34" i="1"/>
  <c r="AG34" i="1"/>
  <c r="AI33" i="1"/>
  <c r="R39" i="4"/>
  <c r="R47" i="4" s="1"/>
  <c r="R51" i="4" s="1"/>
  <c r="R53" i="4" s="1"/>
  <c r="R72" i="4" s="1"/>
  <c r="R33" i="4"/>
  <c r="C33" i="4"/>
  <c r="C39" i="4"/>
  <c r="C47" i="4" s="1"/>
  <c r="C51" i="4" s="1"/>
  <c r="C53" i="4" s="1"/>
  <c r="AQ33" i="4"/>
  <c r="AQ39" i="4"/>
  <c r="AQ47" i="4" s="1"/>
  <c r="AQ51" i="4" s="1"/>
  <c r="AQ53" i="4" s="1"/>
  <c r="AQ72" i="4" s="1"/>
  <c r="AY33" i="4"/>
  <c r="AY39" i="4"/>
  <c r="AY47" i="4" s="1"/>
  <c r="AY51" i="4" s="1"/>
  <c r="AY53" i="4" s="1"/>
  <c r="AY72" i="4" s="1"/>
  <c r="T39" i="4"/>
  <c r="T47" i="4" s="1"/>
  <c r="T51" i="4" s="1"/>
  <c r="T53" i="4" s="1"/>
  <c r="T72" i="4" s="1"/>
  <c r="I34" i="1"/>
  <c r="W33" i="1"/>
  <c r="W39" i="1"/>
  <c r="W47" i="1" s="1"/>
  <c r="W51" i="1" s="1"/>
  <c r="W53" i="1" s="1"/>
  <c r="W72" i="1" s="1"/>
  <c r="AV34" i="1"/>
  <c r="J39" i="1"/>
  <c r="J47" i="1" s="1"/>
  <c r="J51" i="1" s="1"/>
  <c r="J53" i="1" s="1"/>
  <c r="J72" i="1" s="1"/>
  <c r="J33" i="1"/>
  <c r="AP33" i="1"/>
  <c r="AP39" i="1"/>
  <c r="AP47" i="1" s="1"/>
  <c r="AP51" i="1" s="1"/>
  <c r="AP53" i="1" s="1"/>
  <c r="AP72" i="1" s="1"/>
  <c r="AR33" i="1"/>
  <c r="N39" i="1"/>
  <c r="N47" i="1" s="1"/>
  <c r="N51" i="1" s="1"/>
  <c r="N53" i="1" s="1"/>
  <c r="N72" i="1" s="1"/>
  <c r="Q46" i="2"/>
  <c r="AO46" i="2"/>
  <c r="F76" i="2"/>
  <c r="F77" i="2" s="1"/>
  <c r="P33" i="4"/>
  <c r="P39" i="4"/>
  <c r="P47" i="4" s="1"/>
  <c r="P51" i="4" s="1"/>
  <c r="P53" i="4" s="1"/>
  <c r="P72" i="4" s="1"/>
  <c r="X33" i="4"/>
  <c r="X39" i="4"/>
  <c r="X47" i="4" s="1"/>
  <c r="X51" i="4" s="1"/>
  <c r="X53" i="4" s="1"/>
  <c r="X72" i="4" s="1"/>
  <c r="AN33" i="4"/>
  <c r="AN39" i="4"/>
  <c r="AN47" i="4" s="1"/>
  <c r="AN51" i="4" s="1"/>
  <c r="AN53" i="4" s="1"/>
  <c r="AN72" i="4" s="1"/>
  <c r="U39" i="4"/>
  <c r="U47" i="4" s="1"/>
  <c r="U51" i="4" s="1"/>
  <c r="U53" i="4" s="1"/>
  <c r="U72" i="4" s="1"/>
  <c r="U33" i="4"/>
  <c r="F33" i="4"/>
  <c r="F39" i="4"/>
  <c r="F47" i="4" s="1"/>
  <c r="F51" i="4" s="1"/>
  <c r="F53" i="4" s="1"/>
  <c r="F72" i="4" s="1"/>
  <c r="F78" i="5"/>
  <c r="G64" i="4" s="1"/>
  <c r="BA39" i="4"/>
  <c r="BA47" i="4" s="1"/>
  <c r="BA51" i="4" s="1"/>
  <c r="BA53" i="4" s="1"/>
  <c r="BA72" i="4" s="1"/>
  <c r="BA33" i="4"/>
  <c r="BC39" i="4"/>
  <c r="BC47" i="4" s="1"/>
  <c r="BC51" i="4" s="1"/>
  <c r="BC53" i="4" s="1"/>
  <c r="BC72" i="4" s="1"/>
  <c r="BC33" i="4"/>
  <c r="C23" i="2"/>
  <c r="C46" i="2" s="1"/>
  <c r="C78" i="2" s="1"/>
  <c r="D64" i="1" s="1"/>
  <c r="AA23" i="2"/>
  <c r="AQ23" i="2"/>
  <c r="AQ46" i="2" s="1"/>
  <c r="BG23" i="2"/>
  <c r="BF45" i="2"/>
  <c r="BF46" i="2" s="1"/>
  <c r="W46" i="2"/>
  <c r="BG45" i="2"/>
  <c r="N46" i="2"/>
  <c r="AT46" i="2"/>
  <c r="AD23" i="2"/>
  <c r="BC23" i="2"/>
  <c r="BC46" i="2" s="1"/>
  <c r="AY45" i="2"/>
  <c r="AY46" i="2" s="1"/>
  <c r="BA46" i="2"/>
  <c r="E39" i="4"/>
  <c r="E47" i="4" s="1"/>
  <c r="E51" i="4" s="1"/>
  <c r="E53" i="4" s="1"/>
  <c r="E72" i="4" s="1"/>
  <c r="E33" i="4"/>
  <c r="N39" i="4"/>
  <c r="N47" i="4" s="1"/>
  <c r="N51" i="4" s="1"/>
  <c r="N53" i="4" s="1"/>
  <c r="N72" i="4" s="1"/>
  <c r="R23" i="5"/>
  <c r="R46" i="5" s="1"/>
  <c r="G46" i="5"/>
  <c r="G78" i="5" s="1"/>
  <c r="H64" i="4" s="1"/>
  <c r="AU46" i="5"/>
  <c r="AX46" i="5"/>
  <c r="G46" i="2"/>
  <c r="P33" i="10"/>
  <c r="P39" i="10"/>
  <c r="P47" i="10" s="1"/>
  <c r="P51" i="10" s="1"/>
  <c r="P53" i="10" s="1"/>
  <c r="P72" i="10" s="1"/>
  <c r="AL23" i="2"/>
  <c r="AL46" i="2" s="1"/>
  <c r="BK23" i="2"/>
  <c r="AH45" i="2"/>
  <c r="AH46" i="2" s="1"/>
  <c r="AD46" i="2"/>
  <c r="Z45" i="2"/>
  <c r="Z46" i="2" s="1"/>
  <c r="AK46" i="2"/>
  <c r="BQ46" i="2"/>
  <c r="B46" i="5"/>
  <c r="B78" i="5" s="1"/>
  <c r="C64" i="4" s="1"/>
  <c r="AP46" i="5"/>
  <c r="AE23" i="2"/>
  <c r="AE46" i="2" s="1"/>
  <c r="BD23" i="2"/>
  <c r="BD46" i="2" s="1"/>
  <c r="B45" i="2"/>
  <c r="B46" i="2" s="1"/>
  <c r="B78" i="2" s="1"/>
  <c r="C64" i="1" s="1"/>
  <c r="AA45" i="2"/>
  <c r="BN45" i="2"/>
  <c r="BN46" i="2" s="1"/>
  <c r="K34" i="4"/>
  <c r="S34" i="4"/>
  <c r="AA34" i="4"/>
  <c r="AI34" i="4"/>
  <c r="J51" i="4"/>
  <c r="J53" i="4" s="1"/>
  <c r="J72" i="4" s="1"/>
  <c r="C11" i="16"/>
  <c r="AO39" i="4"/>
  <c r="AO47" i="4" s="1"/>
  <c r="AO51" i="4" s="1"/>
  <c r="AO53" i="4" s="1"/>
  <c r="AO72" i="4" s="1"/>
  <c r="H78" i="5"/>
  <c r="S23" i="2"/>
  <c r="S46" i="2" s="1"/>
  <c r="V34" i="4"/>
  <c r="AL34" i="4"/>
  <c r="BJ34" i="4"/>
  <c r="AK39" i="4"/>
  <c r="AK47" i="4" s="1"/>
  <c r="AK51" i="4" s="1"/>
  <c r="AK53" i="4" s="1"/>
  <c r="AK72" i="4" s="1"/>
  <c r="AK33" i="4"/>
  <c r="B23" i="5"/>
  <c r="AH23" i="5"/>
  <c r="AH46" i="5" s="1"/>
  <c r="BN23" i="5"/>
  <c r="BG46" i="5"/>
  <c r="BO46" i="5"/>
  <c r="N46" i="5"/>
  <c r="AT46" i="5"/>
  <c r="BI46" i="5"/>
  <c r="B80" i="5"/>
  <c r="B81" i="5" s="1"/>
  <c r="P33" i="7"/>
  <c r="P39" i="7"/>
  <c r="P47" i="7" s="1"/>
  <c r="P51" i="7" s="1"/>
  <c r="P53" i="7" s="1"/>
  <c r="P72" i="7" s="1"/>
  <c r="X33" i="7"/>
  <c r="X39" i="7"/>
  <c r="X47" i="7" s="1"/>
  <c r="X51" i="7" s="1"/>
  <c r="X53" i="7" s="1"/>
  <c r="X72" i="7" s="1"/>
  <c r="AF33" i="7"/>
  <c r="AF39" i="7"/>
  <c r="AF47" i="7" s="1"/>
  <c r="AF51" i="7" s="1"/>
  <c r="AF53" i="7" s="1"/>
  <c r="AF72" i="7" s="1"/>
  <c r="AB39" i="7"/>
  <c r="AB47" i="7" s="1"/>
  <c r="AB51" i="7" s="1"/>
  <c r="AB53" i="7" s="1"/>
  <c r="AB72" i="7" s="1"/>
  <c r="AB33" i="7"/>
  <c r="AE33" i="4"/>
  <c r="AE39" i="4"/>
  <c r="AE47" i="4" s="1"/>
  <c r="AE51" i="4" s="1"/>
  <c r="AE53" i="4" s="1"/>
  <c r="AE72" i="4" s="1"/>
  <c r="AV51" i="4"/>
  <c r="AV53" i="4" s="1"/>
  <c r="AV72" i="4" s="1"/>
  <c r="C2" i="16"/>
  <c r="BS33" i="4"/>
  <c r="BS39" i="4"/>
  <c r="BS47" i="4" s="1"/>
  <c r="BS51" i="4" s="1"/>
  <c r="BS53" i="4" s="1"/>
  <c r="BS72" i="4" s="1"/>
  <c r="BK18" i="4"/>
  <c r="BM33" i="4"/>
  <c r="T46" i="5"/>
  <c r="AB46" i="5"/>
  <c r="BH46" i="5"/>
  <c r="AD45" i="5"/>
  <c r="BN46" i="5"/>
  <c r="BM47" i="4"/>
  <c r="BM51" i="4" s="1"/>
  <c r="BM53" i="4" s="1"/>
  <c r="BM72" i="4" s="1"/>
  <c r="AM23" i="2"/>
  <c r="AM46" i="2" s="1"/>
  <c r="BL23" i="2"/>
  <c r="BL46" i="2" s="1"/>
  <c r="J45" i="2"/>
  <c r="J46" i="2" s="1"/>
  <c r="AI45" i="2"/>
  <c r="BK46" i="2"/>
  <c r="BD51" i="4"/>
  <c r="BD53" i="4" s="1"/>
  <c r="BD72" i="4" s="1"/>
  <c r="BL39" i="4"/>
  <c r="BL47" i="4" s="1"/>
  <c r="BL51" i="4" s="1"/>
  <c r="BL53" i="4" s="1"/>
  <c r="BL72" i="4" s="1"/>
  <c r="BL33" i="4"/>
  <c r="AS33" i="4"/>
  <c r="AF39" i="4"/>
  <c r="AF47" i="4" s="1"/>
  <c r="AF51" i="4" s="1"/>
  <c r="AF53" i="4" s="1"/>
  <c r="AF72" i="4" s="1"/>
  <c r="D23" i="5"/>
  <c r="D46" i="5" s="1"/>
  <c r="D78" i="5" s="1"/>
  <c r="E64" i="4" s="1"/>
  <c r="L23" i="5"/>
  <c r="L46" i="5" s="1"/>
  <c r="AJ23" i="5"/>
  <c r="AJ46" i="5" s="1"/>
  <c r="AR23" i="5"/>
  <c r="AR46" i="5" s="1"/>
  <c r="AX23" i="5"/>
  <c r="BP46" i="5"/>
  <c r="AK46" i="5"/>
  <c r="BF33" i="7"/>
  <c r="BF39" i="7"/>
  <c r="BF47" i="7" s="1"/>
  <c r="BF51" i="7" s="1"/>
  <c r="BF53" i="7" s="1"/>
  <c r="BF72" i="7" s="1"/>
  <c r="AH33" i="7"/>
  <c r="AH39" i="7"/>
  <c r="AH47" i="7" s="1"/>
  <c r="AH51" i="7" s="1"/>
  <c r="AH53" i="7" s="1"/>
  <c r="AH72" i="7" s="1"/>
  <c r="R46" i="2"/>
  <c r="AH33" i="4"/>
  <c r="AH39" i="4"/>
  <c r="AH47" i="4" s="1"/>
  <c r="AH51" i="4" s="1"/>
  <c r="AH53" i="4" s="1"/>
  <c r="AH72" i="4" s="1"/>
  <c r="K23" i="2"/>
  <c r="AI23" i="2"/>
  <c r="AY23" i="2"/>
  <c r="BO23" i="2"/>
  <c r="BO46" i="2" s="1"/>
  <c r="BJ23" i="2"/>
  <c r="BJ46" i="2" s="1"/>
  <c r="AU46" i="2"/>
  <c r="M46" i="2"/>
  <c r="AC46" i="2"/>
  <c r="AS46" i="2"/>
  <c r="BI46" i="2"/>
  <c r="O23" i="2"/>
  <c r="O46" i="2" s="1"/>
  <c r="AN23" i="2"/>
  <c r="AN46" i="2" s="1"/>
  <c r="K45" i="2"/>
  <c r="K46" i="2" s="1"/>
  <c r="AX45" i="2"/>
  <c r="AX46" i="2" s="1"/>
  <c r="G33" i="4"/>
  <c r="G39" i="4"/>
  <c r="G47" i="4" s="1"/>
  <c r="G51" i="4" s="1"/>
  <c r="G53" i="4" s="1"/>
  <c r="G72" i="4" s="1"/>
  <c r="AT34" i="4"/>
  <c r="AU33" i="4"/>
  <c r="AW33" i="4"/>
  <c r="AW39" i="4"/>
  <c r="AW47" i="4" s="1"/>
  <c r="AW51" i="4" s="1"/>
  <c r="AW53" i="4" s="1"/>
  <c r="AW72" i="4" s="1"/>
  <c r="BG39" i="4"/>
  <c r="BG47" i="4" s="1"/>
  <c r="BG51" i="4" s="1"/>
  <c r="BG53" i="4" s="1"/>
  <c r="BG72" i="4" s="1"/>
  <c r="E23" i="5"/>
  <c r="E46" i="5" s="1"/>
  <c r="E78" i="5" s="1"/>
  <c r="U23" i="5"/>
  <c r="U46" i="5" s="1"/>
  <c r="AC23" i="5"/>
  <c r="AC46" i="5" s="1"/>
  <c r="AS23" i="5"/>
  <c r="AS46" i="5" s="1"/>
  <c r="BA23" i="5"/>
  <c r="BA46" i="5" s="1"/>
  <c r="BI23" i="5"/>
  <c r="BQ23" i="5"/>
  <c r="BQ46" i="5" s="1"/>
  <c r="P46" i="5"/>
  <c r="M46" i="5"/>
  <c r="AU39" i="7"/>
  <c r="AU47" i="7" s="1"/>
  <c r="AU51" i="7" s="1"/>
  <c r="AU53" i="7" s="1"/>
  <c r="AU72" i="7" s="1"/>
  <c r="AU33" i="7"/>
  <c r="C23" i="5"/>
  <c r="C46" i="5" s="1"/>
  <c r="C78" i="5" s="1"/>
  <c r="D64" i="4" s="1"/>
  <c r="BO23" i="5"/>
  <c r="AV23" i="5"/>
  <c r="BK23" i="5"/>
  <c r="BK46" i="5" s="1"/>
  <c r="BD46" i="5"/>
  <c r="BL46" i="5"/>
  <c r="AZ46" i="5"/>
  <c r="S39" i="7"/>
  <c r="S47" i="7" s="1"/>
  <c r="S51" i="7" s="1"/>
  <c r="S53" i="7" s="1"/>
  <c r="S72" i="7" s="1"/>
  <c r="S33" i="7"/>
  <c r="H33" i="7"/>
  <c r="H39" i="7"/>
  <c r="H47" i="7" s="1"/>
  <c r="H51" i="7" s="1"/>
  <c r="H53" i="7" s="1"/>
  <c r="H72" i="7" s="1"/>
  <c r="G39" i="7"/>
  <c r="G47" i="7" s="1"/>
  <c r="G51" i="7" s="1"/>
  <c r="G53" i="7" s="1"/>
  <c r="G72" i="7" s="1"/>
  <c r="G33" i="7"/>
  <c r="AD23" i="5"/>
  <c r="BJ23" i="5"/>
  <c r="Z23" i="5"/>
  <c r="S46" i="5"/>
  <c r="AA46" i="5"/>
  <c r="AY46" i="5"/>
  <c r="AF46" i="5"/>
  <c r="Z46" i="5"/>
  <c r="AV33" i="7"/>
  <c r="AV39" i="7"/>
  <c r="AV47" i="7" s="1"/>
  <c r="AV51" i="7" s="1"/>
  <c r="AV53" i="7" s="1"/>
  <c r="AV72" i="7" s="1"/>
  <c r="G23" i="5"/>
  <c r="AM23" i="5"/>
  <c r="AM46" i="5" s="1"/>
  <c r="BC23" i="5"/>
  <c r="BC46" i="5" s="1"/>
  <c r="C10" i="16"/>
  <c r="J45" i="5"/>
  <c r="J46" i="5" s="1"/>
  <c r="AV46" i="5"/>
  <c r="BJ45" i="5"/>
  <c r="D80" i="5"/>
  <c r="D81" i="5" s="1"/>
  <c r="F33" i="7"/>
  <c r="F39" i="7"/>
  <c r="F47" i="7" s="1"/>
  <c r="F51" i="7" s="1"/>
  <c r="F53" i="7" s="1"/>
  <c r="F72" i="7" s="1"/>
  <c r="N33" i="7"/>
  <c r="N39" i="7"/>
  <c r="N47" i="7" s="1"/>
  <c r="N51" i="7" s="1"/>
  <c r="N53" i="7" s="1"/>
  <c r="N72" i="7" s="1"/>
  <c r="V33" i="7"/>
  <c r="V39" i="7"/>
  <c r="V47" i="7" s="1"/>
  <c r="V51" i="7" s="1"/>
  <c r="V53" i="7" s="1"/>
  <c r="V72" i="7" s="1"/>
  <c r="AD33" i="7"/>
  <c r="AD39" i="7"/>
  <c r="AD47" i="7" s="1"/>
  <c r="AD51" i="7" s="1"/>
  <c r="AD53" i="7" s="1"/>
  <c r="AD72" i="7" s="1"/>
  <c r="AL33" i="7"/>
  <c r="AL39" i="7"/>
  <c r="AL47" i="7" s="1"/>
  <c r="AL51" i="7" s="1"/>
  <c r="AL53" i="7" s="1"/>
  <c r="AL72" i="7" s="1"/>
  <c r="BB33" i="7"/>
  <c r="BB39" i="7"/>
  <c r="BB47" i="7" s="1"/>
  <c r="BB51" i="7" s="1"/>
  <c r="BB53" i="7" s="1"/>
  <c r="BB72" i="7" s="1"/>
  <c r="BJ33" i="7"/>
  <c r="BJ39" i="7"/>
  <c r="BJ47" i="7" s="1"/>
  <c r="BJ51" i="7" s="1"/>
  <c r="BJ53" i="7" s="1"/>
  <c r="BJ72" i="7" s="1"/>
  <c r="BR33" i="7"/>
  <c r="BR39" i="7"/>
  <c r="BR47" i="7" s="1"/>
  <c r="BR51" i="7" s="1"/>
  <c r="BR53" i="7" s="1"/>
  <c r="BR72" i="7" s="1"/>
  <c r="M39" i="7"/>
  <c r="M47" i="7" s="1"/>
  <c r="M51" i="7" s="1"/>
  <c r="M53" i="7" s="1"/>
  <c r="M72" i="7" s="1"/>
  <c r="M33" i="7"/>
  <c r="AQ39" i="7"/>
  <c r="AQ47" i="7" s="1"/>
  <c r="AQ51" i="7" s="1"/>
  <c r="AQ53" i="7" s="1"/>
  <c r="AQ72" i="7" s="1"/>
  <c r="AQ33" i="7"/>
  <c r="BD33" i="7"/>
  <c r="BD39" i="7"/>
  <c r="BD47" i="7" s="1"/>
  <c r="BD51" i="7" s="1"/>
  <c r="BD53" i="7" s="1"/>
  <c r="BD72" i="7" s="1"/>
  <c r="T33" i="7"/>
  <c r="T39" i="7"/>
  <c r="T47" i="7" s="1"/>
  <c r="T51" i="7" s="1"/>
  <c r="T53" i="7" s="1"/>
  <c r="T72" i="7" s="1"/>
  <c r="BH33" i="7"/>
  <c r="BH39" i="7"/>
  <c r="BH47" i="7" s="1"/>
  <c r="BH51" i="7" s="1"/>
  <c r="BH53" i="7" s="1"/>
  <c r="BH72" i="7" s="1"/>
  <c r="AT39" i="7"/>
  <c r="AT47" i="7" s="1"/>
  <c r="AT51" i="7" s="1"/>
  <c r="AT53" i="7" s="1"/>
  <c r="AT72" i="7" s="1"/>
  <c r="AO46" i="8"/>
  <c r="BM46" i="8"/>
  <c r="E46" i="8"/>
  <c r="E78" i="8" s="1"/>
  <c r="F64" i="7" s="1"/>
  <c r="AE23" i="5"/>
  <c r="AE46" i="5" s="1"/>
  <c r="BF23" i="5"/>
  <c r="BF46" i="5" s="1"/>
  <c r="K46" i="5"/>
  <c r="Z33" i="7"/>
  <c r="Z39" i="7"/>
  <c r="Z47" i="7" s="1"/>
  <c r="Z51" i="7" s="1"/>
  <c r="Z53" i="7" s="1"/>
  <c r="Z72" i="7" s="1"/>
  <c r="O39" i="7"/>
  <c r="O47" i="7" s="1"/>
  <c r="O51" i="7" s="1"/>
  <c r="O53" i="7" s="1"/>
  <c r="O72" i="7" s="1"/>
  <c r="O33" i="7"/>
  <c r="AE39" i="7"/>
  <c r="AE47" i="7" s="1"/>
  <c r="AE51" i="7" s="1"/>
  <c r="AE53" i="7" s="1"/>
  <c r="AE72" i="7" s="1"/>
  <c r="AE33" i="7"/>
  <c r="BG34" i="7"/>
  <c r="AC47" i="7"/>
  <c r="AC51" i="7" s="1"/>
  <c r="AC53" i="7" s="1"/>
  <c r="AC72" i="7" s="1"/>
  <c r="B46" i="8"/>
  <c r="B78" i="8" s="1"/>
  <c r="C64" i="7" s="1"/>
  <c r="O23" i="5"/>
  <c r="O46" i="5" s="1"/>
  <c r="C80" i="5"/>
  <c r="C81" i="5" s="1"/>
  <c r="AX33" i="7"/>
  <c r="AX39" i="7"/>
  <c r="AX47" i="7" s="1"/>
  <c r="AX51" i="7" s="1"/>
  <c r="AX53" i="7" s="1"/>
  <c r="AX72" i="7" s="1"/>
  <c r="BN33" i="7"/>
  <c r="BN39" i="7"/>
  <c r="BN47" i="7" s="1"/>
  <c r="BN51" i="7" s="1"/>
  <c r="BN53" i="7" s="1"/>
  <c r="BN72" i="7" s="1"/>
  <c r="J33" i="7"/>
  <c r="J39" i="7"/>
  <c r="J47" i="7" s="1"/>
  <c r="J51" i="7" s="1"/>
  <c r="J53" i="7" s="1"/>
  <c r="J72" i="7" s="1"/>
  <c r="H46" i="8"/>
  <c r="W39" i="7"/>
  <c r="W47" i="7" s="1"/>
  <c r="W51" i="7" s="1"/>
  <c r="W53" i="7" s="1"/>
  <c r="W72" i="7" s="1"/>
  <c r="W33" i="7"/>
  <c r="AY34" i="7"/>
  <c r="BL33" i="7"/>
  <c r="BL39" i="7"/>
  <c r="BL47" i="7" s="1"/>
  <c r="BL51" i="7" s="1"/>
  <c r="BL53" i="7" s="1"/>
  <c r="BL72" i="7" s="1"/>
  <c r="AI34" i="7"/>
  <c r="AT23" i="8"/>
  <c r="AX46" i="8"/>
  <c r="BF46" i="8"/>
  <c r="BK46" i="8"/>
  <c r="D33" i="7"/>
  <c r="D39" i="7"/>
  <c r="D47" i="7" s="1"/>
  <c r="D51" i="7" s="1"/>
  <c r="D53" i="7" s="1"/>
  <c r="D72" i="7" s="1"/>
  <c r="AJ39" i="7"/>
  <c r="AJ47" i="7" s="1"/>
  <c r="AJ51" i="7" s="1"/>
  <c r="AJ53" i="7" s="1"/>
  <c r="AJ72" i="7" s="1"/>
  <c r="AJ33" i="7"/>
  <c r="AR33" i="7"/>
  <c r="AR39" i="7"/>
  <c r="AR47" i="7" s="1"/>
  <c r="AR51" i="7" s="1"/>
  <c r="AR53" i="7" s="1"/>
  <c r="AR72" i="7" s="1"/>
  <c r="AZ51" i="7"/>
  <c r="AZ53" i="7" s="1"/>
  <c r="AZ72" i="7" s="1"/>
  <c r="BP39" i="7"/>
  <c r="BP47" i="7" s="1"/>
  <c r="BP51" i="7" s="1"/>
  <c r="BP53" i="7" s="1"/>
  <c r="BP72" i="7" s="1"/>
  <c r="BP33" i="7"/>
  <c r="AN33" i="7"/>
  <c r="AN39" i="7"/>
  <c r="AN47" i="7" s="1"/>
  <c r="AN51" i="7" s="1"/>
  <c r="AN53" i="7" s="1"/>
  <c r="AN72" i="7" s="1"/>
  <c r="BA39" i="7"/>
  <c r="BA47" i="7" s="1"/>
  <c r="BA51" i="7" s="1"/>
  <c r="BA53" i="7" s="1"/>
  <c r="BA72" i="7" s="1"/>
  <c r="BA33" i="7"/>
  <c r="L51" i="7"/>
  <c r="L53" i="7" s="1"/>
  <c r="L72" i="7" s="1"/>
  <c r="AP33" i="7"/>
  <c r="AP39" i="7"/>
  <c r="AP47" i="7" s="1"/>
  <c r="AP51" i="7" s="1"/>
  <c r="AP53" i="7" s="1"/>
  <c r="AP72" i="7" s="1"/>
  <c r="L33" i="7"/>
  <c r="BS39" i="7"/>
  <c r="BS47" i="7" s="1"/>
  <c r="BS51" i="7" s="1"/>
  <c r="BS53" i="7" s="1"/>
  <c r="BS72" i="7" s="1"/>
  <c r="AA34" i="7"/>
  <c r="R33" i="7"/>
  <c r="R39" i="7"/>
  <c r="R47" i="7" s="1"/>
  <c r="R51" i="7" s="1"/>
  <c r="R53" i="7" s="1"/>
  <c r="R72" i="7" s="1"/>
  <c r="AZ33" i="7"/>
  <c r="AK46" i="8"/>
  <c r="I34" i="7"/>
  <c r="BC39" i="7"/>
  <c r="BC47" i="7" s="1"/>
  <c r="BC51" i="7" s="1"/>
  <c r="BC53" i="7" s="1"/>
  <c r="BC72" i="7" s="1"/>
  <c r="BQ39" i="7"/>
  <c r="BQ47" i="7" s="1"/>
  <c r="BQ51" i="7" s="1"/>
  <c r="BQ53" i="7" s="1"/>
  <c r="BQ72" i="7" s="1"/>
  <c r="N23" i="8"/>
  <c r="BR23" i="8"/>
  <c r="Q23" i="8"/>
  <c r="Q46" i="8" s="1"/>
  <c r="AG23" i="8"/>
  <c r="AG46" i="8" s="1"/>
  <c r="AO23" i="8"/>
  <c r="AW23" i="8"/>
  <c r="U46" i="8"/>
  <c r="AC46" i="8"/>
  <c r="BA46" i="8"/>
  <c r="BI46" i="8"/>
  <c r="AW46" i="8"/>
  <c r="BC46" i="8"/>
  <c r="AW34" i="7"/>
  <c r="B2" i="16"/>
  <c r="BK18" i="7"/>
  <c r="BI33" i="7"/>
  <c r="E39" i="7"/>
  <c r="E47" i="7" s="1"/>
  <c r="E51" i="7" s="1"/>
  <c r="E53" i="7" s="1"/>
  <c r="E72" i="7" s="1"/>
  <c r="F46" i="8"/>
  <c r="F78" i="8" s="1"/>
  <c r="G64" i="7" s="1"/>
  <c r="N46" i="8"/>
  <c r="BR46" i="8"/>
  <c r="O46" i="8"/>
  <c r="AM46" i="8"/>
  <c r="AD46" i="8"/>
  <c r="BJ46" i="8"/>
  <c r="AO34" i="7"/>
  <c r="K34" i="7"/>
  <c r="F23" i="8"/>
  <c r="BL23" i="8"/>
  <c r="BL46" i="8" s="1"/>
  <c r="G46" i="8"/>
  <c r="R45" i="8"/>
  <c r="R46" i="8" s="1"/>
  <c r="AE46" i="8"/>
  <c r="BN45" i="8"/>
  <c r="BN46" i="8" s="1"/>
  <c r="E80" i="8"/>
  <c r="E81" i="8" s="1"/>
  <c r="F76" i="8"/>
  <c r="F77" i="8" s="1"/>
  <c r="Q33" i="7"/>
  <c r="H23" i="8"/>
  <c r="V23" i="8"/>
  <c r="V46" i="8" s="1"/>
  <c r="BD46" i="8"/>
  <c r="BE34" i="7"/>
  <c r="B10" i="16"/>
  <c r="C23" i="8"/>
  <c r="C46" i="8" s="1"/>
  <c r="C78" i="8" s="1"/>
  <c r="S23" i="8"/>
  <c r="S46" i="8" s="1"/>
  <c r="AA23" i="8"/>
  <c r="AA46" i="8" s="1"/>
  <c r="AI23" i="8"/>
  <c r="BO23" i="8"/>
  <c r="BO46" i="8" s="1"/>
  <c r="I46" i="8"/>
  <c r="T45" i="8"/>
  <c r="T46" i="8" s="1"/>
  <c r="AU46" i="8"/>
  <c r="P46" i="8"/>
  <c r="C34" i="7"/>
  <c r="BO34" i="7"/>
  <c r="AG33" i="7"/>
  <c r="BB23" i="8"/>
  <c r="BB46" i="8" s="1"/>
  <c r="D45" i="8"/>
  <c r="D46" i="8" s="1"/>
  <c r="D78" i="8" s="1"/>
  <c r="E64" i="7" s="1"/>
  <c r="L45" i="8"/>
  <c r="L46" i="8" s="1"/>
  <c r="AB45" i="8"/>
  <c r="AB46" i="8" s="1"/>
  <c r="AJ45" i="8"/>
  <c r="AJ46" i="8" s="1"/>
  <c r="AR45" i="8"/>
  <c r="AR46" i="8" s="1"/>
  <c r="BH45" i="8"/>
  <c r="BH46" i="8" s="1"/>
  <c r="BP45" i="8"/>
  <c r="BP46" i="8" s="1"/>
  <c r="AH45" i="8"/>
  <c r="AH46" i="8" s="1"/>
  <c r="AI46" i="8"/>
  <c r="AY46" i="8"/>
  <c r="W46" i="8"/>
  <c r="AT46" i="8"/>
  <c r="B11" i="16"/>
  <c r="N33" i="10"/>
  <c r="N39" i="10"/>
  <c r="N47" i="10" s="1"/>
  <c r="N51" i="10" s="1"/>
  <c r="N53" i="10" s="1"/>
  <c r="N72" i="10" s="1"/>
  <c r="BB33" i="10"/>
  <c r="BB39" i="10"/>
  <c r="BB47" i="10" s="1"/>
  <c r="BB51" i="10" s="1"/>
  <c r="BB53" i="10" s="1"/>
  <c r="BB72" i="10" s="1"/>
  <c r="P23" i="8"/>
  <c r="AV23" i="8"/>
  <c r="AV46" i="8" s="1"/>
  <c r="B80" i="8"/>
  <c r="B81" i="8" s="1"/>
  <c r="E39" i="10"/>
  <c r="E47" i="10" s="1"/>
  <c r="E51" i="10" s="1"/>
  <c r="E53" i="10" s="1"/>
  <c r="E72" i="10" s="1"/>
  <c r="E33" i="10"/>
  <c r="BA39" i="10"/>
  <c r="BA47" i="10" s="1"/>
  <c r="BA51" i="10" s="1"/>
  <c r="BA53" i="10" s="1"/>
  <c r="BA72" i="10" s="1"/>
  <c r="BA33" i="10"/>
  <c r="BQ39" i="10"/>
  <c r="BQ47" i="10" s="1"/>
  <c r="BQ51" i="10" s="1"/>
  <c r="BQ53" i="10" s="1"/>
  <c r="BQ72" i="10" s="1"/>
  <c r="BQ33" i="10"/>
  <c r="X33" i="10"/>
  <c r="X39" i="10"/>
  <c r="X47" i="10" s="1"/>
  <c r="X51" i="10" s="1"/>
  <c r="X53" i="10" s="1"/>
  <c r="X72" i="10" s="1"/>
  <c r="AT33" i="10"/>
  <c r="J39" i="10"/>
  <c r="J47" i="10" s="1"/>
  <c r="J51" i="10" s="1"/>
  <c r="J53" i="10" s="1"/>
  <c r="J72" i="10" s="1"/>
  <c r="J33" i="10"/>
  <c r="R39" i="10"/>
  <c r="R47" i="10" s="1"/>
  <c r="R51" i="10" s="1"/>
  <c r="R53" i="10" s="1"/>
  <c r="R72" i="10" s="1"/>
  <c r="R33" i="10"/>
  <c r="Z33" i="10"/>
  <c r="Z39" i="10"/>
  <c r="Z47" i="10" s="1"/>
  <c r="Z51" i="10" s="1"/>
  <c r="Z53" i="10" s="1"/>
  <c r="Z72" i="10" s="1"/>
  <c r="AH39" i="10"/>
  <c r="AH47" i="10" s="1"/>
  <c r="AH51" i="10" s="1"/>
  <c r="AH53" i="10" s="1"/>
  <c r="AH72" i="10" s="1"/>
  <c r="AH33" i="10"/>
  <c r="AP33" i="10"/>
  <c r="AP39" i="10"/>
  <c r="AP47" i="10" s="1"/>
  <c r="AP51" i="10" s="1"/>
  <c r="AP53" i="10" s="1"/>
  <c r="AP72" i="10" s="1"/>
  <c r="AX39" i="10"/>
  <c r="AX47" i="10" s="1"/>
  <c r="AX51" i="10" s="1"/>
  <c r="AX53" i="10" s="1"/>
  <c r="AX72" i="10" s="1"/>
  <c r="AX33" i="10"/>
  <c r="BF33" i="10"/>
  <c r="BF39" i="10"/>
  <c r="BF47" i="10" s="1"/>
  <c r="BF51" i="10" s="1"/>
  <c r="BF53" i="10" s="1"/>
  <c r="BF72" i="10" s="1"/>
  <c r="BN33" i="10"/>
  <c r="BN39" i="10"/>
  <c r="BN47" i="10" s="1"/>
  <c r="BN51" i="10" s="1"/>
  <c r="BN53" i="10" s="1"/>
  <c r="BN72" i="10" s="1"/>
  <c r="F39" i="10"/>
  <c r="F47" i="10" s="1"/>
  <c r="F51" i="10" s="1"/>
  <c r="F53" i="10" s="1"/>
  <c r="F72" i="10" s="1"/>
  <c r="F33" i="10"/>
  <c r="AL39" i="10"/>
  <c r="AL47" i="10" s="1"/>
  <c r="AL51" i="10" s="1"/>
  <c r="AL53" i="10" s="1"/>
  <c r="AL72" i="10" s="1"/>
  <c r="AL33" i="10"/>
  <c r="BR39" i="10"/>
  <c r="BR47" i="10" s="1"/>
  <c r="BR51" i="10" s="1"/>
  <c r="BR53" i="10" s="1"/>
  <c r="BR72" i="10" s="1"/>
  <c r="BR33" i="10"/>
  <c r="AF33" i="10"/>
  <c r="AF39" i="10"/>
  <c r="AF47" i="10" s="1"/>
  <c r="AF51" i="10" s="1"/>
  <c r="AF53" i="10" s="1"/>
  <c r="AF72" i="10" s="1"/>
  <c r="AB33" i="10"/>
  <c r="AB39" i="10"/>
  <c r="AB47" i="10" s="1"/>
  <c r="AB51" i="10" s="1"/>
  <c r="AB53" i="10" s="1"/>
  <c r="AB72" i="10" s="1"/>
  <c r="BL46" i="11"/>
  <c r="D80" i="8"/>
  <c r="D81" i="8" s="1"/>
  <c r="AO39" i="10"/>
  <c r="AO47" i="10" s="1"/>
  <c r="AO51" i="10" s="1"/>
  <c r="AO53" i="10" s="1"/>
  <c r="AO72" i="10" s="1"/>
  <c r="AO33" i="10"/>
  <c r="BE39" i="10"/>
  <c r="BE47" i="10" s="1"/>
  <c r="BE51" i="10" s="1"/>
  <c r="BE53" i="10" s="1"/>
  <c r="BE72" i="10" s="1"/>
  <c r="BE33" i="10"/>
  <c r="AR33" i="10"/>
  <c r="AR39" i="10"/>
  <c r="AR47" i="10" s="1"/>
  <c r="AR51" i="10" s="1"/>
  <c r="AR53" i="10" s="1"/>
  <c r="AR72" i="10" s="1"/>
  <c r="H33" i="10"/>
  <c r="H39" i="10"/>
  <c r="H47" i="10" s="1"/>
  <c r="H51" i="10" s="1"/>
  <c r="H53" i="10" s="1"/>
  <c r="H72" i="10" s="1"/>
  <c r="AN33" i="10"/>
  <c r="AN39" i="10"/>
  <c r="AN47" i="10" s="1"/>
  <c r="AN51" i="10" s="1"/>
  <c r="AN53" i="10" s="1"/>
  <c r="AN72" i="10" s="1"/>
  <c r="AV33" i="10"/>
  <c r="AV39" i="10"/>
  <c r="AV47" i="10" s="1"/>
  <c r="AV51" i="10" s="1"/>
  <c r="AV53" i="10" s="1"/>
  <c r="AV72" i="10" s="1"/>
  <c r="BL33" i="10"/>
  <c r="BL39" i="10"/>
  <c r="BL47" i="10" s="1"/>
  <c r="BL51" i="10" s="1"/>
  <c r="BL53" i="10" s="1"/>
  <c r="BL72" i="10" s="1"/>
  <c r="T33" i="10"/>
  <c r="T39" i="10"/>
  <c r="T47" i="10" s="1"/>
  <c r="T51" i="10" s="1"/>
  <c r="T53" i="10" s="1"/>
  <c r="T72" i="10" s="1"/>
  <c r="AZ33" i="10"/>
  <c r="AZ39" i="10"/>
  <c r="AZ47" i="10" s="1"/>
  <c r="AZ51" i="10" s="1"/>
  <c r="AZ53" i="10" s="1"/>
  <c r="AZ72" i="10" s="1"/>
  <c r="V39" i="10"/>
  <c r="V47" i="10" s="1"/>
  <c r="V51" i="10" s="1"/>
  <c r="V53" i="10" s="1"/>
  <c r="V72" i="10" s="1"/>
  <c r="V33" i="10"/>
  <c r="AS39" i="10"/>
  <c r="AS47" i="10" s="1"/>
  <c r="AS51" i="10" s="1"/>
  <c r="AS53" i="10" s="1"/>
  <c r="AS72" i="10" s="1"/>
  <c r="AS33" i="10"/>
  <c r="BP33" i="10"/>
  <c r="BP39" i="10"/>
  <c r="BP47" i="10" s="1"/>
  <c r="BP51" i="10" s="1"/>
  <c r="BP53" i="10" s="1"/>
  <c r="BP72" i="10" s="1"/>
  <c r="U47" i="10"/>
  <c r="U51" i="10" s="1"/>
  <c r="U53" i="10" s="1"/>
  <c r="U72" i="10" s="1"/>
  <c r="AK47" i="10"/>
  <c r="AK51" i="10" s="1"/>
  <c r="AK53" i="10" s="1"/>
  <c r="AK72" i="10" s="1"/>
  <c r="AK33" i="10"/>
  <c r="BO39" i="10"/>
  <c r="BO47" i="10" s="1"/>
  <c r="BO51" i="10" s="1"/>
  <c r="BO53" i="10" s="1"/>
  <c r="BO72" i="10" s="1"/>
  <c r="K33" i="10"/>
  <c r="K39" i="10"/>
  <c r="K47" i="10" s="1"/>
  <c r="K51" i="10" s="1"/>
  <c r="K53" i="10" s="1"/>
  <c r="K72" i="10" s="1"/>
  <c r="AI33" i="10"/>
  <c r="AI39" i="10"/>
  <c r="AI47" i="10" s="1"/>
  <c r="AI51" i="10" s="1"/>
  <c r="AI53" i="10" s="1"/>
  <c r="AI72" i="10" s="1"/>
  <c r="AQ33" i="10"/>
  <c r="AQ39" i="10"/>
  <c r="AQ47" i="10" s="1"/>
  <c r="AQ51" i="10" s="1"/>
  <c r="AQ53" i="10" s="1"/>
  <c r="AQ72" i="10" s="1"/>
  <c r="I34" i="10"/>
  <c r="AA33" i="10"/>
  <c r="AA39" i="10"/>
  <c r="AA47" i="10" s="1"/>
  <c r="AA51" i="10" s="1"/>
  <c r="AA53" i="10" s="1"/>
  <c r="AA72" i="10" s="1"/>
  <c r="BG33" i="10"/>
  <c r="BG39" i="10"/>
  <c r="BG47" i="10" s="1"/>
  <c r="BG51" i="10" s="1"/>
  <c r="BG53" i="10" s="1"/>
  <c r="BG72" i="10" s="1"/>
  <c r="D34" i="10"/>
  <c r="Y34" i="10"/>
  <c r="AD39" i="10"/>
  <c r="AD47" i="10" s="1"/>
  <c r="AD51" i="10" s="1"/>
  <c r="AD53" i="10" s="1"/>
  <c r="AD72" i="10" s="1"/>
  <c r="BH34" i="10"/>
  <c r="L34" i="10"/>
  <c r="I23" i="11"/>
  <c r="I46" i="11" s="1"/>
  <c r="C80" i="11"/>
  <c r="C81" i="11" s="1"/>
  <c r="D64" i="10"/>
  <c r="BP46" i="11"/>
  <c r="AC39" i="10"/>
  <c r="AC47" i="10" s="1"/>
  <c r="AC51" i="10" s="1"/>
  <c r="AC53" i="10" s="1"/>
  <c r="AC72" i="10" s="1"/>
  <c r="AC33" i="10"/>
  <c r="BI39" i="10"/>
  <c r="BI47" i="10" s="1"/>
  <c r="BI51" i="10" s="1"/>
  <c r="BI53" i="10" s="1"/>
  <c r="BI72" i="10" s="1"/>
  <c r="BI33" i="10"/>
  <c r="M39" i="10"/>
  <c r="M47" i="10" s="1"/>
  <c r="M51" i="10" s="1"/>
  <c r="M53" i="10" s="1"/>
  <c r="M72" i="10" s="1"/>
  <c r="M33" i="10"/>
  <c r="AG34" i="10"/>
  <c r="BD33" i="10"/>
  <c r="BD39" i="10"/>
  <c r="BD47" i="10" s="1"/>
  <c r="BD51" i="10" s="1"/>
  <c r="BD53" i="10" s="1"/>
  <c r="BD72" i="10" s="1"/>
  <c r="AJ46" i="11"/>
  <c r="H76" i="11"/>
  <c r="H77" i="11" s="1"/>
  <c r="Q34" i="10"/>
  <c r="AW34" i="10"/>
  <c r="AJ34" i="10"/>
  <c r="U33" i="10"/>
  <c r="D23" i="11"/>
  <c r="L23" i="11"/>
  <c r="L46" i="11" s="1"/>
  <c r="T23" i="11"/>
  <c r="T46" i="11" s="1"/>
  <c r="AB23" i="11"/>
  <c r="AB46" i="11" s="1"/>
  <c r="AJ23" i="11"/>
  <c r="AZ23" i="11"/>
  <c r="AZ46" i="11" s="1"/>
  <c r="BH23" i="11"/>
  <c r="BH46" i="11" s="1"/>
  <c r="BP23" i="11"/>
  <c r="H78" i="11"/>
  <c r="I64" i="10" s="1"/>
  <c r="AN46" i="11"/>
  <c r="AE39" i="10"/>
  <c r="AE47" i="10" s="1"/>
  <c r="AE51" i="10" s="1"/>
  <c r="AE53" i="10" s="1"/>
  <c r="AE72" i="10" s="1"/>
  <c r="AE33" i="10"/>
  <c r="AM33" i="10"/>
  <c r="AM39" i="10"/>
  <c r="AM47" i="10" s="1"/>
  <c r="AM51" i="10" s="1"/>
  <c r="AM53" i="10" s="1"/>
  <c r="AM72" i="10" s="1"/>
  <c r="AY33" i="10"/>
  <c r="AY39" i="10"/>
  <c r="AY47" i="10" s="1"/>
  <c r="AY51" i="10" s="1"/>
  <c r="AY53" i="10" s="1"/>
  <c r="AY72" i="10" s="1"/>
  <c r="BM34" i="10"/>
  <c r="C39" i="10"/>
  <c r="C47" i="10" s="1"/>
  <c r="C51" i="10" s="1"/>
  <c r="C53" i="10" s="1"/>
  <c r="AP46" i="11"/>
  <c r="Q23" i="11"/>
  <c r="Q46" i="11" s="1"/>
  <c r="AG23" i="11"/>
  <c r="AG46" i="11" s="1"/>
  <c r="AW23" i="11"/>
  <c r="AW46" i="11" s="1"/>
  <c r="BM23" i="11"/>
  <c r="BM46" i="11" s="1"/>
  <c r="X46" i="11"/>
  <c r="AV46" i="11"/>
  <c r="S46" i="11"/>
  <c r="AY46" i="11"/>
  <c r="G46" i="11"/>
  <c r="G78" i="11" s="1"/>
  <c r="D46" i="11"/>
  <c r="D78" i="11" s="1"/>
  <c r="E64" i="10" s="1"/>
  <c r="W34" i="10"/>
  <c r="BC34" i="10"/>
  <c r="AR23" i="11"/>
  <c r="AR46" i="11" s="1"/>
  <c r="Y23" i="11"/>
  <c r="Y46" i="11" s="1"/>
  <c r="AO23" i="11"/>
  <c r="AO46" i="11" s="1"/>
  <c r="O46" i="11"/>
  <c r="O23" i="11"/>
  <c r="BE23" i="11"/>
  <c r="BE46" i="11" s="1"/>
  <c r="K46" i="11"/>
  <c r="R46" i="11"/>
  <c r="AT46" i="11"/>
  <c r="O34" i="10"/>
  <c r="AU34" i="10"/>
  <c r="AE23" i="11"/>
  <c r="AE46" i="11" s="1"/>
  <c r="AU23" i="11"/>
  <c r="AU46" i="11" s="1"/>
  <c r="E45" i="11"/>
  <c r="E46" i="11" s="1"/>
  <c r="E78" i="11" s="1"/>
  <c r="F64" i="10" s="1"/>
  <c r="M45" i="11"/>
  <c r="M46" i="11" s="1"/>
  <c r="U45" i="11"/>
  <c r="U46" i="11" s="1"/>
  <c r="AC45" i="11"/>
  <c r="AC46" i="11" s="1"/>
  <c r="AK45" i="11"/>
  <c r="AK46" i="11" s="1"/>
  <c r="AS45" i="11"/>
  <c r="AS46" i="11" s="1"/>
  <c r="BA45" i="11"/>
  <c r="BA46" i="11" s="1"/>
  <c r="BI45" i="11"/>
  <c r="BI46" i="11" s="1"/>
  <c r="BQ45" i="11"/>
  <c r="BQ46" i="11" s="1"/>
  <c r="AQ46" i="11"/>
  <c r="G23" i="11"/>
  <c r="AM23" i="11"/>
  <c r="AM46" i="11" s="1"/>
  <c r="BK23" i="11"/>
  <c r="BK46" i="11" s="1"/>
  <c r="F46" i="11"/>
  <c r="F78" i="11" s="1"/>
  <c r="AL46" i="11"/>
  <c r="BR46" i="11"/>
  <c r="P46" i="11"/>
  <c r="AX46" i="11"/>
  <c r="D80" i="11"/>
  <c r="D81" i="11" s="1"/>
  <c r="BK34" i="10"/>
  <c r="BS34" i="10"/>
  <c r="BL23" i="11"/>
  <c r="W46" i="11"/>
  <c r="K39" i="13"/>
  <c r="K47" i="13" s="1"/>
  <c r="K51" i="13" s="1"/>
  <c r="K53" i="13" s="1"/>
  <c r="K72" i="13" s="1"/>
  <c r="K33" i="13"/>
  <c r="O39" i="13"/>
  <c r="O47" i="13" s="1"/>
  <c r="O51" i="13" s="1"/>
  <c r="O53" i="13" s="1"/>
  <c r="O72" i="13" s="1"/>
  <c r="O33" i="13"/>
  <c r="W39" i="13"/>
  <c r="W47" i="13" s="1"/>
  <c r="W51" i="13" s="1"/>
  <c r="W53" i="13" s="1"/>
  <c r="W72" i="13" s="1"/>
  <c r="W33" i="13"/>
  <c r="AM39" i="13"/>
  <c r="AM47" i="13" s="1"/>
  <c r="AM51" i="13" s="1"/>
  <c r="AM53" i="13" s="1"/>
  <c r="AM72" i="13" s="1"/>
  <c r="AM33" i="13"/>
  <c r="BK39" i="13"/>
  <c r="BK47" i="13" s="1"/>
  <c r="BK51" i="13" s="1"/>
  <c r="BK53" i="13" s="1"/>
  <c r="BK72" i="13" s="1"/>
  <c r="BK33" i="13"/>
  <c r="P39" i="13"/>
  <c r="P47" i="13" s="1"/>
  <c r="P51" i="13" s="1"/>
  <c r="P53" i="13" s="1"/>
  <c r="P72" i="13" s="1"/>
  <c r="P33" i="13"/>
  <c r="AB39" i="13"/>
  <c r="AB47" i="13" s="1"/>
  <c r="AB51" i="13" s="1"/>
  <c r="AB53" i="13" s="1"/>
  <c r="AB72" i="13" s="1"/>
  <c r="AB33" i="13"/>
  <c r="V33" i="13"/>
  <c r="V39" i="13"/>
  <c r="V47" i="13" s="1"/>
  <c r="V51" i="13" s="1"/>
  <c r="V53" i="13" s="1"/>
  <c r="V72" i="13" s="1"/>
  <c r="BB33" i="13"/>
  <c r="BB39" i="13"/>
  <c r="BB47" i="13" s="1"/>
  <c r="BB51" i="13" s="1"/>
  <c r="BB53" i="13" s="1"/>
  <c r="BB72" i="13" s="1"/>
  <c r="AN23" i="11"/>
  <c r="AI45" i="11"/>
  <c r="AI46" i="11" s="1"/>
  <c r="BD33" i="13"/>
  <c r="BD39" i="13"/>
  <c r="BD47" i="13" s="1"/>
  <c r="BD51" i="13" s="1"/>
  <c r="BD53" i="13" s="1"/>
  <c r="BD72" i="13" s="1"/>
  <c r="W23" i="11"/>
  <c r="BC23" i="11"/>
  <c r="BC46" i="11" s="1"/>
  <c r="B80" i="11"/>
  <c r="B81" i="11" s="1"/>
  <c r="D39" i="13"/>
  <c r="D47" i="13" s="1"/>
  <c r="D51" i="13" s="1"/>
  <c r="D53" i="13" s="1"/>
  <c r="D72" i="13" s="1"/>
  <c r="D33" i="13"/>
  <c r="AL33" i="13"/>
  <c r="AL39" i="13"/>
  <c r="AL47" i="13" s="1"/>
  <c r="AL51" i="13" s="1"/>
  <c r="AL53" i="13" s="1"/>
  <c r="AL72" i="13" s="1"/>
  <c r="BD23" i="11"/>
  <c r="BD46" i="11" s="1"/>
  <c r="BH33" i="13"/>
  <c r="BH39" i="13"/>
  <c r="BH47" i="13" s="1"/>
  <c r="BH51" i="13" s="1"/>
  <c r="BH53" i="13" s="1"/>
  <c r="BH72" i="13" s="1"/>
  <c r="J33" i="13"/>
  <c r="J39" i="13"/>
  <c r="J47" i="13" s="1"/>
  <c r="J51" i="13" s="1"/>
  <c r="J53" i="13" s="1"/>
  <c r="J72" i="13" s="1"/>
  <c r="BF33" i="13"/>
  <c r="BF39" i="13"/>
  <c r="BF47" i="13" s="1"/>
  <c r="BF51" i="13" s="1"/>
  <c r="BF53" i="13" s="1"/>
  <c r="BF72" i="13" s="1"/>
  <c r="E80" i="11"/>
  <c r="E81" i="11" s="1"/>
  <c r="AF33" i="13"/>
  <c r="AF39" i="13"/>
  <c r="AF47" i="13" s="1"/>
  <c r="AF51" i="13" s="1"/>
  <c r="AF53" i="13" s="1"/>
  <c r="AF72" i="13" s="1"/>
  <c r="G39" i="13"/>
  <c r="G47" i="13" s="1"/>
  <c r="G51" i="13" s="1"/>
  <c r="G53" i="13" s="1"/>
  <c r="G72" i="13" s="1"/>
  <c r="G33" i="13"/>
  <c r="AZ33" i="13"/>
  <c r="AZ39" i="13"/>
  <c r="AZ47" i="13" s="1"/>
  <c r="AZ51" i="13" s="1"/>
  <c r="AZ53" i="13" s="1"/>
  <c r="AZ72" i="13" s="1"/>
  <c r="BS39" i="13"/>
  <c r="BS47" i="13" s="1"/>
  <c r="BS51" i="13" s="1"/>
  <c r="BS53" i="13" s="1"/>
  <c r="BS72" i="13" s="1"/>
  <c r="BS33" i="13"/>
  <c r="AI39" i="13"/>
  <c r="AI47" i="13" s="1"/>
  <c r="AI51" i="13" s="1"/>
  <c r="AI53" i="13" s="1"/>
  <c r="AI72" i="13" s="1"/>
  <c r="AI33" i="13"/>
  <c r="E39" i="13"/>
  <c r="E47" i="13" s="1"/>
  <c r="E51" i="13" s="1"/>
  <c r="E53" i="13" s="1"/>
  <c r="E72" i="13" s="1"/>
  <c r="E33" i="13"/>
  <c r="M33" i="13"/>
  <c r="M39" i="13"/>
  <c r="M47" i="13" s="1"/>
  <c r="M51" i="13" s="1"/>
  <c r="M53" i="13" s="1"/>
  <c r="M72" i="13" s="1"/>
  <c r="BA33" i="13"/>
  <c r="BA39" i="13"/>
  <c r="BA47" i="13" s="1"/>
  <c r="BA51" i="13" s="1"/>
  <c r="BA53" i="13" s="1"/>
  <c r="BA72" i="13" s="1"/>
  <c r="AS39" i="13"/>
  <c r="AS47" i="13" s="1"/>
  <c r="AS51" i="13" s="1"/>
  <c r="AS53" i="13" s="1"/>
  <c r="AS72" i="13" s="1"/>
  <c r="AS33" i="13"/>
  <c r="AP33" i="13"/>
  <c r="AP39" i="13"/>
  <c r="AP47" i="13" s="1"/>
  <c r="AP51" i="13" s="1"/>
  <c r="AP53" i="13" s="1"/>
  <c r="AP72" i="13" s="1"/>
  <c r="BG33" i="13"/>
  <c r="BJ33" i="13"/>
  <c r="BJ39" i="13"/>
  <c r="BJ47" i="13" s="1"/>
  <c r="BJ51" i="13" s="1"/>
  <c r="BJ53" i="13" s="1"/>
  <c r="BJ72" i="13" s="1"/>
  <c r="AU39" i="13"/>
  <c r="AU47" i="13" s="1"/>
  <c r="AU51" i="13" s="1"/>
  <c r="AU53" i="13" s="1"/>
  <c r="AU72" i="13" s="1"/>
  <c r="AU33" i="13"/>
  <c r="T33" i="13"/>
  <c r="T39" i="13"/>
  <c r="T47" i="13" s="1"/>
  <c r="T51" i="13" s="1"/>
  <c r="T53" i="13" s="1"/>
  <c r="T72" i="13" s="1"/>
  <c r="BI33" i="13"/>
  <c r="H39" i="13"/>
  <c r="H47" i="13" s="1"/>
  <c r="H51" i="13" s="1"/>
  <c r="H53" i="13" s="1"/>
  <c r="H72" i="13" s="1"/>
  <c r="H33" i="13"/>
  <c r="X39" i="13"/>
  <c r="X47" i="13" s="1"/>
  <c r="X51" i="13" s="1"/>
  <c r="X53" i="13" s="1"/>
  <c r="X72" i="13" s="1"/>
  <c r="X33" i="13"/>
  <c r="AV33" i="13"/>
  <c r="AV39" i="13"/>
  <c r="AV47" i="13" s="1"/>
  <c r="AV51" i="13" s="1"/>
  <c r="AV53" i="13" s="1"/>
  <c r="AV72" i="13" s="1"/>
  <c r="BL33" i="13"/>
  <c r="BL39" i="13"/>
  <c r="BL47" i="13" s="1"/>
  <c r="BL51" i="13" s="1"/>
  <c r="BL53" i="13" s="1"/>
  <c r="BL72" i="13" s="1"/>
  <c r="C39" i="13"/>
  <c r="C47" i="13" s="1"/>
  <c r="C51" i="13" s="1"/>
  <c r="C53" i="13" s="1"/>
  <c r="C33" i="13"/>
  <c r="AE39" i="13"/>
  <c r="AE47" i="13" s="1"/>
  <c r="AE51" i="13" s="1"/>
  <c r="AE53" i="13" s="1"/>
  <c r="AE72" i="13" s="1"/>
  <c r="AE33" i="13"/>
  <c r="BO39" i="13"/>
  <c r="BO47" i="13" s="1"/>
  <c r="BO51" i="13" s="1"/>
  <c r="BO53" i="13" s="1"/>
  <c r="BO72" i="13" s="1"/>
  <c r="BO33" i="13"/>
  <c r="AX33" i="13"/>
  <c r="AX39" i="13"/>
  <c r="AX47" i="13" s="1"/>
  <c r="AX51" i="13" s="1"/>
  <c r="AX53" i="13" s="1"/>
  <c r="AX72" i="13" s="1"/>
  <c r="N33" i="13"/>
  <c r="N39" i="13"/>
  <c r="N47" i="13" s="1"/>
  <c r="N51" i="13" s="1"/>
  <c r="N53" i="13" s="1"/>
  <c r="N72" i="13" s="1"/>
  <c r="AT39" i="13"/>
  <c r="AT47" i="13" s="1"/>
  <c r="AT51" i="13" s="1"/>
  <c r="AT53" i="13" s="1"/>
  <c r="AT72" i="13" s="1"/>
  <c r="BC34" i="13"/>
  <c r="AJ39" i="13"/>
  <c r="AJ47" i="13" s="1"/>
  <c r="AJ51" i="13" s="1"/>
  <c r="AJ53" i="13" s="1"/>
  <c r="AJ72" i="13" s="1"/>
  <c r="B78" i="14"/>
  <c r="C64" i="13" s="1"/>
  <c r="BR33" i="13"/>
  <c r="BR39" i="13"/>
  <c r="BR47" i="13" s="1"/>
  <c r="BR51" i="13" s="1"/>
  <c r="BR53" i="13" s="1"/>
  <c r="BR72" i="13" s="1"/>
  <c r="AA34" i="13"/>
  <c r="BE33" i="13"/>
  <c r="AO46" i="14"/>
  <c r="Q39" i="13"/>
  <c r="Q47" i="13" s="1"/>
  <c r="Q51" i="13" s="1"/>
  <c r="Q53" i="13" s="1"/>
  <c r="Q72" i="13" s="1"/>
  <c r="Q33" i="13"/>
  <c r="AO39" i="13"/>
  <c r="AO47" i="13" s="1"/>
  <c r="AO51" i="13" s="1"/>
  <c r="AO53" i="13" s="1"/>
  <c r="AO72" i="13" s="1"/>
  <c r="AO33" i="13"/>
  <c r="S34" i="13"/>
  <c r="AH34" i="13"/>
  <c r="AW39" i="13"/>
  <c r="AW47" i="13" s="1"/>
  <c r="AW51" i="13" s="1"/>
  <c r="AW53" i="13" s="1"/>
  <c r="AW72" i="13" s="1"/>
  <c r="AW33" i="13"/>
  <c r="BM33" i="13"/>
  <c r="D80" i="14"/>
  <c r="D81" i="14" s="1"/>
  <c r="E76" i="14"/>
  <c r="E77" i="14" s="1"/>
  <c r="F76" i="14" s="1"/>
  <c r="F77" i="14" s="1"/>
  <c r="Z34" i="13"/>
  <c r="Y33" i="13"/>
  <c r="BP33" i="13"/>
  <c r="AC39" i="13"/>
  <c r="AC47" i="13" s="1"/>
  <c r="AC51" i="13" s="1"/>
  <c r="AC53" i="13" s="1"/>
  <c r="AC72" i="13" s="1"/>
  <c r="BN33" i="13"/>
  <c r="BN39" i="13"/>
  <c r="BN47" i="13" s="1"/>
  <c r="BN51" i="13" s="1"/>
  <c r="BN53" i="13" s="1"/>
  <c r="BN72" i="13" s="1"/>
  <c r="AQ39" i="13"/>
  <c r="AQ47" i="13" s="1"/>
  <c r="AQ51" i="13" s="1"/>
  <c r="AQ53" i="13" s="1"/>
  <c r="AQ72" i="13" s="1"/>
  <c r="AQ33" i="13"/>
  <c r="F47" i="13"/>
  <c r="F51" i="13" s="1"/>
  <c r="F53" i="13" s="1"/>
  <c r="F72" i="13" s="1"/>
  <c r="E46" i="14"/>
  <c r="AC33" i="13"/>
  <c r="AY33" i="13"/>
  <c r="I39" i="13"/>
  <c r="I47" i="13" s="1"/>
  <c r="I51" i="13" s="1"/>
  <c r="I53" i="13" s="1"/>
  <c r="I72" i="13" s="1"/>
  <c r="AZ46" i="14"/>
  <c r="F46" i="14"/>
  <c r="F78" i="14" s="1"/>
  <c r="G64" i="13" s="1"/>
  <c r="V46" i="14"/>
  <c r="AE46" i="14"/>
  <c r="BK46" i="14"/>
  <c r="W46" i="14"/>
  <c r="BC46" i="14"/>
  <c r="Z46" i="14"/>
  <c r="F23" i="14"/>
  <c r="N23" i="14"/>
  <c r="N46" i="14" s="1"/>
  <c r="V23" i="14"/>
  <c r="AL23" i="14"/>
  <c r="AL46" i="14" s="1"/>
  <c r="BB23" i="14"/>
  <c r="BB46" i="14" s="1"/>
  <c r="BR23" i="14"/>
  <c r="BR46" i="14" s="1"/>
  <c r="C45" i="14"/>
  <c r="C46" i="14" s="1"/>
  <c r="C78" i="14" s="1"/>
  <c r="D64" i="13" s="1"/>
  <c r="AI45" i="14"/>
  <c r="AI46" i="14" s="1"/>
  <c r="AV46" i="14"/>
  <c r="BO45" i="14"/>
  <c r="BO46" i="14" s="1"/>
  <c r="G46" i="14"/>
  <c r="AC46" i="14"/>
  <c r="AX46" i="14"/>
  <c r="AM46" i="14"/>
  <c r="BI46" i="14"/>
  <c r="BJ46" i="14"/>
  <c r="L46" i="14"/>
  <c r="AB46" i="14"/>
  <c r="K45" i="14"/>
  <c r="K46" i="14" s="1"/>
  <c r="AA45" i="14"/>
  <c r="AA46" i="14" s="1"/>
  <c r="AQ45" i="14"/>
  <c r="AQ46" i="14" s="1"/>
  <c r="BG45" i="14"/>
  <c r="BG46" i="14" s="1"/>
  <c r="R46" i="14"/>
  <c r="U46" i="14"/>
  <c r="BA46" i="14"/>
  <c r="B80" i="14"/>
  <c r="B81" i="14" s="1"/>
  <c r="O46" i="14"/>
  <c r="AU46" i="14"/>
  <c r="AV23" i="14"/>
  <c r="BD23" i="14"/>
  <c r="BD46" i="14" s="1"/>
  <c r="BL23" i="14"/>
  <c r="BL46" i="14" s="1"/>
  <c r="AR23" i="14"/>
  <c r="AR46" i="14" s="1"/>
  <c r="AZ23" i="14"/>
  <c r="BH23" i="14"/>
  <c r="BH46" i="14" s="1"/>
  <c r="BP23" i="14"/>
  <c r="BP46" i="14" s="1"/>
  <c r="E17" i="16"/>
  <c r="E21" i="16"/>
  <c r="E25" i="16"/>
  <c r="E9" i="16"/>
  <c r="D6" i="16"/>
  <c r="E6" i="16" s="1"/>
  <c r="D8" i="16"/>
  <c r="E8" i="16" s="1"/>
  <c r="D15" i="16"/>
  <c r="E15" i="16" s="1"/>
  <c r="D17" i="16"/>
  <c r="D19" i="16"/>
  <c r="E19" i="16" s="1"/>
  <c r="D21" i="16"/>
  <c r="D23" i="16"/>
  <c r="E23" i="16" s="1"/>
  <c r="D25" i="16"/>
  <c r="D3" i="16"/>
  <c r="E3" i="16" s="1"/>
  <c r="D5" i="16"/>
  <c r="E5" i="16" s="1"/>
  <c r="D7" i="16"/>
  <c r="E7" i="16" s="1"/>
  <c r="D9" i="16"/>
  <c r="D16" i="16"/>
  <c r="E16" i="16" s="1"/>
  <c r="D18" i="16"/>
  <c r="E18" i="16" s="1"/>
  <c r="D20" i="16"/>
  <c r="E20" i="16" s="1"/>
  <c r="D22" i="16"/>
  <c r="E22" i="16" s="1"/>
  <c r="D24" i="16"/>
  <c r="E24" i="16" s="1"/>
  <c r="D26" i="16"/>
  <c r="E26" i="16" s="1"/>
  <c r="C33" i="1" l="1"/>
  <c r="E80" i="2"/>
  <c r="E81" i="2" s="1"/>
  <c r="D80" i="2"/>
  <c r="D81" i="2" s="1"/>
  <c r="C80" i="2"/>
  <c r="C81" i="2" s="1"/>
  <c r="I39" i="10"/>
  <c r="I47" i="10" s="1"/>
  <c r="I51" i="10" s="1"/>
  <c r="I53" i="10" s="1"/>
  <c r="I72" i="10" s="1"/>
  <c r="I33" i="10"/>
  <c r="AG39" i="1"/>
  <c r="AG47" i="1" s="1"/>
  <c r="AG51" i="1" s="1"/>
  <c r="AG53" i="1" s="1"/>
  <c r="AG72" i="1" s="1"/>
  <c r="AG33" i="1"/>
  <c r="BD33" i="1"/>
  <c r="BD39" i="1"/>
  <c r="BD47" i="1" s="1"/>
  <c r="BD51" i="1" s="1"/>
  <c r="BD53" i="1" s="1"/>
  <c r="BD72" i="1" s="1"/>
  <c r="BC39" i="13"/>
  <c r="BC47" i="13" s="1"/>
  <c r="BC51" i="13" s="1"/>
  <c r="BC53" i="13" s="1"/>
  <c r="BC72" i="13" s="1"/>
  <c r="BC33" i="13"/>
  <c r="AG39" i="10"/>
  <c r="AG47" i="10" s="1"/>
  <c r="AG51" i="10" s="1"/>
  <c r="AG53" i="10" s="1"/>
  <c r="AG72" i="10" s="1"/>
  <c r="AG33" i="10"/>
  <c r="D64" i="7"/>
  <c r="C80" i="8"/>
  <c r="C81" i="8" s="1"/>
  <c r="D10" i="16"/>
  <c r="E10" i="16" s="1"/>
  <c r="BS33" i="10"/>
  <c r="BS39" i="10"/>
  <c r="BS47" i="10" s="1"/>
  <c r="BS51" i="10" s="1"/>
  <c r="BS53" i="10" s="1"/>
  <c r="BS72" i="10" s="1"/>
  <c r="E78" i="14"/>
  <c r="BK39" i="10"/>
  <c r="BK47" i="10" s="1"/>
  <c r="BK51" i="10" s="1"/>
  <c r="BK53" i="10" s="1"/>
  <c r="BK72" i="10" s="1"/>
  <c r="BK33" i="10"/>
  <c r="D33" i="10"/>
  <c r="D39" i="10"/>
  <c r="D47" i="10" s="1"/>
  <c r="D51" i="10" s="1"/>
  <c r="D53" i="10" s="1"/>
  <c r="D72" i="10" s="1"/>
  <c r="C4" i="16"/>
  <c r="BK34" i="4"/>
  <c r="G78" i="8"/>
  <c r="H64" i="7" s="1"/>
  <c r="BM39" i="10"/>
  <c r="BM47" i="10" s="1"/>
  <c r="BM51" i="10" s="1"/>
  <c r="BM53" i="10" s="1"/>
  <c r="BM72" i="10" s="1"/>
  <c r="BM33" i="10"/>
  <c r="F64" i="4"/>
  <c r="E80" i="5"/>
  <c r="E81" i="5" s="1"/>
  <c r="W39" i="10"/>
  <c r="W47" i="10" s="1"/>
  <c r="W51" i="10" s="1"/>
  <c r="W53" i="10" s="1"/>
  <c r="W72" i="10" s="1"/>
  <c r="W33" i="10"/>
  <c r="AA39" i="13"/>
  <c r="AA47" i="13" s="1"/>
  <c r="AA51" i="13" s="1"/>
  <c r="AA53" i="13" s="1"/>
  <c r="AA72" i="13" s="1"/>
  <c r="AA33" i="13"/>
  <c r="C80" i="14"/>
  <c r="C81" i="14" s="1"/>
  <c r="K39" i="4"/>
  <c r="K47" i="4" s="1"/>
  <c r="K51" i="4" s="1"/>
  <c r="K53" i="4" s="1"/>
  <c r="K72" i="4" s="1"/>
  <c r="K33" i="4"/>
  <c r="G76" i="14"/>
  <c r="G77" i="14" s="1"/>
  <c r="F80" i="14"/>
  <c r="F81" i="14" s="1"/>
  <c r="I64" i="4"/>
  <c r="H80" i="5"/>
  <c r="H81" i="5" s="1"/>
  <c r="AJ33" i="10"/>
  <c r="AJ39" i="10"/>
  <c r="AJ47" i="10" s="1"/>
  <c r="AJ51" i="10" s="1"/>
  <c r="AJ53" i="10" s="1"/>
  <c r="AJ72" i="10" s="1"/>
  <c r="B4" i="16"/>
  <c r="BK34" i="7"/>
  <c r="AH33" i="13"/>
  <c r="AH39" i="13"/>
  <c r="AH47" i="13" s="1"/>
  <c r="AH51" i="13" s="1"/>
  <c r="AH53" i="13" s="1"/>
  <c r="AH72" i="13" s="1"/>
  <c r="G76" i="2"/>
  <c r="G77" i="2" s="1"/>
  <c r="G78" i="2" s="1"/>
  <c r="H64" i="1" s="1"/>
  <c r="G64" i="10"/>
  <c r="F80" i="11"/>
  <c r="F81" i="11" s="1"/>
  <c r="H64" i="10"/>
  <c r="G80" i="11"/>
  <c r="G81" i="11" s="1"/>
  <c r="L33" i="10"/>
  <c r="L39" i="10"/>
  <c r="L47" i="10" s="1"/>
  <c r="L51" i="10" s="1"/>
  <c r="L53" i="10" s="1"/>
  <c r="L72" i="10" s="1"/>
  <c r="AY39" i="7"/>
  <c r="AY47" i="7" s="1"/>
  <c r="AY51" i="7" s="1"/>
  <c r="AY53" i="7" s="1"/>
  <c r="AY72" i="7" s="1"/>
  <c r="AY33" i="7"/>
  <c r="AT39" i="4"/>
  <c r="AT47" i="4" s="1"/>
  <c r="AT51" i="4" s="1"/>
  <c r="AT53" i="4" s="1"/>
  <c r="AT72" i="4" s="1"/>
  <c r="AT33" i="4"/>
  <c r="BJ33" i="4"/>
  <c r="BJ39" i="4"/>
  <c r="BJ47" i="4" s="1"/>
  <c r="BJ51" i="4" s="1"/>
  <c r="BJ53" i="4" s="1"/>
  <c r="BJ72" i="4" s="1"/>
  <c r="S39" i="13"/>
  <c r="S47" i="13" s="1"/>
  <c r="S51" i="13" s="1"/>
  <c r="S53" i="13" s="1"/>
  <c r="S72" i="13" s="1"/>
  <c r="S33" i="13"/>
  <c r="BO39" i="7"/>
  <c r="BO47" i="7" s="1"/>
  <c r="BO51" i="7" s="1"/>
  <c r="BO53" i="7" s="1"/>
  <c r="BO72" i="7" s="1"/>
  <c r="BO33" i="7"/>
  <c r="AW39" i="7"/>
  <c r="AW47" i="7" s="1"/>
  <c r="AW51" i="7" s="1"/>
  <c r="AW53" i="7" s="1"/>
  <c r="AW72" i="7" s="1"/>
  <c r="AW33" i="7"/>
  <c r="I39" i="7"/>
  <c r="I47" i="7" s="1"/>
  <c r="I51" i="7" s="1"/>
  <c r="I53" i="7" s="1"/>
  <c r="I72" i="7" s="1"/>
  <c r="I33" i="7"/>
  <c r="AA39" i="7"/>
  <c r="AA47" i="7" s="1"/>
  <c r="AA51" i="7" s="1"/>
  <c r="AA53" i="7" s="1"/>
  <c r="AA72" i="7" s="1"/>
  <c r="AA33" i="7"/>
  <c r="AI39" i="7"/>
  <c r="AI47" i="7" s="1"/>
  <c r="AI51" i="7" s="1"/>
  <c r="AI53" i="7" s="1"/>
  <c r="AI72" i="7" s="1"/>
  <c r="AI33" i="7"/>
  <c r="AI46" i="2"/>
  <c r="AI39" i="4"/>
  <c r="AI47" i="4" s="1"/>
  <c r="AI51" i="4" s="1"/>
  <c r="AI53" i="4" s="1"/>
  <c r="AI72" i="4" s="1"/>
  <c r="AI33" i="4"/>
  <c r="I39" i="1"/>
  <c r="I47" i="1" s="1"/>
  <c r="I51" i="1" s="1"/>
  <c r="I53" i="1" s="1"/>
  <c r="I72" i="1" s="1"/>
  <c r="I33" i="1"/>
  <c r="BF7" i="3"/>
  <c r="AW7" i="3"/>
  <c r="X33" i="1"/>
  <c r="X39" i="1"/>
  <c r="X47" i="1" s="1"/>
  <c r="X51" i="1" s="1"/>
  <c r="X53" i="1" s="1"/>
  <c r="X72" i="1" s="1"/>
  <c r="BB7" i="15"/>
  <c r="BI7" i="15"/>
  <c r="BP7" i="15"/>
  <c r="D7" i="15"/>
  <c r="K7" i="15"/>
  <c r="R7" i="15"/>
  <c r="Y7" i="15"/>
  <c r="X7" i="15"/>
  <c r="W7" i="15"/>
  <c r="C72" i="13"/>
  <c r="AU39" i="10"/>
  <c r="AU47" i="10" s="1"/>
  <c r="AU51" i="10" s="1"/>
  <c r="AU53" i="10" s="1"/>
  <c r="AU72" i="10" s="1"/>
  <c r="AU33" i="10"/>
  <c r="BH33" i="10"/>
  <c r="BH39" i="10"/>
  <c r="BH47" i="10" s="1"/>
  <c r="BH51" i="10" s="1"/>
  <c r="BH53" i="10" s="1"/>
  <c r="BH72" i="10" s="1"/>
  <c r="Z33" i="13"/>
  <c r="Z39" i="13"/>
  <c r="Z47" i="13" s="1"/>
  <c r="Z51" i="13" s="1"/>
  <c r="Z53" i="13" s="1"/>
  <c r="Z72" i="13" s="1"/>
  <c r="O33" i="10"/>
  <c r="O39" i="10"/>
  <c r="O47" i="10" s="1"/>
  <c r="O51" i="10" s="1"/>
  <c r="O53" i="10" s="1"/>
  <c r="O72" i="10" s="1"/>
  <c r="I76" i="11"/>
  <c r="I77" i="11" s="1"/>
  <c r="H80" i="11"/>
  <c r="H81" i="11" s="1"/>
  <c r="C39" i="7"/>
  <c r="C47" i="7" s="1"/>
  <c r="C51" i="7" s="1"/>
  <c r="C53" i="7" s="1"/>
  <c r="C33" i="7"/>
  <c r="BE39" i="7"/>
  <c r="BE47" i="7" s="1"/>
  <c r="BE51" i="7" s="1"/>
  <c r="BE53" i="7" s="1"/>
  <c r="BE72" i="7" s="1"/>
  <c r="BE33" i="7"/>
  <c r="F80" i="8"/>
  <c r="F81" i="8" s="1"/>
  <c r="G76" i="8"/>
  <c r="G77" i="8" s="1"/>
  <c r="K39" i="7"/>
  <c r="K47" i="7" s="1"/>
  <c r="K51" i="7" s="1"/>
  <c r="K53" i="7" s="1"/>
  <c r="K72" i="7" s="1"/>
  <c r="K33" i="7"/>
  <c r="F80" i="5"/>
  <c r="F81" i="5" s="1"/>
  <c r="BJ46" i="5"/>
  <c r="AA39" i="4"/>
  <c r="AA47" i="4" s="1"/>
  <c r="AA51" i="4" s="1"/>
  <c r="AA53" i="4" s="1"/>
  <c r="AA72" i="4" s="1"/>
  <c r="AA33" i="4"/>
  <c r="AA46" i="2"/>
  <c r="BG46" i="2"/>
  <c r="AN33" i="1"/>
  <c r="AN39" i="1"/>
  <c r="AN47" i="1" s="1"/>
  <c r="AN51" i="1" s="1"/>
  <c r="AN53" i="1" s="1"/>
  <c r="AN72" i="1" s="1"/>
  <c r="M7" i="3"/>
  <c r="BC33" i="10"/>
  <c r="BC39" i="10"/>
  <c r="BC47" i="10" s="1"/>
  <c r="BC51" i="10" s="1"/>
  <c r="BC53" i="10" s="1"/>
  <c r="BC72" i="10" s="1"/>
  <c r="BB7" i="12"/>
  <c r="BH7" i="12"/>
  <c r="BG7" i="12"/>
  <c r="BF7" i="12"/>
  <c r="BE7" i="12"/>
  <c r="BA7" i="12"/>
  <c r="AQ7" i="12"/>
  <c r="AJ7" i="12"/>
  <c r="C72" i="10"/>
  <c r="AB7" i="12"/>
  <c r="AO39" i="7"/>
  <c r="AO47" i="7" s="1"/>
  <c r="AO51" i="7" s="1"/>
  <c r="AO53" i="7" s="1"/>
  <c r="AO72" i="7" s="1"/>
  <c r="AO33" i="7"/>
  <c r="S39" i="4"/>
  <c r="S47" i="4" s="1"/>
  <c r="S51" i="4" s="1"/>
  <c r="S53" i="4" s="1"/>
  <c r="S72" i="4" s="1"/>
  <c r="S33" i="4"/>
  <c r="F78" i="2"/>
  <c r="G64" i="1" s="1"/>
  <c r="F7" i="3"/>
  <c r="AO33" i="1"/>
  <c r="AO39" i="1"/>
  <c r="AO47" i="1" s="1"/>
  <c r="AO51" i="1" s="1"/>
  <c r="AO53" i="1" s="1"/>
  <c r="AO72" i="1" s="1"/>
  <c r="AW39" i="10"/>
  <c r="AW47" i="10" s="1"/>
  <c r="AW51" i="10" s="1"/>
  <c r="AW53" i="10" s="1"/>
  <c r="AW72" i="10" s="1"/>
  <c r="AW33" i="10"/>
  <c r="AL39" i="4"/>
  <c r="AL47" i="4" s="1"/>
  <c r="AL51" i="4" s="1"/>
  <c r="AL53" i="4" s="1"/>
  <c r="AL72" i="4" s="1"/>
  <c r="AL33" i="4"/>
  <c r="H39" i="1"/>
  <c r="H47" i="1" s="1"/>
  <c r="H51" i="1" s="1"/>
  <c r="H53" i="1" s="1"/>
  <c r="AJ7" i="3" s="1"/>
  <c r="H33" i="1"/>
  <c r="P7" i="3"/>
  <c r="J76" i="5"/>
  <c r="J77" i="5" s="1"/>
  <c r="J78" i="5" s="1"/>
  <c r="K64" i="4" s="1"/>
  <c r="I80" i="5"/>
  <c r="I81" i="5" s="1"/>
  <c r="Q39" i="10"/>
  <c r="Q47" i="10" s="1"/>
  <c r="Q51" i="10" s="1"/>
  <c r="Q53" i="10" s="1"/>
  <c r="Q72" i="10" s="1"/>
  <c r="Q33" i="10"/>
  <c r="I78" i="11"/>
  <c r="J64" i="10" s="1"/>
  <c r="Y39" i="10"/>
  <c r="Y47" i="10" s="1"/>
  <c r="Y51" i="10" s="1"/>
  <c r="Y53" i="10" s="1"/>
  <c r="Y72" i="10" s="1"/>
  <c r="Y33" i="10"/>
  <c r="BG39" i="7"/>
  <c r="BG47" i="7" s="1"/>
  <c r="BG51" i="7" s="1"/>
  <c r="BG53" i="7" s="1"/>
  <c r="BG72" i="7" s="1"/>
  <c r="BG33" i="7"/>
  <c r="V33" i="4"/>
  <c r="V39" i="4"/>
  <c r="V47" i="4" s="1"/>
  <c r="V51" i="4" s="1"/>
  <c r="V53" i="4" s="1"/>
  <c r="V72" i="4" s="1"/>
  <c r="AV33" i="1"/>
  <c r="AV39" i="1"/>
  <c r="AV47" i="1" s="1"/>
  <c r="AV51" i="1" s="1"/>
  <c r="AV53" i="1" s="1"/>
  <c r="AV72" i="1" s="1"/>
  <c r="P33" i="1"/>
  <c r="P39" i="1"/>
  <c r="P47" i="1" s="1"/>
  <c r="P51" i="1" s="1"/>
  <c r="P53" i="1" s="1"/>
  <c r="P72" i="1" s="1"/>
  <c r="T7" i="3"/>
  <c r="B80" i="2"/>
  <c r="B81" i="2" s="1"/>
  <c r="AD46" i="5"/>
  <c r="D2" i="16"/>
  <c r="E2" i="16" s="1"/>
  <c r="E11" i="16"/>
  <c r="D11" i="16"/>
  <c r="C72" i="4"/>
  <c r="AF7" i="3"/>
  <c r="Q39" i="1"/>
  <c r="Q47" i="1" s="1"/>
  <c r="Q51" i="1" s="1"/>
  <c r="Q53" i="1" s="1"/>
  <c r="Q72" i="1" s="1"/>
  <c r="Q33" i="1"/>
  <c r="AF39" i="1"/>
  <c r="AF47" i="1" s="1"/>
  <c r="AF51" i="1" s="1"/>
  <c r="AF53" i="1" s="1"/>
  <c r="AF72" i="1" s="1"/>
  <c r="AF33" i="1"/>
  <c r="AC7" i="3"/>
  <c r="AW39" i="1"/>
  <c r="AW47" i="1" s="1"/>
  <c r="AW51" i="1" s="1"/>
  <c r="AW53" i="1" s="1"/>
  <c r="AW72" i="1" s="1"/>
  <c r="AW33" i="1"/>
  <c r="AO7" i="3" l="1"/>
  <c r="AE7" i="3"/>
  <c r="BR7" i="6"/>
  <c r="V7" i="6"/>
  <c r="AA7" i="6"/>
  <c r="O7" i="3"/>
  <c r="K7" i="3"/>
  <c r="AS7" i="12"/>
  <c r="AK7" i="12"/>
  <c r="AZ7" i="12"/>
  <c r="BK7" i="12"/>
  <c r="BN7" i="12"/>
  <c r="BO7" i="12"/>
  <c r="BP7" i="12"/>
  <c r="BQ7" i="12"/>
  <c r="BJ7" i="12"/>
  <c r="BE7" i="3"/>
  <c r="AB7" i="3"/>
  <c r="C72" i="7"/>
  <c r="AE7" i="15"/>
  <c r="AF7" i="15"/>
  <c r="AG7" i="15"/>
  <c r="Z7" i="15"/>
  <c r="S7" i="15"/>
  <c r="L7" i="15"/>
  <c r="E7" i="15"/>
  <c r="BQ7" i="15"/>
  <c r="BJ7" i="15"/>
  <c r="AV7" i="3"/>
  <c r="Y7" i="3"/>
  <c r="V7" i="3"/>
  <c r="U7" i="3"/>
  <c r="D7" i="12"/>
  <c r="R7" i="3"/>
  <c r="H7" i="12"/>
  <c r="L7" i="12"/>
  <c r="M7" i="12"/>
  <c r="N7" i="12"/>
  <c r="BC7" i="3"/>
  <c r="AV7" i="15"/>
  <c r="AB7" i="15"/>
  <c r="B12" i="16"/>
  <c r="BK39" i="7"/>
  <c r="BK47" i="7" s="1"/>
  <c r="BK51" i="7" s="1"/>
  <c r="BK53" i="7" s="1"/>
  <c r="AA7" i="9" s="1"/>
  <c r="BK33" i="7"/>
  <c r="AT7" i="3"/>
  <c r="Z7" i="3"/>
  <c r="X7" i="6"/>
  <c r="BL7" i="6"/>
  <c r="BN7" i="6"/>
  <c r="BM7" i="6"/>
  <c r="W7" i="3"/>
  <c r="BN7" i="3"/>
  <c r="BM7" i="3"/>
  <c r="BQ7" i="3"/>
  <c r="R7" i="12"/>
  <c r="G7" i="12"/>
  <c r="Q7" i="12"/>
  <c r="T7" i="12"/>
  <c r="U7" i="12"/>
  <c r="W7" i="12"/>
  <c r="X7" i="12"/>
  <c r="V7" i="12"/>
  <c r="BJ7" i="3"/>
  <c r="BC7" i="15"/>
  <c r="BD7" i="15"/>
  <c r="BE7" i="15"/>
  <c r="AX7" i="15"/>
  <c r="AQ7" i="15"/>
  <c r="AJ7" i="15"/>
  <c r="AC7" i="15"/>
  <c r="V7" i="15"/>
  <c r="BG7" i="3"/>
  <c r="C12" i="16"/>
  <c r="BK39" i="4"/>
  <c r="BK47" i="4" s="1"/>
  <c r="BK51" i="4" s="1"/>
  <c r="BK53" i="4" s="1"/>
  <c r="AL7" i="6" s="1"/>
  <c r="BK33" i="4"/>
  <c r="AN7" i="3"/>
  <c r="AN7" i="15"/>
  <c r="AM7" i="3"/>
  <c r="F7" i="6"/>
  <c r="AS7" i="6"/>
  <c r="BF7" i="6"/>
  <c r="X7" i="3"/>
  <c r="AA7" i="3"/>
  <c r="AA7" i="12"/>
  <c r="AU7" i="12"/>
  <c r="K7" i="12"/>
  <c r="O7" i="12"/>
  <c r="AP7" i="15"/>
  <c r="U7" i="15"/>
  <c r="AY7" i="3"/>
  <c r="AP7" i="3"/>
  <c r="G7" i="6"/>
  <c r="BK7" i="6"/>
  <c r="I7" i="6"/>
  <c r="BM7" i="12"/>
  <c r="BC7" i="12"/>
  <c r="P7" i="12"/>
  <c r="Z7" i="12"/>
  <c r="AC7" i="12"/>
  <c r="AE7" i="12"/>
  <c r="AF7" i="12"/>
  <c r="AG7" i="12"/>
  <c r="AD7" i="12"/>
  <c r="BO7" i="3"/>
  <c r="L7" i="3"/>
  <c r="I80" i="11"/>
  <c r="I81" i="11" s="1"/>
  <c r="J76" i="11"/>
  <c r="J77" i="11" s="1"/>
  <c r="BK7" i="15"/>
  <c r="BL7" i="15"/>
  <c r="BM7" i="15"/>
  <c r="BF7" i="15"/>
  <c r="AY7" i="15"/>
  <c r="AR7" i="15"/>
  <c r="AK7" i="15"/>
  <c r="AD7" i="15"/>
  <c r="BP7" i="3"/>
  <c r="D4" i="16"/>
  <c r="E4" i="16" s="1"/>
  <c r="G80" i="2"/>
  <c r="G81" i="2" s="1"/>
  <c r="H76" i="2"/>
  <c r="H77" i="2" s="1"/>
  <c r="AL7" i="3"/>
  <c r="J7" i="12"/>
  <c r="B7" i="12"/>
  <c r="C7" i="12"/>
  <c r="E7" i="12"/>
  <c r="BR7" i="12"/>
  <c r="BD7" i="3"/>
  <c r="AO7" i="15"/>
  <c r="AA7" i="15"/>
  <c r="M7" i="15"/>
  <c r="BR7" i="15"/>
  <c r="AU7" i="3"/>
  <c r="AN7" i="6"/>
  <c r="BD7" i="6"/>
  <c r="H76" i="8"/>
  <c r="H77" i="8" s="1"/>
  <c r="G80" i="8"/>
  <c r="G81" i="8" s="1"/>
  <c r="AU7" i="15"/>
  <c r="AI7" i="15"/>
  <c r="BB7" i="3"/>
  <c r="K76" i="5"/>
  <c r="K77" i="5" s="1"/>
  <c r="J80" i="5"/>
  <c r="J81" i="5" s="1"/>
  <c r="BL7" i="3"/>
  <c r="P7" i="6"/>
  <c r="BP7" i="6"/>
  <c r="BQ7" i="6"/>
  <c r="K7" i="6"/>
  <c r="L7" i="6"/>
  <c r="Q7" i="6"/>
  <c r="AI7" i="3"/>
  <c r="AX7" i="3"/>
  <c r="BK7" i="3"/>
  <c r="I7" i="12"/>
  <c r="S7" i="12"/>
  <c r="Y7" i="12"/>
  <c r="AI7" i="12"/>
  <c r="AM7" i="12"/>
  <c r="AN7" i="12"/>
  <c r="AO7" i="12"/>
  <c r="AP7" i="12"/>
  <c r="AL7" i="12"/>
  <c r="C7" i="3"/>
  <c r="G7" i="15"/>
  <c r="H7" i="15"/>
  <c r="I7" i="15"/>
  <c r="B7" i="15"/>
  <c r="BN7" i="15"/>
  <c r="BG7" i="15"/>
  <c r="AZ7" i="15"/>
  <c r="AS7" i="15"/>
  <c r="AL7" i="15"/>
  <c r="H76" i="14"/>
  <c r="H77" i="14" s="1"/>
  <c r="H72" i="1"/>
  <c r="AR7" i="3"/>
  <c r="H7" i="3"/>
  <c r="AK7" i="3"/>
  <c r="S7" i="3"/>
  <c r="I7" i="3"/>
  <c r="E7" i="3"/>
  <c r="G7" i="3"/>
  <c r="N7" i="3"/>
  <c r="BI7" i="12"/>
  <c r="F7" i="12"/>
  <c r="AM7" i="15"/>
  <c r="AH7" i="15"/>
  <c r="T7" i="15"/>
  <c r="F7" i="15"/>
  <c r="F64" i="13"/>
  <c r="E80" i="14"/>
  <c r="E81" i="14" s="1"/>
  <c r="G78" i="14"/>
  <c r="H64" i="13" s="1"/>
  <c r="AQ7" i="3"/>
  <c r="AP7" i="6"/>
  <c r="BE7" i="6"/>
  <c r="BA7" i="3"/>
  <c r="AW7" i="15"/>
  <c r="N7" i="15"/>
  <c r="Z7" i="6"/>
  <c r="BG7" i="6"/>
  <c r="BH7" i="6"/>
  <c r="B7" i="6"/>
  <c r="C7" i="6"/>
  <c r="AD7" i="3"/>
  <c r="BH7" i="3"/>
  <c r="AS7" i="3"/>
  <c r="J7" i="3"/>
  <c r="AR7" i="6"/>
  <c r="J7" i="6"/>
  <c r="BI7" i="3"/>
  <c r="AG7" i="3"/>
  <c r="AZ7" i="6"/>
  <c r="BA7" i="6"/>
  <c r="D7" i="6"/>
  <c r="E7" i="6"/>
  <c r="H7" i="6"/>
  <c r="S7" i="6"/>
  <c r="T7" i="6"/>
  <c r="U7" i="6"/>
  <c r="Y7" i="6"/>
  <c r="D7" i="3"/>
  <c r="Q7" i="3"/>
  <c r="BR7" i="3"/>
  <c r="BL7" i="12"/>
  <c r="BD7" i="12"/>
  <c r="AH7" i="12"/>
  <c r="AR7" i="12"/>
  <c r="AV7" i="12"/>
  <c r="AW7" i="12"/>
  <c r="AX7" i="12"/>
  <c r="AY7" i="12"/>
  <c r="AT7" i="12"/>
  <c r="B7" i="3"/>
  <c r="O7" i="15"/>
  <c r="P7" i="15"/>
  <c r="Q7" i="15"/>
  <c r="J7" i="15"/>
  <c r="C7" i="15"/>
  <c r="BO7" i="15"/>
  <c r="BH7" i="15"/>
  <c r="BA7" i="15"/>
  <c r="AT7" i="15"/>
  <c r="AH7" i="3"/>
  <c r="AZ7" i="3"/>
  <c r="F80" i="2"/>
  <c r="F81" i="2" s="1"/>
  <c r="BD7" i="9" l="1"/>
  <c r="AC7" i="9"/>
  <c r="E7" i="9"/>
  <c r="K7" i="9"/>
  <c r="K76" i="11"/>
  <c r="K77" i="11" s="1"/>
  <c r="J78" i="11"/>
  <c r="K64" i="10" s="1"/>
  <c r="J80" i="11"/>
  <c r="J81" i="11" s="1"/>
  <c r="D12" i="16"/>
  <c r="E12" i="16" s="1"/>
  <c r="D7" i="9"/>
  <c r="BM7" i="9"/>
  <c r="AV7" i="9"/>
  <c r="AS7" i="9"/>
  <c r="BC7" i="9"/>
  <c r="BH7" i="9"/>
  <c r="BI7" i="9"/>
  <c r="BJ7" i="9"/>
  <c r="BG7" i="9"/>
  <c r="I76" i="8"/>
  <c r="I77" i="8" s="1"/>
  <c r="H80" i="8"/>
  <c r="H81" i="8" s="1"/>
  <c r="H78" i="8"/>
  <c r="I64" i="7" s="1"/>
  <c r="G80" i="14"/>
  <c r="G81" i="14" s="1"/>
  <c r="BO7" i="6"/>
  <c r="AD7" i="9"/>
  <c r="T7" i="9"/>
  <c r="B7" i="9"/>
  <c r="BB7" i="9"/>
  <c r="BL7" i="9"/>
  <c r="BQ7" i="9"/>
  <c r="BR7" i="9"/>
  <c r="C7" i="9"/>
  <c r="BO7" i="9"/>
  <c r="W7" i="6"/>
  <c r="J7" i="9"/>
  <c r="AW7" i="9"/>
  <c r="O7" i="9"/>
  <c r="L76" i="5"/>
  <c r="L77" i="5" s="1"/>
  <c r="K80" i="5"/>
  <c r="K81" i="5" s="1"/>
  <c r="K78" i="5"/>
  <c r="L64" i="4" s="1"/>
  <c r="I76" i="2"/>
  <c r="I77" i="2" s="1"/>
  <c r="H78" i="2"/>
  <c r="I64" i="1" s="1"/>
  <c r="BB7" i="6"/>
  <c r="AE7" i="9"/>
  <c r="U7" i="9"/>
  <c r="H7" i="9"/>
  <c r="R7" i="9"/>
  <c r="W7" i="9"/>
  <c r="X7" i="9"/>
  <c r="Y7" i="9"/>
  <c r="AO7" i="6"/>
  <c r="B13" i="16"/>
  <c r="BK72" i="7"/>
  <c r="AN7" i="9"/>
  <c r="BK7" i="9"/>
  <c r="G7" i="9"/>
  <c r="BN7" i="9"/>
  <c r="I7" i="9"/>
  <c r="N7" i="9"/>
  <c r="P7" i="9"/>
  <c r="S7" i="9"/>
  <c r="AY7" i="6"/>
  <c r="BC7" i="6"/>
  <c r="L7" i="9"/>
  <c r="BE7" i="9"/>
  <c r="AU7" i="9"/>
  <c r="Q7" i="9"/>
  <c r="AB7" i="9"/>
  <c r="AF7" i="9"/>
  <c r="AG7" i="9"/>
  <c r="AH7" i="9"/>
  <c r="AI7" i="9"/>
  <c r="AM7" i="6"/>
  <c r="AX7" i="6"/>
  <c r="O7" i="6"/>
  <c r="AL7" i="9"/>
  <c r="M7" i="9"/>
  <c r="BP7" i="9"/>
  <c r="Z7" i="9"/>
  <c r="AK7" i="9"/>
  <c r="AO7" i="9"/>
  <c r="AP7" i="9"/>
  <c r="AR7" i="9"/>
  <c r="AQ7" i="9"/>
  <c r="I76" i="14"/>
  <c r="I77" i="14" s="1"/>
  <c r="H78" i="14"/>
  <c r="I64" i="13" s="1"/>
  <c r="F7" i="9"/>
  <c r="C13" i="16"/>
  <c r="BK72" i="4"/>
  <c r="AV7" i="6"/>
  <c r="AJ7" i="6"/>
  <c r="BI7" i="6"/>
  <c r="AW7" i="6"/>
  <c r="AT7" i="6"/>
  <c r="AE7" i="6"/>
  <c r="AG7" i="6"/>
  <c r="AD7" i="6"/>
  <c r="AC7" i="6"/>
  <c r="R7" i="6"/>
  <c r="M7" i="6"/>
  <c r="AH7" i="6"/>
  <c r="AU7" i="6"/>
  <c r="AI7" i="6"/>
  <c r="N7" i="6"/>
  <c r="AF7" i="6"/>
  <c r="AB7" i="6"/>
  <c r="BJ7" i="6"/>
  <c r="AQ7" i="6"/>
  <c r="BF7" i="9"/>
  <c r="AM7" i="9"/>
  <c r="V7" i="9"/>
  <c r="AJ7" i="9"/>
  <c r="AT7" i="9"/>
  <c r="AX7" i="9"/>
  <c r="AZ7" i="9"/>
  <c r="BA7" i="9"/>
  <c r="AY7" i="9"/>
  <c r="AK7" i="6"/>
  <c r="D13" i="16" l="1"/>
  <c r="E13" i="16" s="1"/>
  <c r="J76" i="14"/>
  <c r="J77" i="14" s="1"/>
  <c r="I78" i="14"/>
  <c r="J64" i="13" s="1"/>
  <c r="I80" i="14"/>
  <c r="I81" i="14" s="1"/>
  <c r="M76" i="5"/>
  <c r="M77" i="5" s="1"/>
  <c r="L78" i="5"/>
  <c r="M64" i="4" s="1"/>
  <c r="J76" i="2"/>
  <c r="J77" i="2" s="1"/>
  <c r="I78" i="2"/>
  <c r="J64" i="1" s="1"/>
  <c r="L76" i="11"/>
  <c r="L77" i="11" s="1"/>
  <c r="K80" i="11"/>
  <c r="K81" i="11" s="1"/>
  <c r="K78" i="11"/>
  <c r="L64" i="10" s="1"/>
  <c r="H80" i="2"/>
  <c r="H81" i="2" s="1"/>
  <c r="J76" i="8"/>
  <c r="J77" i="8" s="1"/>
  <c r="I78" i="8"/>
  <c r="J64" i="7" s="1"/>
  <c r="H80" i="14"/>
  <c r="H81" i="14" s="1"/>
  <c r="I80" i="2" l="1"/>
  <c r="I81" i="2" s="1"/>
  <c r="K76" i="2"/>
  <c r="K77" i="2" s="1"/>
  <c r="J78" i="2"/>
  <c r="K64" i="1" s="1"/>
  <c r="M76" i="11"/>
  <c r="M77" i="11" s="1"/>
  <c r="L78" i="11"/>
  <c r="M64" i="10" s="1"/>
  <c r="N76" i="5"/>
  <c r="N77" i="5" s="1"/>
  <c r="M78" i="5"/>
  <c r="N64" i="4" s="1"/>
  <c r="L80" i="5"/>
  <c r="L81" i="5" s="1"/>
  <c r="I80" i="8"/>
  <c r="I81" i="8" s="1"/>
  <c r="K76" i="14"/>
  <c r="K77" i="14" s="1"/>
  <c r="J80" i="14"/>
  <c r="J81" i="14" s="1"/>
  <c r="J78" i="14"/>
  <c r="K64" i="13" s="1"/>
  <c r="K76" i="8"/>
  <c r="K77" i="8" s="1"/>
  <c r="J80" i="8"/>
  <c r="J81" i="8" s="1"/>
  <c r="J78" i="8"/>
  <c r="K64" i="7" s="1"/>
  <c r="L76" i="14" l="1"/>
  <c r="L77" i="14" s="1"/>
  <c r="K78" i="14"/>
  <c r="L64" i="13" s="1"/>
  <c r="M80" i="5"/>
  <c r="M81" i="5" s="1"/>
  <c r="J80" i="2"/>
  <c r="J81" i="2" s="1"/>
  <c r="L76" i="2"/>
  <c r="L77" i="2" s="1"/>
  <c r="K78" i="2"/>
  <c r="L64" i="1" s="1"/>
  <c r="L80" i="11"/>
  <c r="L81" i="11" s="1"/>
  <c r="N76" i="11"/>
  <c r="N77" i="11" s="1"/>
  <c r="M78" i="11"/>
  <c r="N64" i="10" s="1"/>
  <c r="L76" i="8"/>
  <c r="L77" i="8" s="1"/>
  <c r="K78" i="8"/>
  <c r="L64" i="7" s="1"/>
  <c r="K80" i="8"/>
  <c r="K81" i="8" s="1"/>
  <c r="O76" i="5"/>
  <c r="O77" i="5" s="1"/>
  <c r="N78" i="5"/>
  <c r="O64" i="4" s="1"/>
  <c r="M76" i="14" l="1"/>
  <c r="M77" i="14" s="1"/>
  <c r="L78" i="14"/>
  <c r="M64" i="13" s="1"/>
  <c r="N80" i="5"/>
  <c r="N81" i="5" s="1"/>
  <c r="M80" i="11"/>
  <c r="M81" i="11" s="1"/>
  <c r="K80" i="14"/>
  <c r="K81" i="14" s="1"/>
  <c r="O76" i="11"/>
  <c r="O77" i="11" s="1"/>
  <c r="N78" i="11"/>
  <c r="O64" i="10" s="1"/>
  <c r="N80" i="11"/>
  <c r="N81" i="11" s="1"/>
  <c r="K80" i="2"/>
  <c r="K81" i="2" s="1"/>
  <c r="M76" i="8"/>
  <c r="M77" i="8" s="1"/>
  <c r="L80" i="8"/>
  <c r="L81" i="8" s="1"/>
  <c r="L78" i="8"/>
  <c r="M64" i="7" s="1"/>
  <c r="M76" i="2"/>
  <c r="M77" i="2" s="1"/>
  <c r="L78" i="2"/>
  <c r="M64" i="1" s="1"/>
  <c r="P76" i="5"/>
  <c r="P77" i="5" s="1"/>
  <c r="O80" i="5"/>
  <c r="O81" i="5" s="1"/>
  <c r="O78" i="5"/>
  <c r="P64" i="4" s="1"/>
  <c r="Q76" i="5" l="1"/>
  <c r="Q77" i="5" s="1"/>
  <c r="P78" i="5"/>
  <c r="Q64" i="4" s="1"/>
  <c r="P76" i="11"/>
  <c r="P77" i="11" s="1"/>
  <c r="O78" i="11"/>
  <c r="P64" i="10" s="1"/>
  <c r="L80" i="14"/>
  <c r="L81" i="14" s="1"/>
  <c r="N76" i="8"/>
  <c r="N77" i="8" s="1"/>
  <c r="M78" i="8"/>
  <c r="N64" i="7" s="1"/>
  <c r="N76" i="14"/>
  <c r="N77" i="14" s="1"/>
  <c r="M78" i="14"/>
  <c r="N64" i="13" s="1"/>
  <c r="M80" i="14"/>
  <c r="M81" i="14" s="1"/>
  <c r="L80" i="2"/>
  <c r="L81" i="2" s="1"/>
  <c r="N76" i="2"/>
  <c r="N77" i="2" s="1"/>
  <c r="M78" i="2"/>
  <c r="N64" i="1" s="1"/>
  <c r="Q76" i="11" l="1"/>
  <c r="Q77" i="11" s="1"/>
  <c r="P78" i="11"/>
  <c r="Q64" i="10" s="1"/>
  <c r="O80" i="11"/>
  <c r="O81" i="11" s="1"/>
  <c r="M80" i="8"/>
  <c r="M81" i="8" s="1"/>
  <c r="R76" i="5"/>
  <c r="R77" i="5" s="1"/>
  <c r="Q78" i="5"/>
  <c r="R64" i="4" s="1"/>
  <c r="P80" i="5"/>
  <c r="P81" i="5" s="1"/>
  <c r="M80" i="2"/>
  <c r="M81" i="2" s="1"/>
  <c r="O76" i="8"/>
  <c r="O77" i="8" s="1"/>
  <c r="N78" i="8"/>
  <c r="O64" i="7" s="1"/>
  <c r="O76" i="2"/>
  <c r="O77" i="2" s="1"/>
  <c r="N78" i="2"/>
  <c r="O64" i="1" s="1"/>
  <c r="O76" i="14"/>
  <c r="O77" i="14" s="1"/>
  <c r="N78" i="14"/>
  <c r="O64" i="13" s="1"/>
  <c r="P76" i="2" l="1"/>
  <c r="P77" i="2" s="1"/>
  <c r="O78" i="2"/>
  <c r="P64" i="1" s="1"/>
  <c r="Q80" i="5"/>
  <c r="Q81" i="5" s="1"/>
  <c r="N80" i="2"/>
  <c r="N81" i="2" s="1"/>
  <c r="N80" i="8"/>
  <c r="N81" i="8" s="1"/>
  <c r="S76" i="5"/>
  <c r="S77" i="5" s="1"/>
  <c r="R80" i="5"/>
  <c r="R81" i="5" s="1"/>
  <c r="R78" i="5"/>
  <c r="S64" i="4" s="1"/>
  <c r="P76" i="8"/>
  <c r="P77" i="8" s="1"/>
  <c r="O80" i="8"/>
  <c r="O81" i="8" s="1"/>
  <c r="O78" i="8"/>
  <c r="P64" i="7" s="1"/>
  <c r="N80" i="14"/>
  <c r="N81" i="14" s="1"/>
  <c r="P80" i="11"/>
  <c r="P81" i="11" s="1"/>
  <c r="P76" i="14"/>
  <c r="P77" i="14" s="1"/>
  <c r="O80" i="14"/>
  <c r="O81" i="14" s="1"/>
  <c r="O78" i="14"/>
  <c r="P64" i="13" s="1"/>
  <c r="R76" i="11"/>
  <c r="R77" i="11" s="1"/>
  <c r="Q78" i="11"/>
  <c r="R64" i="10" s="1"/>
  <c r="Q76" i="14" l="1"/>
  <c r="Q77" i="14" s="1"/>
  <c r="P78" i="14"/>
  <c r="Q64" i="13" s="1"/>
  <c r="T76" i="5"/>
  <c r="T77" i="5" s="1"/>
  <c r="S78" i="5"/>
  <c r="T64" i="4" s="1"/>
  <c r="Q80" i="11"/>
  <c r="Q81" i="11" s="1"/>
  <c r="S76" i="11"/>
  <c r="S77" i="11" s="1"/>
  <c r="R80" i="11"/>
  <c r="R81" i="11" s="1"/>
  <c r="R78" i="11"/>
  <c r="S64" i="10" s="1"/>
  <c r="Q76" i="8"/>
  <c r="Q77" i="8" s="1"/>
  <c r="P78" i="8"/>
  <c r="Q64" i="7" s="1"/>
  <c r="Q76" i="2"/>
  <c r="Q77" i="2" s="1"/>
  <c r="P78" i="2"/>
  <c r="Q64" i="1" s="1"/>
  <c r="O80" i="2"/>
  <c r="O81" i="2" s="1"/>
  <c r="T76" i="11" l="1"/>
  <c r="T77" i="11" s="1"/>
  <c r="S78" i="11"/>
  <c r="T64" i="10" s="1"/>
  <c r="P80" i="2"/>
  <c r="P81" i="2" s="1"/>
  <c r="R76" i="2"/>
  <c r="R77" i="2" s="1"/>
  <c r="Q78" i="2"/>
  <c r="R64" i="1" s="1"/>
  <c r="R76" i="8"/>
  <c r="R77" i="8" s="1"/>
  <c r="Q80" i="8"/>
  <c r="Q81" i="8" s="1"/>
  <c r="Q78" i="8"/>
  <c r="R64" i="7" s="1"/>
  <c r="U76" i="5"/>
  <c r="U77" i="5" s="1"/>
  <c r="T78" i="5"/>
  <c r="U64" i="4" s="1"/>
  <c r="S80" i="5"/>
  <c r="S81" i="5" s="1"/>
  <c r="P80" i="8"/>
  <c r="P81" i="8" s="1"/>
  <c r="P80" i="14"/>
  <c r="P81" i="14" s="1"/>
  <c r="R76" i="14"/>
  <c r="R77" i="14" s="1"/>
  <c r="Q78" i="14"/>
  <c r="R64" i="13" s="1"/>
  <c r="Q80" i="2" l="1"/>
  <c r="Q81" i="2" s="1"/>
  <c r="S76" i="2"/>
  <c r="S77" i="2" s="1"/>
  <c r="R78" i="2"/>
  <c r="S64" i="1" s="1"/>
  <c r="T80" i="5"/>
  <c r="T81" i="5" s="1"/>
  <c r="S76" i="8"/>
  <c r="S77" i="8" s="1"/>
  <c r="R80" i="8"/>
  <c r="R81" i="8" s="1"/>
  <c r="R78" i="8"/>
  <c r="S64" i="7" s="1"/>
  <c r="V76" i="5"/>
  <c r="V77" i="5" s="1"/>
  <c r="U80" i="5"/>
  <c r="U81" i="5" s="1"/>
  <c r="U78" i="5"/>
  <c r="V64" i="4" s="1"/>
  <c r="Q80" i="14"/>
  <c r="Q81" i="14" s="1"/>
  <c r="S80" i="11"/>
  <c r="S81" i="11" s="1"/>
  <c r="S76" i="14"/>
  <c r="S77" i="14" s="1"/>
  <c r="R80" i="14"/>
  <c r="R81" i="14" s="1"/>
  <c r="R78" i="14"/>
  <c r="S64" i="13" s="1"/>
  <c r="U76" i="11"/>
  <c r="U77" i="11" s="1"/>
  <c r="T78" i="11"/>
  <c r="U64" i="10" s="1"/>
  <c r="T76" i="14" l="1"/>
  <c r="T77" i="14" s="1"/>
  <c r="S78" i="14"/>
  <c r="T64" i="13" s="1"/>
  <c r="T76" i="8"/>
  <c r="T77" i="8" s="1"/>
  <c r="S78" i="8"/>
  <c r="T64" i="7" s="1"/>
  <c r="W76" i="5"/>
  <c r="W77" i="5" s="1"/>
  <c r="V80" i="5"/>
  <c r="V81" i="5" s="1"/>
  <c r="V78" i="5"/>
  <c r="W64" i="4" s="1"/>
  <c r="V76" i="11"/>
  <c r="V77" i="11" s="1"/>
  <c r="U78" i="11"/>
  <c r="V64" i="10" s="1"/>
  <c r="R80" i="2"/>
  <c r="R81" i="2" s="1"/>
  <c r="T80" i="11"/>
  <c r="T81" i="11" s="1"/>
  <c r="T76" i="2"/>
  <c r="T77" i="2" s="1"/>
  <c r="S78" i="2"/>
  <c r="T64" i="1" s="1"/>
  <c r="U76" i="2" l="1"/>
  <c r="U77" i="2" s="1"/>
  <c r="T78" i="2"/>
  <c r="U64" i="1" s="1"/>
  <c r="X76" i="5"/>
  <c r="X77" i="5" s="1"/>
  <c r="W78" i="5"/>
  <c r="X64" i="4" s="1"/>
  <c r="S80" i="8"/>
  <c r="S81" i="8" s="1"/>
  <c r="U76" i="8"/>
  <c r="U77" i="8" s="1"/>
  <c r="T78" i="8"/>
  <c r="U64" i="7" s="1"/>
  <c r="S80" i="2"/>
  <c r="S81" i="2" s="1"/>
  <c r="U80" i="11"/>
  <c r="U81" i="11" s="1"/>
  <c r="W76" i="11"/>
  <c r="W77" i="11" s="1"/>
  <c r="V80" i="11"/>
  <c r="V81" i="11" s="1"/>
  <c r="V78" i="11"/>
  <c r="W64" i="10" s="1"/>
  <c r="S80" i="14"/>
  <c r="S81" i="14" s="1"/>
  <c r="T80" i="14"/>
  <c r="T81" i="14" s="1"/>
  <c r="U76" i="14"/>
  <c r="U77" i="14" s="1"/>
  <c r="T78" i="14"/>
  <c r="U64" i="13" s="1"/>
  <c r="V76" i="14" l="1"/>
  <c r="V77" i="14" s="1"/>
  <c r="U78" i="14"/>
  <c r="V64" i="13" s="1"/>
  <c r="V76" i="8"/>
  <c r="V77" i="8" s="1"/>
  <c r="U78" i="8"/>
  <c r="V64" i="7" s="1"/>
  <c r="X76" i="11"/>
  <c r="X77" i="11" s="1"/>
  <c r="W78" i="11"/>
  <c r="X64" i="10" s="1"/>
  <c r="Y76" i="5"/>
  <c r="Y77" i="5" s="1"/>
  <c r="X78" i="5"/>
  <c r="Y64" i="4" s="1"/>
  <c r="W80" i="5"/>
  <c r="W81" i="5" s="1"/>
  <c r="T80" i="2"/>
  <c r="T81" i="2" s="1"/>
  <c r="T80" i="8"/>
  <c r="T81" i="8" s="1"/>
  <c r="V76" i="2"/>
  <c r="V77" i="2" s="1"/>
  <c r="U78" i="2"/>
  <c r="V64" i="1" s="1"/>
  <c r="U80" i="2" l="1"/>
  <c r="U81" i="2" s="1"/>
  <c r="W76" i="2"/>
  <c r="W77" i="2" s="1"/>
  <c r="V78" i="2"/>
  <c r="W64" i="1" s="1"/>
  <c r="W80" i="11"/>
  <c r="W81" i="11" s="1"/>
  <c r="Y76" i="11"/>
  <c r="Y77" i="11" s="1"/>
  <c r="X78" i="11"/>
  <c r="Y64" i="10" s="1"/>
  <c r="V80" i="8"/>
  <c r="V81" i="8" s="1"/>
  <c r="W76" i="8"/>
  <c r="W77" i="8" s="1"/>
  <c r="V78" i="8"/>
  <c r="W64" i="7" s="1"/>
  <c r="X80" i="5"/>
  <c r="X81" i="5" s="1"/>
  <c r="U80" i="8"/>
  <c r="U81" i="8" s="1"/>
  <c r="Z76" i="5"/>
  <c r="Z77" i="5" s="1"/>
  <c r="Y78" i="5"/>
  <c r="Z64" i="4" s="1"/>
  <c r="U80" i="14"/>
  <c r="U81" i="14" s="1"/>
  <c r="W76" i="14"/>
  <c r="W77" i="14" s="1"/>
  <c r="V78" i="14"/>
  <c r="W64" i="13" s="1"/>
  <c r="AA76" i="5" l="1"/>
  <c r="AA77" i="5" s="1"/>
  <c r="Z78" i="5"/>
  <c r="AA64" i="4" s="1"/>
  <c r="Y80" i="5"/>
  <c r="Y81" i="5" s="1"/>
  <c r="X80" i="11"/>
  <c r="X81" i="11" s="1"/>
  <c r="Z76" i="11"/>
  <c r="Z77" i="11" s="1"/>
  <c r="Y78" i="11"/>
  <c r="Z64" i="10" s="1"/>
  <c r="V80" i="14"/>
  <c r="V81" i="14" s="1"/>
  <c r="V80" i="2"/>
  <c r="V81" i="2" s="1"/>
  <c r="X76" i="14"/>
  <c r="X77" i="14" s="1"/>
  <c r="W78" i="14"/>
  <c r="X64" i="13" s="1"/>
  <c r="X76" i="8"/>
  <c r="X77" i="8" s="1"/>
  <c r="W78" i="8"/>
  <c r="X64" i="7" s="1"/>
  <c r="X76" i="2"/>
  <c r="X77" i="2" s="1"/>
  <c r="W78" i="2"/>
  <c r="X64" i="1" s="1"/>
  <c r="W80" i="8" l="1"/>
  <c r="W81" i="8" s="1"/>
  <c r="Y80" i="11"/>
  <c r="Y81" i="11" s="1"/>
  <c r="AA76" i="11"/>
  <c r="AA77" i="11" s="1"/>
  <c r="Z78" i="11"/>
  <c r="AA64" i="10" s="1"/>
  <c r="Z80" i="11"/>
  <c r="Z81" i="11" s="1"/>
  <c r="W80" i="14"/>
  <c r="W81" i="14" s="1"/>
  <c r="Y76" i="14"/>
  <c r="Y77" i="14" s="1"/>
  <c r="X78" i="14"/>
  <c r="Y64" i="13" s="1"/>
  <c r="Y76" i="2"/>
  <c r="Y77" i="2" s="1"/>
  <c r="X78" i="2"/>
  <c r="Y64" i="1" s="1"/>
  <c r="Z80" i="5"/>
  <c r="Z81" i="5" s="1"/>
  <c r="Y76" i="8"/>
  <c r="Y77" i="8" s="1"/>
  <c r="X78" i="8"/>
  <c r="Y64" i="7" s="1"/>
  <c r="W80" i="2"/>
  <c r="W81" i="2" s="1"/>
  <c r="AB76" i="5"/>
  <c r="AB77" i="5" s="1"/>
  <c r="AA78" i="5"/>
  <c r="AB64" i="4" s="1"/>
  <c r="Z76" i="14" l="1"/>
  <c r="Z77" i="14" s="1"/>
  <c r="Y78" i="14"/>
  <c r="Z64" i="13" s="1"/>
  <c r="Z76" i="8"/>
  <c r="Z77" i="8" s="1"/>
  <c r="Y78" i="8"/>
  <c r="Z64" i="7" s="1"/>
  <c r="X80" i="8"/>
  <c r="X81" i="8" s="1"/>
  <c r="AA80" i="5"/>
  <c r="AA81" i="5" s="1"/>
  <c r="X80" i="2"/>
  <c r="X81" i="2" s="1"/>
  <c r="AB76" i="11"/>
  <c r="AB77" i="11" s="1"/>
  <c r="AA78" i="11"/>
  <c r="AB64" i="10" s="1"/>
  <c r="AC76" i="5"/>
  <c r="AC77" i="5" s="1"/>
  <c r="AB80" i="5"/>
  <c r="AB81" i="5" s="1"/>
  <c r="AB78" i="5"/>
  <c r="AC64" i="4" s="1"/>
  <c r="Z76" i="2"/>
  <c r="Z77" i="2" s="1"/>
  <c r="Y78" i="2"/>
  <c r="Z64" i="1" s="1"/>
  <c r="X80" i="14"/>
  <c r="X81" i="14" s="1"/>
  <c r="Y80" i="2" l="1"/>
  <c r="Y81" i="2" s="1"/>
  <c r="AA76" i="2"/>
  <c r="AA77" i="2" s="1"/>
  <c r="Z78" i="2"/>
  <c r="AA64" i="1" s="1"/>
  <c r="AD76" i="5"/>
  <c r="AD77" i="5" s="1"/>
  <c r="AC78" i="5"/>
  <c r="AD64" i="4" s="1"/>
  <c r="Y80" i="8"/>
  <c r="Y81" i="8" s="1"/>
  <c r="AA76" i="8"/>
  <c r="AA77" i="8" s="1"/>
  <c r="Z80" i="8"/>
  <c r="Z81" i="8" s="1"/>
  <c r="Z78" i="8"/>
  <c r="AA64" i="7" s="1"/>
  <c r="AA80" i="11"/>
  <c r="AA81" i="11" s="1"/>
  <c r="Y80" i="14"/>
  <c r="Y81" i="14" s="1"/>
  <c r="AC76" i="11"/>
  <c r="AC77" i="11" s="1"/>
  <c r="AB80" i="11"/>
  <c r="AB81" i="11" s="1"/>
  <c r="AB78" i="11"/>
  <c r="AC64" i="10" s="1"/>
  <c r="AA76" i="14"/>
  <c r="AA77" i="14" s="1"/>
  <c r="Z78" i="14"/>
  <c r="AA64" i="13" s="1"/>
  <c r="AB76" i="14" l="1"/>
  <c r="AB77" i="14" s="1"/>
  <c r="AA78" i="14"/>
  <c r="AB64" i="13" s="1"/>
  <c r="AB76" i="8"/>
  <c r="AB77" i="8" s="1"/>
  <c r="AA78" i="8"/>
  <c r="AB64" i="7" s="1"/>
  <c r="AD76" i="11"/>
  <c r="AD77" i="11" s="1"/>
  <c r="AC78" i="11"/>
  <c r="AD64" i="10" s="1"/>
  <c r="AC80" i="5"/>
  <c r="AC81" i="5" s="1"/>
  <c r="AE76" i="5"/>
  <c r="AE77" i="5" s="1"/>
  <c r="AD80" i="5"/>
  <c r="AD81" i="5" s="1"/>
  <c r="AD78" i="5"/>
  <c r="AE64" i="4" s="1"/>
  <c r="Z80" i="2"/>
  <c r="Z81" i="2" s="1"/>
  <c r="Z80" i="14"/>
  <c r="Z81" i="14" s="1"/>
  <c r="AB76" i="2"/>
  <c r="AB77" i="2" s="1"/>
  <c r="AA78" i="2"/>
  <c r="AB64" i="1" s="1"/>
  <c r="AA80" i="2" l="1"/>
  <c r="AA81" i="2" s="1"/>
  <c r="AC76" i="2"/>
  <c r="AC77" i="2" s="1"/>
  <c r="AB78" i="2"/>
  <c r="AC64" i="1" s="1"/>
  <c r="AC80" i="11"/>
  <c r="AC81" i="11" s="1"/>
  <c r="AE76" i="11"/>
  <c r="AE77" i="11" s="1"/>
  <c r="AD80" i="11"/>
  <c r="AD81" i="11" s="1"/>
  <c r="AD78" i="11"/>
  <c r="AE64" i="10" s="1"/>
  <c r="AA80" i="8"/>
  <c r="AA81" i="8" s="1"/>
  <c r="AC76" i="8"/>
  <c r="AC77" i="8" s="1"/>
  <c r="AB80" i="8"/>
  <c r="AB81" i="8" s="1"/>
  <c r="AB78" i="8"/>
  <c r="AC64" i="7" s="1"/>
  <c r="AF76" i="5"/>
  <c r="AF77" i="5" s="1"/>
  <c r="AE78" i="5"/>
  <c r="AF64" i="4" s="1"/>
  <c r="AA80" i="14"/>
  <c r="AA81" i="14" s="1"/>
  <c r="AC76" i="14"/>
  <c r="AC77" i="14" s="1"/>
  <c r="AB78" i="14"/>
  <c r="AC64" i="13" s="1"/>
  <c r="AD76" i="14" l="1"/>
  <c r="AD77" i="14" s="1"/>
  <c r="AC78" i="14"/>
  <c r="AD64" i="13" s="1"/>
  <c r="AB80" i="14"/>
  <c r="AB81" i="14" s="1"/>
  <c r="AF76" i="11"/>
  <c r="AF77" i="11" s="1"/>
  <c r="AE80" i="11"/>
  <c r="AE81" i="11" s="1"/>
  <c r="AE78" i="11"/>
  <c r="AF64" i="10" s="1"/>
  <c r="AG76" i="5"/>
  <c r="AG77" i="5" s="1"/>
  <c r="AF80" i="5"/>
  <c r="AF81" i="5" s="1"/>
  <c r="AF78" i="5"/>
  <c r="AG64" i="4" s="1"/>
  <c r="AE80" i="5"/>
  <c r="AE81" i="5" s="1"/>
  <c r="AB80" i="2"/>
  <c r="AB81" i="2" s="1"/>
  <c r="AD76" i="8"/>
  <c r="AD77" i="8" s="1"/>
  <c r="AC78" i="8"/>
  <c r="AD64" i="7" s="1"/>
  <c r="AD76" i="2"/>
  <c r="AD77" i="2" s="1"/>
  <c r="AC78" i="2"/>
  <c r="AD64" i="1" s="1"/>
  <c r="AH76" i="5" l="1"/>
  <c r="AH77" i="5" s="1"/>
  <c r="AG78" i="5"/>
  <c r="AH64" i="4" s="1"/>
  <c r="AG76" i="11"/>
  <c r="AG77" i="11" s="1"/>
  <c r="AF78" i="11"/>
  <c r="AG64" i="10" s="1"/>
  <c r="AF80" i="11"/>
  <c r="AF81" i="11" s="1"/>
  <c r="AD80" i="8"/>
  <c r="AD81" i="8" s="1"/>
  <c r="AE76" i="8"/>
  <c r="AE77" i="8" s="1"/>
  <c r="AD78" i="8"/>
  <c r="AE64" i="7" s="1"/>
  <c r="AC80" i="8"/>
  <c r="AC81" i="8" s="1"/>
  <c r="AE76" i="2"/>
  <c r="AE77" i="2" s="1"/>
  <c r="AD78" i="2"/>
  <c r="AE64" i="1" s="1"/>
  <c r="AC80" i="14"/>
  <c r="AC81" i="14" s="1"/>
  <c r="AC80" i="2"/>
  <c r="AC81" i="2" s="1"/>
  <c r="AE76" i="14"/>
  <c r="AE77" i="14" s="1"/>
  <c r="AD78" i="14"/>
  <c r="AE64" i="13" s="1"/>
  <c r="AF76" i="8" l="1"/>
  <c r="AF77" i="8" s="1"/>
  <c r="AE78" i="8"/>
  <c r="AF64" i="7" s="1"/>
  <c r="AF76" i="14"/>
  <c r="AF77" i="14" s="1"/>
  <c r="AE78" i="14"/>
  <c r="AF64" i="13" s="1"/>
  <c r="AH76" i="11"/>
  <c r="AH77" i="11" s="1"/>
  <c r="AG78" i="11"/>
  <c r="AH64" i="10" s="1"/>
  <c r="AF76" i="2"/>
  <c r="AF77" i="2" s="1"/>
  <c r="AE78" i="2"/>
  <c r="AF64" i="1" s="1"/>
  <c r="AD80" i="2"/>
  <c r="AD81" i="2" s="1"/>
  <c r="AD80" i="14"/>
  <c r="AD81" i="14" s="1"/>
  <c r="AG80" i="5"/>
  <c r="AG81" i="5" s="1"/>
  <c r="AI76" i="5"/>
  <c r="AI77" i="5" s="1"/>
  <c r="AH80" i="5"/>
  <c r="AH81" i="5" s="1"/>
  <c r="AH78" i="5"/>
  <c r="AI64" i="4" s="1"/>
  <c r="AI76" i="11" l="1"/>
  <c r="AI77" i="11" s="1"/>
  <c r="AH78" i="11"/>
  <c r="AI64" i="10" s="1"/>
  <c r="AJ76" i="5"/>
  <c r="AJ77" i="5" s="1"/>
  <c r="AI78" i="5"/>
  <c r="AJ64" i="4" s="1"/>
  <c r="AI80" i="5"/>
  <c r="AI81" i="5" s="1"/>
  <c r="AG80" i="11"/>
  <c r="AG81" i="11" s="1"/>
  <c r="AG76" i="14"/>
  <c r="AG77" i="14" s="1"/>
  <c r="AF78" i="14"/>
  <c r="AG64" i="13" s="1"/>
  <c r="AE80" i="14"/>
  <c r="AE81" i="14" s="1"/>
  <c r="AG76" i="2"/>
  <c r="AG77" i="2" s="1"/>
  <c r="AF78" i="2"/>
  <c r="AG64" i="1" s="1"/>
  <c r="AE80" i="2"/>
  <c r="AE81" i="2" s="1"/>
  <c r="AE80" i="8"/>
  <c r="AE81" i="8" s="1"/>
  <c r="AF80" i="8"/>
  <c r="AF81" i="8" s="1"/>
  <c r="AG76" i="8"/>
  <c r="AG77" i="8" s="1"/>
  <c r="AF78" i="8"/>
  <c r="AG64" i="7" s="1"/>
  <c r="AH76" i="14" l="1"/>
  <c r="AH77" i="14" s="1"/>
  <c r="AG78" i="14"/>
  <c r="AH64" i="13" s="1"/>
  <c r="AH76" i="2"/>
  <c r="AH77" i="2" s="1"/>
  <c r="AG78" i="2"/>
  <c r="AH64" i="1" s="1"/>
  <c r="AK76" i="5"/>
  <c r="AK77" i="5" s="1"/>
  <c r="AJ80" i="5"/>
  <c r="AJ81" i="5" s="1"/>
  <c r="AJ78" i="5"/>
  <c r="AK64" i="4" s="1"/>
  <c r="AH76" i="8"/>
  <c r="AH77" i="8" s="1"/>
  <c r="AG78" i="8"/>
  <c r="AH64" i="7" s="1"/>
  <c r="AF80" i="14"/>
  <c r="AF81" i="14" s="1"/>
  <c r="AH80" i="11"/>
  <c r="AH81" i="11" s="1"/>
  <c r="AF80" i="2"/>
  <c r="AF81" i="2" s="1"/>
  <c r="AJ76" i="11"/>
  <c r="AJ77" i="11" s="1"/>
  <c r="AI78" i="11"/>
  <c r="AJ64" i="10" s="1"/>
  <c r="AK76" i="11" l="1"/>
  <c r="AK77" i="11" s="1"/>
  <c r="AJ78" i="11"/>
  <c r="AK64" i="10" s="1"/>
  <c r="AL76" i="5"/>
  <c r="AL77" i="5" s="1"/>
  <c r="AK78" i="5"/>
  <c r="AL64" i="4" s="1"/>
  <c r="AG80" i="2"/>
  <c r="AG81" i="2" s="1"/>
  <c r="AI76" i="2"/>
  <c r="AI77" i="2" s="1"/>
  <c r="AH78" i="2"/>
  <c r="AI64" i="1" s="1"/>
  <c r="AG80" i="8"/>
  <c r="AG81" i="8" s="1"/>
  <c r="AG80" i="14"/>
  <c r="AG81" i="14" s="1"/>
  <c r="AI76" i="8"/>
  <c r="AI77" i="8" s="1"/>
  <c r="AH80" i="8"/>
  <c r="AH81" i="8" s="1"/>
  <c r="AH78" i="8"/>
  <c r="AI64" i="7" s="1"/>
  <c r="AI80" i="11"/>
  <c r="AI81" i="11" s="1"/>
  <c r="AI76" i="14"/>
  <c r="AI77" i="14" s="1"/>
  <c r="AH78" i="14"/>
  <c r="AI64" i="13" s="1"/>
  <c r="AH80" i="2" l="1"/>
  <c r="AH81" i="2" s="1"/>
  <c r="AJ76" i="2"/>
  <c r="AJ77" i="2" s="1"/>
  <c r="AI78" i="2"/>
  <c r="AJ64" i="1" s="1"/>
  <c r="AJ76" i="8"/>
  <c r="AJ77" i="8" s="1"/>
  <c r="AI78" i="8"/>
  <c r="AJ64" i="7" s="1"/>
  <c r="AK80" i="5"/>
  <c r="AK81" i="5" s="1"/>
  <c r="AM76" i="5"/>
  <c r="AM77" i="5" s="1"/>
  <c r="AL78" i="5"/>
  <c r="AM64" i="4" s="1"/>
  <c r="AH80" i="14"/>
  <c r="AH81" i="14" s="1"/>
  <c r="AJ80" i="11"/>
  <c r="AJ81" i="11" s="1"/>
  <c r="AJ76" i="14"/>
  <c r="AJ77" i="14" s="1"/>
  <c r="AI80" i="14"/>
  <c r="AI81" i="14" s="1"/>
  <c r="AI78" i="14"/>
  <c r="AJ64" i="13" s="1"/>
  <c r="AL76" i="11"/>
  <c r="AL77" i="11" s="1"/>
  <c r="AK80" i="11"/>
  <c r="AK81" i="11" s="1"/>
  <c r="AK78" i="11"/>
  <c r="AL64" i="10" s="1"/>
  <c r="AM76" i="11" l="1"/>
  <c r="AM77" i="11" s="1"/>
  <c r="AL78" i="11"/>
  <c r="AM64" i="10" s="1"/>
  <c r="AN76" i="5"/>
  <c r="AN77" i="5" s="1"/>
  <c r="AM78" i="5"/>
  <c r="AN64" i="4" s="1"/>
  <c r="AK76" i="14"/>
  <c r="AK77" i="14" s="1"/>
  <c r="AJ78" i="14"/>
  <c r="AK64" i="13" s="1"/>
  <c r="AI80" i="8"/>
  <c r="AI81" i="8" s="1"/>
  <c r="AK76" i="8"/>
  <c r="AK77" i="8" s="1"/>
  <c r="AJ78" i="8"/>
  <c r="AK64" i="7" s="1"/>
  <c r="AL80" i="5"/>
  <c r="AL81" i="5" s="1"/>
  <c r="AI80" i="2"/>
  <c r="AI81" i="2" s="1"/>
  <c r="AK76" i="2"/>
  <c r="AK77" i="2" s="1"/>
  <c r="AJ78" i="2"/>
  <c r="AK64" i="1" s="1"/>
  <c r="AL76" i="14" l="1"/>
  <c r="AL77" i="14" s="1"/>
  <c r="AK78" i="14"/>
  <c r="AL64" i="13" s="1"/>
  <c r="AJ80" i="14"/>
  <c r="AJ81" i="14" s="1"/>
  <c r="AO76" i="5"/>
  <c r="AO77" i="5" s="1"/>
  <c r="AN80" i="5"/>
  <c r="AN81" i="5" s="1"/>
  <c r="AN78" i="5"/>
  <c r="AO64" i="4" s="1"/>
  <c r="AJ80" i="8"/>
  <c r="AJ81" i="8" s="1"/>
  <c r="AM80" i="5"/>
  <c r="AM81" i="5" s="1"/>
  <c r="AL76" i="2"/>
  <c r="AL77" i="2" s="1"/>
  <c r="AK78" i="2"/>
  <c r="AL64" i="1" s="1"/>
  <c r="AL76" i="8"/>
  <c r="AL77" i="8" s="1"/>
  <c r="AK78" i="8"/>
  <c r="AL64" i="7" s="1"/>
  <c r="AJ80" i="2"/>
  <c r="AJ81" i="2" s="1"/>
  <c r="AL80" i="11"/>
  <c r="AL81" i="11" s="1"/>
  <c r="AN76" i="11"/>
  <c r="AN77" i="11" s="1"/>
  <c r="AM78" i="11"/>
  <c r="AN64" i="10" s="1"/>
  <c r="AK80" i="2" l="1"/>
  <c r="AK81" i="2" s="1"/>
  <c r="AM80" i="11"/>
  <c r="AM81" i="11" s="1"/>
  <c r="AK80" i="8"/>
  <c r="AK81" i="8" s="1"/>
  <c r="AP76" i="5"/>
  <c r="AP77" i="5" s="1"/>
  <c r="AO78" i="5"/>
  <c r="AP64" i="4" s="1"/>
  <c r="AM76" i="8"/>
  <c r="AM77" i="8" s="1"/>
  <c r="AL78" i="8"/>
  <c r="AM64" i="7" s="1"/>
  <c r="AM76" i="2"/>
  <c r="AM77" i="2" s="1"/>
  <c r="AL78" i="2"/>
  <c r="AM64" i="1" s="1"/>
  <c r="AK80" i="14"/>
  <c r="AK81" i="14" s="1"/>
  <c r="AO76" i="11"/>
  <c r="AO77" i="11" s="1"/>
  <c r="AN78" i="11"/>
  <c r="AO64" i="10" s="1"/>
  <c r="AM76" i="14"/>
  <c r="AM77" i="14" s="1"/>
  <c r="AL78" i="14"/>
  <c r="AM64" i="13" s="1"/>
  <c r="AN76" i="8" l="1"/>
  <c r="AN77" i="8" s="1"/>
  <c r="AM78" i="8"/>
  <c r="AN64" i="7" s="1"/>
  <c r="AN80" i="11"/>
  <c r="AN81" i="11" s="1"/>
  <c r="AL80" i="8"/>
  <c r="AL81" i="8" s="1"/>
  <c r="AN76" i="14"/>
  <c r="AN77" i="14" s="1"/>
  <c r="AM78" i="14"/>
  <c r="AN64" i="13" s="1"/>
  <c r="AP76" i="11"/>
  <c r="AP77" i="11" s="1"/>
  <c r="AO78" i="11"/>
  <c r="AP64" i="10" s="1"/>
  <c r="AO80" i="5"/>
  <c r="AO81" i="5" s="1"/>
  <c r="AQ76" i="5"/>
  <c r="AQ77" i="5" s="1"/>
  <c r="AP80" i="5"/>
  <c r="AP81" i="5" s="1"/>
  <c r="AP78" i="5"/>
  <c r="AQ64" i="4" s="1"/>
  <c r="AL80" i="2"/>
  <c r="AL81" i="2" s="1"/>
  <c r="AL80" i="14"/>
  <c r="AL81" i="14" s="1"/>
  <c r="AN76" i="2"/>
  <c r="AN77" i="2" s="1"/>
  <c r="AM78" i="2"/>
  <c r="AN64" i="1" s="1"/>
  <c r="AM80" i="14" l="1"/>
  <c r="AM81" i="14" s="1"/>
  <c r="AR76" i="5"/>
  <c r="AR77" i="5" s="1"/>
  <c r="AQ78" i="5"/>
  <c r="AR64" i="4" s="1"/>
  <c r="AO76" i="2"/>
  <c r="AO77" i="2" s="1"/>
  <c r="AN78" i="2"/>
  <c r="AO64" i="1" s="1"/>
  <c r="AM80" i="2"/>
  <c r="AM81" i="2" s="1"/>
  <c r="AO80" i="11"/>
  <c r="AO81" i="11" s="1"/>
  <c r="AM80" i="8"/>
  <c r="AM81" i="8" s="1"/>
  <c r="AO76" i="14"/>
  <c r="AO77" i="14" s="1"/>
  <c r="AN78" i="14"/>
  <c r="AO64" i="13" s="1"/>
  <c r="AN80" i="14"/>
  <c r="AN81" i="14" s="1"/>
  <c r="AQ76" i="11"/>
  <c r="AQ77" i="11" s="1"/>
  <c r="AP80" i="11"/>
  <c r="AP81" i="11" s="1"/>
  <c r="AP78" i="11"/>
  <c r="AQ64" i="10" s="1"/>
  <c r="AO76" i="8"/>
  <c r="AO77" i="8" s="1"/>
  <c r="AN78" i="8"/>
  <c r="AO64" i="7" s="1"/>
  <c r="AN80" i="2" l="1"/>
  <c r="AN81" i="2" s="1"/>
  <c r="AR76" i="11"/>
  <c r="AR77" i="11" s="1"/>
  <c r="AQ78" i="11"/>
  <c r="AR64" i="10" s="1"/>
  <c r="AP76" i="2"/>
  <c r="AP77" i="2" s="1"/>
  <c r="AO78" i="2"/>
  <c r="AP64" i="1" s="1"/>
  <c r="AQ80" i="5"/>
  <c r="AQ81" i="5" s="1"/>
  <c r="AP76" i="14"/>
  <c r="AP77" i="14" s="1"/>
  <c r="AO80" i="14"/>
  <c r="AO81" i="14" s="1"/>
  <c r="AO78" i="14"/>
  <c r="AP64" i="13" s="1"/>
  <c r="AR80" i="5"/>
  <c r="AR81" i="5" s="1"/>
  <c r="AS76" i="5"/>
  <c r="AS77" i="5" s="1"/>
  <c r="AR78" i="5"/>
  <c r="AS64" i="4" s="1"/>
  <c r="AP76" i="8"/>
  <c r="AP77" i="8" s="1"/>
  <c r="AO78" i="8"/>
  <c r="AP64" i="7" s="1"/>
  <c r="AN80" i="8"/>
  <c r="AN81" i="8" s="1"/>
  <c r="AQ76" i="14" l="1"/>
  <c r="AQ77" i="14" s="1"/>
  <c r="AP78" i="14"/>
  <c r="AQ64" i="13" s="1"/>
  <c r="AO80" i="8"/>
  <c r="AO81" i="8" s="1"/>
  <c r="AO80" i="2"/>
  <c r="AO81" i="2" s="1"/>
  <c r="AT76" i="5"/>
  <c r="AT77" i="5" s="1"/>
  <c r="AS78" i="5"/>
  <c r="AT64" i="4" s="1"/>
  <c r="AQ76" i="2"/>
  <c r="AQ77" i="2" s="1"/>
  <c r="AP78" i="2"/>
  <c r="AQ64" i="1" s="1"/>
  <c r="AQ76" i="8"/>
  <c r="AQ77" i="8" s="1"/>
  <c r="AP78" i="8"/>
  <c r="AQ64" i="7" s="1"/>
  <c r="AP80" i="8"/>
  <c r="AP81" i="8" s="1"/>
  <c r="AQ80" i="11"/>
  <c r="AQ81" i="11" s="1"/>
  <c r="AS76" i="11"/>
  <c r="AS77" i="11" s="1"/>
  <c r="AR78" i="11"/>
  <c r="AS64" i="10" s="1"/>
  <c r="AP80" i="2" l="1"/>
  <c r="AP81" i="2" s="1"/>
  <c r="AT76" i="11"/>
  <c r="AT77" i="11" s="1"/>
  <c r="AS78" i="11"/>
  <c r="AT64" i="10" s="1"/>
  <c r="AS80" i="5"/>
  <c r="AS81" i="5" s="1"/>
  <c r="AR80" i="11"/>
  <c r="AR81" i="11" s="1"/>
  <c r="AR76" i="8"/>
  <c r="AR77" i="8" s="1"/>
  <c r="AQ78" i="8"/>
  <c r="AR64" i="7" s="1"/>
  <c r="AU76" i="5"/>
  <c r="AU77" i="5" s="1"/>
  <c r="AT78" i="5"/>
  <c r="AU64" i="4" s="1"/>
  <c r="AP80" i="14"/>
  <c r="AP81" i="14" s="1"/>
  <c r="AR76" i="2"/>
  <c r="AR77" i="2" s="1"/>
  <c r="AQ78" i="2"/>
  <c r="AR64" i="1" s="1"/>
  <c r="AQ80" i="14"/>
  <c r="AQ81" i="14" s="1"/>
  <c r="AR76" i="14"/>
  <c r="AR77" i="14" s="1"/>
  <c r="AQ78" i="14"/>
  <c r="AR64" i="13" s="1"/>
  <c r="AS76" i="14" l="1"/>
  <c r="AS77" i="14" s="1"/>
  <c r="AR78" i="14"/>
  <c r="AS64" i="13" s="1"/>
  <c r="AQ80" i="8"/>
  <c r="AQ81" i="8" s="1"/>
  <c r="AS76" i="2"/>
  <c r="AS77" i="2" s="1"/>
  <c r="AR78" i="2"/>
  <c r="AS64" i="1" s="1"/>
  <c r="AS76" i="8"/>
  <c r="AS77" i="8" s="1"/>
  <c r="AR78" i="8"/>
  <c r="AS64" i="7" s="1"/>
  <c r="AQ80" i="2"/>
  <c r="AQ81" i="2" s="1"/>
  <c r="AT80" i="5"/>
  <c r="AT81" i="5" s="1"/>
  <c r="AS80" i="11"/>
  <c r="AS81" i="11" s="1"/>
  <c r="AV76" i="5"/>
  <c r="AV77" i="5" s="1"/>
  <c r="AU78" i="5"/>
  <c r="AV64" i="4" s="1"/>
  <c r="AU76" i="11"/>
  <c r="AU77" i="11" s="1"/>
  <c r="AT78" i="11"/>
  <c r="AU64" i="10" s="1"/>
  <c r="AR80" i="2" l="1"/>
  <c r="AR81" i="2" s="1"/>
  <c r="AT76" i="8"/>
  <c r="AT77" i="8" s="1"/>
  <c r="AS78" i="8"/>
  <c r="AT64" i="7" s="1"/>
  <c r="AU80" i="5"/>
  <c r="AU81" i="5" s="1"/>
  <c r="AT76" i="2"/>
  <c r="AT77" i="2" s="1"/>
  <c r="AS78" i="2"/>
  <c r="AT64" i="1" s="1"/>
  <c r="AW76" i="5"/>
  <c r="AW77" i="5" s="1"/>
  <c r="AV78" i="5"/>
  <c r="AW64" i="4" s="1"/>
  <c r="AT80" i="11"/>
  <c r="AT81" i="11" s="1"/>
  <c r="AT76" i="14"/>
  <c r="AT77" i="14" s="1"/>
  <c r="AS78" i="14"/>
  <c r="AT64" i="13" s="1"/>
  <c r="AV76" i="11"/>
  <c r="AV77" i="11" s="1"/>
  <c r="AU80" i="11"/>
  <c r="AU81" i="11" s="1"/>
  <c r="AU78" i="11"/>
  <c r="AV64" i="10" s="1"/>
  <c r="AR80" i="8"/>
  <c r="AR81" i="8" s="1"/>
  <c r="AR80" i="14"/>
  <c r="AR81" i="14" s="1"/>
  <c r="AS80" i="2" l="1"/>
  <c r="AS81" i="2" s="1"/>
  <c r="AX76" i="5"/>
  <c r="AX77" i="5" s="1"/>
  <c r="AW78" i="5"/>
  <c r="AX64" i="4" s="1"/>
  <c r="AS80" i="14"/>
  <c r="AS81" i="14" s="1"/>
  <c r="AU76" i="2"/>
  <c r="AU77" i="2" s="1"/>
  <c r="AT78" i="2"/>
  <c r="AU64" i="1" s="1"/>
  <c r="AW76" i="11"/>
  <c r="AW77" i="11" s="1"/>
  <c r="AV80" i="11"/>
  <c r="AV81" i="11" s="1"/>
  <c r="AV78" i="11"/>
  <c r="AW64" i="10" s="1"/>
  <c r="AU76" i="14"/>
  <c r="AU77" i="14" s="1"/>
  <c r="AT78" i="14"/>
  <c r="AU64" i="13" s="1"/>
  <c r="AU76" i="8"/>
  <c r="AU77" i="8" s="1"/>
  <c r="AT78" i="8"/>
  <c r="AU64" i="7" s="1"/>
  <c r="AV80" i="5"/>
  <c r="AV81" i="5" s="1"/>
  <c r="AS80" i="8"/>
  <c r="AS81" i="8" s="1"/>
  <c r="AX76" i="11" l="1"/>
  <c r="AX77" i="11" s="1"/>
  <c r="AW78" i="11"/>
  <c r="AX64" i="10" s="1"/>
  <c r="AT80" i="2"/>
  <c r="AT81" i="2" s="1"/>
  <c r="AV76" i="2"/>
  <c r="AV77" i="2" s="1"/>
  <c r="AU78" i="2"/>
  <c r="AV64" i="1" s="1"/>
  <c r="AT80" i="14"/>
  <c r="AT81" i="14" s="1"/>
  <c r="AT80" i="8"/>
  <c r="AT81" i="8" s="1"/>
  <c r="AV76" i="14"/>
  <c r="AV77" i="14" s="1"/>
  <c r="AU80" i="14"/>
  <c r="AU81" i="14" s="1"/>
  <c r="AU78" i="14"/>
  <c r="AV64" i="13" s="1"/>
  <c r="AW80" i="5"/>
  <c r="AW81" i="5" s="1"/>
  <c r="AV76" i="8"/>
  <c r="AV77" i="8" s="1"/>
  <c r="AU80" i="8"/>
  <c r="AU81" i="8" s="1"/>
  <c r="AU78" i="8"/>
  <c r="AV64" i="7" s="1"/>
  <c r="AY76" i="5"/>
  <c r="AY77" i="5" s="1"/>
  <c r="AX78" i="5"/>
  <c r="AY64" i="4" s="1"/>
  <c r="AW76" i="2" l="1"/>
  <c r="AW77" i="2" s="1"/>
  <c r="AV78" i="2"/>
  <c r="AW64" i="1" s="1"/>
  <c r="AU80" i="2"/>
  <c r="AU81" i="2" s="1"/>
  <c r="AW76" i="8"/>
  <c r="AW77" i="8" s="1"/>
  <c r="AV78" i="8"/>
  <c r="AW64" i="7" s="1"/>
  <c r="AX80" i="5"/>
  <c r="AX81" i="5" s="1"/>
  <c r="AW76" i="14"/>
  <c r="AW77" i="14" s="1"/>
  <c r="AV78" i="14"/>
  <c r="AW64" i="13" s="1"/>
  <c r="AW80" i="11"/>
  <c r="AW81" i="11" s="1"/>
  <c r="AZ76" i="5"/>
  <c r="AZ77" i="5" s="1"/>
  <c r="AY78" i="5"/>
  <c r="AZ64" i="4" s="1"/>
  <c r="AY76" i="11"/>
  <c r="AY77" i="11" s="1"/>
  <c r="AX80" i="11"/>
  <c r="AX81" i="11" s="1"/>
  <c r="AX78" i="11"/>
  <c r="AY64" i="10" s="1"/>
  <c r="AZ76" i="11" l="1"/>
  <c r="AZ77" i="11" s="1"/>
  <c r="AY78" i="11"/>
  <c r="AZ64" i="10" s="1"/>
  <c r="AY80" i="5"/>
  <c r="AY81" i="5" s="1"/>
  <c r="BA76" i="5"/>
  <c r="BA77" i="5" s="1"/>
  <c r="AZ78" i="5"/>
  <c r="BA64" i="4" s="1"/>
  <c r="AV80" i="8"/>
  <c r="AV81" i="8" s="1"/>
  <c r="AX76" i="8"/>
  <c r="AX77" i="8" s="1"/>
  <c r="AW78" i="8"/>
  <c r="AX64" i="7" s="1"/>
  <c r="AV80" i="14"/>
  <c r="AV81" i="14" s="1"/>
  <c r="AV80" i="2"/>
  <c r="AV81" i="2" s="1"/>
  <c r="AX76" i="14"/>
  <c r="AX77" i="14" s="1"/>
  <c r="AW80" i="14"/>
  <c r="AW81" i="14" s="1"/>
  <c r="AW78" i="14"/>
  <c r="AX64" i="13" s="1"/>
  <c r="AX76" i="2"/>
  <c r="AX77" i="2" s="1"/>
  <c r="AW78" i="2"/>
  <c r="AX64" i="1" s="1"/>
  <c r="AY76" i="14" l="1"/>
  <c r="AY77" i="14" s="1"/>
  <c r="AX78" i="14"/>
  <c r="AY64" i="13" s="1"/>
  <c r="BB76" i="5"/>
  <c r="BB77" i="5" s="1"/>
  <c r="BA78" i="5"/>
  <c r="BB64" i="4" s="1"/>
  <c r="AZ80" i="5"/>
  <c r="AZ81" i="5" s="1"/>
  <c r="AY76" i="2"/>
  <c r="AY77" i="2" s="1"/>
  <c r="AX78" i="2"/>
  <c r="AY64" i="1" s="1"/>
  <c r="AW80" i="2"/>
  <c r="AW81" i="2" s="1"/>
  <c r="AW80" i="8"/>
  <c r="AW81" i="8" s="1"/>
  <c r="AY80" i="11"/>
  <c r="AY81" i="11" s="1"/>
  <c r="AY76" i="8"/>
  <c r="AY77" i="8" s="1"/>
  <c r="AX78" i="8"/>
  <c r="AY64" i="7" s="1"/>
  <c r="BA76" i="11"/>
  <c r="BA77" i="11" s="1"/>
  <c r="AZ78" i="11"/>
  <c r="BA64" i="10" s="1"/>
  <c r="AX80" i="2" l="1"/>
  <c r="AX81" i="2" s="1"/>
  <c r="BB76" i="11"/>
  <c r="BB77" i="11" s="1"/>
  <c r="BA78" i="11"/>
  <c r="BB64" i="10" s="1"/>
  <c r="AZ76" i="2"/>
  <c r="AZ77" i="2" s="1"/>
  <c r="AY78" i="2"/>
  <c r="AZ64" i="1" s="1"/>
  <c r="AX80" i="8"/>
  <c r="AX81" i="8" s="1"/>
  <c r="BA80" i="5"/>
  <c r="BA81" i="5" s="1"/>
  <c r="AZ76" i="8"/>
  <c r="AZ77" i="8" s="1"/>
  <c r="AY78" i="8"/>
  <c r="AZ64" i="7" s="1"/>
  <c r="BC76" i="5"/>
  <c r="BC77" i="5" s="1"/>
  <c r="BB78" i="5"/>
  <c r="BC64" i="4" s="1"/>
  <c r="AX80" i="14"/>
  <c r="AX81" i="14" s="1"/>
  <c r="AZ80" i="11"/>
  <c r="AZ81" i="11" s="1"/>
  <c r="AZ76" i="14"/>
  <c r="AZ77" i="14" s="1"/>
  <c r="AY78" i="14"/>
  <c r="AZ64" i="13" s="1"/>
  <c r="AY80" i="14"/>
  <c r="AY81" i="14" s="1"/>
  <c r="BA76" i="14" l="1"/>
  <c r="BA77" i="14" s="1"/>
  <c r="AZ78" i="14"/>
  <c r="BA64" i="13" s="1"/>
  <c r="BB80" i="5"/>
  <c r="BB81" i="5" s="1"/>
  <c r="AY80" i="2"/>
  <c r="AY81" i="2" s="1"/>
  <c r="BC80" i="5"/>
  <c r="BC81" i="5" s="1"/>
  <c r="BD76" i="5"/>
  <c r="BD77" i="5" s="1"/>
  <c r="BC78" i="5"/>
  <c r="BD64" i="4" s="1"/>
  <c r="BA76" i="2"/>
  <c r="BA77" i="2" s="1"/>
  <c r="AZ78" i="2"/>
  <c r="BA64" i="1" s="1"/>
  <c r="AY80" i="8"/>
  <c r="AY81" i="8" s="1"/>
  <c r="BA80" i="11"/>
  <c r="BA81" i="11" s="1"/>
  <c r="BA76" i="8"/>
  <c r="BA77" i="8" s="1"/>
  <c r="AZ78" i="8"/>
  <c r="BA64" i="7" s="1"/>
  <c r="BC76" i="11"/>
  <c r="BC77" i="11" s="1"/>
  <c r="BB80" i="11"/>
  <c r="BB81" i="11" s="1"/>
  <c r="BB78" i="11"/>
  <c r="BC64" i="10" s="1"/>
  <c r="BE76" i="5" l="1"/>
  <c r="BE77" i="5" s="1"/>
  <c r="BD78" i="5"/>
  <c r="BE64" i="4" s="1"/>
  <c r="AZ80" i="8"/>
  <c r="AZ81" i="8" s="1"/>
  <c r="BB76" i="8"/>
  <c r="BB77" i="8" s="1"/>
  <c r="BA80" i="8"/>
  <c r="BA81" i="8" s="1"/>
  <c r="BA78" i="8"/>
  <c r="BB64" i="7" s="1"/>
  <c r="AZ80" i="2"/>
  <c r="AZ81" i="2" s="1"/>
  <c r="BB76" i="14"/>
  <c r="BB77" i="14" s="1"/>
  <c r="BA78" i="14"/>
  <c r="BB64" i="13" s="1"/>
  <c r="BD76" i="11"/>
  <c r="BD77" i="11" s="1"/>
  <c r="BC78" i="11"/>
  <c r="BD64" i="10" s="1"/>
  <c r="BB76" i="2"/>
  <c r="BB77" i="2" s="1"/>
  <c r="BA78" i="2"/>
  <c r="BB64" i="1" s="1"/>
  <c r="AZ80" i="14"/>
  <c r="AZ81" i="14" s="1"/>
  <c r="BA80" i="2" l="1"/>
  <c r="BA81" i="2" s="1"/>
  <c r="BC80" i="11"/>
  <c r="BC81" i="11" s="1"/>
  <c r="BC76" i="8"/>
  <c r="BC77" i="8" s="1"/>
  <c r="BB78" i="8"/>
  <c r="BC64" i="7" s="1"/>
  <c r="BC76" i="2"/>
  <c r="BC77" i="2" s="1"/>
  <c r="BB78" i="2"/>
  <c r="BC64" i="1" s="1"/>
  <c r="BE76" i="11"/>
  <c r="BE77" i="11" s="1"/>
  <c r="BD80" i="11"/>
  <c r="BD81" i="11" s="1"/>
  <c r="BD78" i="11"/>
  <c r="BE64" i="10" s="1"/>
  <c r="BA80" i="14"/>
  <c r="BA81" i="14" s="1"/>
  <c r="BD80" i="5"/>
  <c r="BD81" i="5" s="1"/>
  <c r="BC76" i="14"/>
  <c r="BC77" i="14" s="1"/>
  <c r="BB78" i="14"/>
  <c r="BC64" i="13" s="1"/>
  <c r="BF76" i="5"/>
  <c r="BF77" i="5" s="1"/>
  <c r="BE78" i="5"/>
  <c r="BF64" i="4" s="1"/>
  <c r="BB80" i="14" l="1"/>
  <c r="BB81" i="14" s="1"/>
  <c r="BB80" i="2"/>
  <c r="BB81" i="2" s="1"/>
  <c r="BD76" i="2"/>
  <c r="BD77" i="2" s="1"/>
  <c r="BC78" i="2"/>
  <c r="BD64" i="1" s="1"/>
  <c r="BD76" i="14"/>
  <c r="BD77" i="14" s="1"/>
  <c r="BC78" i="14"/>
  <c r="BD64" i="13" s="1"/>
  <c r="BD76" i="8"/>
  <c r="BD77" i="8" s="1"/>
  <c r="BC78" i="8"/>
  <c r="BD64" i="7" s="1"/>
  <c r="BB80" i="8"/>
  <c r="BB81" i="8" s="1"/>
  <c r="BE80" i="5"/>
  <c r="BE81" i="5" s="1"/>
  <c r="BG76" i="5"/>
  <c r="BG77" i="5" s="1"/>
  <c r="BF78" i="5"/>
  <c r="BG64" i="4" s="1"/>
  <c r="BF76" i="11"/>
  <c r="BF77" i="11" s="1"/>
  <c r="BE78" i="11"/>
  <c r="BF64" i="10" s="1"/>
  <c r="BF80" i="5" l="1"/>
  <c r="BF81" i="5" s="1"/>
  <c r="BC80" i="14"/>
  <c r="BC81" i="14" s="1"/>
  <c r="BH76" i="5"/>
  <c r="BH77" i="5" s="1"/>
  <c r="BG78" i="5"/>
  <c r="BH64" i="4" s="1"/>
  <c r="BE76" i="2"/>
  <c r="BE77" i="2" s="1"/>
  <c r="BD78" i="2"/>
  <c r="BE64" i="1" s="1"/>
  <c r="BE76" i="14"/>
  <c r="BE77" i="14" s="1"/>
  <c r="BD78" i="14"/>
  <c r="BE64" i="13" s="1"/>
  <c r="BC80" i="2"/>
  <c r="BC81" i="2" s="1"/>
  <c r="BE80" i="11"/>
  <c r="BE81" i="11" s="1"/>
  <c r="BC80" i="8"/>
  <c r="BC81" i="8" s="1"/>
  <c r="BG76" i="11"/>
  <c r="BG77" i="11" s="1"/>
  <c r="BF78" i="11"/>
  <c r="BG64" i="10" s="1"/>
  <c r="BE76" i="8"/>
  <c r="BE77" i="8" s="1"/>
  <c r="BD78" i="8"/>
  <c r="BE64" i="7" s="1"/>
  <c r="BH76" i="11" l="1"/>
  <c r="BH77" i="11" s="1"/>
  <c r="BG78" i="11"/>
  <c r="BH64" i="10" s="1"/>
  <c r="BD80" i="2"/>
  <c r="BD81" i="2" s="1"/>
  <c r="BF76" i="2"/>
  <c r="BF77" i="2" s="1"/>
  <c r="BE78" i="2"/>
  <c r="BF64" i="1" s="1"/>
  <c r="BG80" i="5"/>
  <c r="BG81" i="5" s="1"/>
  <c r="BI76" i="5"/>
  <c r="BI77" i="5" s="1"/>
  <c r="BH78" i="5"/>
  <c r="BI64" i="4" s="1"/>
  <c r="BD80" i="8"/>
  <c r="BD81" i="8" s="1"/>
  <c r="BD80" i="14"/>
  <c r="BD81" i="14" s="1"/>
  <c r="BF76" i="8"/>
  <c r="BF77" i="8" s="1"/>
  <c r="BE80" i="8"/>
  <c r="BE81" i="8" s="1"/>
  <c r="BE78" i="8"/>
  <c r="BF64" i="7" s="1"/>
  <c r="BF80" i="11"/>
  <c r="BF81" i="11" s="1"/>
  <c r="BF76" i="14"/>
  <c r="BF77" i="14" s="1"/>
  <c r="BE78" i="14"/>
  <c r="BF64" i="13" s="1"/>
  <c r="BE80" i="2" l="1"/>
  <c r="BE81" i="2" s="1"/>
  <c r="BG76" i="2"/>
  <c r="BG77" i="2" s="1"/>
  <c r="BF78" i="2"/>
  <c r="BG64" i="1" s="1"/>
  <c r="BG76" i="8"/>
  <c r="BG77" i="8" s="1"/>
  <c r="BF78" i="8"/>
  <c r="BG64" i="7" s="1"/>
  <c r="BE80" i="14"/>
  <c r="BE81" i="14" s="1"/>
  <c r="BG76" i="14"/>
  <c r="BG77" i="14" s="1"/>
  <c r="BF80" i="14"/>
  <c r="BF81" i="14" s="1"/>
  <c r="BF78" i="14"/>
  <c r="BG64" i="13" s="1"/>
  <c r="BH80" i="5"/>
  <c r="BH81" i="5" s="1"/>
  <c r="BG80" i="11"/>
  <c r="BG81" i="11" s="1"/>
  <c r="BJ76" i="5"/>
  <c r="BJ77" i="5" s="1"/>
  <c r="BI80" i="5"/>
  <c r="BI81" i="5" s="1"/>
  <c r="BI78" i="5"/>
  <c r="BJ64" i="4" s="1"/>
  <c r="BI76" i="11"/>
  <c r="BI77" i="11" s="1"/>
  <c r="BH78" i="11"/>
  <c r="BI64" i="10" s="1"/>
  <c r="BJ76" i="11" l="1"/>
  <c r="BJ77" i="11" s="1"/>
  <c r="BI78" i="11"/>
  <c r="BJ64" i="10" s="1"/>
  <c r="BH76" i="14"/>
  <c r="BH77" i="14" s="1"/>
  <c r="BG78" i="14"/>
  <c r="BH64" i="13" s="1"/>
  <c r="BK76" i="5"/>
  <c r="BK77" i="5" s="1"/>
  <c r="BJ78" i="5"/>
  <c r="BK64" i="4" s="1"/>
  <c r="BH76" i="8"/>
  <c r="BH77" i="8" s="1"/>
  <c r="BG78" i="8"/>
  <c r="BH64" i="7" s="1"/>
  <c r="BF80" i="8"/>
  <c r="BF81" i="8" s="1"/>
  <c r="BF80" i="2"/>
  <c r="BF81" i="2" s="1"/>
  <c r="BH80" i="11"/>
  <c r="BH81" i="11" s="1"/>
  <c r="BH76" i="2"/>
  <c r="BH77" i="2" s="1"/>
  <c r="BG78" i="2"/>
  <c r="BH64" i="1" s="1"/>
  <c r="BG80" i="2" l="1"/>
  <c r="BG81" i="2" s="1"/>
  <c r="BI76" i="2"/>
  <c r="BI77" i="2" s="1"/>
  <c r="BH78" i="2"/>
  <c r="BI64" i="1" s="1"/>
  <c r="BJ80" i="5"/>
  <c r="BJ81" i="5" s="1"/>
  <c r="BK80" i="5"/>
  <c r="BK81" i="5" s="1"/>
  <c r="BL76" i="5"/>
  <c r="BL77" i="5" s="1"/>
  <c r="BK78" i="5"/>
  <c r="BL64" i="4" s="1"/>
  <c r="BG80" i="14"/>
  <c r="BG81" i="14" s="1"/>
  <c r="BG80" i="8"/>
  <c r="BG81" i="8" s="1"/>
  <c r="BI76" i="14"/>
  <c r="BI77" i="14" s="1"/>
  <c r="BH78" i="14"/>
  <c r="BI64" i="13" s="1"/>
  <c r="BI76" i="8"/>
  <c r="BI77" i="8" s="1"/>
  <c r="BH78" i="8"/>
  <c r="BI64" i="7" s="1"/>
  <c r="BI80" i="11"/>
  <c r="BI81" i="11" s="1"/>
  <c r="BK76" i="11"/>
  <c r="BK77" i="11" s="1"/>
  <c r="BJ78" i="11"/>
  <c r="BK64" i="10" s="1"/>
  <c r="BJ80" i="11" l="1"/>
  <c r="BJ81" i="11" s="1"/>
  <c r="BM76" i="5"/>
  <c r="BM77" i="5" s="1"/>
  <c r="BL78" i="5"/>
  <c r="BM64" i="4" s="1"/>
  <c r="BH80" i="8"/>
  <c r="BH81" i="8" s="1"/>
  <c r="BJ76" i="14"/>
  <c r="BJ77" i="14" s="1"/>
  <c r="BI78" i="14"/>
  <c r="BJ64" i="13" s="1"/>
  <c r="BL76" i="11"/>
  <c r="BL77" i="11" s="1"/>
  <c r="BK80" i="11"/>
  <c r="BK81" i="11" s="1"/>
  <c r="BK78" i="11"/>
  <c r="BL64" i="10" s="1"/>
  <c r="BH80" i="14"/>
  <c r="BH81" i="14" s="1"/>
  <c r="BH80" i="2"/>
  <c r="BH81" i="2" s="1"/>
  <c r="BJ76" i="8"/>
  <c r="BJ77" i="8" s="1"/>
  <c r="BI78" i="8"/>
  <c r="BJ64" i="7" s="1"/>
  <c r="BJ76" i="2"/>
  <c r="BJ77" i="2" s="1"/>
  <c r="BI78" i="2"/>
  <c r="BJ64" i="1" s="1"/>
  <c r="BK76" i="8" l="1"/>
  <c r="BK77" i="8" s="1"/>
  <c r="BJ78" i="8"/>
  <c r="BK64" i="7" s="1"/>
  <c r="BI80" i="14"/>
  <c r="BI81" i="14" s="1"/>
  <c r="BK76" i="14"/>
  <c r="BK77" i="14" s="1"/>
  <c r="BJ80" i="14"/>
  <c r="BJ81" i="14" s="1"/>
  <c r="BJ78" i="14"/>
  <c r="BK64" i="13" s="1"/>
  <c r="BI80" i="8"/>
  <c r="BI81" i="8" s="1"/>
  <c r="BL80" i="5"/>
  <c r="BL81" i="5" s="1"/>
  <c r="BI80" i="2"/>
  <c r="BI81" i="2" s="1"/>
  <c r="BN76" i="5"/>
  <c r="BN77" i="5" s="1"/>
  <c r="BM78" i="5"/>
  <c r="BN64" i="4" s="1"/>
  <c r="BK76" i="2"/>
  <c r="BK77" i="2" s="1"/>
  <c r="BJ78" i="2"/>
  <c r="BK64" i="1" s="1"/>
  <c r="BM76" i="11"/>
  <c r="BM77" i="11" s="1"/>
  <c r="BL78" i="11"/>
  <c r="BM64" i="10" s="1"/>
  <c r="BJ80" i="2" l="1"/>
  <c r="BJ81" i="2" s="1"/>
  <c r="BL76" i="14"/>
  <c r="BL77" i="14" s="1"/>
  <c r="BK78" i="14"/>
  <c r="BL64" i="13" s="1"/>
  <c r="BM80" i="5"/>
  <c r="BM81" i="5" s="1"/>
  <c r="BO76" i="5"/>
  <c r="BO77" i="5" s="1"/>
  <c r="BN80" i="5"/>
  <c r="BN81" i="5" s="1"/>
  <c r="BN78" i="5"/>
  <c r="BO64" i="4" s="1"/>
  <c r="BL80" i="11"/>
  <c r="BL81" i="11" s="1"/>
  <c r="BJ80" i="8"/>
  <c r="BJ81" i="8" s="1"/>
  <c r="BL76" i="2"/>
  <c r="BL77" i="2" s="1"/>
  <c r="BK78" i="2"/>
  <c r="BL64" i="1" s="1"/>
  <c r="BN76" i="11"/>
  <c r="BN77" i="11" s="1"/>
  <c r="BM78" i="11"/>
  <c r="BN64" i="10" s="1"/>
  <c r="BL76" i="8"/>
  <c r="BL77" i="8" s="1"/>
  <c r="BK78" i="8"/>
  <c r="BL64" i="7" s="1"/>
  <c r="BM76" i="8" l="1"/>
  <c r="BM77" i="8" s="1"/>
  <c r="BL78" i="8"/>
  <c r="BM64" i="7" s="1"/>
  <c r="BP76" i="5"/>
  <c r="BP77" i="5" s="1"/>
  <c r="BO78" i="5"/>
  <c r="BP64" i="4" s="1"/>
  <c r="BO76" i="11"/>
  <c r="BO77" i="11" s="1"/>
  <c r="BN78" i="11"/>
  <c r="BO64" i="10" s="1"/>
  <c r="BM76" i="2"/>
  <c r="BM77" i="2" s="1"/>
  <c r="BL78" i="2"/>
  <c r="BM64" i="1" s="1"/>
  <c r="BM76" i="14"/>
  <c r="BM77" i="14" s="1"/>
  <c r="BL78" i="14"/>
  <c r="BM64" i="13" s="1"/>
  <c r="BM80" i="11"/>
  <c r="BM81" i="11" s="1"/>
  <c r="BK80" i="2"/>
  <c r="BK81" i="2" s="1"/>
  <c r="BK80" i="8"/>
  <c r="BK81" i="8" s="1"/>
  <c r="BK80" i="14"/>
  <c r="BK81" i="14" s="1"/>
  <c r="BP76" i="11" l="1"/>
  <c r="BP77" i="11" s="1"/>
  <c r="BO78" i="11"/>
  <c r="BP64" i="10" s="1"/>
  <c r="BN76" i="14"/>
  <c r="BN77" i="14" s="1"/>
  <c r="BM78" i="14"/>
  <c r="BN64" i="13" s="1"/>
  <c r="BM80" i="14"/>
  <c r="BM81" i="14" s="1"/>
  <c r="BO80" i="5"/>
  <c r="BO81" i="5" s="1"/>
  <c r="BL80" i="14"/>
  <c r="BL81" i="14" s="1"/>
  <c r="BQ76" i="5"/>
  <c r="BQ77" i="5" s="1"/>
  <c r="BP78" i="5"/>
  <c r="BQ64" i="4" s="1"/>
  <c r="BL80" i="2"/>
  <c r="BL81" i="2" s="1"/>
  <c r="BN76" i="8"/>
  <c r="BN77" i="8" s="1"/>
  <c r="BM80" i="8"/>
  <c r="BM81" i="8" s="1"/>
  <c r="BM78" i="8"/>
  <c r="BN64" i="7" s="1"/>
  <c r="BN76" i="2"/>
  <c r="BN77" i="2" s="1"/>
  <c r="BM78" i="2"/>
  <c r="BN64" i="1" s="1"/>
  <c r="BN80" i="11"/>
  <c r="BN81" i="11" s="1"/>
  <c r="BL80" i="8"/>
  <c r="BL81" i="8" s="1"/>
  <c r="BO76" i="2" l="1"/>
  <c r="BO77" i="2" s="1"/>
  <c r="BN78" i="2"/>
  <c r="BO64" i="1" s="1"/>
  <c r="BO76" i="14"/>
  <c r="BO77" i="14" s="1"/>
  <c r="BN78" i="14"/>
  <c r="BO64" i="13" s="1"/>
  <c r="BO76" i="8"/>
  <c r="BO77" i="8" s="1"/>
  <c r="BN78" i="8"/>
  <c r="BO64" i="7" s="1"/>
  <c r="BR76" i="5"/>
  <c r="BR77" i="5" s="1"/>
  <c r="BQ78" i="5"/>
  <c r="BR64" i="4" s="1"/>
  <c r="BO80" i="11"/>
  <c r="BO81" i="11" s="1"/>
  <c r="BM80" i="2"/>
  <c r="BM81" i="2" s="1"/>
  <c r="BP80" i="5"/>
  <c r="BP81" i="5" s="1"/>
  <c r="BQ76" i="11"/>
  <c r="BQ77" i="11" s="1"/>
  <c r="BP80" i="11"/>
  <c r="BP81" i="11" s="1"/>
  <c r="BP78" i="11"/>
  <c r="BQ64" i="10" s="1"/>
  <c r="BR76" i="11" l="1"/>
  <c r="BR77" i="11" s="1"/>
  <c r="BQ78" i="11"/>
  <c r="BR64" i="10" s="1"/>
  <c r="BN80" i="8"/>
  <c r="BN81" i="8" s="1"/>
  <c r="BQ80" i="5"/>
  <c r="BQ81" i="5" s="1"/>
  <c r="BP76" i="8"/>
  <c r="BP77" i="8" s="1"/>
  <c r="BO78" i="8"/>
  <c r="BP64" i="7" s="1"/>
  <c r="BN80" i="14"/>
  <c r="BN81" i="14" s="1"/>
  <c r="BP76" i="14"/>
  <c r="BP77" i="14" s="1"/>
  <c r="BO80" i="14"/>
  <c r="BO81" i="14" s="1"/>
  <c r="BO78" i="14"/>
  <c r="BP64" i="13" s="1"/>
  <c r="BR78" i="5"/>
  <c r="BS64" i="4" s="1"/>
  <c r="BR80" i="5"/>
  <c r="BR81" i="5" s="1"/>
  <c r="BN80" i="2"/>
  <c r="BN81" i="2" s="1"/>
  <c r="BP76" i="2"/>
  <c r="BP77" i="2" s="1"/>
  <c r="BO78" i="2"/>
  <c r="BP64" i="1" s="1"/>
  <c r="BO80" i="2" l="1"/>
  <c r="BO81" i="2" s="1"/>
  <c r="BQ76" i="2"/>
  <c r="BQ77" i="2" s="1"/>
  <c r="BP78" i="2"/>
  <c r="BQ64" i="1" s="1"/>
  <c r="BO80" i="8"/>
  <c r="BO81" i="8" s="1"/>
  <c r="BQ76" i="8"/>
  <c r="BQ77" i="8" s="1"/>
  <c r="BP80" i="8"/>
  <c r="BP81" i="8" s="1"/>
  <c r="BP78" i="8"/>
  <c r="BQ64" i="7" s="1"/>
  <c r="BB15" i="6"/>
  <c r="BB16" i="6" s="1"/>
  <c r="BB22" i="6" s="1"/>
  <c r="BB57" i="6" s="1"/>
  <c r="I15" i="6"/>
  <c r="I16" i="6" s="1"/>
  <c r="I22" i="6" s="1"/>
  <c r="I57" i="6" s="1"/>
  <c r="AC15" i="6"/>
  <c r="AC16" i="6" s="1"/>
  <c r="AC22" i="6" s="1"/>
  <c r="AC57" i="6" s="1"/>
  <c r="M15" i="6"/>
  <c r="M16" i="6" s="1"/>
  <c r="M22" i="6" s="1"/>
  <c r="M57" i="6" s="1"/>
  <c r="AR15" i="6"/>
  <c r="AR16" i="6" s="1"/>
  <c r="AR22" i="6" s="1"/>
  <c r="AR57" i="6" s="1"/>
  <c r="G15" i="6"/>
  <c r="G16" i="6" s="1"/>
  <c r="G22" i="6" s="1"/>
  <c r="G57" i="6" s="1"/>
  <c r="AQ15" i="6"/>
  <c r="AQ16" i="6" s="1"/>
  <c r="AQ22" i="6" s="1"/>
  <c r="AQ57" i="6" s="1"/>
  <c r="BF15" i="6"/>
  <c r="BF16" i="6" s="1"/>
  <c r="BF22" i="6" s="1"/>
  <c r="BF57" i="6" s="1"/>
  <c r="D15" i="6"/>
  <c r="D16" i="6" s="1"/>
  <c r="D22" i="6" s="1"/>
  <c r="D57" i="6" s="1"/>
  <c r="Y15" i="6"/>
  <c r="Y16" i="6" s="1"/>
  <c r="Y22" i="6" s="1"/>
  <c r="Y57" i="6" s="1"/>
  <c r="AP15" i="6"/>
  <c r="AP16" i="6" s="1"/>
  <c r="AP22" i="6" s="1"/>
  <c r="AP57" i="6" s="1"/>
  <c r="AE15" i="6"/>
  <c r="AE16" i="6" s="1"/>
  <c r="AE22" i="6" s="1"/>
  <c r="AE57" i="6" s="1"/>
  <c r="AG15" i="6"/>
  <c r="AG16" i="6" s="1"/>
  <c r="AG22" i="6" s="1"/>
  <c r="AG57" i="6" s="1"/>
  <c r="BI15" i="6"/>
  <c r="BI16" i="6" s="1"/>
  <c r="BI22" i="6" s="1"/>
  <c r="BI57" i="6" s="1"/>
  <c r="BJ15" i="6"/>
  <c r="BJ16" i="6" s="1"/>
  <c r="BJ22" i="6" s="1"/>
  <c r="BJ57" i="6" s="1"/>
  <c r="AJ15" i="6"/>
  <c r="AJ16" i="6" s="1"/>
  <c r="AJ22" i="6" s="1"/>
  <c r="AJ57" i="6" s="1"/>
  <c r="BG15" i="6"/>
  <c r="BG16" i="6" s="1"/>
  <c r="BG22" i="6" s="1"/>
  <c r="BG57" i="6" s="1"/>
  <c r="B15" i="6"/>
  <c r="B16" i="6" s="1"/>
  <c r="B22" i="6" s="1"/>
  <c r="B57" i="6" s="1"/>
  <c r="E15" i="6"/>
  <c r="E16" i="6" s="1"/>
  <c r="E22" i="6" s="1"/>
  <c r="E57" i="6" s="1"/>
  <c r="BC15" i="6"/>
  <c r="BC16" i="6" s="1"/>
  <c r="BC22" i="6" s="1"/>
  <c r="BC57" i="6" s="1"/>
  <c r="AI15" i="6"/>
  <c r="AI16" i="6" s="1"/>
  <c r="AI22" i="6" s="1"/>
  <c r="AI57" i="6" s="1"/>
  <c r="AY15" i="6"/>
  <c r="AY16" i="6" s="1"/>
  <c r="AY22" i="6" s="1"/>
  <c r="AY57" i="6" s="1"/>
  <c r="BH15" i="6"/>
  <c r="BH16" i="6" s="1"/>
  <c r="BH22" i="6" s="1"/>
  <c r="BH57" i="6" s="1"/>
  <c r="BO15" i="6"/>
  <c r="BO16" i="6" s="1"/>
  <c r="BO22" i="6" s="1"/>
  <c r="BO57" i="6" s="1"/>
  <c r="AM15" i="6"/>
  <c r="AM16" i="6" s="1"/>
  <c r="AM22" i="6" s="1"/>
  <c r="AM57" i="6" s="1"/>
  <c r="O15" i="6"/>
  <c r="O16" i="6" s="1"/>
  <c r="O22" i="6" s="1"/>
  <c r="O57" i="6" s="1"/>
  <c r="AZ15" i="6"/>
  <c r="AZ16" i="6" s="1"/>
  <c r="AZ22" i="6" s="1"/>
  <c r="AZ57" i="6" s="1"/>
  <c r="BD15" i="6"/>
  <c r="BD16" i="6" s="1"/>
  <c r="BD22" i="6" s="1"/>
  <c r="BD57" i="6" s="1"/>
  <c r="J15" i="6"/>
  <c r="J16" i="6" s="1"/>
  <c r="J22" i="6" s="1"/>
  <c r="J57" i="6" s="1"/>
  <c r="T15" i="6"/>
  <c r="T16" i="6" s="1"/>
  <c r="T22" i="6" s="1"/>
  <c r="T57" i="6" s="1"/>
  <c r="L15" i="6"/>
  <c r="L16" i="6" s="1"/>
  <c r="L22" i="6" s="1"/>
  <c r="L57" i="6" s="1"/>
  <c r="BK15" i="6"/>
  <c r="BK16" i="6" s="1"/>
  <c r="BK22" i="6" s="1"/>
  <c r="BK57" i="6" s="1"/>
  <c r="Q15" i="6"/>
  <c r="Q16" i="6" s="1"/>
  <c r="Q22" i="6" s="1"/>
  <c r="Q57" i="6" s="1"/>
  <c r="BA15" i="6"/>
  <c r="BA16" i="6" s="1"/>
  <c r="BA22" i="6" s="1"/>
  <c r="BA57" i="6" s="1"/>
  <c r="AH15" i="6"/>
  <c r="AH16" i="6" s="1"/>
  <c r="AH22" i="6" s="1"/>
  <c r="AH57" i="6" s="1"/>
  <c r="AK15" i="6"/>
  <c r="AK16" i="6" s="1"/>
  <c r="AK22" i="6" s="1"/>
  <c r="AK57" i="6" s="1"/>
  <c r="AO15" i="6"/>
  <c r="AO16" i="6" s="1"/>
  <c r="AO22" i="6" s="1"/>
  <c r="AO57" i="6" s="1"/>
  <c r="N15" i="6"/>
  <c r="N16" i="6" s="1"/>
  <c r="N22" i="6" s="1"/>
  <c r="N57" i="6" s="1"/>
  <c r="F15" i="6"/>
  <c r="F16" i="6" s="1"/>
  <c r="F22" i="6" s="1"/>
  <c r="F57" i="6" s="1"/>
  <c r="BL15" i="6"/>
  <c r="BL16" i="6" s="1"/>
  <c r="BL22" i="6" s="1"/>
  <c r="BL57" i="6" s="1"/>
  <c r="AB15" i="6"/>
  <c r="AB16" i="6" s="1"/>
  <c r="AB22" i="6" s="1"/>
  <c r="AB57" i="6" s="1"/>
  <c r="AL15" i="6"/>
  <c r="AL16" i="6" s="1"/>
  <c r="AL22" i="6" s="1"/>
  <c r="AL57" i="6" s="1"/>
  <c r="U15" i="6"/>
  <c r="U16" i="6" s="1"/>
  <c r="U22" i="6" s="1"/>
  <c r="U57" i="6" s="1"/>
  <c r="AN15" i="6"/>
  <c r="AN16" i="6" s="1"/>
  <c r="AN22" i="6" s="1"/>
  <c r="AN57" i="6" s="1"/>
  <c r="V15" i="6"/>
  <c r="V16" i="6" s="1"/>
  <c r="V22" i="6" s="1"/>
  <c r="V57" i="6" s="1"/>
  <c r="C15" i="6"/>
  <c r="C16" i="6" s="1"/>
  <c r="C22" i="6" s="1"/>
  <c r="C57" i="6" s="1"/>
  <c r="BP15" i="6"/>
  <c r="BP16" i="6" s="1"/>
  <c r="BP22" i="6" s="1"/>
  <c r="BP57" i="6" s="1"/>
  <c r="P15" i="6"/>
  <c r="P16" i="6" s="1"/>
  <c r="P22" i="6" s="1"/>
  <c r="P57" i="6" s="1"/>
  <c r="AS15" i="6"/>
  <c r="AS16" i="6" s="1"/>
  <c r="AS22" i="6" s="1"/>
  <c r="AS57" i="6" s="1"/>
  <c r="AV15" i="6"/>
  <c r="AV16" i="6" s="1"/>
  <c r="AV22" i="6" s="1"/>
  <c r="AV57" i="6" s="1"/>
  <c r="AA15" i="6"/>
  <c r="AA16" i="6" s="1"/>
  <c r="AA22" i="6" s="1"/>
  <c r="AA57" i="6" s="1"/>
  <c r="AT15" i="6"/>
  <c r="AT16" i="6" s="1"/>
  <c r="AT22" i="6" s="1"/>
  <c r="AT57" i="6" s="1"/>
  <c r="Z15" i="6"/>
  <c r="Z16" i="6" s="1"/>
  <c r="Z22" i="6" s="1"/>
  <c r="Z57" i="6" s="1"/>
  <c r="AD15" i="6"/>
  <c r="AD16" i="6" s="1"/>
  <c r="AD22" i="6" s="1"/>
  <c r="AD57" i="6" s="1"/>
  <c r="BR15" i="6"/>
  <c r="BR16" i="6" s="1"/>
  <c r="BR22" i="6" s="1"/>
  <c r="BR57" i="6" s="1"/>
  <c r="R15" i="6"/>
  <c r="R16" i="6" s="1"/>
  <c r="R22" i="6" s="1"/>
  <c r="R57" i="6" s="1"/>
  <c r="AF15" i="6"/>
  <c r="AF16" i="6" s="1"/>
  <c r="AF22" i="6" s="1"/>
  <c r="AF57" i="6" s="1"/>
  <c r="K15" i="6"/>
  <c r="K16" i="6" s="1"/>
  <c r="K22" i="6" s="1"/>
  <c r="K57" i="6" s="1"/>
  <c r="BM15" i="6"/>
  <c r="BM16" i="6" s="1"/>
  <c r="BM22" i="6" s="1"/>
  <c r="BM57" i="6" s="1"/>
  <c r="AX15" i="6"/>
  <c r="AX16" i="6" s="1"/>
  <c r="AX22" i="6" s="1"/>
  <c r="AX57" i="6" s="1"/>
  <c r="AW15" i="6"/>
  <c r="AW16" i="6" s="1"/>
  <c r="AW22" i="6" s="1"/>
  <c r="AW57" i="6" s="1"/>
  <c r="H15" i="6"/>
  <c r="H16" i="6" s="1"/>
  <c r="H22" i="6" s="1"/>
  <c r="H57" i="6" s="1"/>
  <c r="BN15" i="6"/>
  <c r="BN16" i="6" s="1"/>
  <c r="BN22" i="6" s="1"/>
  <c r="BN57" i="6" s="1"/>
  <c r="BE15" i="6"/>
  <c r="BE16" i="6" s="1"/>
  <c r="BE22" i="6" s="1"/>
  <c r="BE57" i="6" s="1"/>
  <c r="BQ15" i="6"/>
  <c r="BQ16" i="6" s="1"/>
  <c r="BQ22" i="6" s="1"/>
  <c r="BQ57" i="6" s="1"/>
  <c r="AU15" i="6"/>
  <c r="AU16" i="6" s="1"/>
  <c r="AU22" i="6" s="1"/>
  <c r="AU57" i="6" s="1"/>
  <c r="X15" i="6"/>
  <c r="X16" i="6" s="1"/>
  <c r="X22" i="6" s="1"/>
  <c r="X57" i="6" s="1"/>
  <c r="S15" i="6"/>
  <c r="S16" i="6" s="1"/>
  <c r="S22" i="6" s="1"/>
  <c r="S57" i="6" s="1"/>
  <c r="W15" i="6"/>
  <c r="W16" i="6" s="1"/>
  <c r="W22" i="6" s="1"/>
  <c r="W57" i="6" s="1"/>
  <c r="BQ76" i="14"/>
  <c r="BQ77" i="14" s="1"/>
  <c r="BP78" i="14"/>
  <c r="BQ64" i="13" s="1"/>
  <c r="BQ80" i="11"/>
  <c r="BQ81" i="11" s="1"/>
  <c r="BR78" i="11"/>
  <c r="BS64" i="10" s="1"/>
  <c r="AA15" i="12" l="1"/>
  <c r="AA16" i="12" s="1"/>
  <c r="AA22" i="12" s="1"/>
  <c r="AA57" i="12" s="1"/>
  <c r="AT15" i="12"/>
  <c r="AT16" i="12" s="1"/>
  <c r="AT22" i="12" s="1"/>
  <c r="AT57" i="12" s="1"/>
  <c r="BN15" i="12"/>
  <c r="BN16" i="12" s="1"/>
  <c r="BN22" i="12" s="1"/>
  <c r="BN57" i="12" s="1"/>
  <c r="AJ15" i="12"/>
  <c r="AJ16" i="12" s="1"/>
  <c r="AJ22" i="12" s="1"/>
  <c r="AJ57" i="12" s="1"/>
  <c r="Q15" i="12"/>
  <c r="Q16" i="12" s="1"/>
  <c r="Q22" i="12" s="1"/>
  <c r="Q57" i="12" s="1"/>
  <c r="BC15" i="12"/>
  <c r="BC16" i="12" s="1"/>
  <c r="BC22" i="12" s="1"/>
  <c r="BC57" i="12" s="1"/>
  <c r="N15" i="12"/>
  <c r="N16" i="12" s="1"/>
  <c r="N22" i="12" s="1"/>
  <c r="N57" i="12" s="1"/>
  <c r="BA15" i="12"/>
  <c r="BA16" i="12" s="1"/>
  <c r="BA22" i="12" s="1"/>
  <c r="BA57" i="12" s="1"/>
  <c r="BE15" i="12"/>
  <c r="BE16" i="12" s="1"/>
  <c r="BE22" i="12" s="1"/>
  <c r="BE57" i="12" s="1"/>
  <c r="BL15" i="12"/>
  <c r="BL16" i="12" s="1"/>
  <c r="BL22" i="12" s="1"/>
  <c r="BL57" i="12" s="1"/>
  <c r="BO15" i="12"/>
  <c r="BO16" i="12" s="1"/>
  <c r="BO22" i="12" s="1"/>
  <c r="BO57" i="12" s="1"/>
  <c r="BD15" i="12"/>
  <c r="BD16" i="12" s="1"/>
  <c r="BD22" i="12" s="1"/>
  <c r="BD57" i="12" s="1"/>
  <c r="F15" i="12"/>
  <c r="F16" i="12" s="1"/>
  <c r="F22" i="12" s="1"/>
  <c r="F57" i="12" s="1"/>
  <c r="AF15" i="12"/>
  <c r="AF16" i="12" s="1"/>
  <c r="AF22" i="12" s="1"/>
  <c r="AF57" i="12" s="1"/>
  <c r="T15" i="12"/>
  <c r="T16" i="12" s="1"/>
  <c r="T22" i="12" s="1"/>
  <c r="T57" i="12" s="1"/>
  <c r="P15" i="12"/>
  <c r="P16" i="12" s="1"/>
  <c r="P22" i="12" s="1"/>
  <c r="P57" i="12" s="1"/>
  <c r="R15" i="12"/>
  <c r="R16" i="12" s="1"/>
  <c r="R22" i="12" s="1"/>
  <c r="R57" i="12" s="1"/>
  <c r="W15" i="12"/>
  <c r="W16" i="12" s="1"/>
  <c r="W22" i="12" s="1"/>
  <c r="W57" i="12" s="1"/>
  <c r="AD15" i="12"/>
  <c r="AD16" i="12" s="1"/>
  <c r="AD22" i="12" s="1"/>
  <c r="AD57" i="12" s="1"/>
  <c r="AZ15" i="12"/>
  <c r="AZ16" i="12" s="1"/>
  <c r="AZ22" i="12" s="1"/>
  <c r="AZ57" i="12" s="1"/>
  <c r="D15" i="12"/>
  <c r="D16" i="12" s="1"/>
  <c r="D22" i="12" s="1"/>
  <c r="D57" i="12" s="1"/>
  <c r="I15" i="12"/>
  <c r="I16" i="12" s="1"/>
  <c r="I22" i="12" s="1"/>
  <c r="I57" i="12" s="1"/>
  <c r="AR15" i="12"/>
  <c r="AR16" i="12" s="1"/>
  <c r="AR22" i="12" s="1"/>
  <c r="AR57" i="12" s="1"/>
  <c r="AH15" i="12"/>
  <c r="AH16" i="12" s="1"/>
  <c r="AH22" i="12" s="1"/>
  <c r="AH57" i="12" s="1"/>
  <c r="BM15" i="12"/>
  <c r="BM16" i="12" s="1"/>
  <c r="BM22" i="12" s="1"/>
  <c r="BM57" i="12" s="1"/>
  <c r="J15" i="12"/>
  <c r="J16" i="12" s="1"/>
  <c r="J22" i="12" s="1"/>
  <c r="J57" i="12" s="1"/>
  <c r="AC15" i="12"/>
  <c r="AC16" i="12" s="1"/>
  <c r="AC22" i="12" s="1"/>
  <c r="AC57" i="12" s="1"/>
  <c r="K15" i="12"/>
  <c r="K16" i="12" s="1"/>
  <c r="K22" i="12" s="1"/>
  <c r="K57" i="12" s="1"/>
  <c r="M15" i="12"/>
  <c r="M16" i="12" s="1"/>
  <c r="M22" i="12" s="1"/>
  <c r="M57" i="12" s="1"/>
  <c r="AV15" i="12"/>
  <c r="AV16" i="12" s="1"/>
  <c r="AV22" i="12" s="1"/>
  <c r="AV57" i="12" s="1"/>
  <c r="BP15" i="12"/>
  <c r="BP16" i="12" s="1"/>
  <c r="BP22" i="12" s="1"/>
  <c r="BP57" i="12" s="1"/>
  <c r="AG15" i="12"/>
  <c r="AG16" i="12" s="1"/>
  <c r="AG22" i="12" s="1"/>
  <c r="AG57" i="12" s="1"/>
  <c r="AW15" i="12"/>
  <c r="AW16" i="12" s="1"/>
  <c r="AW22" i="12" s="1"/>
  <c r="AW57" i="12" s="1"/>
  <c r="C15" i="12"/>
  <c r="C16" i="12" s="1"/>
  <c r="C22" i="12" s="1"/>
  <c r="C57" i="12" s="1"/>
  <c r="BK15" i="12"/>
  <c r="BK16" i="12" s="1"/>
  <c r="BK22" i="12" s="1"/>
  <c r="BK57" i="12" s="1"/>
  <c r="BI15" i="12"/>
  <c r="BI16" i="12" s="1"/>
  <c r="BI22" i="12" s="1"/>
  <c r="BI57" i="12" s="1"/>
  <c r="AQ15" i="12"/>
  <c r="AQ16" i="12" s="1"/>
  <c r="AQ22" i="12" s="1"/>
  <c r="AQ57" i="12" s="1"/>
  <c r="Z15" i="12"/>
  <c r="Z16" i="12" s="1"/>
  <c r="Z22" i="12" s="1"/>
  <c r="Z57" i="12" s="1"/>
  <c r="BG15" i="12"/>
  <c r="BG16" i="12" s="1"/>
  <c r="BG22" i="12" s="1"/>
  <c r="BG57" i="12" s="1"/>
  <c r="B15" i="12"/>
  <c r="B16" i="12" s="1"/>
  <c r="B22" i="12" s="1"/>
  <c r="B57" i="12" s="1"/>
  <c r="AP15" i="12"/>
  <c r="AP16" i="12" s="1"/>
  <c r="AP22" i="12" s="1"/>
  <c r="AP57" i="12" s="1"/>
  <c r="L15" i="12"/>
  <c r="L16" i="12" s="1"/>
  <c r="L22" i="12" s="1"/>
  <c r="L57" i="12" s="1"/>
  <c r="BJ15" i="12"/>
  <c r="BJ16" i="12" s="1"/>
  <c r="BJ22" i="12" s="1"/>
  <c r="BJ57" i="12" s="1"/>
  <c r="AS15" i="12"/>
  <c r="AS16" i="12" s="1"/>
  <c r="AS22" i="12" s="1"/>
  <c r="AS57" i="12" s="1"/>
  <c r="U15" i="12"/>
  <c r="U16" i="12" s="1"/>
  <c r="U22" i="12" s="1"/>
  <c r="U57" i="12" s="1"/>
  <c r="Y15" i="12"/>
  <c r="Y16" i="12" s="1"/>
  <c r="Y22" i="12" s="1"/>
  <c r="Y57" i="12" s="1"/>
  <c r="AN15" i="12"/>
  <c r="AN16" i="12" s="1"/>
  <c r="AN22" i="12" s="1"/>
  <c r="AN57" i="12" s="1"/>
  <c r="AY15" i="12"/>
  <c r="AY16" i="12" s="1"/>
  <c r="AY22" i="12" s="1"/>
  <c r="AY57" i="12" s="1"/>
  <c r="AB15" i="12"/>
  <c r="AB16" i="12" s="1"/>
  <c r="AB22" i="12" s="1"/>
  <c r="AB57" i="12" s="1"/>
  <c r="AX15" i="12"/>
  <c r="AX16" i="12" s="1"/>
  <c r="AX22" i="12" s="1"/>
  <c r="AX57" i="12" s="1"/>
  <c r="AL15" i="12"/>
  <c r="AL16" i="12" s="1"/>
  <c r="AL22" i="12" s="1"/>
  <c r="AL57" i="12" s="1"/>
  <c r="V15" i="12"/>
  <c r="V16" i="12" s="1"/>
  <c r="V22" i="12" s="1"/>
  <c r="V57" i="12" s="1"/>
  <c r="AK15" i="12"/>
  <c r="AK16" i="12" s="1"/>
  <c r="AK22" i="12" s="1"/>
  <c r="AK57" i="12" s="1"/>
  <c r="BQ15" i="12"/>
  <c r="BQ16" i="12" s="1"/>
  <c r="BQ22" i="12" s="1"/>
  <c r="BQ57" i="12" s="1"/>
  <c r="BF15" i="12"/>
  <c r="BF16" i="12" s="1"/>
  <c r="BF22" i="12" s="1"/>
  <c r="BF57" i="12" s="1"/>
  <c r="G15" i="12"/>
  <c r="G16" i="12" s="1"/>
  <c r="G22" i="12" s="1"/>
  <c r="G57" i="12" s="1"/>
  <c r="E15" i="12"/>
  <c r="E16" i="12" s="1"/>
  <c r="E22" i="12" s="1"/>
  <c r="E57" i="12" s="1"/>
  <c r="H15" i="12"/>
  <c r="H16" i="12" s="1"/>
  <c r="H22" i="12" s="1"/>
  <c r="H57" i="12" s="1"/>
  <c r="AM15" i="12"/>
  <c r="AM16" i="12" s="1"/>
  <c r="AM22" i="12" s="1"/>
  <c r="AM57" i="12" s="1"/>
  <c r="O15" i="12"/>
  <c r="O16" i="12" s="1"/>
  <c r="O22" i="12" s="1"/>
  <c r="O57" i="12" s="1"/>
  <c r="S15" i="12"/>
  <c r="S16" i="12" s="1"/>
  <c r="S22" i="12" s="1"/>
  <c r="S57" i="12" s="1"/>
  <c r="AE15" i="12"/>
  <c r="AE16" i="12" s="1"/>
  <c r="AE22" i="12" s="1"/>
  <c r="AE57" i="12" s="1"/>
  <c r="BR15" i="12"/>
  <c r="BR16" i="12" s="1"/>
  <c r="BR22" i="12" s="1"/>
  <c r="BR57" i="12" s="1"/>
  <c r="AU15" i="12"/>
  <c r="AU16" i="12" s="1"/>
  <c r="AU22" i="12" s="1"/>
  <c r="AU57" i="12" s="1"/>
  <c r="BB15" i="12"/>
  <c r="BB16" i="12" s="1"/>
  <c r="BB22" i="12" s="1"/>
  <c r="BB57" i="12" s="1"/>
  <c r="AI15" i="12"/>
  <c r="AI16" i="12" s="1"/>
  <c r="AI22" i="12" s="1"/>
  <c r="AI57" i="12" s="1"/>
  <c r="AO15" i="12"/>
  <c r="AO16" i="12" s="1"/>
  <c r="AO22" i="12" s="1"/>
  <c r="AO57" i="12" s="1"/>
  <c r="X15" i="12"/>
  <c r="X16" i="12" s="1"/>
  <c r="X22" i="12" s="1"/>
  <c r="X57" i="12" s="1"/>
  <c r="BH15" i="12"/>
  <c r="BH16" i="12" s="1"/>
  <c r="BH22" i="12" s="1"/>
  <c r="BH57" i="12" s="1"/>
  <c r="BR76" i="14"/>
  <c r="BR77" i="14" s="1"/>
  <c r="BQ78" i="14"/>
  <c r="BR64" i="13" s="1"/>
  <c r="BQ80" i="14"/>
  <c r="BQ81" i="14" s="1"/>
  <c r="BP80" i="14"/>
  <c r="BP81" i="14" s="1"/>
  <c r="BQ80" i="8"/>
  <c r="BQ81" i="8" s="1"/>
  <c r="BR76" i="8"/>
  <c r="BR77" i="8" s="1"/>
  <c r="BQ78" i="8"/>
  <c r="BR64" i="7" s="1"/>
  <c r="BP80" i="2"/>
  <c r="BP81" i="2" s="1"/>
  <c r="BR80" i="11"/>
  <c r="BR81" i="11" s="1"/>
  <c r="BR76" i="2"/>
  <c r="BR77" i="2" s="1"/>
  <c r="BQ78" i="2"/>
  <c r="BR64" i="1" s="1"/>
  <c r="BQ80" i="2" l="1"/>
  <c r="BQ81" i="2" s="1"/>
  <c r="BR78" i="14"/>
  <c r="BS64" i="13" s="1"/>
  <c r="BR78" i="2"/>
  <c r="BS64" i="1" s="1"/>
  <c r="BR78" i="8"/>
  <c r="BS64" i="7" s="1"/>
  <c r="BC15" i="15" l="1"/>
  <c r="BC16" i="15" s="1"/>
  <c r="BC22" i="15" s="1"/>
  <c r="BC57" i="15" s="1"/>
  <c r="AW15" i="15"/>
  <c r="AW16" i="15" s="1"/>
  <c r="AW22" i="15" s="1"/>
  <c r="AW57" i="15" s="1"/>
  <c r="AO15" i="15"/>
  <c r="AO16" i="15" s="1"/>
  <c r="AO22" i="15" s="1"/>
  <c r="AO57" i="15" s="1"/>
  <c r="AR15" i="15"/>
  <c r="AR16" i="15" s="1"/>
  <c r="AR22" i="15" s="1"/>
  <c r="AR57" i="15" s="1"/>
  <c r="BI15" i="15"/>
  <c r="BI16" i="15" s="1"/>
  <c r="BI22" i="15" s="1"/>
  <c r="BI57" i="15" s="1"/>
  <c r="C15" i="15"/>
  <c r="C16" i="15" s="1"/>
  <c r="C22" i="15" s="1"/>
  <c r="C57" i="15" s="1"/>
  <c r="Y15" i="15"/>
  <c r="Y16" i="15" s="1"/>
  <c r="Y22" i="15" s="1"/>
  <c r="Y57" i="15" s="1"/>
  <c r="F15" i="15"/>
  <c r="F16" i="15" s="1"/>
  <c r="F22" i="15" s="1"/>
  <c r="F57" i="15" s="1"/>
  <c r="AJ15" i="15"/>
  <c r="AJ16" i="15" s="1"/>
  <c r="AJ22" i="15" s="1"/>
  <c r="AJ57" i="15" s="1"/>
  <c r="BK15" i="15"/>
  <c r="BK16" i="15" s="1"/>
  <c r="BK22" i="15" s="1"/>
  <c r="BK57" i="15" s="1"/>
  <c r="L15" i="15"/>
  <c r="L16" i="15" s="1"/>
  <c r="L22" i="15" s="1"/>
  <c r="L57" i="15" s="1"/>
  <c r="AA15" i="15"/>
  <c r="AA16" i="15" s="1"/>
  <c r="AA22" i="15" s="1"/>
  <c r="AA57" i="15" s="1"/>
  <c r="BG15" i="15"/>
  <c r="BG16" i="15" s="1"/>
  <c r="BG22" i="15" s="1"/>
  <c r="BG57" i="15" s="1"/>
  <c r="P15" i="15"/>
  <c r="P16" i="15" s="1"/>
  <c r="P22" i="15" s="1"/>
  <c r="P57" i="15" s="1"/>
  <c r="AN15" i="15"/>
  <c r="AN16" i="15" s="1"/>
  <c r="AN22" i="15" s="1"/>
  <c r="AN57" i="15" s="1"/>
  <c r="BP15" i="15"/>
  <c r="BP16" i="15" s="1"/>
  <c r="BP22" i="15" s="1"/>
  <c r="BP57" i="15" s="1"/>
  <c r="BO15" i="15"/>
  <c r="BO16" i="15" s="1"/>
  <c r="BO22" i="15" s="1"/>
  <c r="BO57" i="15" s="1"/>
  <c r="AU15" i="15"/>
  <c r="AU16" i="15" s="1"/>
  <c r="AU22" i="15" s="1"/>
  <c r="AU57" i="15" s="1"/>
  <c r="AX15" i="15"/>
  <c r="AX16" i="15" s="1"/>
  <c r="AX22" i="15" s="1"/>
  <c r="AX57" i="15" s="1"/>
  <c r="E15" i="15"/>
  <c r="E16" i="15" s="1"/>
  <c r="E22" i="15" s="1"/>
  <c r="E57" i="15" s="1"/>
  <c r="AI15" i="15"/>
  <c r="AI16" i="15" s="1"/>
  <c r="AI22" i="15" s="1"/>
  <c r="AI57" i="15" s="1"/>
  <c r="AV15" i="15"/>
  <c r="AV16" i="15" s="1"/>
  <c r="AV22" i="15" s="1"/>
  <c r="AV57" i="15" s="1"/>
  <c r="S15" i="15"/>
  <c r="S16" i="15" s="1"/>
  <c r="S22" i="15" s="1"/>
  <c r="S57" i="15" s="1"/>
  <c r="U15" i="15"/>
  <c r="U16" i="15" s="1"/>
  <c r="U22" i="15" s="1"/>
  <c r="U57" i="15" s="1"/>
  <c r="BJ15" i="15"/>
  <c r="BJ16" i="15" s="1"/>
  <c r="BJ22" i="15" s="1"/>
  <c r="BJ57" i="15" s="1"/>
  <c r="BB15" i="15"/>
  <c r="BB16" i="15" s="1"/>
  <c r="BB22" i="15" s="1"/>
  <c r="BB57" i="15" s="1"/>
  <c r="T15" i="15"/>
  <c r="T16" i="15" s="1"/>
  <c r="T22" i="15" s="1"/>
  <c r="T57" i="15" s="1"/>
  <c r="AB15" i="15"/>
  <c r="AB16" i="15" s="1"/>
  <c r="AB22" i="15" s="1"/>
  <c r="AB57" i="15" s="1"/>
  <c r="Z15" i="15"/>
  <c r="Z16" i="15" s="1"/>
  <c r="Z22" i="15" s="1"/>
  <c r="Z57" i="15" s="1"/>
  <c r="V15" i="15"/>
  <c r="V16" i="15" s="1"/>
  <c r="V22" i="15" s="1"/>
  <c r="V57" i="15" s="1"/>
  <c r="R15" i="15"/>
  <c r="R16" i="15" s="1"/>
  <c r="R22" i="15" s="1"/>
  <c r="R57" i="15" s="1"/>
  <c r="BL15" i="15"/>
  <c r="BL16" i="15" s="1"/>
  <c r="BL22" i="15" s="1"/>
  <c r="BL57" i="15" s="1"/>
  <c r="K15" i="15"/>
  <c r="K16" i="15" s="1"/>
  <c r="K22" i="15" s="1"/>
  <c r="K57" i="15" s="1"/>
  <c r="BN15" i="15"/>
  <c r="BN16" i="15" s="1"/>
  <c r="BN22" i="15" s="1"/>
  <c r="BN57" i="15" s="1"/>
  <c r="AK15" i="15"/>
  <c r="AK16" i="15" s="1"/>
  <c r="AK22" i="15" s="1"/>
  <c r="AK57" i="15" s="1"/>
  <c r="AM15" i="15"/>
  <c r="AM16" i="15" s="1"/>
  <c r="AM22" i="15" s="1"/>
  <c r="AM57" i="15" s="1"/>
  <c r="AF15" i="15"/>
  <c r="AF16" i="15" s="1"/>
  <c r="AF22" i="15" s="1"/>
  <c r="AF57" i="15" s="1"/>
  <c r="AY15" i="15"/>
  <c r="AY16" i="15" s="1"/>
  <c r="AY22" i="15" s="1"/>
  <c r="AY57" i="15" s="1"/>
  <c r="H15" i="15"/>
  <c r="H16" i="15" s="1"/>
  <c r="H22" i="15" s="1"/>
  <c r="H57" i="15" s="1"/>
  <c r="AG15" i="15"/>
  <c r="AG16" i="15" s="1"/>
  <c r="AG22" i="15" s="1"/>
  <c r="AG57" i="15" s="1"/>
  <c r="AQ15" i="15"/>
  <c r="AQ16" i="15" s="1"/>
  <c r="AQ22" i="15" s="1"/>
  <c r="AQ57" i="15" s="1"/>
  <c r="BA15" i="15"/>
  <c r="BA16" i="15" s="1"/>
  <c r="BA22" i="15" s="1"/>
  <c r="BA57" i="15" s="1"/>
  <c r="BE15" i="15"/>
  <c r="BE16" i="15" s="1"/>
  <c r="BE22" i="15" s="1"/>
  <c r="BE57" i="15" s="1"/>
  <c r="G15" i="15"/>
  <c r="G16" i="15" s="1"/>
  <c r="G22" i="15" s="1"/>
  <c r="G57" i="15" s="1"/>
  <c r="O15" i="15"/>
  <c r="O16" i="15" s="1"/>
  <c r="O22" i="15" s="1"/>
  <c r="O57" i="15" s="1"/>
  <c r="BQ15" i="15"/>
  <c r="BQ16" i="15" s="1"/>
  <c r="BQ22" i="15" s="1"/>
  <c r="BQ57" i="15" s="1"/>
  <c r="AL15" i="15"/>
  <c r="AL16" i="15" s="1"/>
  <c r="AL22" i="15" s="1"/>
  <c r="AL57" i="15" s="1"/>
  <c r="D15" i="15"/>
  <c r="D16" i="15" s="1"/>
  <c r="D22" i="15" s="1"/>
  <c r="D57" i="15" s="1"/>
  <c r="Q15" i="15"/>
  <c r="Q16" i="15" s="1"/>
  <c r="Q22" i="15" s="1"/>
  <c r="Q57" i="15" s="1"/>
  <c r="X15" i="15"/>
  <c r="X16" i="15" s="1"/>
  <c r="X22" i="15" s="1"/>
  <c r="X57" i="15" s="1"/>
  <c r="AD15" i="15"/>
  <c r="AD16" i="15" s="1"/>
  <c r="AD22" i="15" s="1"/>
  <c r="AD57" i="15" s="1"/>
  <c r="AS15" i="15"/>
  <c r="AS16" i="15" s="1"/>
  <c r="AS22" i="15" s="1"/>
  <c r="AS57" i="15" s="1"/>
  <c r="AE15" i="15"/>
  <c r="AE16" i="15" s="1"/>
  <c r="AE22" i="15" s="1"/>
  <c r="AE57" i="15" s="1"/>
  <c r="W15" i="15"/>
  <c r="W16" i="15" s="1"/>
  <c r="W22" i="15" s="1"/>
  <c r="W57" i="15" s="1"/>
  <c r="AT15" i="15"/>
  <c r="AT16" i="15" s="1"/>
  <c r="AT22" i="15" s="1"/>
  <c r="AT57" i="15" s="1"/>
  <c r="AH15" i="15"/>
  <c r="AH16" i="15" s="1"/>
  <c r="AH22" i="15" s="1"/>
  <c r="AH57" i="15" s="1"/>
  <c r="AP15" i="15"/>
  <c r="AP16" i="15" s="1"/>
  <c r="AP22" i="15" s="1"/>
  <c r="AP57" i="15" s="1"/>
  <c r="AZ15" i="15"/>
  <c r="AZ16" i="15" s="1"/>
  <c r="AZ22" i="15" s="1"/>
  <c r="AZ57" i="15" s="1"/>
  <c r="BH15" i="15"/>
  <c r="BH16" i="15" s="1"/>
  <c r="BH22" i="15" s="1"/>
  <c r="BH57" i="15" s="1"/>
  <c r="B15" i="15"/>
  <c r="B16" i="15" s="1"/>
  <c r="B22" i="15" s="1"/>
  <c r="B57" i="15" s="1"/>
  <c r="N15" i="15"/>
  <c r="N16" i="15" s="1"/>
  <c r="N22" i="15" s="1"/>
  <c r="N57" i="15" s="1"/>
  <c r="BM15" i="15"/>
  <c r="BM16" i="15" s="1"/>
  <c r="BM22" i="15" s="1"/>
  <c r="BM57" i="15" s="1"/>
  <c r="BR15" i="15"/>
  <c r="BR16" i="15" s="1"/>
  <c r="BR22" i="15" s="1"/>
  <c r="BR57" i="15" s="1"/>
  <c r="BD15" i="15"/>
  <c r="BD16" i="15" s="1"/>
  <c r="BD22" i="15" s="1"/>
  <c r="BD57" i="15" s="1"/>
  <c r="AC15" i="15"/>
  <c r="AC16" i="15" s="1"/>
  <c r="AC22" i="15" s="1"/>
  <c r="AC57" i="15" s="1"/>
  <c r="M15" i="15"/>
  <c r="M16" i="15" s="1"/>
  <c r="M22" i="15" s="1"/>
  <c r="M57" i="15" s="1"/>
  <c r="J15" i="15"/>
  <c r="J16" i="15" s="1"/>
  <c r="J22" i="15" s="1"/>
  <c r="J57" i="15" s="1"/>
  <c r="BF15" i="15"/>
  <c r="BF16" i="15" s="1"/>
  <c r="BF22" i="15" s="1"/>
  <c r="BF57" i="15" s="1"/>
  <c r="I15" i="15"/>
  <c r="I16" i="15" s="1"/>
  <c r="I22" i="15" s="1"/>
  <c r="I57" i="15" s="1"/>
  <c r="BP15" i="9"/>
  <c r="BP16" i="9" s="1"/>
  <c r="BP22" i="9" s="1"/>
  <c r="BP57" i="9" s="1"/>
  <c r="BI15" i="9"/>
  <c r="BI16" i="9" s="1"/>
  <c r="BI22" i="9" s="1"/>
  <c r="BI57" i="9" s="1"/>
  <c r="BH15" i="9"/>
  <c r="BH16" i="9" s="1"/>
  <c r="BH22" i="9" s="1"/>
  <c r="BH57" i="9" s="1"/>
  <c r="BM15" i="9"/>
  <c r="BM16" i="9" s="1"/>
  <c r="BM22" i="9" s="1"/>
  <c r="BM57" i="9" s="1"/>
  <c r="AR15" i="9"/>
  <c r="AR16" i="9" s="1"/>
  <c r="AR22" i="9" s="1"/>
  <c r="AR57" i="9" s="1"/>
  <c r="AV15" i="9"/>
  <c r="AV16" i="9" s="1"/>
  <c r="AV22" i="9" s="1"/>
  <c r="AV57" i="9" s="1"/>
  <c r="BQ15" i="9"/>
  <c r="BQ16" i="9" s="1"/>
  <c r="BQ22" i="9" s="1"/>
  <c r="BQ57" i="9" s="1"/>
  <c r="G15" i="9"/>
  <c r="G16" i="9" s="1"/>
  <c r="G22" i="9" s="1"/>
  <c r="G57" i="9" s="1"/>
  <c r="AW15" i="9"/>
  <c r="AW16" i="9" s="1"/>
  <c r="AW22" i="9" s="1"/>
  <c r="AW57" i="9" s="1"/>
  <c r="P15" i="9"/>
  <c r="P16" i="9" s="1"/>
  <c r="P22" i="9" s="1"/>
  <c r="P57" i="9" s="1"/>
  <c r="V15" i="9"/>
  <c r="V16" i="9" s="1"/>
  <c r="V22" i="9" s="1"/>
  <c r="V57" i="9" s="1"/>
  <c r="AY15" i="9"/>
  <c r="AY16" i="9" s="1"/>
  <c r="AY22" i="9" s="1"/>
  <c r="AY57" i="9" s="1"/>
  <c r="Q15" i="9"/>
  <c r="Q16" i="9" s="1"/>
  <c r="Q22" i="9" s="1"/>
  <c r="Q57" i="9" s="1"/>
  <c r="AJ15" i="9"/>
  <c r="AJ16" i="9" s="1"/>
  <c r="AJ22" i="9" s="1"/>
  <c r="AJ57" i="9" s="1"/>
  <c r="BC15" i="9"/>
  <c r="BC16" i="9" s="1"/>
  <c r="BC22" i="9" s="1"/>
  <c r="BC57" i="9" s="1"/>
  <c r="J15" i="9"/>
  <c r="J16" i="9" s="1"/>
  <c r="J22" i="9" s="1"/>
  <c r="J57" i="9" s="1"/>
  <c r="O15" i="9"/>
  <c r="O16" i="9" s="1"/>
  <c r="O22" i="9" s="1"/>
  <c r="O57" i="9" s="1"/>
  <c r="K15" i="9"/>
  <c r="K16" i="9" s="1"/>
  <c r="K22" i="9" s="1"/>
  <c r="K57" i="9" s="1"/>
  <c r="BJ15" i="9"/>
  <c r="BJ16" i="9" s="1"/>
  <c r="BJ22" i="9" s="1"/>
  <c r="BJ57" i="9" s="1"/>
  <c r="AI15" i="9"/>
  <c r="AI16" i="9" s="1"/>
  <c r="AI22" i="9" s="1"/>
  <c r="AI57" i="9" s="1"/>
  <c r="AN15" i="9"/>
  <c r="AN16" i="9" s="1"/>
  <c r="AN22" i="9" s="1"/>
  <c r="AN57" i="9" s="1"/>
  <c r="AO15" i="9"/>
  <c r="AO16" i="9" s="1"/>
  <c r="AO22" i="9" s="1"/>
  <c r="AO57" i="9" s="1"/>
  <c r="D15" i="9"/>
  <c r="D16" i="9" s="1"/>
  <c r="D22" i="9" s="1"/>
  <c r="D57" i="9" s="1"/>
  <c r="C15" i="9"/>
  <c r="C16" i="9" s="1"/>
  <c r="C22" i="9" s="1"/>
  <c r="C57" i="9" s="1"/>
  <c r="BE15" i="9"/>
  <c r="BE16" i="9" s="1"/>
  <c r="BE22" i="9" s="1"/>
  <c r="BE57" i="9" s="1"/>
  <c r="I15" i="9"/>
  <c r="I16" i="9" s="1"/>
  <c r="I22" i="9" s="1"/>
  <c r="I57" i="9" s="1"/>
  <c r="BB15" i="9"/>
  <c r="BB16" i="9" s="1"/>
  <c r="BB22" i="9" s="1"/>
  <c r="BB57" i="9" s="1"/>
  <c r="AU15" i="9"/>
  <c r="AU16" i="9" s="1"/>
  <c r="AU22" i="9" s="1"/>
  <c r="AU57" i="9" s="1"/>
  <c r="AT15" i="9"/>
  <c r="AT16" i="9" s="1"/>
  <c r="AT22" i="9" s="1"/>
  <c r="AT57" i="9" s="1"/>
  <c r="BA15" i="9"/>
  <c r="BA16" i="9" s="1"/>
  <c r="BA22" i="9" s="1"/>
  <c r="BA57" i="9" s="1"/>
  <c r="S15" i="9"/>
  <c r="S16" i="9" s="1"/>
  <c r="S22" i="9" s="1"/>
  <c r="S57" i="9" s="1"/>
  <c r="BD15" i="9"/>
  <c r="BD16" i="9" s="1"/>
  <c r="BD22" i="9" s="1"/>
  <c r="BD57" i="9" s="1"/>
  <c r="AX15" i="9"/>
  <c r="AX16" i="9" s="1"/>
  <c r="AX22" i="9" s="1"/>
  <c r="AX57" i="9" s="1"/>
  <c r="BN15" i="9"/>
  <c r="BN16" i="9" s="1"/>
  <c r="BN22" i="9" s="1"/>
  <c r="BN57" i="9" s="1"/>
  <c r="AF15" i="9"/>
  <c r="AF16" i="9" s="1"/>
  <c r="AF22" i="9" s="1"/>
  <c r="AF57" i="9" s="1"/>
  <c r="T15" i="9"/>
  <c r="T16" i="9" s="1"/>
  <c r="T22" i="9" s="1"/>
  <c r="T57" i="9" s="1"/>
  <c r="N15" i="9"/>
  <c r="N16" i="9" s="1"/>
  <c r="N22" i="9" s="1"/>
  <c r="N57" i="9" s="1"/>
  <c r="AG15" i="9"/>
  <c r="AG16" i="9" s="1"/>
  <c r="AG22" i="9" s="1"/>
  <c r="AG57" i="9" s="1"/>
  <c r="AA15" i="9"/>
  <c r="AA16" i="9" s="1"/>
  <c r="AA22" i="9" s="1"/>
  <c r="AA57" i="9" s="1"/>
  <c r="M15" i="9"/>
  <c r="M16" i="9" s="1"/>
  <c r="M22" i="9" s="1"/>
  <c r="M57" i="9" s="1"/>
  <c r="AC15" i="9"/>
  <c r="AC16" i="9" s="1"/>
  <c r="AC22" i="9" s="1"/>
  <c r="AC57" i="9" s="1"/>
  <c r="E15" i="9"/>
  <c r="E16" i="9" s="1"/>
  <c r="E22" i="9" s="1"/>
  <c r="E57" i="9" s="1"/>
  <c r="W15" i="9"/>
  <c r="W16" i="9" s="1"/>
  <c r="W22" i="9" s="1"/>
  <c r="W57" i="9" s="1"/>
  <c r="BG15" i="9"/>
  <c r="BG16" i="9" s="1"/>
  <c r="BG22" i="9" s="1"/>
  <c r="BG57" i="9" s="1"/>
  <c r="L15" i="9"/>
  <c r="L16" i="9" s="1"/>
  <c r="L22" i="9" s="1"/>
  <c r="L57" i="9" s="1"/>
  <c r="AS15" i="9"/>
  <c r="AS16" i="9" s="1"/>
  <c r="AS22" i="9" s="1"/>
  <c r="AS57" i="9" s="1"/>
  <c r="BO15" i="9"/>
  <c r="BO16" i="9" s="1"/>
  <c r="BO22" i="9" s="1"/>
  <c r="BO57" i="9" s="1"/>
  <c r="AE15" i="9"/>
  <c r="AE16" i="9" s="1"/>
  <c r="AE22" i="9" s="1"/>
  <c r="AE57" i="9" s="1"/>
  <c r="BF15" i="9"/>
  <c r="BF16" i="9" s="1"/>
  <c r="BF22" i="9" s="1"/>
  <c r="BF57" i="9" s="1"/>
  <c r="R15" i="9"/>
  <c r="R16" i="9" s="1"/>
  <c r="R22" i="9" s="1"/>
  <c r="R57" i="9" s="1"/>
  <c r="AK15" i="9"/>
  <c r="AK16" i="9" s="1"/>
  <c r="AK22" i="9" s="1"/>
  <c r="AK57" i="9" s="1"/>
  <c r="X15" i="9"/>
  <c r="X16" i="9" s="1"/>
  <c r="X22" i="9" s="1"/>
  <c r="X57" i="9" s="1"/>
  <c r="BK15" i="9"/>
  <c r="BK16" i="9" s="1"/>
  <c r="BK22" i="9" s="1"/>
  <c r="BK57" i="9" s="1"/>
  <c r="AB15" i="9"/>
  <c r="AB16" i="9" s="1"/>
  <c r="AB22" i="9" s="1"/>
  <c r="AB57" i="9" s="1"/>
  <c r="AH15" i="9"/>
  <c r="AH16" i="9" s="1"/>
  <c r="AH22" i="9" s="1"/>
  <c r="AH57" i="9" s="1"/>
  <c r="AP15" i="9"/>
  <c r="AP16" i="9" s="1"/>
  <c r="AP22" i="9" s="1"/>
  <c r="AP57" i="9" s="1"/>
  <c r="F15" i="9"/>
  <c r="F16" i="9" s="1"/>
  <c r="F22" i="9" s="1"/>
  <c r="F57" i="9" s="1"/>
  <c r="H15" i="9"/>
  <c r="H16" i="9" s="1"/>
  <c r="H22" i="9" s="1"/>
  <c r="H57" i="9" s="1"/>
  <c r="BL15" i="9"/>
  <c r="BL16" i="9" s="1"/>
  <c r="BL22" i="9" s="1"/>
  <c r="BL57" i="9" s="1"/>
  <c r="AD15" i="9"/>
  <c r="AD16" i="9" s="1"/>
  <c r="AD22" i="9" s="1"/>
  <c r="AD57" i="9" s="1"/>
  <c r="Y15" i="9"/>
  <c r="Y16" i="9" s="1"/>
  <c r="Y22" i="9" s="1"/>
  <c r="Y57" i="9" s="1"/>
  <c r="B15" i="9"/>
  <c r="B16" i="9" s="1"/>
  <c r="B22" i="9" s="1"/>
  <c r="B57" i="9" s="1"/>
  <c r="BR15" i="9"/>
  <c r="BR16" i="9" s="1"/>
  <c r="BR22" i="9" s="1"/>
  <c r="BR57" i="9" s="1"/>
  <c r="AQ15" i="9"/>
  <c r="AQ16" i="9" s="1"/>
  <c r="AQ22" i="9" s="1"/>
  <c r="AQ57" i="9" s="1"/>
  <c r="AL15" i="9"/>
  <c r="AL16" i="9" s="1"/>
  <c r="AL22" i="9" s="1"/>
  <c r="AL57" i="9" s="1"/>
  <c r="AM15" i="9"/>
  <c r="AM16" i="9" s="1"/>
  <c r="AM22" i="9" s="1"/>
  <c r="AM57" i="9" s="1"/>
  <c r="Z15" i="9"/>
  <c r="Z16" i="9" s="1"/>
  <c r="Z22" i="9" s="1"/>
  <c r="Z57" i="9" s="1"/>
  <c r="AZ15" i="9"/>
  <c r="AZ16" i="9" s="1"/>
  <c r="AZ22" i="9" s="1"/>
  <c r="AZ57" i="9" s="1"/>
  <c r="U15" i="9"/>
  <c r="U16" i="9" s="1"/>
  <c r="U22" i="9" s="1"/>
  <c r="U57" i="9" s="1"/>
  <c r="BI15" i="3"/>
  <c r="BI16" i="3" s="1"/>
  <c r="BI22" i="3" s="1"/>
  <c r="BI57" i="3" s="1"/>
  <c r="AV15" i="3"/>
  <c r="AV16" i="3" s="1"/>
  <c r="AV22" i="3" s="1"/>
  <c r="AV57" i="3" s="1"/>
  <c r="BK15" i="3"/>
  <c r="BK16" i="3" s="1"/>
  <c r="BK22" i="3" s="1"/>
  <c r="BK57" i="3" s="1"/>
  <c r="AG15" i="3"/>
  <c r="AG16" i="3" s="1"/>
  <c r="AG22" i="3" s="1"/>
  <c r="AG57" i="3" s="1"/>
  <c r="BH15" i="3"/>
  <c r="BH16" i="3" s="1"/>
  <c r="BH22" i="3" s="1"/>
  <c r="BH57" i="3" s="1"/>
  <c r="O15" i="3"/>
  <c r="O16" i="3" s="1"/>
  <c r="O22" i="3" s="1"/>
  <c r="O57" i="3" s="1"/>
  <c r="BP15" i="3"/>
  <c r="BP16" i="3" s="1"/>
  <c r="BP22" i="3" s="1"/>
  <c r="BP57" i="3" s="1"/>
  <c r="AC15" i="3"/>
  <c r="AC16" i="3" s="1"/>
  <c r="AC22" i="3" s="1"/>
  <c r="AC57" i="3" s="1"/>
  <c r="BC15" i="3"/>
  <c r="BC16" i="3" s="1"/>
  <c r="BC22" i="3" s="1"/>
  <c r="BC57" i="3" s="1"/>
  <c r="AK15" i="3"/>
  <c r="AK16" i="3" s="1"/>
  <c r="AK22" i="3" s="1"/>
  <c r="AK57" i="3" s="1"/>
  <c r="AM15" i="3"/>
  <c r="AM16" i="3" s="1"/>
  <c r="AM22" i="3" s="1"/>
  <c r="AM57" i="3" s="1"/>
  <c r="BO15" i="3"/>
  <c r="BO16" i="3" s="1"/>
  <c r="BO22" i="3" s="1"/>
  <c r="BO57" i="3" s="1"/>
  <c r="AO15" i="3"/>
  <c r="AO16" i="3" s="1"/>
  <c r="AO22" i="3" s="1"/>
  <c r="AO57" i="3" s="1"/>
  <c r="AX15" i="3"/>
  <c r="AX16" i="3" s="1"/>
  <c r="AX22" i="3" s="1"/>
  <c r="AX57" i="3" s="1"/>
  <c r="S15" i="3"/>
  <c r="S16" i="3" s="1"/>
  <c r="S22" i="3" s="1"/>
  <c r="S57" i="3" s="1"/>
  <c r="B15" i="3"/>
  <c r="B16" i="3" s="1"/>
  <c r="B22" i="3" s="1"/>
  <c r="B57" i="3" s="1"/>
  <c r="AD15" i="3"/>
  <c r="AD16" i="3" s="1"/>
  <c r="AD22" i="3" s="1"/>
  <c r="AD57" i="3" s="1"/>
  <c r="Y15" i="3"/>
  <c r="Y16" i="3" s="1"/>
  <c r="Y22" i="3" s="1"/>
  <c r="Y57" i="3" s="1"/>
  <c r="BM15" i="3"/>
  <c r="BM16" i="3" s="1"/>
  <c r="BM22" i="3" s="1"/>
  <c r="BM57" i="3" s="1"/>
  <c r="Z15" i="3"/>
  <c r="Z16" i="3" s="1"/>
  <c r="Z22" i="3" s="1"/>
  <c r="Z57" i="3" s="1"/>
  <c r="AQ15" i="3"/>
  <c r="AQ16" i="3" s="1"/>
  <c r="AQ22" i="3" s="1"/>
  <c r="AQ57" i="3" s="1"/>
  <c r="AS15" i="3"/>
  <c r="AS16" i="3" s="1"/>
  <c r="AS22" i="3" s="1"/>
  <c r="AS57" i="3" s="1"/>
  <c r="D15" i="3"/>
  <c r="D16" i="3" s="1"/>
  <c r="D22" i="3" s="1"/>
  <c r="D57" i="3" s="1"/>
  <c r="BD15" i="3"/>
  <c r="BD16" i="3" s="1"/>
  <c r="BD22" i="3" s="1"/>
  <c r="BD57" i="3" s="1"/>
  <c r="AU15" i="3"/>
  <c r="AU16" i="3" s="1"/>
  <c r="AU22" i="3" s="1"/>
  <c r="AU57" i="3" s="1"/>
  <c r="N15" i="3"/>
  <c r="N16" i="3" s="1"/>
  <c r="N22" i="3" s="1"/>
  <c r="N57" i="3" s="1"/>
  <c r="Q15" i="3"/>
  <c r="Q16" i="3" s="1"/>
  <c r="Q22" i="3" s="1"/>
  <c r="Q57" i="3" s="1"/>
  <c r="AF15" i="3"/>
  <c r="AF16" i="3" s="1"/>
  <c r="AF22" i="3" s="1"/>
  <c r="AF57" i="3" s="1"/>
  <c r="AL15" i="3"/>
  <c r="AL16" i="3" s="1"/>
  <c r="AL22" i="3" s="1"/>
  <c r="AL57" i="3" s="1"/>
  <c r="AB15" i="3"/>
  <c r="AB16" i="3" s="1"/>
  <c r="AB22" i="3" s="1"/>
  <c r="AB57" i="3" s="1"/>
  <c r="BQ15" i="3"/>
  <c r="BQ16" i="3" s="1"/>
  <c r="BQ22" i="3" s="1"/>
  <c r="BQ57" i="3" s="1"/>
  <c r="AA15" i="3"/>
  <c r="AA16" i="3" s="1"/>
  <c r="AA22" i="3" s="1"/>
  <c r="AA57" i="3" s="1"/>
  <c r="BG15" i="3"/>
  <c r="BG16" i="3" s="1"/>
  <c r="BG22" i="3" s="1"/>
  <c r="BG57" i="3" s="1"/>
  <c r="BF15" i="3"/>
  <c r="BF16" i="3" s="1"/>
  <c r="BF22" i="3" s="1"/>
  <c r="BF57" i="3" s="1"/>
  <c r="BA15" i="3"/>
  <c r="BA16" i="3" s="1"/>
  <c r="BA22" i="3" s="1"/>
  <c r="BA57" i="3" s="1"/>
  <c r="BL15" i="3"/>
  <c r="BL16" i="3" s="1"/>
  <c r="BL22" i="3" s="1"/>
  <c r="BL57" i="3" s="1"/>
  <c r="H15" i="3"/>
  <c r="H16" i="3" s="1"/>
  <c r="H22" i="3" s="1"/>
  <c r="H57" i="3" s="1"/>
  <c r="AJ15" i="3"/>
  <c r="AJ16" i="3" s="1"/>
  <c r="AJ22" i="3" s="1"/>
  <c r="AJ57" i="3" s="1"/>
  <c r="BJ15" i="3"/>
  <c r="BJ16" i="3" s="1"/>
  <c r="BJ22" i="3" s="1"/>
  <c r="BJ57" i="3" s="1"/>
  <c r="E15" i="3"/>
  <c r="E16" i="3" s="1"/>
  <c r="E22" i="3" s="1"/>
  <c r="E57" i="3" s="1"/>
  <c r="T15" i="3"/>
  <c r="T16" i="3" s="1"/>
  <c r="T22" i="3" s="1"/>
  <c r="T57" i="3" s="1"/>
  <c r="BE15" i="3"/>
  <c r="BE16" i="3" s="1"/>
  <c r="BE22" i="3" s="1"/>
  <c r="BE57" i="3" s="1"/>
  <c r="U15" i="3"/>
  <c r="U16" i="3" s="1"/>
  <c r="U22" i="3" s="1"/>
  <c r="U57" i="3" s="1"/>
  <c r="AY15" i="3"/>
  <c r="AY16" i="3" s="1"/>
  <c r="AY22" i="3" s="1"/>
  <c r="AY57" i="3" s="1"/>
  <c r="AH15" i="3"/>
  <c r="AH16" i="3" s="1"/>
  <c r="AH22" i="3" s="1"/>
  <c r="AH57" i="3" s="1"/>
  <c r="M15" i="3"/>
  <c r="M16" i="3" s="1"/>
  <c r="M22" i="3" s="1"/>
  <c r="M57" i="3" s="1"/>
  <c r="AR15" i="3"/>
  <c r="AR16" i="3" s="1"/>
  <c r="AR22" i="3" s="1"/>
  <c r="AR57" i="3" s="1"/>
  <c r="BN15" i="3"/>
  <c r="BN16" i="3" s="1"/>
  <c r="BN22" i="3" s="1"/>
  <c r="BN57" i="3" s="1"/>
  <c r="X15" i="3"/>
  <c r="X16" i="3" s="1"/>
  <c r="X22" i="3" s="1"/>
  <c r="X57" i="3" s="1"/>
  <c r="AP15" i="3"/>
  <c r="AP16" i="3" s="1"/>
  <c r="AP22" i="3" s="1"/>
  <c r="AP57" i="3" s="1"/>
  <c r="BB15" i="3"/>
  <c r="BB16" i="3" s="1"/>
  <c r="BB22" i="3" s="1"/>
  <c r="BB57" i="3" s="1"/>
  <c r="V15" i="3"/>
  <c r="V16" i="3" s="1"/>
  <c r="V22" i="3" s="1"/>
  <c r="V57" i="3" s="1"/>
  <c r="G15" i="3"/>
  <c r="G16" i="3" s="1"/>
  <c r="G22" i="3" s="1"/>
  <c r="G57" i="3" s="1"/>
  <c r="P15" i="3"/>
  <c r="P16" i="3" s="1"/>
  <c r="P22" i="3" s="1"/>
  <c r="P57" i="3" s="1"/>
  <c r="C15" i="3"/>
  <c r="C16" i="3" s="1"/>
  <c r="C22" i="3" s="1"/>
  <c r="C57" i="3" s="1"/>
  <c r="R15" i="3"/>
  <c r="R16" i="3" s="1"/>
  <c r="R22" i="3" s="1"/>
  <c r="R57" i="3" s="1"/>
  <c r="AZ15" i="3"/>
  <c r="AZ16" i="3" s="1"/>
  <c r="AZ22" i="3" s="1"/>
  <c r="AZ57" i="3" s="1"/>
  <c r="AN15" i="3"/>
  <c r="AN16" i="3" s="1"/>
  <c r="AN22" i="3" s="1"/>
  <c r="AN57" i="3" s="1"/>
  <c r="AI15" i="3"/>
  <c r="AI16" i="3" s="1"/>
  <c r="AI22" i="3" s="1"/>
  <c r="AI57" i="3" s="1"/>
  <c r="W15" i="3"/>
  <c r="W16" i="3" s="1"/>
  <c r="W22" i="3" s="1"/>
  <c r="W57" i="3" s="1"/>
  <c r="F15" i="3"/>
  <c r="F16" i="3" s="1"/>
  <c r="F22" i="3" s="1"/>
  <c r="F57" i="3" s="1"/>
  <c r="I15" i="3"/>
  <c r="I16" i="3" s="1"/>
  <c r="I22" i="3" s="1"/>
  <c r="I57" i="3" s="1"/>
  <c r="AE15" i="3"/>
  <c r="AE16" i="3" s="1"/>
  <c r="AE22" i="3" s="1"/>
  <c r="AE57" i="3" s="1"/>
  <c r="AT15" i="3"/>
  <c r="AT16" i="3" s="1"/>
  <c r="AT22" i="3" s="1"/>
  <c r="AT57" i="3" s="1"/>
  <c r="J15" i="3"/>
  <c r="J16" i="3" s="1"/>
  <c r="J22" i="3" s="1"/>
  <c r="J57" i="3" s="1"/>
  <c r="K15" i="3"/>
  <c r="K16" i="3" s="1"/>
  <c r="K22" i="3" s="1"/>
  <c r="K57" i="3" s="1"/>
  <c r="BR15" i="3"/>
  <c r="BR16" i="3" s="1"/>
  <c r="BR22" i="3" s="1"/>
  <c r="BR57" i="3" s="1"/>
  <c r="L15" i="3"/>
  <c r="L16" i="3" s="1"/>
  <c r="L22" i="3" s="1"/>
  <c r="L57" i="3" s="1"/>
  <c r="AW15" i="3"/>
  <c r="AW16" i="3" s="1"/>
  <c r="AW22" i="3" s="1"/>
  <c r="AW57" i="3" s="1"/>
  <c r="BR80" i="2"/>
  <c r="BR81" i="2" s="1"/>
  <c r="BR80" i="14"/>
  <c r="BR81" i="14" s="1"/>
  <c r="BR80" i="8"/>
  <c r="BR81" i="8" s="1"/>
  <c r="AE59" i="15"/>
  <c r="AE5" i="15"/>
  <c r="AE58" i="15"/>
  <c r="AU59" i="9"/>
  <c r="AU5" i="9"/>
  <c r="AU58" i="9"/>
  <c r="U58" i="6"/>
  <c r="U5" i="6"/>
  <c r="U59" i="6"/>
  <c r="BL58" i="9"/>
  <c r="BL5" i="9"/>
  <c r="BL59" i="9"/>
  <c r="AW58" i="9"/>
  <c r="AW5" i="9"/>
  <c r="AW59" i="9"/>
  <c r="N59" i="6"/>
  <c r="N5" i="6"/>
  <c r="N58" i="6"/>
  <c r="S58" i="15"/>
  <c r="S5" i="15"/>
  <c r="S59" i="15"/>
  <c r="AI59" i="6"/>
  <c r="AI5" i="6"/>
  <c r="AI58" i="6"/>
  <c r="BB58" i="6"/>
  <c r="BB5" i="6"/>
  <c r="BB59" i="6"/>
  <c r="BN58" i="15"/>
  <c r="BN5" i="15"/>
  <c r="BN59" i="15"/>
  <c r="O58" i="15"/>
  <c r="O5" i="15"/>
  <c r="O59" i="15"/>
  <c r="BQ59" i="6"/>
  <c r="BQ5" i="6"/>
  <c r="BQ58" i="6"/>
  <c r="AE58" i="12"/>
  <c r="AE5" i="12"/>
  <c r="AE59" i="12"/>
  <c r="K58" i="6"/>
  <c r="K5" i="6"/>
  <c r="K59" i="6"/>
  <c r="K58" i="15"/>
  <c r="K5" i="15"/>
  <c r="K59" i="15"/>
  <c r="AN58" i="6"/>
  <c r="AN5" i="6"/>
  <c r="AN59" i="6"/>
  <c r="BO58" i="15"/>
  <c r="BO5" i="15"/>
  <c r="BO59" i="15"/>
  <c r="BG59" i="12"/>
  <c r="BG5" i="12"/>
  <c r="BG58" i="12"/>
  <c r="AL58" i="6"/>
  <c r="AL5" i="6"/>
  <c r="AL59" i="6"/>
  <c r="AZ59" i="6"/>
  <c r="AZ5" i="6"/>
  <c r="AZ58" i="6"/>
  <c r="B59" i="12"/>
  <c r="B5" i="12"/>
  <c r="B58" i="12"/>
  <c r="BR59" i="3"/>
  <c r="BR5" i="3"/>
  <c r="BR58" i="3"/>
  <c r="BK58" i="6"/>
  <c r="BK5" i="6"/>
  <c r="BK59" i="6"/>
  <c r="BG58" i="3"/>
  <c r="BG5" i="3"/>
  <c r="BG59" i="3"/>
  <c r="AI59" i="15"/>
  <c r="AI5" i="15"/>
  <c r="AI58" i="15"/>
  <c r="J58" i="3"/>
  <c r="J5" i="3"/>
  <c r="J59" i="3"/>
  <c r="AN58" i="3"/>
  <c r="AN5" i="3"/>
  <c r="AN59" i="3"/>
  <c r="AK58" i="12"/>
  <c r="AK5" i="12"/>
  <c r="AK59" i="12"/>
  <c r="AS59" i="9"/>
  <c r="AS5" i="9"/>
  <c r="AS58" i="9"/>
  <c r="G58" i="6"/>
  <c r="G5" i="6"/>
  <c r="G59" i="6"/>
  <c r="AW58" i="15"/>
  <c r="AW5" i="15"/>
  <c r="AW59" i="15"/>
  <c r="D59" i="9"/>
  <c r="D5" i="9"/>
  <c r="D58" i="9"/>
  <c r="U58" i="9"/>
  <c r="U5" i="9"/>
  <c r="U59" i="9"/>
  <c r="AS58" i="12"/>
  <c r="AS5" i="12"/>
  <c r="AS59" i="12"/>
  <c r="H59" i="3"/>
  <c r="H5" i="3"/>
  <c r="H58" i="3"/>
  <c r="AA59" i="3"/>
  <c r="AA5" i="3"/>
  <c r="AA58" i="3"/>
  <c r="U59" i="15"/>
  <c r="U5" i="15"/>
  <c r="U58" i="15"/>
  <c r="BN59" i="12"/>
  <c r="BN5" i="12"/>
  <c r="BN58" i="12"/>
  <c r="AX59" i="12"/>
  <c r="AX5" i="12"/>
  <c r="AX58" i="12"/>
  <c r="BO59" i="6"/>
  <c r="BO5" i="6"/>
  <c r="BO58" i="6"/>
  <c r="BC59" i="3"/>
  <c r="BC5" i="3"/>
  <c r="BC58" i="3"/>
  <c r="AM59" i="12"/>
  <c r="AM5" i="12"/>
  <c r="AM58" i="12"/>
  <c r="BR59" i="12"/>
  <c r="BR5" i="12"/>
  <c r="BR58" i="12"/>
  <c r="BE58" i="12"/>
  <c r="BE5" i="12"/>
  <c r="BE59" i="12"/>
  <c r="BD58" i="6"/>
  <c r="BD5" i="6"/>
  <c r="BD59" i="6"/>
  <c r="P58" i="6"/>
  <c r="P5" i="6"/>
  <c r="P59" i="6"/>
  <c r="U59" i="12"/>
  <c r="U5" i="12"/>
  <c r="U58" i="12"/>
  <c r="Y59" i="3"/>
  <c r="Y5" i="3"/>
  <c r="Y58" i="3"/>
  <c r="BF59" i="15"/>
  <c r="BF5" i="15"/>
  <c r="BF58" i="15"/>
  <c r="BE58" i="6"/>
  <c r="BE5" i="6"/>
  <c r="BE59" i="6"/>
  <c r="BF59" i="6"/>
  <c r="BF5" i="6"/>
  <c r="BF58" i="6"/>
  <c r="E58" i="3"/>
  <c r="E5" i="3"/>
  <c r="E59" i="3"/>
  <c r="BG58" i="9"/>
  <c r="BG5" i="9"/>
  <c r="BG59" i="9"/>
  <c r="BK58" i="12"/>
  <c r="BK5" i="12"/>
  <c r="BK59" i="12"/>
  <c r="T59" i="9"/>
  <c r="T5" i="9"/>
  <c r="T58" i="9"/>
  <c r="BA59" i="3"/>
  <c r="BA5" i="3"/>
  <c r="BA58" i="3"/>
  <c r="X59" i="3"/>
  <c r="X5" i="3"/>
  <c r="X58" i="3"/>
  <c r="BM58" i="12"/>
  <c r="BM5" i="12"/>
  <c r="BM59" i="12"/>
  <c r="AQ58" i="15"/>
  <c r="AQ5" i="15"/>
  <c r="AQ59" i="15"/>
  <c r="AN59" i="12"/>
  <c r="AN5" i="12"/>
  <c r="AN58" i="12"/>
  <c r="W59" i="9"/>
  <c r="W5" i="9"/>
  <c r="W58" i="9"/>
  <c r="AT59" i="9"/>
  <c r="AT5" i="9"/>
  <c r="AT58" i="9"/>
  <c r="BF58" i="12"/>
  <c r="BF5" i="12"/>
  <c r="BF59" i="12"/>
  <c r="F59" i="3"/>
  <c r="F5" i="3"/>
  <c r="F58" i="3"/>
  <c r="AJ58" i="12"/>
  <c r="AJ5" i="12"/>
  <c r="AJ59" i="12"/>
  <c r="M58" i="15"/>
  <c r="M5" i="15"/>
  <c r="M59" i="15"/>
  <c r="K59" i="9"/>
  <c r="K5" i="9"/>
  <c r="K58" i="9"/>
  <c r="BQ59" i="15"/>
  <c r="BQ5" i="15"/>
  <c r="BQ58" i="15"/>
  <c r="BC59" i="15"/>
  <c r="BC5" i="15"/>
  <c r="BC58" i="15"/>
  <c r="S58" i="9"/>
  <c r="S5" i="9"/>
  <c r="S59" i="9"/>
  <c r="E58" i="6"/>
  <c r="E5" i="6"/>
  <c r="E59" i="6"/>
  <c r="C58" i="15"/>
  <c r="C5" i="15"/>
  <c r="C59" i="15"/>
  <c r="B59" i="9"/>
  <c r="B5" i="9"/>
  <c r="B58" i="9"/>
  <c r="S59" i="3"/>
  <c r="S5" i="3"/>
  <c r="S58" i="3"/>
  <c r="AU58" i="6"/>
  <c r="AU5" i="6"/>
  <c r="AU59" i="6"/>
  <c r="L59" i="15"/>
  <c r="L5" i="15"/>
  <c r="L58" i="15"/>
  <c r="AU59" i="12"/>
  <c r="AU5" i="12"/>
  <c r="AU58" i="12"/>
  <c r="V59" i="15"/>
  <c r="V5" i="15"/>
  <c r="V58" i="15"/>
  <c r="Z58" i="12"/>
  <c r="Z5" i="12"/>
  <c r="Z59" i="12"/>
  <c r="AT58" i="15"/>
  <c r="AT5" i="15"/>
  <c r="AT59" i="15"/>
  <c r="BH58" i="15"/>
  <c r="BH5" i="15"/>
  <c r="BH59" i="15"/>
  <c r="BO59" i="3"/>
  <c r="BO5" i="3"/>
  <c r="BO58" i="3"/>
  <c r="BE58" i="3"/>
  <c r="BE5" i="3"/>
  <c r="BE59" i="3"/>
  <c r="AR59" i="3"/>
  <c r="AR5" i="3"/>
  <c r="AR58" i="3"/>
  <c r="BB59" i="3"/>
  <c r="BB5" i="3"/>
  <c r="BB58" i="3"/>
  <c r="BH59" i="3"/>
  <c r="BH5" i="3"/>
  <c r="BH58" i="3"/>
  <c r="AE59" i="3"/>
  <c r="AE5" i="3"/>
  <c r="AE58" i="3"/>
  <c r="AJ58" i="6"/>
  <c r="AJ5" i="6"/>
  <c r="AJ59" i="6"/>
  <c r="AF58" i="12"/>
  <c r="AF5" i="12"/>
  <c r="AF59" i="12"/>
  <c r="AS59" i="3"/>
  <c r="AS5" i="3"/>
  <c r="AS58" i="3"/>
  <c r="AD58" i="9"/>
  <c r="AD5" i="9"/>
  <c r="AD59" i="9"/>
  <c r="AG59" i="3"/>
  <c r="AG5" i="3"/>
  <c r="AG58" i="3"/>
  <c r="AS59" i="6"/>
  <c r="AS5" i="6"/>
  <c r="AS58" i="6"/>
  <c r="L59" i="9"/>
  <c r="L5" i="9"/>
  <c r="L58" i="9"/>
  <c r="AL58" i="9"/>
  <c r="AL5" i="9"/>
  <c r="AL59" i="9"/>
  <c r="I59" i="6"/>
  <c r="I5" i="6"/>
  <c r="I58" i="6"/>
  <c r="AH59" i="9"/>
  <c r="AH5" i="9"/>
  <c r="AH58" i="9"/>
  <c r="AB58" i="9"/>
  <c r="AB5" i="9"/>
  <c r="AB59" i="9"/>
  <c r="BN59" i="3"/>
  <c r="BN5" i="3"/>
  <c r="BN58" i="3"/>
  <c r="AP59" i="12"/>
  <c r="AP5" i="12"/>
  <c r="AP58" i="12"/>
  <c r="W59" i="6"/>
  <c r="W5" i="6"/>
  <c r="W58" i="6"/>
  <c r="BG58" i="15"/>
  <c r="BG5" i="15"/>
  <c r="BG59" i="15"/>
  <c r="L58" i="3"/>
  <c r="L5" i="3"/>
  <c r="L59" i="3"/>
  <c r="BE59" i="15"/>
  <c r="BE5" i="15"/>
  <c r="BE58" i="15"/>
  <c r="AQ59" i="9"/>
  <c r="AQ5" i="9"/>
  <c r="AQ58" i="9"/>
  <c r="BC59" i="12"/>
  <c r="BC5" i="12"/>
  <c r="BC58" i="12"/>
  <c r="H58" i="15"/>
  <c r="H5" i="15"/>
  <c r="H59" i="15"/>
  <c r="BF59" i="3"/>
  <c r="BF5" i="3"/>
  <c r="BF58" i="3"/>
  <c r="AB59" i="3"/>
  <c r="AB5" i="3"/>
  <c r="AB58" i="3"/>
  <c r="N59" i="9"/>
  <c r="N5" i="9"/>
  <c r="N58" i="9"/>
  <c r="AG59" i="12"/>
  <c r="AG5" i="12"/>
  <c r="AG58" i="12"/>
  <c r="BI58" i="12"/>
  <c r="BI5" i="12"/>
  <c r="BI59" i="12"/>
  <c r="BP58" i="9"/>
  <c r="BP5" i="9"/>
  <c r="BP59" i="9"/>
  <c r="Q58" i="9"/>
  <c r="Q5" i="9"/>
  <c r="Q59" i="9"/>
  <c r="W59" i="12"/>
  <c r="W5" i="12"/>
  <c r="W58" i="12"/>
  <c r="BC59" i="6"/>
  <c r="BC5" i="6"/>
  <c r="BC58" i="6"/>
  <c r="AW59" i="6"/>
  <c r="AW5" i="6"/>
  <c r="AW58" i="6"/>
  <c r="AH58" i="6"/>
  <c r="AH5" i="6"/>
  <c r="AH59" i="6"/>
  <c r="O59" i="12"/>
  <c r="O5" i="12"/>
  <c r="O58" i="12"/>
  <c r="AK59" i="6"/>
  <c r="AK5" i="6"/>
  <c r="AK58" i="6"/>
  <c r="AY59" i="12"/>
  <c r="AY5" i="12"/>
  <c r="AY58" i="12"/>
  <c r="Z58" i="6"/>
  <c r="Z5" i="6"/>
  <c r="Z59" i="6"/>
  <c r="L58" i="6"/>
  <c r="L5" i="6"/>
  <c r="L59" i="6"/>
  <c r="AV58" i="12"/>
  <c r="AV5" i="12"/>
  <c r="AV59" i="12"/>
  <c r="N58" i="12"/>
  <c r="N5" i="12"/>
  <c r="N59" i="12"/>
  <c r="AM59" i="3"/>
  <c r="AM5" i="3"/>
  <c r="AM58" i="3"/>
  <c r="T59" i="15"/>
  <c r="T5" i="15"/>
  <c r="T58" i="15"/>
  <c r="Z58" i="15"/>
  <c r="Z5" i="15"/>
  <c r="Z59" i="15"/>
  <c r="J58" i="6"/>
  <c r="J5" i="6"/>
  <c r="J59" i="6"/>
  <c r="AP58" i="15"/>
  <c r="AP5" i="15"/>
  <c r="AP59" i="15"/>
  <c r="M59" i="3"/>
  <c r="M5" i="3"/>
  <c r="M58" i="3"/>
  <c r="V58" i="6"/>
  <c r="V5" i="6"/>
  <c r="V59" i="6"/>
  <c r="AH59" i="3"/>
  <c r="AH5" i="3"/>
  <c r="AH58" i="3"/>
  <c r="AW58" i="3"/>
  <c r="AW5" i="3"/>
  <c r="AW59" i="3"/>
  <c r="AF59" i="15"/>
  <c r="AF5" i="15"/>
  <c r="AF58" i="15"/>
  <c r="F59" i="15"/>
  <c r="F5" i="15"/>
  <c r="F58" i="15"/>
  <c r="O59" i="6"/>
  <c r="O5" i="6"/>
  <c r="O58" i="6"/>
  <c r="AY59" i="3"/>
  <c r="AY5" i="3"/>
  <c r="AY58" i="3"/>
  <c r="Q59" i="6"/>
  <c r="Q5" i="6"/>
  <c r="Q58" i="6"/>
  <c r="BK59" i="3"/>
  <c r="BK5" i="3"/>
  <c r="BK58" i="3"/>
  <c r="D58" i="3"/>
  <c r="D5" i="3"/>
  <c r="D59" i="3"/>
  <c r="AM59" i="9"/>
  <c r="AM5" i="9"/>
  <c r="AM58" i="9"/>
  <c r="AE59" i="6"/>
  <c r="AE5" i="6"/>
  <c r="AE58" i="6"/>
  <c r="BL59" i="3"/>
  <c r="BL5" i="3"/>
  <c r="BL58" i="3"/>
  <c r="AI59" i="9"/>
  <c r="AI5" i="9"/>
  <c r="AI58" i="9"/>
  <c r="AF59" i="9"/>
  <c r="AF5" i="9"/>
  <c r="AF58" i="9"/>
  <c r="BL59" i="6"/>
  <c r="BL5" i="6"/>
  <c r="BL58" i="6"/>
  <c r="U58" i="3"/>
  <c r="U5" i="3"/>
  <c r="U59" i="3"/>
  <c r="AR59" i="12"/>
  <c r="AR5" i="12"/>
  <c r="AR58" i="12"/>
  <c r="O58" i="3"/>
  <c r="O5" i="3"/>
  <c r="O59" i="3"/>
  <c r="BK59" i="9"/>
  <c r="BK5" i="9"/>
  <c r="BK58" i="9"/>
  <c r="BM59" i="15"/>
  <c r="BM5" i="15"/>
  <c r="BM58" i="15"/>
  <c r="F59" i="6"/>
  <c r="F5" i="6"/>
  <c r="F58" i="6"/>
  <c r="BP59" i="3"/>
  <c r="BP5" i="3"/>
  <c r="BP58" i="3"/>
  <c r="BF58" i="9"/>
  <c r="BF5" i="9"/>
  <c r="BF59" i="9"/>
  <c r="Q59" i="15"/>
  <c r="Q5" i="15"/>
  <c r="Q58" i="15"/>
  <c r="BM59" i="9"/>
  <c r="BM5" i="9"/>
  <c r="BM58" i="9"/>
  <c r="N59" i="3"/>
  <c r="N5" i="3"/>
  <c r="N58" i="3"/>
  <c r="W58" i="15"/>
  <c r="W5" i="15"/>
  <c r="W59" i="15"/>
  <c r="C59" i="3"/>
  <c r="C5" i="3"/>
  <c r="C58" i="3"/>
  <c r="R58" i="15"/>
  <c r="R5" i="15"/>
  <c r="R59" i="15"/>
  <c r="AA58" i="12"/>
  <c r="AA5" i="12"/>
  <c r="AA59" i="12"/>
  <c r="BJ58" i="9"/>
  <c r="BJ5" i="9"/>
  <c r="BJ59" i="9"/>
  <c r="AN58" i="9"/>
  <c r="AN5" i="9"/>
  <c r="AN59" i="9"/>
  <c r="P58" i="9"/>
  <c r="P5" i="9"/>
  <c r="P59" i="9"/>
  <c r="AK59" i="15"/>
  <c r="AK5" i="15"/>
  <c r="AK58" i="15"/>
  <c r="R59" i="6"/>
  <c r="R5" i="6"/>
  <c r="R58" i="6"/>
  <c r="AI59" i="3"/>
  <c r="AI5" i="3"/>
  <c r="AI58" i="3"/>
  <c r="N58" i="15"/>
  <c r="N5" i="15"/>
  <c r="N59" i="15"/>
  <c r="AV58" i="15"/>
  <c r="AV5" i="15"/>
  <c r="AV59" i="15"/>
  <c r="AX59" i="6"/>
  <c r="AX5" i="6"/>
  <c r="AX58" i="6"/>
  <c r="Z59" i="9"/>
  <c r="Z5" i="9"/>
  <c r="Z58" i="9"/>
  <c r="Y58" i="15"/>
  <c r="Y5" i="15"/>
  <c r="Y59" i="15"/>
  <c r="AZ59" i="15"/>
  <c r="AZ5" i="15"/>
  <c r="AZ58" i="15"/>
  <c r="BB58" i="15"/>
  <c r="BB5" i="15"/>
  <c r="BB59" i="15"/>
  <c r="AR59" i="15"/>
  <c r="AR5" i="15"/>
  <c r="AR58" i="15"/>
  <c r="BJ59" i="3"/>
  <c r="BJ5" i="3"/>
  <c r="BJ58" i="3"/>
  <c r="AO59" i="6"/>
  <c r="AO5" i="6"/>
  <c r="AO58" i="6"/>
  <c r="BO58" i="9"/>
  <c r="BO5" i="9"/>
  <c r="BO59" i="9"/>
  <c r="BN58" i="9"/>
  <c r="BN5" i="9"/>
  <c r="BN59" i="9"/>
  <c r="BD59" i="15"/>
  <c r="BD5" i="15"/>
  <c r="BD58" i="15"/>
  <c r="X58" i="6"/>
  <c r="X5" i="6"/>
  <c r="X59" i="6"/>
  <c r="AV58" i="6"/>
  <c r="AV5" i="6"/>
  <c r="AV59" i="6"/>
  <c r="X59" i="15"/>
  <c r="X5" i="15"/>
  <c r="X58" i="15"/>
  <c r="AG59" i="6"/>
  <c r="AG5" i="6"/>
  <c r="AG58" i="6"/>
  <c r="AQ59" i="3"/>
  <c r="AQ5" i="3"/>
  <c r="AQ58" i="3"/>
  <c r="D58" i="12"/>
  <c r="D5" i="12"/>
  <c r="D59" i="12"/>
  <c r="X58" i="12"/>
  <c r="X5" i="12"/>
  <c r="X59" i="12"/>
  <c r="T58" i="3"/>
  <c r="T5" i="3"/>
  <c r="T59" i="3"/>
  <c r="BI58" i="9"/>
  <c r="BI5" i="9"/>
  <c r="BI59" i="9"/>
  <c r="M59" i="6"/>
  <c r="M5" i="6"/>
  <c r="M58" i="6"/>
  <c r="E59" i="9"/>
  <c r="E5" i="9"/>
  <c r="E58" i="9"/>
  <c r="AA58" i="6"/>
  <c r="AA5" i="6"/>
  <c r="AA59" i="6"/>
  <c r="AJ59" i="15"/>
  <c r="AJ5" i="15"/>
  <c r="AJ58" i="15"/>
  <c r="AC59" i="9"/>
  <c r="AC5" i="9"/>
  <c r="AC58" i="9"/>
  <c r="J59" i="15"/>
  <c r="J5" i="15"/>
  <c r="J58" i="15"/>
  <c r="AC58" i="12"/>
  <c r="AC5" i="12"/>
  <c r="AC59" i="12"/>
  <c r="BJ58" i="12"/>
  <c r="BJ5" i="12"/>
  <c r="BJ59" i="12"/>
  <c r="B59" i="3"/>
  <c r="B5" i="3"/>
  <c r="B58" i="3"/>
  <c r="BA58" i="6"/>
  <c r="BA5" i="6"/>
  <c r="BA59" i="6"/>
  <c r="Y58" i="9"/>
  <c r="Y5" i="9"/>
  <c r="Y59" i="9"/>
  <c r="AD59" i="15"/>
  <c r="AD5" i="15"/>
  <c r="AD58" i="15"/>
  <c r="AO58" i="15"/>
  <c r="AO5" i="15"/>
  <c r="AO59" i="15"/>
  <c r="AV58" i="9"/>
  <c r="AV5" i="9"/>
  <c r="AV59" i="9"/>
  <c r="AL58" i="15"/>
  <c r="AL5" i="15"/>
  <c r="AL59" i="15"/>
  <c r="I58" i="3"/>
  <c r="I5" i="3"/>
  <c r="I59" i="3"/>
  <c r="G59" i="12"/>
  <c r="G5" i="12"/>
  <c r="G58" i="12"/>
  <c r="Q59" i="12"/>
  <c r="Q5" i="12"/>
  <c r="Q58" i="12"/>
  <c r="R58" i="12"/>
  <c r="R5" i="12"/>
  <c r="R59" i="12"/>
  <c r="AT59" i="12"/>
  <c r="AT5" i="12"/>
  <c r="AT58" i="12"/>
  <c r="G58" i="15"/>
  <c r="G5" i="15"/>
  <c r="G59" i="15"/>
  <c r="K59" i="3"/>
  <c r="K5" i="3"/>
  <c r="K58" i="3"/>
  <c r="BR58" i="9"/>
  <c r="BR5" i="9"/>
  <c r="BR59" i="9"/>
  <c r="V58" i="3"/>
  <c r="V5" i="3"/>
  <c r="V59" i="3"/>
  <c r="H58" i="12"/>
  <c r="H5" i="12"/>
  <c r="H59" i="12"/>
  <c r="P58" i="12"/>
  <c r="P5" i="12"/>
  <c r="P59" i="12"/>
  <c r="AA59" i="15"/>
  <c r="AA5" i="15"/>
  <c r="AA58" i="15"/>
  <c r="AR58" i="6"/>
  <c r="AR5" i="6"/>
  <c r="AR59" i="6"/>
  <c r="AJ58" i="9"/>
  <c r="AJ5" i="9"/>
  <c r="AJ59" i="9"/>
  <c r="BP58" i="6"/>
  <c r="BP5" i="6"/>
  <c r="BP59" i="6"/>
  <c r="BA58" i="9"/>
  <c r="BA5" i="9"/>
  <c r="BA59" i="9"/>
  <c r="L58" i="12"/>
  <c r="L5" i="12"/>
  <c r="L59" i="12"/>
  <c r="J59" i="12"/>
  <c r="J5" i="12"/>
  <c r="J58" i="12"/>
  <c r="BP59" i="15"/>
  <c r="BP5" i="15"/>
  <c r="BP58" i="15"/>
  <c r="AJ59" i="3"/>
  <c r="AJ5" i="3"/>
  <c r="AJ58" i="3"/>
  <c r="BQ58" i="9"/>
  <c r="BQ5" i="9"/>
  <c r="BQ59" i="9"/>
  <c r="AB58" i="12"/>
  <c r="AB5" i="12"/>
  <c r="AB59" i="12"/>
  <c r="AQ59" i="12"/>
  <c r="AQ5" i="12"/>
  <c r="AQ58" i="12"/>
  <c r="AA58" i="9"/>
  <c r="AA5" i="9"/>
  <c r="AA59" i="9"/>
  <c r="G59" i="9"/>
  <c r="G5" i="9"/>
  <c r="G58" i="9"/>
  <c r="O59" i="9"/>
  <c r="O5" i="9"/>
  <c r="O58" i="9"/>
  <c r="X58" i="9"/>
  <c r="X5" i="9"/>
  <c r="X59" i="9"/>
  <c r="AZ58" i="12"/>
  <c r="AZ5" i="12"/>
  <c r="AZ59" i="12"/>
  <c r="C59" i="6"/>
  <c r="C5" i="6"/>
  <c r="C58" i="6"/>
  <c r="AC59" i="15"/>
  <c r="AC5" i="15"/>
  <c r="AC58" i="15"/>
  <c r="AM58" i="15"/>
  <c r="AM5" i="15"/>
  <c r="AM59" i="15"/>
  <c r="BQ58" i="12"/>
  <c r="BQ5" i="12"/>
  <c r="BQ59" i="12"/>
  <c r="F58" i="12"/>
  <c r="F5" i="12"/>
  <c r="F59" i="12"/>
  <c r="AI59" i="12"/>
  <c r="AI5" i="12"/>
  <c r="AI58" i="12"/>
  <c r="BM59" i="3"/>
  <c r="BM5" i="3"/>
  <c r="BM58" i="3"/>
  <c r="AP58" i="3"/>
  <c r="AP5" i="3"/>
  <c r="AP59" i="3"/>
  <c r="BH59" i="6"/>
  <c r="BH5" i="6"/>
  <c r="BH58" i="6"/>
  <c r="BL59" i="15"/>
  <c r="BL5" i="15"/>
  <c r="BL58" i="15"/>
  <c r="V58" i="12"/>
  <c r="V5" i="12"/>
  <c r="V59" i="12"/>
  <c r="BB58" i="9"/>
  <c r="BB5" i="9"/>
  <c r="BB59" i="9"/>
  <c r="AX58" i="3"/>
  <c r="AX5" i="3"/>
  <c r="AX59" i="3"/>
  <c r="BI59" i="6"/>
  <c r="BI5" i="6"/>
  <c r="BI58" i="6"/>
  <c r="I59" i="12"/>
  <c r="I5" i="12"/>
  <c r="I58" i="12"/>
  <c r="BD59" i="3"/>
  <c r="BD5" i="3"/>
  <c r="BD58" i="3"/>
  <c r="AT58" i="6"/>
  <c r="AT5" i="6"/>
  <c r="AT59" i="6"/>
  <c r="V59" i="9"/>
  <c r="V5" i="9"/>
  <c r="V58" i="9"/>
  <c r="AQ59" i="6"/>
  <c r="AQ5" i="6"/>
  <c r="AQ58" i="6"/>
  <c r="BH59" i="9"/>
  <c r="BH5" i="9"/>
  <c r="BH58" i="9"/>
  <c r="AO58" i="12"/>
  <c r="AO5" i="12"/>
  <c r="AO59" i="12"/>
  <c r="G59" i="3"/>
  <c r="G5" i="3"/>
  <c r="G58" i="3"/>
  <c r="AD59" i="12"/>
  <c r="AD5" i="12"/>
  <c r="AD58" i="12"/>
  <c r="AU59" i="3"/>
  <c r="AU5" i="3"/>
  <c r="AU58" i="3"/>
  <c r="BE58" i="9"/>
  <c r="BE5" i="9"/>
  <c r="BE59" i="9"/>
  <c r="C59" i="12"/>
  <c r="C5" i="12"/>
  <c r="C58" i="12"/>
  <c r="AX59" i="9"/>
  <c r="AX5" i="9"/>
  <c r="AX58" i="9"/>
  <c r="AT59" i="3"/>
  <c r="AT5" i="3"/>
  <c r="AT58" i="3"/>
  <c r="AC59" i="3"/>
  <c r="AC5" i="3"/>
  <c r="AC58" i="3"/>
  <c r="AN58" i="15"/>
  <c r="AN5" i="15"/>
  <c r="AN59" i="15"/>
  <c r="I59" i="15"/>
  <c r="I5" i="15"/>
  <c r="I58" i="15"/>
  <c r="BC59" i="9"/>
  <c r="BC5" i="9"/>
  <c r="BC58" i="9"/>
  <c r="AD58" i="3"/>
  <c r="AD5" i="3"/>
  <c r="AD59" i="3"/>
  <c r="BJ58" i="15"/>
  <c r="BJ5" i="15"/>
  <c r="BJ59" i="15"/>
  <c r="AP59" i="6"/>
  <c r="AP5" i="6"/>
  <c r="AP58" i="6"/>
  <c r="Z59" i="3"/>
  <c r="Z5" i="3"/>
  <c r="Z58" i="3"/>
  <c r="S59" i="6"/>
  <c r="S5" i="6"/>
  <c r="S58" i="6"/>
  <c r="BR59" i="6"/>
  <c r="BR5" i="6"/>
  <c r="BR58" i="6"/>
  <c r="D59" i="15"/>
  <c r="D5" i="15"/>
  <c r="D58" i="15"/>
  <c r="BA58" i="12"/>
  <c r="BA5" i="12"/>
  <c r="BA59" i="12"/>
  <c r="AG59" i="15"/>
  <c r="AG5" i="15"/>
  <c r="AG58" i="15"/>
  <c r="AH58" i="15"/>
  <c r="AH5" i="15"/>
  <c r="AH59" i="15"/>
  <c r="AL58" i="3"/>
  <c r="AL5" i="3"/>
  <c r="AL59" i="3"/>
  <c r="Y58" i="12"/>
  <c r="Y5" i="12"/>
  <c r="Y59" i="12"/>
  <c r="BG59" i="6"/>
  <c r="BG5" i="6"/>
  <c r="BG58" i="6"/>
  <c r="AD59" i="6"/>
  <c r="AD5" i="6"/>
  <c r="AD58" i="6"/>
  <c r="AK59" i="3"/>
  <c r="AK5" i="3"/>
  <c r="AK58" i="3"/>
  <c r="E59" i="15"/>
  <c r="E5" i="15"/>
  <c r="E58" i="15"/>
  <c r="BR59" i="15"/>
  <c r="BR5" i="15"/>
  <c r="BR58" i="15"/>
  <c r="D58" i="6"/>
  <c r="D5" i="6"/>
  <c r="D59" i="6"/>
  <c r="M59" i="12"/>
  <c r="M5" i="12"/>
  <c r="M58" i="12"/>
  <c r="T59" i="12"/>
  <c r="T5" i="12"/>
  <c r="T58" i="12"/>
  <c r="BN59" i="6"/>
  <c r="BN5" i="6"/>
  <c r="BN58" i="6"/>
  <c r="P58" i="3"/>
  <c r="P5" i="3"/>
  <c r="P59" i="3"/>
  <c r="AG59" i="9"/>
  <c r="AG5" i="9"/>
  <c r="AG58" i="9"/>
  <c r="BB58" i="12"/>
  <c r="BB5" i="12"/>
  <c r="BB59" i="12"/>
  <c r="AB59" i="15"/>
  <c r="AB5" i="15"/>
  <c r="AB58" i="15"/>
  <c r="P59" i="15"/>
  <c r="P5" i="15"/>
  <c r="P58" i="15"/>
  <c r="C59" i="9"/>
  <c r="C5" i="9"/>
  <c r="C58" i="9"/>
  <c r="AZ59" i="9"/>
  <c r="AZ5" i="9"/>
  <c r="AZ58" i="9"/>
  <c r="BL59" i="12"/>
  <c r="BL5" i="12"/>
  <c r="BL58" i="12"/>
  <c r="Q59" i="3"/>
  <c r="Q5" i="3"/>
  <c r="Q58" i="3"/>
  <c r="BK59" i="15"/>
  <c r="BK5" i="15"/>
  <c r="BK58" i="15"/>
  <c r="BI58" i="3"/>
  <c r="BI5" i="3"/>
  <c r="BI59" i="3"/>
  <c r="AE58" i="9"/>
  <c r="AE5" i="9"/>
  <c r="AE59" i="9"/>
  <c r="AL59" i="12"/>
  <c r="AL5" i="12"/>
  <c r="AL58" i="12"/>
  <c r="AW59" i="12"/>
  <c r="AW5" i="12"/>
  <c r="AW58" i="12"/>
  <c r="AS58" i="15"/>
  <c r="AS5" i="15"/>
  <c r="AS59" i="15"/>
  <c r="AV58" i="3"/>
  <c r="AV5" i="3"/>
  <c r="AV59" i="3"/>
  <c r="J59" i="9"/>
  <c r="J5" i="9"/>
  <c r="J58" i="9"/>
  <c r="BD58" i="12"/>
  <c r="BD5" i="12"/>
  <c r="BD59" i="12"/>
  <c r="BJ59" i="6"/>
  <c r="BJ5" i="6"/>
  <c r="BJ58" i="6"/>
  <c r="AY59" i="9"/>
  <c r="AY5" i="9"/>
  <c r="AY58" i="9"/>
  <c r="BI59" i="15"/>
  <c r="BI5" i="15"/>
  <c r="BI58" i="15"/>
  <c r="AF58" i="3"/>
  <c r="AF5" i="3"/>
  <c r="AF59" i="3"/>
  <c r="I59" i="9"/>
  <c r="I5" i="9"/>
  <c r="I58" i="9"/>
  <c r="S58" i="12"/>
  <c r="S5" i="12"/>
  <c r="S59" i="12"/>
  <c r="BO59" i="12"/>
  <c r="BO5" i="12"/>
  <c r="BO58" i="12"/>
  <c r="AY59" i="6"/>
  <c r="AY5" i="6"/>
  <c r="AY58" i="6"/>
  <c r="AY58" i="15"/>
  <c r="AY5" i="15"/>
  <c r="AY59" i="15"/>
  <c r="BM58" i="6"/>
  <c r="BM5" i="6"/>
  <c r="BM59" i="6"/>
  <c r="AC58" i="6"/>
  <c r="AC5" i="6"/>
  <c r="AC59" i="6"/>
  <c r="E59" i="12"/>
  <c r="E5" i="12"/>
  <c r="E58" i="12"/>
  <c r="BP59" i="12"/>
  <c r="BP5" i="12"/>
  <c r="BP58" i="12"/>
  <c r="AH59" i="12"/>
  <c r="AH5" i="12"/>
  <c r="AH58" i="12"/>
  <c r="H58" i="9"/>
  <c r="H5" i="9"/>
  <c r="H59" i="9"/>
  <c r="AU58" i="15"/>
  <c r="AU5" i="15"/>
  <c r="AU59" i="15"/>
  <c r="R58" i="3"/>
  <c r="R5" i="3"/>
  <c r="R59" i="3"/>
  <c r="AK59" i="9"/>
  <c r="AK5" i="9"/>
  <c r="AK58" i="9"/>
  <c r="B59" i="15"/>
  <c r="B5" i="15"/>
  <c r="B58" i="15"/>
  <c r="AF58" i="6"/>
  <c r="AF5" i="6"/>
  <c r="AF59" i="6"/>
  <c r="AR58" i="9"/>
  <c r="AR5" i="9"/>
  <c r="AR59" i="9"/>
  <c r="BH59" i="12"/>
  <c r="BH5" i="12"/>
  <c r="BH58" i="12"/>
  <c r="F59" i="9"/>
  <c r="F5" i="9"/>
  <c r="F58" i="9"/>
  <c r="R58" i="9"/>
  <c r="R5" i="9"/>
  <c r="R59" i="9"/>
  <c r="W58" i="3"/>
  <c r="W5" i="3"/>
  <c r="W59" i="3"/>
  <c r="Y59" i="6"/>
  <c r="Y5" i="6"/>
  <c r="Y58" i="6"/>
  <c r="BD58" i="9"/>
  <c r="BD5" i="9"/>
  <c r="BD59" i="9"/>
  <c r="AO58" i="9"/>
  <c r="AO5" i="9"/>
  <c r="AO59" i="9"/>
  <c r="AZ59" i="3"/>
  <c r="AZ5" i="3"/>
  <c r="AZ58" i="3"/>
  <c r="AB58" i="6"/>
  <c r="AB5" i="6"/>
  <c r="AB59" i="6"/>
  <c r="AX59" i="15"/>
  <c r="AX5" i="15"/>
  <c r="AX58" i="15"/>
  <c r="AM58" i="6"/>
  <c r="AM5" i="6"/>
  <c r="AM59" i="6"/>
  <c r="H58" i="6"/>
  <c r="H5" i="6"/>
  <c r="H59" i="6"/>
  <c r="B59" i="6"/>
  <c r="B5" i="6"/>
  <c r="B58" i="6"/>
  <c r="AO58" i="3"/>
  <c r="AO5" i="3"/>
  <c r="AO59" i="3"/>
  <c r="AP59" i="9"/>
  <c r="AP5" i="9"/>
  <c r="AP58" i="9"/>
  <c r="BA58" i="15"/>
  <c r="BA5" i="15"/>
  <c r="BA59" i="15"/>
  <c r="K59" i="12"/>
  <c r="K5" i="12"/>
  <c r="K58" i="12"/>
  <c r="T59" i="6"/>
  <c r="T5" i="6"/>
  <c r="T58" i="6"/>
  <c r="M58" i="9"/>
  <c r="M5" i="9"/>
  <c r="M59" i="9"/>
  <c r="BQ59" i="3"/>
  <c r="BQ5" i="3"/>
  <c r="BQ58" i="3"/>
</calcChain>
</file>

<file path=xl/sharedStrings.xml><?xml version="1.0" encoding="utf-8"?>
<sst xmlns="http://schemas.openxmlformats.org/spreadsheetml/2006/main" count="2860" uniqueCount="374">
  <si>
    <t>Start Period</t>
  </si>
  <si>
    <t>Revenue Name</t>
  </si>
  <si>
    <t>1/01/2019</t>
  </si>
  <si>
    <t>1/02/2019</t>
  </si>
  <si>
    <t>1/03/2019</t>
  </si>
  <si>
    <t>1/04/2019</t>
  </si>
  <si>
    <t>1/05/2019</t>
  </si>
  <si>
    <t>1/06/2019</t>
  </si>
  <si>
    <t>1/07/2019</t>
  </si>
  <si>
    <t>1/08/2019</t>
  </si>
  <si>
    <t>1/09/2019</t>
  </si>
  <si>
    <t>1/10/2019</t>
  </si>
  <si>
    <t>1/11/2019</t>
  </si>
  <si>
    <t>1/12/2019</t>
  </si>
  <si>
    <t>1/01/2020</t>
  </si>
  <si>
    <t>1/02/2020</t>
  </si>
  <si>
    <t>1/03/2020</t>
  </si>
  <si>
    <t>1/04/2020</t>
  </si>
  <si>
    <t>1/05/2020</t>
  </si>
  <si>
    <t>1/06/2020</t>
  </si>
  <si>
    <t>1/07/2020</t>
  </si>
  <si>
    <t>1/08/2020</t>
  </si>
  <si>
    <t>1/09/2020</t>
  </si>
  <si>
    <t>1/10/2020</t>
  </si>
  <si>
    <t>1/11/2020</t>
  </si>
  <si>
    <t>1/12/2020</t>
  </si>
  <si>
    <t>1/01/2021</t>
  </si>
  <si>
    <t>1/02/2021</t>
  </si>
  <si>
    <t>1/03/2021</t>
  </si>
  <si>
    <t>1/04/2021</t>
  </si>
  <si>
    <t>1/05/2021</t>
  </si>
  <si>
    <t>1/06/2021</t>
  </si>
  <si>
    <t>1/07/2021</t>
  </si>
  <si>
    <t>1/08/2021</t>
  </si>
  <si>
    <t>1/09/2021</t>
  </si>
  <si>
    <t>1/10/2021</t>
  </si>
  <si>
    <t>1/11/2021</t>
  </si>
  <si>
    <t>1/12/2021</t>
  </si>
  <si>
    <t>1/01/2022</t>
  </si>
  <si>
    <t>1/02/2022</t>
  </si>
  <si>
    <t>1/03/2022</t>
  </si>
  <si>
    <t>1/04/2022</t>
  </si>
  <si>
    <t>1/05/2022</t>
  </si>
  <si>
    <t>1/06/2022</t>
  </si>
  <si>
    <t>1/07/2022</t>
  </si>
  <si>
    <t>1/08/2022</t>
  </si>
  <si>
    <t>1/09/2022</t>
  </si>
  <si>
    <t>1/10/2022</t>
  </si>
  <si>
    <t>1/11/2022</t>
  </si>
  <si>
    <t>1/12/2022</t>
  </si>
  <si>
    <t>1/01/2023</t>
  </si>
  <si>
    <t>1/02/2023</t>
  </si>
  <si>
    <t>1/03/2023</t>
  </si>
  <si>
    <t>1/04/2023</t>
  </si>
  <si>
    <t>1/05/2023</t>
  </si>
  <si>
    <t>1/06/2023</t>
  </si>
  <si>
    <t>1/07/2023</t>
  </si>
  <si>
    <t>1/08/2023</t>
  </si>
  <si>
    <t>1/09/2023</t>
  </si>
  <si>
    <t>1/10/2023</t>
  </si>
  <si>
    <t>1/11/2023</t>
  </si>
  <si>
    <t>1/12/2023</t>
  </si>
  <si>
    <t>1/01/2024</t>
  </si>
  <si>
    <t>1/02/2024</t>
  </si>
  <si>
    <t>1/03/2024</t>
  </si>
  <si>
    <t>1/04/2024</t>
  </si>
  <si>
    <t>1/05/2024</t>
  </si>
  <si>
    <t>1/06/2024</t>
  </si>
  <si>
    <t>1/07/2024</t>
  </si>
  <si>
    <t>1/08/2024</t>
  </si>
  <si>
    <t>1/09/2024</t>
  </si>
  <si>
    <t>End Period</t>
  </si>
  <si>
    <t xml:space="preserve"> 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</si>
  <si>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</si>
  <si>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</si>
  <si>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</si>
  <si>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</si>
  <si>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</si>
  <si>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</si>
  <si>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</si>
  <si>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</si>
  <si>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</si>
  <si>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</si>
  <si>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</si>
  <si>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</si>
  <si>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</si>
  <si>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</si>
  <si>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</si>
  <si>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</si>
  <si>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</si>
  <si>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</si>
  <si>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</si>
  <si>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</si>
  <si>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</si>
  <si>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</si>
  <si>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</si>
  <si>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</si>
  <si>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</si>
  <si>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</si>
  <si>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</si>
  <si>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</si>
  <si>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</si>
  <si>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</si>
  <si>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</si>
  <si>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</si>
  <si>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</si>
  <si>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</si>
  <si>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</si>
  <si>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</si>
  <si>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</si>
  <si>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</si>
  <si>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</si>
  <si>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</si>
  <si>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</si>
  <si>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</si>
  <si>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</si>
  <si>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</si>
  <si>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30/09/2022</t>
  </si>
  <si>
    <t>31/10/2022</t>
  </si>
  <si>
    <t>30/11/2022</t>
  </si>
  <si>
    <t>31/12/2022</t>
  </si>
  <si>
    <t>31/01/2023</t>
  </si>
  <si>
    <t>28/02/2023</t>
  </si>
  <si>
    <t>31/03/2023</t>
  </si>
  <si>
    <t>30/04/2023</t>
  </si>
  <si>
    <t>31/05/2023</t>
  </si>
  <si>
    <t>30/06/2023</t>
  </si>
  <si>
    <t>31/07/2023</t>
  </si>
  <si>
    <t>31/08/2023</t>
  </si>
  <si>
    <t>30/09/2023</t>
  </si>
  <si>
    <t>31/10/2023</t>
  </si>
  <si>
    <t>30/11/2023</t>
  </si>
  <si>
    <t>31/12/2023</t>
  </si>
  <si>
    <t>31/01/2024</t>
  </si>
  <si>
    <t>29/02/2024</t>
  </si>
  <si>
    <t>31/03/2024</t>
  </si>
  <si>
    <t>30/04/2024</t>
  </si>
  <si>
    <t>31/05/2024</t>
  </si>
  <si>
    <t>30/06/2024</t>
  </si>
  <si>
    <t>31/07/2024</t>
  </si>
  <si>
    <t>31/08/2024</t>
  </si>
  <si>
    <t>30/09/2024</t>
  </si>
  <si>
    <t>REVENUE</t>
  </si>
  <si>
    <t>Revenue1</t>
  </si>
  <si>
    <t>Please update this cell with the name of the revenue stream.</t>
  </si>
  <si>
    <t>Revenue2</t>
  </si>
  <si>
    <t>Revenue3</t>
  </si>
  <si>
    <t>Revenue4</t>
  </si>
  <si>
    <t>Revenue5</t>
  </si>
  <si>
    <t>Revenue6</t>
  </si>
  <si>
    <t>Revenue7</t>
  </si>
  <si>
    <t>Revenue8</t>
  </si>
  <si>
    <t>Revenue9</t>
  </si>
  <si>
    <t>Revenue10</t>
  </si>
  <si>
    <t>Total revenue</t>
  </si>
  <si>
    <t>- Sales Returns, Rebates &amp; Allowances</t>
  </si>
  <si>
    <t>Net revenue</t>
  </si>
  <si>
    <t>- Cost of Goods Sold</t>
  </si>
  <si>
    <t>Gross Profit</t>
  </si>
  <si>
    <t>- Personal Expenses</t>
  </si>
  <si>
    <t>- Rent Expenses</t>
  </si>
  <si>
    <t>- Selling &amp; Marketing Expenses</t>
  </si>
  <si>
    <t>- Research &amp; Development Expenses</t>
  </si>
  <si>
    <t>- General &amp; Administrative Expenses</t>
  </si>
  <si>
    <t>Total Operating Expenses</t>
  </si>
  <si>
    <t>+/- Net Gain/Losses from Change in Fair Value &amp; Disposals</t>
  </si>
  <si>
    <t>+/- Reversals &amp; Impairments</t>
  </si>
  <si>
    <t>+/- Change in Provisions</t>
  </si>
  <si>
    <t>+/- Other Non-Cash Net Operating Items (Excl. D&amp;A)</t>
  </si>
  <si>
    <t>+ Other Cash Operating Income</t>
  </si>
  <si>
    <t>- Other Cash Operating Expense</t>
  </si>
  <si>
    <t>Net Other Operating Income/Expenses</t>
  </si>
  <si>
    <t>+ Depreciation Adjustment Related to COGS</t>
  </si>
  <si>
    <t>Adjusted EBITDA for Unusual Items</t>
  </si>
  <si>
    <t>Net Income from Operating Activities (EBITDA)</t>
  </si>
  <si>
    <t>- Depreciation Related to COGS</t>
  </si>
  <si>
    <t>- Depreciation Expense</t>
  </si>
  <si>
    <t>- Amortization Expense</t>
  </si>
  <si>
    <t>Depreciation &amp; Amortization</t>
  </si>
  <si>
    <t>Net Income from Operating Activities after D&amp;A (EBIT)</t>
  </si>
  <si>
    <t>+ Interest Income</t>
  </si>
  <si>
    <t>-  Interest Expense</t>
  </si>
  <si>
    <t>Net Interest Income</t>
  </si>
  <si>
    <t>+ Other Financial/Investing Income</t>
  </si>
  <si>
    <t>-  Other Financial/Investing Expense</t>
  </si>
  <si>
    <t>Net Other Financial Income</t>
  </si>
  <si>
    <t>+ Share of Profit of Associates</t>
  </si>
  <si>
    <t>Profit Before Tax from Continued Operations</t>
  </si>
  <si>
    <t>+ Income from Discontinued Operations</t>
  </si>
  <si>
    <t>- Expenses from Discontinued Operations</t>
  </si>
  <si>
    <t>Profit from Discontinued Operations</t>
  </si>
  <si>
    <t>Total Profit Before Tax from Continued Operations</t>
  </si>
  <si>
    <t>- Corporate Income Tax</t>
  </si>
  <si>
    <t>Net Income</t>
  </si>
  <si>
    <t>NET INCOME ATTRIBUTABLE TO:</t>
  </si>
  <si>
    <t>Owners of the Company</t>
  </si>
  <si>
    <t>Non-Controlling (Minority) Interests</t>
  </si>
  <si>
    <t>DIVIDENDS</t>
  </si>
  <si>
    <t>EARNINGS PER SHARE:</t>
  </si>
  <si>
    <t>Basic EPS from Continued &amp; Discontinued Operations</t>
  </si>
  <si>
    <t>Diluted EPS from Continued &amp; Discontinued Operations</t>
  </si>
  <si>
    <t>Basic EPS from Continued Operations</t>
  </si>
  <si>
    <t>Diluted EPS from Continued Operations</t>
  </si>
  <si>
    <t>COMPREHENSIVE INCOME:</t>
  </si>
  <si>
    <t>Exchange Differences on Translating Foreign Operations</t>
  </si>
  <si>
    <t>Net Gain on Available-for-Sale Financial Assets</t>
  </si>
  <si>
    <t>Net Gain on Hedging Instruments Entered into for Cash Flow Hedges</t>
  </si>
  <si>
    <t>Actuarial Gains &amp; Losses Arising on a Defined Benefit Pension Plan</t>
  </si>
  <si>
    <t>Gain on Revaluation of Property</t>
  </si>
  <si>
    <t>Share of Other Comprehensive Income of Associates</t>
  </si>
  <si>
    <t>Income Tax Relating to Components of Other Comprehensive Income</t>
  </si>
  <si>
    <t>Other Comprehensive Income</t>
  </si>
  <si>
    <t>Total Comprehensive Income</t>
  </si>
  <si>
    <t>COMPREHENSIVE INCOME ATTRIBUTABLE TO:</t>
  </si>
  <si>
    <t xml:space="preserve">Owners of the Company </t>
  </si>
  <si>
    <t xml:space="preserve">Non-Controlling (Minority) Interests </t>
  </si>
  <si>
    <t>FX Rate - Period Average</t>
  </si>
  <si>
    <t>ASSETS</t>
  </si>
  <si>
    <t>CURRENT ASSETS</t>
  </si>
  <si>
    <t>Cash &amp; Cash Equivalents</t>
  </si>
  <si>
    <t>Trade Receivable</t>
  </si>
  <si>
    <t>- Provision for Doubtful Trade Receivable</t>
  </si>
  <si>
    <t>Trade Receivable, Net of Allowance</t>
  </si>
  <si>
    <t>Other Receivables</t>
  </si>
  <si>
    <t>Finance Lease Receivable</t>
  </si>
  <si>
    <t>- Provision for Doubtful Debts</t>
  </si>
  <si>
    <t>Trade &amp; Other Accounts Receivable</t>
  </si>
  <si>
    <t>Inventory</t>
  </si>
  <si>
    <t>- Provision for Inventory</t>
  </si>
  <si>
    <t>Inventories, Net of Provision</t>
  </si>
  <si>
    <t>Other Short-Term Investments</t>
  </si>
  <si>
    <t>- Provision for Short-Term Investments</t>
  </si>
  <si>
    <t>Short-Term Investments, Net of Provisions</t>
  </si>
  <si>
    <t>Loans &amp; Advances to other Financial Institutions (Current)</t>
  </si>
  <si>
    <t>Loans &amp; Advances to Individuals (Current)</t>
  </si>
  <si>
    <t>Other Current Assets</t>
  </si>
  <si>
    <t>Total Other Current Assets</t>
  </si>
  <si>
    <t>Total Current Assets</t>
  </si>
  <si>
    <t>NON-CURRENT ASSETS</t>
  </si>
  <si>
    <t>Property, Plant &amp; Equipment</t>
  </si>
  <si>
    <t>- Total Accumulated Depreciation (PPE)</t>
  </si>
  <si>
    <t>Intangible Assets (Excluding Goodwill)</t>
  </si>
  <si>
    <t>- Total Accumulated Amortization</t>
  </si>
  <si>
    <t>Investment Property</t>
  </si>
  <si>
    <t>- Total Accumulated Depreciation (Investment Property)</t>
  </si>
  <si>
    <t>Assets Pledged as Collateral</t>
  </si>
  <si>
    <t>- Total Accumulated Depreciation (Assets Pledged as Collateral)</t>
  </si>
  <si>
    <t>Net Property, Plant &amp; Equipment &amp; Intangible Assets</t>
  </si>
  <si>
    <t>Goodwill</t>
  </si>
  <si>
    <t>Investment in Associates</t>
  </si>
  <si>
    <t>Financial Assets</t>
  </si>
  <si>
    <t>- Provision on Financial Assets</t>
  </si>
  <si>
    <t>Biological Assets</t>
  </si>
  <si>
    <t>Fixed Assets</t>
  </si>
  <si>
    <t>Deferred Tax Assets</t>
  </si>
  <si>
    <t>Loans &amp; Advances to other Financial Institutions (Non-Current)</t>
  </si>
  <si>
    <t>Loans &amp; Advances to Individuals (Non-Current)</t>
  </si>
  <si>
    <t>Other Non-Current Assets</t>
  </si>
  <si>
    <t>Total Other Non-Current Assets</t>
  </si>
  <si>
    <t>TOTAL NON-CURRENT ASSETS</t>
  </si>
  <si>
    <t>TOTAL ASSETS</t>
  </si>
  <si>
    <t>LIABILITIES &amp; OWNERS' EQUITY</t>
  </si>
  <si>
    <t>SHORT-TERM LIABILITIES</t>
  </si>
  <si>
    <t>Trade Payables</t>
  </si>
  <si>
    <t>Other Payables</t>
  </si>
  <si>
    <t>SWEEF Fund's Short-Term Loan</t>
  </si>
  <si>
    <t>Other Short-Term Debts and Capital Leases</t>
  </si>
  <si>
    <t>Current Portion of Long-Term Debts/Liabilities</t>
  </si>
  <si>
    <t>Other Short-Term Liabilities</t>
  </si>
  <si>
    <t>TOTAL SHORT-TERM LIABILITIES</t>
  </si>
  <si>
    <t>LONG-TERM LIABILITIES</t>
  </si>
  <si>
    <t>SWEEF Fund's Long-Term Loan</t>
  </si>
  <si>
    <t>Other Long-Term Borrowings</t>
  </si>
  <si>
    <t>Convertible Debt</t>
  </si>
  <si>
    <t>Other Long-Term Debts and Capital Leases</t>
  </si>
  <si>
    <t>Deferred Tax Liability</t>
  </si>
  <si>
    <t>Provisions</t>
  </si>
  <si>
    <t>Deferred Revenue</t>
  </si>
  <si>
    <t>Other Long-Term Liabilities</t>
  </si>
  <si>
    <t>TOTAL LONG-TERM LIABILITIES</t>
  </si>
  <si>
    <t>OWNERS' EQUITY</t>
  </si>
  <si>
    <t>SWEEF Fund's Common Equity</t>
  </si>
  <si>
    <t>Other Common Equity</t>
  </si>
  <si>
    <t>SWEEF Fund's Preferred Equity</t>
  </si>
  <si>
    <t>Other Preferred Equity</t>
  </si>
  <si>
    <t>Other Sources/Funds of Owner's Equity</t>
  </si>
  <si>
    <t>Treasury Stocks</t>
  </si>
  <si>
    <t>Reserves</t>
  </si>
  <si>
    <t>Capital Sources &amp; Funds</t>
  </si>
  <si>
    <t>Retained Earnings (current FX rate)</t>
  </si>
  <si>
    <t>Retained Earnings (roll-forward)</t>
  </si>
  <si>
    <t>Retained Earnings</t>
  </si>
  <si>
    <t>Non-Controlling (Minority) Interest</t>
  </si>
  <si>
    <t>TOTAL OWNERS' EQUITY</t>
  </si>
  <si>
    <t>TOTAL LIABILITIES &amp; OWNERS' EQUITY</t>
  </si>
  <si>
    <t/>
  </si>
  <si>
    <t>FX Rate - Period End</t>
  </si>
  <si>
    <t>First Period Using FX Rate as of Beginning Period - 1 day</t>
  </si>
  <si>
    <t>Prior Period Reference to BS</t>
  </si>
  <si>
    <t>BEGINNING CASH</t>
  </si>
  <si>
    <t>CASH FLOW FROM OPERATING ACTIVITIES</t>
  </si>
  <si>
    <t>Net Income (inc. Discontinued Operations)</t>
  </si>
  <si>
    <t>Adjustments For Non-Cash Items:</t>
  </si>
  <si>
    <t>+ Depreciation &amp; Amortization</t>
  </si>
  <si>
    <t>-/+ Net Gains/Losses from Change in Fair Value &amp; Disposals</t>
  </si>
  <si>
    <t>-/+ Reversals &amp; Impairments</t>
  </si>
  <si>
    <t>-/+ Change in Provisions</t>
  </si>
  <si>
    <t>- Other Non-Cash Net Operating Items (Excl. D&amp;A)</t>
  </si>
  <si>
    <t>-/+ Deferred Tax Assets</t>
  </si>
  <si>
    <t>+/- Change in Other Comprehensive Income</t>
  </si>
  <si>
    <t>Operating Profit Before Working Capital Charges</t>
  </si>
  <si>
    <t>-/+ Change in Receivables</t>
  </si>
  <si>
    <t>-/+ Change in Inventories</t>
  </si>
  <si>
    <t>+/- Change in Payables</t>
  </si>
  <si>
    <t>+/- Change in Deferred Revenue</t>
  </si>
  <si>
    <t>+/- Change in Other Working Capital Items</t>
  </si>
  <si>
    <t>NET CASH FLOW FROM OPERATING ACTIVITIES</t>
  </si>
  <si>
    <t>CASH FLOW FROM INVESTING ACTIVITIES</t>
  </si>
  <si>
    <t>+ Proceeds from Disposal of PPE</t>
  </si>
  <si>
    <t>- Capex to Acquire PPE</t>
  </si>
  <si>
    <t>+ Proceeds from Disposal of Intangible Assets (Excl. Goodwill)</t>
  </si>
  <si>
    <t>- Capex to Acquire Intangible Assets (Excl. Goodwill)</t>
  </si>
  <si>
    <t>+ Proceeds from Disposal of Investment Property</t>
  </si>
  <si>
    <t>- Capex to Acquire Investment Property</t>
  </si>
  <si>
    <t>+ Proceeds from Disposal of Other Non-Current Assets</t>
  </si>
  <si>
    <t>- Capex to Acquire other Non-Current Assets</t>
  </si>
  <si>
    <t>+/- Short-Term Divestments/Investments</t>
  </si>
  <si>
    <t>+/- Long-Term Divestments/Investments</t>
  </si>
  <si>
    <t>NET CASH FLOW FROM INVESTING ACTIVITIES</t>
  </si>
  <si>
    <t>CASH FLOW FROM FINANCING ACTIVITIES</t>
  </si>
  <si>
    <t>+ Proceeds from Short-Term Debt Financing</t>
  </si>
  <si>
    <t>- Principal Repayments of Short-Term Debt</t>
  </si>
  <si>
    <t>+ Proceeds from SWEEF Fund Debt Financing</t>
  </si>
  <si>
    <t>- Principal Repayments of SWEEF Fund Debt</t>
  </si>
  <si>
    <t>+ Proceeds from Long-Term Debt Financing</t>
  </si>
  <si>
    <t>- Principal Repayments of Long-Term Debt</t>
  </si>
  <si>
    <t>+ Proceeds from Convertible Debt</t>
  </si>
  <si>
    <t>- Principal Repayments of Convertible Debt</t>
  </si>
  <si>
    <t>+ Proceeds from Other Liabilities</t>
  </si>
  <si>
    <t>- Principal Repayments of Other Liabilities</t>
  </si>
  <si>
    <t>+ Proceeds from Current Portion of Long-Term Debts/Liabilities</t>
  </si>
  <si>
    <t>- Principal Repayments of Current Portion of Long-Term Debts/Liabilities</t>
  </si>
  <si>
    <t>- Dividends Paid</t>
  </si>
  <si>
    <t>+/- SWEEF Fund's Common Equity Contribution</t>
  </si>
  <si>
    <t>+/- Proceeds from Other Capital Contribution</t>
  </si>
  <si>
    <t>+/- SWEEF Fund's Preferred Equity Contribution</t>
  </si>
  <si>
    <t>+/- Other Preferred Equity Contribution</t>
  </si>
  <si>
    <t>+/- Repurchase &amp; Sale of Treasury Stock</t>
  </si>
  <si>
    <t>+/- Change in Reserves</t>
  </si>
  <si>
    <t>+/- Non-Controlling (Minority) Interest Contribution</t>
  </si>
  <si>
    <t>NET CASH FLOW FROM FINANCING ACTIVITIES</t>
  </si>
  <si>
    <t>NET CASH FLOW FOR THE PERIOD</t>
  </si>
  <si>
    <t>Exchange Rate Gain/Losses on Cash &amp; Cash Equivalents</t>
  </si>
  <si>
    <t>ENDING CASH</t>
  </si>
  <si>
    <t>Item</t>
  </si>
  <si>
    <t>Actual</t>
  </si>
  <si>
    <t>Budget</t>
  </si>
  <si>
    <t>Variance</t>
  </si>
  <si>
    <t>Variance (%)</t>
  </si>
  <si>
    <t>Net Revenue YTD</t>
  </si>
  <si>
    <t>- Cost of Goods Sold YTD</t>
  </si>
  <si>
    <t>Gross Profit YTD</t>
  </si>
  <si>
    <t>- Personel Expenses YTD</t>
  </si>
  <si>
    <t>- Rent Expenses YTD</t>
  </si>
  <si>
    <t>- Selling &amp; Marketing Expenses YTD</t>
  </si>
  <si>
    <t>- Research &amp; Development Expenses YTD</t>
  </si>
  <si>
    <t>- General &amp; Administrative Expenses YTD</t>
  </si>
  <si>
    <t>Total Operating Expenses YTD</t>
  </si>
  <si>
    <t>Net Other Operating Income/Expenses YTD</t>
  </si>
  <si>
    <t>Net Income from Operating Activities (EBITDA) YTD</t>
  </si>
  <si>
    <t>Net Income YTD</t>
  </si>
  <si>
    <t>10-2024</t>
  </si>
  <si>
    <t>Net Revenue</t>
  </si>
  <si>
    <t>- Personel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</si>
</sst>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b/>
      <i/>
      <sz val="11"/>
      <name val="Calibri"/>
      <charset val="134"/>
      <scheme val="minor"/>
    </font>
    <font>
      <b/>
      <sz val="1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E8D1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0" fillId="3" borderId="1" xfId="0" applyFill="1" applyBorder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76"/>
  <sheetViews>
    <sheetView tabSelected="1" workbookViewId="0">
      <selection activeCell="C40" sqref="C40:C41"/>
    </sheetView>
  </sheetViews>
  <sheetFormatPr defaultRowHeight="14.4"/>
  <cols>
    <col min="1" max="1" width="59.33203125" bestFit="1" customWidth="1"/>
    <col min="2" max="2" width="51.88671875" bestFit="1" customWidth="1"/>
    <col min="3" max="71" width="10.44140625" bestFit="1" customWidth="1"/>
  </cols>
  <sheetData>
    <row r="1" spans="1:7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</row>
    <row r="2" spans="1:71">
      <c r="A2" s="1" t="s">
        <v>71</v>
      </c>
      <c r="B2" s="1" t="s">
        <v>72</v>
      </c>
      <c r="C2" s="2" t="s">
        <v>73</v>
      </c>
      <c r="D2" s="2" t="s">
        <v>74</v>
      </c>
      <c r="E2" s="2" t="s">
        <v>75</v>
      </c>
      <c r="F2" s="2" t="s">
        <v>76</v>
      </c>
      <c r="G2" s="2" t="s">
        <v>77</v>
      </c>
      <c r="H2" s="2" t="s">
        <v>78</v>
      </c>
      <c r="I2" s="2" t="s">
        <v>79</v>
      </c>
      <c r="J2" s="2" t="s">
        <v>80</v>
      </c>
      <c r="K2" s="2" t="s">
        <v>81</v>
      </c>
      <c r="L2" s="2" t="s">
        <v>82</v>
      </c>
      <c r="M2" s="2" t="s">
        <v>83</v>
      </c>
      <c r="N2" s="2" t="s">
        <v>84</v>
      </c>
      <c r="O2" s="2" t="s">
        <v>85</v>
      </c>
      <c r="P2" s="2" t="s">
        <v>86</v>
      </c>
      <c r="Q2" s="2" t="s">
        <v>87</v>
      </c>
      <c r="R2" s="2" t="s">
        <v>88</v>
      </c>
      <c r="S2" s="2" t="s">
        <v>89</v>
      </c>
      <c r="T2" s="2" t="s">
        <v>90</v>
      </c>
      <c r="U2" s="2" t="s">
        <v>91</v>
      </c>
      <c r="V2" s="2" t="s">
        <v>92</v>
      </c>
      <c r="W2" s="2" t="s">
        <v>93</v>
      </c>
      <c r="X2" s="2" t="s">
        <v>94</v>
      </c>
      <c r="Y2" s="2" t="s">
        <v>95</v>
      </c>
      <c r="Z2" s="2" t="s">
        <v>96</v>
      </c>
      <c r="AA2" s="2" t="s">
        <v>97</v>
      </c>
      <c r="AB2" s="2" t="s">
        <v>98</v>
      </c>
      <c r="AC2" s="2" t="s">
        <v>99</v>
      </c>
      <c r="AD2" s="2" t="s">
        <v>100</v>
      </c>
      <c r="AE2" s="2" t="s">
        <v>101</v>
      </c>
      <c r="AF2" s="2" t="s">
        <v>102</v>
      </c>
      <c r="AG2" s="2" t="s">
        <v>103</v>
      </c>
      <c r="AH2" s="2" t="s">
        <v>104</v>
      </c>
      <c r="AI2" s="2" t="s">
        <v>105</v>
      </c>
      <c r="AJ2" s="2" t="s">
        <v>106</v>
      </c>
      <c r="AK2" s="2" t="s">
        <v>107</v>
      </c>
      <c r="AL2" s="2" t="s">
        <v>108</v>
      </c>
      <c r="AM2" s="2" t="s">
        <v>109</v>
      </c>
      <c r="AN2" s="2" t="s">
        <v>110</v>
      </c>
      <c r="AO2" s="2" t="s">
        <v>111</v>
      </c>
      <c r="AP2" s="2" t="s">
        <v>112</v>
      </c>
      <c r="AQ2" s="2" t="s">
        <v>113</v>
      </c>
      <c r="AR2" s="2" t="s">
        <v>114</v>
      </c>
      <c r="AS2" s="2" t="s">
        <v>115</v>
      </c>
      <c r="AT2" s="2" t="s">
        <v>116</v>
      </c>
      <c r="AU2" s="2" t="s">
        <v>117</v>
      </c>
      <c r="AV2" s="2" t="s">
        <v>118</v>
      </c>
      <c r="AW2" s="2" t="s">
        <v>119</v>
      </c>
      <c r="AX2" s="2" t="s">
        <v>120</v>
      </c>
      <c r="AY2" s="2" t="s">
        <v>121</v>
      </c>
      <c r="AZ2" s="2" t="s">
        <v>122</v>
      </c>
      <c r="BA2" s="2" t="s">
        <v>123</v>
      </c>
      <c r="BB2" s="2" t="s">
        <v>124</v>
      </c>
      <c r="BC2" s="2" t="s">
        <v>125</v>
      </c>
      <c r="BD2" s="2" t="s">
        <v>126</v>
      </c>
      <c r="BE2" s="2" t="s">
        <v>127</v>
      </c>
      <c r="BF2" s="2" t="s">
        <v>128</v>
      </c>
      <c r="BG2" s="2" t="s">
        <v>129</v>
      </c>
      <c r="BH2" s="2" t="s">
        <v>130</v>
      </c>
      <c r="BI2" s="2" t="s">
        <v>131</v>
      </c>
      <c r="BJ2" s="2" t="s">
        <v>132</v>
      </c>
      <c r="BK2" s="2" t="s">
        <v>133</v>
      </c>
      <c r="BL2" s="2" t="s">
        <v>134</v>
      </c>
      <c r="BM2" s="2" t="s">
        <v>135</v>
      </c>
      <c r="BN2" s="2" t="s">
        <v>136</v>
      </c>
      <c r="BO2" s="2" t="s">
        <v>137</v>
      </c>
      <c r="BP2" s="2" t="s">
        <v>138</v>
      </c>
      <c r="BQ2" s="2" t="s">
        <v>139</v>
      </c>
      <c r="BR2" s="2" t="s">
        <v>140</v>
      </c>
      <c r="BS2" s="2" t="s">
        <v>141</v>
      </c>
    </row>
    <row r="3" spans="1:71">
      <c r="A3" s="6" t="s">
        <v>142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</row>
    <row r="4" spans="1:71">
      <c r="A4" t="s">
        <v>143</v>
      </c>
      <c r="B4" s="9" t="s">
        <v>144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</row>
    <row r="5" spans="1:71">
      <c r="A5" t="s">
        <v>145</v>
      </c>
      <c r="B5" s="9" t="s">
        <v>144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</row>
    <row r="6" spans="1:71">
      <c r="A6" t="s">
        <v>146</v>
      </c>
      <c r="B6" s="9" t="s">
        <v>144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 spans="1:71">
      <c r="A7" t="s">
        <v>147</v>
      </c>
      <c r="B7" s="9" t="s">
        <v>144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</row>
    <row r="8" spans="1:71">
      <c r="A8" t="s">
        <v>148</v>
      </c>
      <c r="B8" s="9" t="s">
        <v>144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</row>
    <row r="9" spans="1:71">
      <c r="A9" t="s">
        <v>149</v>
      </c>
      <c r="B9" s="9" t="s">
        <v>144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</row>
    <row r="10" spans="1:71">
      <c r="A10" t="s">
        <v>150</v>
      </c>
      <c r="B10" s="9" t="s">
        <v>144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</row>
    <row r="11" spans="1:71">
      <c r="A11" t="s">
        <v>151</v>
      </c>
      <c r="B11" s="9" t="s">
        <v>144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</row>
    <row r="12" spans="1:71">
      <c r="A12" t="s">
        <v>152</v>
      </c>
      <c r="B12" s="9" t="s">
        <v>144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</row>
    <row r="13" spans="1:71">
      <c r="A13" t="s">
        <v>153</v>
      </c>
      <c r="B13" s="9" t="s">
        <v>144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</row>
    <row r="14" spans="1:71">
      <c r="A14" s="4" t="s">
        <v>154</v>
      </c>
      <c r="B14" s="8"/>
      <c r="C14" s="5" t="str">
        <f t="shared" ref="C14:BN14" si="0">IF(COUNTA(C4:C13)=0,"",SUM(C4:C13))</f>
        <v/>
      </c>
      <c r="D14" s="5" t="str">
        <f t="shared" si="0"/>
        <v/>
      </c>
      <c r="E14" s="5" t="str">
        <f t="shared" si="0"/>
        <v/>
      </c>
      <c r="F14" s="5" t="str">
        <f t="shared" si="0"/>
        <v/>
      </c>
      <c r="G14" s="5" t="str">
        <f t="shared" si="0"/>
        <v/>
      </c>
      <c r="H14" s="5" t="str">
        <f t="shared" si="0"/>
        <v/>
      </c>
      <c r="I14" s="5" t="str">
        <f t="shared" si="0"/>
        <v/>
      </c>
      <c r="J14" s="5" t="str">
        <f t="shared" si="0"/>
        <v/>
      </c>
      <c r="K14" s="5" t="str">
        <f t="shared" si="0"/>
        <v/>
      </c>
      <c r="L14" s="5" t="str">
        <f t="shared" si="0"/>
        <v/>
      </c>
      <c r="M14" s="5" t="str">
        <f t="shared" si="0"/>
        <v/>
      </c>
      <c r="N14" s="5" t="str">
        <f t="shared" si="0"/>
        <v/>
      </c>
      <c r="O14" s="5" t="str">
        <f t="shared" si="0"/>
        <v/>
      </c>
      <c r="P14" s="5" t="str">
        <f t="shared" si="0"/>
        <v/>
      </c>
      <c r="Q14" s="5" t="str">
        <f t="shared" si="0"/>
        <v/>
      </c>
      <c r="R14" s="5" t="str">
        <f t="shared" si="0"/>
        <v/>
      </c>
      <c r="S14" s="5" t="str">
        <f t="shared" si="0"/>
        <v/>
      </c>
      <c r="T14" s="5" t="str">
        <f t="shared" si="0"/>
        <v/>
      </c>
      <c r="U14" s="5" t="str">
        <f t="shared" si="0"/>
        <v/>
      </c>
      <c r="V14" s="5" t="str">
        <f t="shared" si="0"/>
        <v/>
      </c>
      <c r="W14" s="5" t="str">
        <f t="shared" si="0"/>
        <v/>
      </c>
      <c r="X14" s="5" t="str">
        <f t="shared" si="0"/>
        <v/>
      </c>
      <c r="Y14" s="5" t="str">
        <f t="shared" si="0"/>
        <v/>
      </c>
      <c r="Z14" s="5" t="str">
        <f t="shared" si="0"/>
        <v/>
      </c>
      <c r="AA14" s="5" t="str">
        <f t="shared" si="0"/>
        <v/>
      </c>
      <c r="AB14" s="5" t="str">
        <f t="shared" si="0"/>
        <v/>
      </c>
      <c r="AC14" s="5" t="str">
        <f t="shared" si="0"/>
        <v/>
      </c>
      <c r="AD14" s="5" t="str">
        <f t="shared" si="0"/>
        <v/>
      </c>
      <c r="AE14" s="5" t="str">
        <f t="shared" si="0"/>
        <v/>
      </c>
      <c r="AF14" s="5" t="str">
        <f t="shared" si="0"/>
        <v/>
      </c>
      <c r="AG14" s="5" t="str">
        <f t="shared" si="0"/>
        <v/>
      </c>
      <c r="AH14" s="5" t="str">
        <f t="shared" si="0"/>
        <v/>
      </c>
      <c r="AI14" s="5" t="str">
        <f t="shared" si="0"/>
        <v/>
      </c>
      <c r="AJ14" s="5" t="str">
        <f t="shared" si="0"/>
        <v/>
      </c>
      <c r="AK14" s="5" t="str">
        <f t="shared" si="0"/>
        <v/>
      </c>
      <c r="AL14" s="5" t="str">
        <f t="shared" si="0"/>
        <v/>
      </c>
      <c r="AM14" s="5" t="str">
        <f t="shared" si="0"/>
        <v/>
      </c>
      <c r="AN14" s="5" t="str">
        <f t="shared" si="0"/>
        <v/>
      </c>
      <c r="AO14" s="5" t="str">
        <f t="shared" si="0"/>
        <v/>
      </c>
      <c r="AP14" s="5" t="str">
        <f t="shared" si="0"/>
        <v/>
      </c>
      <c r="AQ14" s="5" t="str">
        <f t="shared" si="0"/>
        <v/>
      </c>
      <c r="AR14" s="5" t="str">
        <f t="shared" si="0"/>
        <v/>
      </c>
      <c r="AS14" s="5" t="str">
        <f t="shared" si="0"/>
        <v/>
      </c>
      <c r="AT14" s="5" t="str">
        <f t="shared" si="0"/>
        <v/>
      </c>
      <c r="AU14" s="5" t="str">
        <f t="shared" si="0"/>
        <v/>
      </c>
      <c r="AV14" s="5" t="str">
        <f t="shared" si="0"/>
        <v/>
      </c>
      <c r="AW14" s="5" t="str">
        <f t="shared" si="0"/>
        <v/>
      </c>
      <c r="AX14" s="5" t="str">
        <f t="shared" si="0"/>
        <v/>
      </c>
      <c r="AY14" s="5" t="str">
        <f t="shared" si="0"/>
        <v/>
      </c>
      <c r="AZ14" s="5" t="str">
        <f t="shared" si="0"/>
        <v/>
      </c>
      <c r="BA14" s="5" t="str">
        <f t="shared" si="0"/>
        <v/>
      </c>
      <c r="BB14" s="5" t="str">
        <f t="shared" si="0"/>
        <v/>
      </c>
      <c r="BC14" s="5" t="str">
        <f t="shared" si="0"/>
        <v/>
      </c>
      <c r="BD14" s="5" t="str">
        <f t="shared" si="0"/>
        <v/>
      </c>
      <c r="BE14" s="5" t="str">
        <f t="shared" si="0"/>
        <v/>
      </c>
      <c r="BF14" s="5" t="str">
        <f t="shared" si="0"/>
        <v/>
      </c>
      <c r="BG14" s="5" t="str">
        <f t="shared" si="0"/>
        <v/>
      </c>
      <c r="BH14" s="5" t="str">
        <f t="shared" si="0"/>
        <v/>
      </c>
      <c r="BI14" s="5" t="str">
        <f t="shared" si="0"/>
        <v/>
      </c>
      <c r="BJ14" s="5" t="str">
        <f t="shared" si="0"/>
        <v/>
      </c>
      <c r="BK14" s="5" t="str">
        <f t="shared" si="0"/>
        <v/>
      </c>
      <c r="BL14" s="5" t="str">
        <f t="shared" si="0"/>
        <v/>
      </c>
      <c r="BM14" s="5" t="str">
        <f t="shared" si="0"/>
        <v/>
      </c>
      <c r="BN14" s="5" t="str">
        <f t="shared" si="0"/>
        <v/>
      </c>
      <c r="BO14" s="5" t="str">
        <f>IF(COUNTA(BO4:BO13)=0,"",SUM(BO4:BO13))</f>
        <v/>
      </c>
      <c r="BP14" s="5" t="str">
        <f>IF(COUNTA(BP4:BP13)=0,"",SUM(BP4:BP13))</f>
        <v/>
      </c>
      <c r="BQ14" s="5" t="str">
        <f>IF(COUNTA(BQ4:BQ13)=0,"",SUM(BQ4:BQ13))</f>
        <v/>
      </c>
      <c r="BR14" s="5" t="str">
        <f>IF(COUNTA(BR4:BR13)=0,"",SUM(BR4:BR13))</f>
        <v/>
      </c>
      <c r="BS14" s="5" t="str">
        <f>IF(COUNTA(BS4:BS13)=0,"",SUM(BS4:BS13))</f>
        <v/>
      </c>
    </row>
    <row r="15" spans="1:71">
      <c r="A15" t="s">
        <v>155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71">
      <c r="A16" s="4" t="s">
        <v>156</v>
      </c>
      <c r="B16" s="8"/>
      <c r="C16" s="5" t="str">
        <f t="shared" ref="C16:BN16" si="1">IF(AND(C14&lt;&gt;"",C15&lt;&gt;""),C14-C15,"")</f>
        <v/>
      </c>
      <c r="D16" s="5" t="str">
        <f t="shared" si="1"/>
        <v/>
      </c>
      <c r="E16" s="5" t="str">
        <f t="shared" si="1"/>
        <v/>
      </c>
      <c r="F16" s="5" t="str">
        <f t="shared" si="1"/>
        <v/>
      </c>
      <c r="G16" s="5" t="str">
        <f t="shared" si="1"/>
        <v/>
      </c>
      <c r="H16" s="5" t="str">
        <f t="shared" si="1"/>
        <v/>
      </c>
      <c r="I16" s="5" t="str">
        <f t="shared" si="1"/>
        <v/>
      </c>
      <c r="J16" s="5" t="str">
        <f t="shared" si="1"/>
        <v/>
      </c>
      <c r="K16" s="5" t="str">
        <f t="shared" si="1"/>
        <v/>
      </c>
      <c r="L16" s="5" t="str">
        <f t="shared" si="1"/>
        <v/>
      </c>
      <c r="M16" s="5" t="str">
        <f t="shared" si="1"/>
        <v/>
      </c>
      <c r="N16" s="5" t="str">
        <f t="shared" si="1"/>
        <v/>
      </c>
      <c r="O16" s="5" t="str">
        <f t="shared" si="1"/>
        <v/>
      </c>
      <c r="P16" s="5" t="str">
        <f t="shared" si="1"/>
        <v/>
      </c>
      <c r="Q16" s="5" t="str">
        <f t="shared" si="1"/>
        <v/>
      </c>
      <c r="R16" s="5" t="str">
        <f t="shared" si="1"/>
        <v/>
      </c>
      <c r="S16" s="5" t="str">
        <f t="shared" si="1"/>
        <v/>
      </c>
      <c r="T16" s="5" t="str">
        <f t="shared" si="1"/>
        <v/>
      </c>
      <c r="U16" s="5" t="str">
        <f t="shared" si="1"/>
        <v/>
      </c>
      <c r="V16" s="5" t="str">
        <f t="shared" si="1"/>
        <v/>
      </c>
      <c r="W16" s="5" t="str">
        <f t="shared" si="1"/>
        <v/>
      </c>
      <c r="X16" s="5" t="str">
        <f t="shared" si="1"/>
        <v/>
      </c>
      <c r="Y16" s="5" t="str">
        <f t="shared" si="1"/>
        <v/>
      </c>
      <c r="Z16" s="5" t="str">
        <f t="shared" si="1"/>
        <v/>
      </c>
      <c r="AA16" s="5" t="str">
        <f t="shared" si="1"/>
        <v/>
      </c>
      <c r="AB16" s="5" t="str">
        <f t="shared" si="1"/>
        <v/>
      </c>
      <c r="AC16" s="5" t="str">
        <f t="shared" si="1"/>
        <v/>
      </c>
      <c r="AD16" s="5" t="str">
        <f t="shared" si="1"/>
        <v/>
      </c>
      <c r="AE16" s="5" t="str">
        <f t="shared" si="1"/>
        <v/>
      </c>
      <c r="AF16" s="5" t="str">
        <f t="shared" si="1"/>
        <v/>
      </c>
      <c r="AG16" s="5" t="str">
        <f t="shared" si="1"/>
        <v/>
      </c>
      <c r="AH16" s="5" t="str">
        <f t="shared" si="1"/>
        <v/>
      </c>
      <c r="AI16" s="5" t="str">
        <f t="shared" si="1"/>
        <v/>
      </c>
      <c r="AJ16" s="5" t="str">
        <f t="shared" si="1"/>
        <v/>
      </c>
      <c r="AK16" s="5" t="str">
        <f t="shared" si="1"/>
        <v/>
      </c>
      <c r="AL16" s="5" t="str">
        <f t="shared" si="1"/>
        <v/>
      </c>
      <c r="AM16" s="5" t="str">
        <f t="shared" si="1"/>
        <v/>
      </c>
      <c r="AN16" s="5" t="str">
        <f t="shared" si="1"/>
        <v/>
      </c>
      <c r="AO16" s="5" t="str">
        <f t="shared" si="1"/>
        <v/>
      </c>
      <c r="AP16" s="5" t="str">
        <f t="shared" si="1"/>
        <v/>
      </c>
      <c r="AQ16" s="5" t="str">
        <f t="shared" si="1"/>
        <v/>
      </c>
      <c r="AR16" s="5" t="str">
        <f t="shared" si="1"/>
        <v/>
      </c>
      <c r="AS16" s="5" t="str">
        <f t="shared" si="1"/>
        <v/>
      </c>
      <c r="AT16" s="5" t="str">
        <f t="shared" si="1"/>
        <v/>
      </c>
      <c r="AU16" s="5" t="str">
        <f t="shared" si="1"/>
        <v/>
      </c>
      <c r="AV16" s="5" t="str">
        <f t="shared" si="1"/>
        <v/>
      </c>
      <c r="AW16" s="5" t="str">
        <f t="shared" si="1"/>
        <v/>
      </c>
      <c r="AX16" s="5" t="str">
        <f t="shared" si="1"/>
        <v/>
      </c>
      <c r="AY16" s="5" t="str">
        <f t="shared" si="1"/>
        <v/>
      </c>
      <c r="AZ16" s="5" t="str">
        <f t="shared" si="1"/>
        <v/>
      </c>
      <c r="BA16" s="5" t="str">
        <f t="shared" si="1"/>
        <v/>
      </c>
      <c r="BB16" s="5" t="str">
        <f t="shared" si="1"/>
        <v/>
      </c>
      <c r="BC16" s="5" t="str">
        <f t="shared" si="1"/>
        <v/>
      </c>
      <c r="BD16" s="5" t="str">
        <f t="shared" si="1"/>
        <v/>
      </c>
      <c r="BE16" s="5" t="str">
        <f t="shared" si="1"/>
        <v/>
      </c>
      <c r="BF16" s="5" t="str">
        <f t="shared" si="1"/>
        <v/>
      </c>
      <c r="BG16" s="5" t="str">
        <f t="shared" si="1"/>
        <v/>
      </c>
      <c r="BH16" s="5" t="str">
        <f t="shared" si="1"/>
        <v/>
      </c>
      <c r="BI16" s="5" t="str">
        <f t="shared" si="1"/>
        <v/>
      </c>
      <c r="BJ16" s="5" t="str">
        <f t="shared" si="1"/>
        <v/>
      </c>
      <c r="BK16" s="5" t="str">
        <f t="shared" si="1"/>
        <v/>
      </c>
      <c r="BL16" s="5" t="str">
        <f t="shared" si="1"/>
        <v/>
      </c>
      <c r="BM16" s="5" t="str">
        <f t="shared" si="1"/>
        <v/>
      </c>
      <c r="BN16" s="5" t="str">
        <f t="shared" si="1"/>
        <v/>
      </c>
      <c r="BO16" s="5" t="str">
        <f>IF(AND(BO14&lt;&gt;"",BO15&lt;&gt;""),BO14-BO15,"")</f>
        <v/>
      </c>
      <c r="BP16" s="5" t="str">
        <f>IF(AND(BP14&lt;&gt;"",BP15&lt;&gt;""),BP14-BP15,"")</f>
        <v/>
      </c>
      <c r="BQ16" s="5" t="str">
        <f>IF(AND(BQ14&lt;&gt;"",BQ15&lt;&gt;""),BQ14-BQ15,"")</f>
        <v/>
      </c>
      <c r="BR16" s="5" t="str">
        <f>IF(AND(BR14&lt;&gt;"",BR15&lt;&gt;""),BR14-BR15,"")</f>
        <v/>
      </c>
      <c r="BS16" s="5" t="str">
        <f>IF(AND(BS14&lt;&gt;"",BS15&lt;&gt;""),BS14-BS15,"")</f>
        <v/>
      </c>
    </row>
    <row r="17" spans="1:71">
      <c r="A17" t="s">
        <v>157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spans="1:71">
      <c r="A18" s="4" t="s">
        <v>158</v>
      </c>
      <c r="B18" s="8"/>
      <c r="C18" s="5" t="str">
        <f t="shared" ref="C18:BN18" si="2">IF(AND(C16&lt;&gt;"",C17&lt;&gt;""),C16-C17,"")</f>
        <v/>
      </c>
      <c r="D18" s="5" t="str">
        <f t="shared" si="2"/>
        <v/>
      </c>
      <c r="E18" s="5" t="str">
        <f t="shared" si="2"/>
        <v/>
      </c>
      <c r="F18" s="5" t="str">
        <f t="shared" si="2"/>
        <v/>
      </c>
      <c r="G18" s="5" t="str">
        <f t="shared" si="2"/>
        <v/>
      </c>
      <c r="H18" s="5" t="str">
        <f t="shared" si="2"/>
        <v/>
      </c>
      <c r="I18" s="5" t="str">
        <f t="shared" si="2"/>
        <v/>
      </c>
      <c r="J18" s="5" t="str">
        <f t="shared" si="2"/>
        <v/>
      </c>
      <c r="K18" s="5" t="str">
        <f t="shared" si="2"/>
        <v/>
      </c>
      <c r="L18" s="5" t="str">
        <f t="shared" si="2"/>
        <v/>
      </c>
      <c r="M18" s="5" t="str">
        <f t="shared" si="2"/>
        <v/>
      </c>
      <c r="N18" s="5" t="str">
        <f t="shared" si="2"/>
        <v/>
      </c>
      <c r="O18" s="5" t="str">
        <f t="shared" si="2"/>
        <v/>
      </c>
      <c r="P18" s="5" t="str">
        <f t="shared" si="2"/>
        <v/>
      </c>
      <c r="Q18" s="5" t="str">
        <f t="shared" si="2"/>
        <v/>
      </c>
      <c r="R18" s="5" t="str">
        <f t="shared" si="2"/>
        <v/>
      </c>
      <c r="S18" s="5" t="str">
        <f t="shared" si="2"/>
        <v/>
      </c>
      <c r="T18" s="5" t="str">
        <f t="shared" si="2"/>
        <v/>
      </c>
      <c r="U18" s="5" t="str">
        <f t="shared" si="2"/>
        <v/>
      </c>
      <c r="V18" s="5" t="str">
        <f t="shared" si="2"/>
        <v/>
      </c>
      <c r="W18" s="5" t="str">
        <f t="shared" si="2"/>
        <v/>
      </c>
      <c r="X18" s="5" t="str">
        <f t="shared" si="2"/>
        <v/>
      </c>
      <c r="Y18" s="5" t="str">
        <f t="shared" si="2"/>
        <v/>
      </c>
      <c r="Z18" s="5" t="str">
        <f t="shared" si="2"/>
        <v/>
      </c>
      <c r="AA18" s="5" t="str">
        <f t="shared" si="2"/>
        <v/>
      </c>
      <c r="AB18" s="5" t="str">
        <f t="shared" si="2"/>
        <v/>
      </c>
      <c r="AC18" s="5" t="str">
        <f t="shared" si="2"/>
        <v/>
      </c>
      <c r="AD18" s="5" t="str">
        <f t="shared" si="2"/>
        <v/>
      </c>
      <c r="AE18" s="5" t="str">
        <f t="shared" si="2"/>
        <v/>
      </c>
      <c r="AF18" s="5" t="str">
        <f t="shared" si="2"/>
        <v/>
      </c>
      <c r="AG18" s="5" t="str">
        <f t="shared" si="2"/>
        <v/>
      </c>
      <c r="AH18" s="5" t="str">
        <f t="shared" si="2"/>
        <v/>
      </c>
      <c r="AI18" s="5" t="str">
        <f t="shared" si="2"/>
        <v/>
      </c>
      <c r="AJ18" s="5" t="str">
        <f t="shared" si="2"/>
        <v/>
      </c>
      <c r="AK18" s="5" t="str">
        <f t="shared" si="2"/>
        <v/>
      </c>
      <c r="AL18" s="5" t="str">
        <f t="shared" si="2"/>
        <v/>
      </c>
      <c r="AM18" s="5" t="str">
        <f t="shared" si="2"/>
        <v/>
      </c>
      <c r="AN18" s="5" t="str">
        <f t="shared" si="2"/>
        <v/>
      </c>
      <c r="AO18" s="5" t="str">
        <f t="shared" si="2"/>
        <v/>
      </c>
      <c r="AP18" s="5" t="str">
        <f t="shared" si="2"/>
        <v/>
      </c>
      <c r="AQ18" s="5" t="str">
        <f t="shared" si="2"/>
        <v/>
      </c>
      <c r="AR18" s="5" t="str">
        <f t="shared" si="2"/>
        <v/>
      </c>
      <c r="AS18" s="5" t="str">
        <f t="shared" si="2"/>
        <v/>
      </c>
      <c r="AT18" s="5" t="str">
        <f t="shared" si="2"/>
        <v/>
      </c>
      <c r="AU18" s="5" t="str">
        <f t="shared" si="2"/>
        <v/>
      </c>
      <c r="AV18" s="5" t="str">
        <f t="shared" si="2"/>
        <v/>
      </c>
      <c r="AW18" s="5" t="str">
        <f t="shared" si="2"/>
        <v/>
      </c>
      <c r="AX18" s="5" t="str">
        <f t="shared" si="2"/>
        <v/>
      </c>
      <c r="AY18" s="5" t="str">
        <f t="shared" si="2"/>
        <v/>
      </c>
      <c r="AZ18" s="5" t="str">
        <f t="shared" si="2"/>
        <v/>
      </c>
      <c r="BA18" s="5" t="str">
        <f t="shared" si="2"/>
        <v/>
      </c>
      <c r="BB18" s="5" t="str">
        <f t="shared" si="2"/>
        <v/>
      </c>
      <c r="BC18" s="5" t="str">
        <f t="shared" si="2"/>
        <v/>
      </c>
      <c r="BD18" s="5" t="str">
        <f t="shared" si="2"/>
        <v/>
      </c>
      <c r="BE18" s="5" t="str">
        <f t="shared" si="2"/>
        <v/>
      </c>
      <c r="BF18" s="5" t="str">
        <f t="shared" si="2"/>
        <v/>
      </c>
      <c r="BG18" s="5" t="str">
        <f t="shared" si="2"/>
        <v/>
      </c>
      <c r="BH18" s="5" t="str">
        <f t="shared" si="2"/>
        <v/>
      </c>
      <c r="BI18" s="5" t="str">
        <f t="shared" si="2"/>
        <v/>
      </c>
      <c r="BJ18" s="5" t="str">
        <f t="shared" si="2"/>
        <v/>
      </c>
      <c r="BK18" s="5" t="str">
        <f t="shared" si="2"/>
        <v/>
      </c>
      <c r="BL18" s="5" t="str">
        <f t="shared" si="2"/>
        <v/>
      </c>
      <c r="BM18" s="5" t="str">
        <f t="shared" si="2"/>
        <v/>
      </c>
      <c r="BN18" s="5" t="str">
        <f t="shared" si="2"/>
        <v/>
      </c>
      <c r="BO18" s="5" t="str">
        <f>IF(AND(BO16&lt;&gt;"",BO17&lt;&gt;""),BO16-BO17,"")</f>
        <v/>
      </c>
      <c r="BP18" s="5" t="str">
        <f>IF(AND(BP16&lt;&gt;"",BP17&lt;&gt;""),BP16-BP17,"")</f>
        <v/>
      </c>
      <c r="BQ18" s="5" t="str">
        <f>IF(AND(BQ16&lt;&gt;"",BQ17&lt;&gt;""),BQ16-BQ17,"")</f>
        <v/>
      </c>
      <c r="BR18" s="5" t="str">
        <f>IF(AND(BR16&lt;&gt;"",BR17&lt;&gt;""),BR16-BR17,"")</f>
        <v/>
      </c>
      <c r="BS18" s="5" t="str">
        <f>IF(AND(BS16&lt;&gt;"",BS17&lt;&gt;""),BS16-BS17,"")</f>
        <v/>
      </c>
    </row>
    <row r="19" spans="1:71">
      <c r="A19" t="s">
        <v>159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spans="1:71">
      <c r="A20" t="s">
        <v>160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spans="1:71">
      <c r="A21" t="s">
        <v>161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 spans="1:71">
      <c r="A22" t="s">
        <v>162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</row>
    <row r="23" spans="1:71">
      <c r="A23" t="s">
        <v>163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</row>
    <row r="24" spans="1:71">
      <c r="A24" s="4" t="s">
        <v>164</v>
      </c>
      <c r="B24" s="8"/>
      <c r="C24" s="5" t="str">
        <f t="shared" ref="C24:BN24" si="3">IF(COUNTA(C19:C23)=0,"",SUM(C19:C23))</f>
        <v/>
      </c>
      <c r="D24" s="5" t="str">
        <f t="shared" si="3"/>
        <v/>
      </c>
      <c r="E24" s="5" t="str">
        <f t="shared" si="3"/>
        <v/>
      </c>
      <c r="F24" s="5" t="str">
        <f t="shared" si="3"/>
        <v/>
      </c>
      <c r="G24" s="5" t="str">
        <f t="shared" si="3"/>
        <v/>
      </c>
      <c r="H24" s="5" t="str">
        <f t="shared" si="3"/>
        <v/>
      </c>
      <c r="I24" s="5" t="str">
        <f t="shared" si="3"/>
        <v/>
      </c>
      <c r="J24" s="5" t="str">
        <f t="shared" si="3"/>
        <v/>
      </c>
      <c r="K24" s="5" t="str">
        <f t="shared" si="3"/>
        <v/>
      </c>
      <c r="L24" s="5" t="str">
        <f t="shared" si="3"/>
        <v/>
      </c>
      <c r="M24" s="5" t="str">
        <f t="shared" si="3"/>
        <v/>
      </c>
      <c r="N24" s="5" t="str">
        <f t="shared" si="3"/>
        <v/>
      </c>
      <c r="O24" s="5" t="str">
        <f t="shared" si="3"/>
        <v/>
      </c>
      <c r="P24" s="5" t="str">
        <f t="shared" si="3"/>
        <v/>
      </c>
      <c r="Q24" s="5" t="str">
        <f t="shared" si="3"/>
        <v/>
      </c>
      <c r="R24" s="5" t="str">
        <f t="shared" si="3"/>
        <v/>
      </c>
      <c r="S24" s="5" t="str">
        <f t="shared" si="3"/>
        <v/>
      </c>
      <c r="T24" s="5" t="str">
        <f t="shared" si="3"/>
        <v/>
      </c>
      <c r="U24" s="5" t="str">
        <f t="shared" si="3"/>
        <v/>
      </c>
      <c r="V24" s="5" t="str">
        <f t="shared" si="3"/>
        <v/>
      </c>
      <c r="W24" s="5" t="str">
        <f t="shared" si="3"/>
        <v/>
      </c>
      <c r="X24" s="5" t="str">
        <f t="shared" si="3"/>
        <v/>
      </c>
      <c r="Y24" s="5" t="str">
        <f t="shared" si="3"/>
        <v/>
      </c>
      <c r="Z24" s="5" t="str">
        <f t="shared" si="3"/>
        <v/>
      </c>
      <c r="AA24" s="5" t="str">
        <f t="shared" si="3"/>
        <v/>
      </c>
      <c r="AB24" s="5" t="str">
        <f t="shared" si="3"/>
        <v/>
      </c>
      <c r="AC24" s="5" t="str">
        <f t="shared" si="3"/>
        <v/>
      </c>
      <c r="AD24" s="5" t="str">
        <f t="shared" si="3"/>
        <v/>
      </c>
      <c r="AE24" s="5" t="str">
        <f t="shared" si="3"/>
        <v/>
      </c>
      <c r="AF24" s="5" t="str">
        <f t="shared" si="3"/>
        <v/>
      </c>
      <c r="AG24" s="5" t="str">
        <f t="shared" si="3"/>
        <v/>
      </c>
      <c r="AH24" s="5" t="str">
        <f t="shared" si="3"/>
        <v/>
      </c>
      <c r="AI24" s="5" t="str">
        <f t="shared" si="3"/>
        <v/>
      </c>
      <c r="AJ24" s="5" t="str">
        <f t="shared" si="3"/>
        <v/>
      </c>
      <c r="AK24" s="5" t="str">
        <f t="shared" si="3"/>
        <v/>
      </c>
      <c r="AL24" s="5" t="str">
        <f t="shared" si="3"/>
        <v/>
      </c>
      <c r="AM24" s="5" t="str">
        <f t="shared" si="3"/>
        <v/>
      </c>
      <c r="AN24" s="5" t="str">
        <f t="shared" si="3"/>
        <v/>
      </c>
      <c r="AO24" s="5" t="str">
        <f t="shared" si="3"/>
        <v/>
      </c>
      <c r="AP24" s="5" t="str">
        <f t="shared" si="3"/>
        <v/>
      </c>
      <c r="AQ24" s="5" t="str">
        <f t="shared" si="3"/>
        <v/>
      </c>
      <c r="AR24" s="5" t="str">
        <f t="shared" si="3"/>
        <v/>
      </c>
      <c r="AS24" s="5" t="str">
        <f t="shared" si="3"/>
        <v/>
      </c>
      <c r="AT24" s="5" t="str">
        <f t="shared" si="3"/>
        <v/>
      </c>
      <c r="AU24" s="5" t="str">
        <f t="shared" si="3"/>
        <v/>
      </c>
      <c r="AV24" s="5" t="str">
        <f t="shared" si="3"/>
        <v/>
      </c>
      <c r="AW24" s="5" t="str">
        <f t="shared" si="3"/>
        <v/>
      </c>
      <c r="AX24" s="5" t="str">
        <f t="shared" si="3"/>
        <v/>
      </c>
      <c r="AY24" s="5" t="str">
        <f t="shared" si="3"/>
        <v/>
      </c>
      <c r="AZ24" s="5" t="str">
        <f t="shared" si="3"/>
        <v/>
      </c>
      <c r="BA24" s="5" t="str">
        <f t="shared" si="3"/>
        <v/>
      </c>
      <c r="BB24" s="5" t="str">
        <f t="shared" si="3"/>
        <v/>
      </c>
      <c r="BC24" s="5" t="str">
        <f t="shared" si="3"/>
        <v/>
      </c>
      <c r="BD24" s="5" t="str">
        <f t="shared" si="3"/>
        <v/>
      </c>
      <c r="BE24" s="5" t="str">
        <f t="shared" si="3"/>
        <v/>
      </c>
      <c r="BF24" s="5" t="str">
        <f t="shared" si="3"/>
        <v/>
      </c>
      <c r="BG24" s="5" t="str">
        <f t="shared" si="3"/>
        <v/>
      </c>
      <c r="BH24" s="5" t="str">
        <f t="shared" si="3"/>
        <v/>
      </c>
      <c r="BI24" s="5" t="str">
        <f t="shared" si="3"/>
        <v/>
      </c>
      <c r="BJ24" s="5" t="str">
        <f t="shared" si="3"/>
        <v/>
      </c>
      <c r="BK24" s="5" t="str">
        <f t="shared" si="3"/>
        <v/>
      </c>
      <c r="BL24" s="5" t="str">
        <f t="shared" si="3"/>
        <v/>
      </c>
      <c r="BM24" s="5" t="str">
        <f t="shared" si="3"/>
        <v/>
      </c>
      <c r="BN24" s="5" t="str">
        <f t="shared" si="3"/>
        <v/>
      </c>
      <c r="BO24" s="5" t="str">
        <f>IF(COUNTA(BO19:BO23)=0,"",SUM(BO19:BO23))</f>
        <v/>
      </c>
      <c r="BP24" s="5" t="str">
        <f>IF(COUNTA(BP19:BP23)=0,"",SUM(BP19:BP23))</f>
        <v/>
      </c>
      <c r="BQ24" s="5" t="str">
        <f>IF(COUNTA(BQ19:BQ23)=0,"",SUM(BQ19:BQ23))</f>
        <v/>
      </c>
      <c r="BR24" s="5" t="str">
        <f>IF(COUNTA(BR19:BR23)=0,"",SUM(BR19:BR23))</f>
        <v/>
      </c>
      <c r="BS24" s="5" t="str">
        <f>IF(COUNTA(BS19:BS23)=0,"",SUM(BS19:BS23))</f>
        <v/>
      </c>
    </row>
    <row r="25" spans="1:71">
      <c r="A25" t="s">
        <v>165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</row>
    <row r="26" spans="1:71">
      <c r="A26" t="s">
        <v>166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 spans="1:71">
      <c r="A27" t="s">
        <v>167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 spans="1:71">
      <c r="A28" t="s">
        <v>168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spans="1:71">
      <c r="A29" t="s">
        <v>169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 spans="1:71">
      <c r="A30" t="s">
        <v>170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spans="1:71">
      <c r="A31" s="4" t="s">
        <v>171</v>
      </c>
      <c r="B31" s="8"/>
      <c r="C31" s="5" t="str">
        <f t="shared" ref="C31:BN31" si="4">IF(AND(COUNTA(C25:C29)&gt;0,C30&lt;&gt;""),SUM(C25:C29)-C30,"")</f>
        <v/>
      </c>
      <c r="D31" s="5" t="str">
        <f t="shared" si="4"/>
        <v/>
      </c>
      <c r="E31" s="5" t="str">
        <f t="shared" si="4"/>
        <v/>
      </c>
      <c r="F31" s="5" t="str">
        <f t="shared" si="4"/>
        <v/>
      </c>
      <c r="G31" s="5" t="str">
        <f t="shared" si="4"/>
        <v/>
      </c>
      <c r="H31" s="5" t="str">
        <f t="shared" si="4"/>
        <v/>
      </c>
      <c r="I31" s="5" t="str">
        <f t="shared" si="4"/>
        <v/>
      </c>
      <c r="J31" s="5" t="str">
        <f t="shared" si="4"/>
        <v/>
      </c>
      <c r="K31" s="5" t="str">
        <f t="shared" si="4"/>
        <v/>
      </c>
      <c r="L31" s="5" t="str">
        <f t="shared" si="4"/>
        <v/>
      </c>
      <c r="M31" s="5" t="str">
        <f t="shared" si="4"/>
        <v/>
      </c>
      <c r="N31" s="5" t="str">
        <f t="shared" si="4"/>
        <v/>
      </c>
      <c r="O31" s="5" t="str">
        <f t="shared" si="4"/>
        <v/>
      </c>
      <c r="P31" s="5" t="str">
        <f t="shared" si="4"/>
        <v/>
      </c>
      <c r="Q31" s="5" t="str">
        <f t="shared" si="4"/>
        <v/>
      </c>
      <c r="R31" s="5" t="str">
        <f t="shared" si="4"/>
        <v/>
      </c>
      <c r="S31" s="5" t="str">
        <f t="shared" si="4"/>
        <v/>
      </c>
      <c r="T31" s="5" t="str">
        <f t="shared" si="4"/>
        <v/>
      </c>
      <c r="U31" s="5" t="str">
        <f t="shared" si="4"/>
        <v/>
      </c>
      <c r="V31" s="5" t="str">
        <f t="shared" si="4"/>
        <v/>
      </c>
      <c r="W31" s="5" t="str">
        <f t="shared" si="4"/>
        <v/>
      </c>
      <c r="X31" s="5" t="str">
        <f t="shared" si="4"/>
        <v/>
      </c>
      <c r="Y31" s="5" t="str">
        <f t="shared" si="4"/>
        <v/>
      </c>
      <c r="Z31" s="5" t="str">
        <f t="shared" si="4"/>
        <v/>
      </c>
      <c r="AA31" s="5" t="str">
        <f t="shared" si="4"/>
        <v/>
      </c>
      <c r="AB31" s="5" t="str">
        <f t="shared" si="4"/>
        <v/>
      </c>
      <c r="AC31" s="5" t="str">
        <f t="shared" si="4"/>
        <v/>
      </c>
      <c r="AD31" s="5" t="str">
        <f t="shared" si="4"/>
        <v/>
      </c>
      <c r="AE31" s="5" t="str">
        <f t="shared" si="4"/>
        <v/>
      </c>
      <c r="AF31" s="5" t="str">
        <f t="shared" si="4"/>
        <v/>
      </c>
      <c r="AG31" s="5" t="str">
        <f t="shared" si="4"/>
        <v/>
      </c>
      <c r="AH31" s="5" t="str">
        <f t="shared" si="4"/>
        <v/>
      </c>
      <c r="AI31" s="5" t="str">
        <f t="shared" si="4"/>
        <v/>
      </c>
      <c r="AJ31" s="5" t="str">
        <f t="shared" si="4"/>
        <v/>
      </c>
      <c r="AK31" s="5" t="str">
        <f t="shared" si="4"/>
        <v/>
      </c>
      <c r="AL31" s="5" t="str">
        <f t="shared" si="4"/>
        <v/>
      </c>
      <c r="AM31" s="5" t="str">
        <f t="shared" si="4"/>
        <v/>
      </c>
      <c r="AN31" s="5" t="str">
        <f t="shared" si="4"/>
        <v/>
      </c>
      <c r="AO31" s="5" t="str">
        <f t="shared" si="4"/>
        <v/>
      </c>
      <c r="AP31" s="5" t="str">
        <f t="shared" si="4"/>
        <v/>
      </c>
      <c r="AQ31" s="5" t="str">
        <f t="shared" si="4"/>
        <v/>
      </c>
      <c r="AR31" s="5" t="str">
        <f t="shared" si="4"/>
        <v/>
      </c>
      <c r="AS31" s="5" t="str">
        <f t="shared" si="4"/>
        <v/>
      </c>
      <c r="AT31" s="5" t="str">
        <f t="shared" si="4"/>
        <v/>
      </c>
      <c r="AU31" s="5" t="str">
        <f t="shared" si="4"/>
        <v/>
      </c>
      <c r="AV31" s="5" t="str">
        <f t="shared" si="4"/>
        <v/>
      </c>
      <c r="AW31" s="5" t="str">
        <f t="shared" si="4"/>
        <v/>
      </c>
      <c r="AX31" s="5" t="str">
        <f t="shared" si="4"/>
        <v/>
      </c>
      <c r="AY31" s="5" t="str">
        <f t="shared" si="4"/>
        <v/>
      </c>
      <c r="AZ31" s="5" t="str">
        <f t="shared" si="4"/>
        <v/>
      </c>
      <c r="BA31" s="5" t="str">
        <f t="shared" si="4"/>
        <v/>
      </c>
      <c r="BB31" s="5" t="str">
        <f t="shared" si="4"/>
        <v/>
      </c>
      <c r="BC31" s="5" t="str">
        <f t="shared" si="4"/>
        <v/>
      </c>
      <c r="BD31" s="5" t="str">
        <f t="shared" si="4"/>
        <v/>
      </c>
      <c r="BE31" s="5" t="str">
        <f t="shared" si="4"/>
        <v/>
      </c>
      <c r="BF31" s="5" t="str">
        <f t="shared" si="4"/>
        <v/>
      </c>
      <c r="BG31" s="5" t="str">
        <f t="shared" si="4"/>
        <v/>
      </c>
      <c r="BH31" s="5" t="str">
        <f t="shared" si="4"/>
        <v/>
      </c>
      <c r="BI31" s="5" t="str">
        <f t="shared" si="4"/>
        <v/>
      </c>
      <c r="BJ31" s="5" t="str">
        <f t="shared" si="4"/>
        <v/>
      </c>
      <c r="BK31" s="5" t="str">
        <f t="shared" si="4"/>
        <v/>
      </c>
      <c r="BL31" s="5" t="str">
        <f t="shared" si="4"/>
        <v/>
      </c>
      <c r="BM31" s="5" t="str">
        <f t="shared" si="4"/>
        <v/>
      </c>
      <c r="BN31" s="5" t="str">
        <f t="shared" si="4"/>
        <v/>
      </c>
      <c r="BO31" s="5" t="str">
        <f>IF(AND(COUNTA(BO25:BO29)&gt;0,BO30&lt;&gt;""),SUM(BO25:BO29)-BO30,"")</f>
        <v/>
      </c>
      <c r="BP31" s="5" t="str">
        <f>IF(AND(COUNTA(BP25:BP29)&gt;0,BP30&lt;&gt;""),SUM(BP25:BP29)-BP30,"")</f>
        <v/>
      </c>
      <c r="BQ31" s="5" t="str">
        <f>IF(AND(COUNTA(BQ25:BQ29)&gt;0,BQ30&lt;&gt;""),SUM(BQ25:BQ29)-BQ30,"")</f>
        <v/>
      </c>
      <c r="BR31" s="5" t="str">
        <f>IF(AND(COUNTA(BR25:BR29)&gt;0,BR30&lt;&gt;""),SUM(BR25:BR29)-BR30,"")</f>
        <v/>
      </c>
      <c r="BS31" s="5" t="str">
        <f>IF(AND(COUNTA(BS25:BS29)&gt;0,BS30&lt;&gt;""),SUM(BS25:BS29)-BS30,"")</f>
        <v/>
      </c>
    </row>
    <row r="32" spans="1:71">
      <c r="A32" t="s">
        <v>172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spans="1:71">
      <c r="A33" s="4" t="s">
        <v>173</v>
      </c>
      <c r="B33" s="8"/>
      <c r="C33" s="5" t="str">
        <f t="shared" ref="C33:BN33" si="5">IF(AND(C34&lt;&gt;"",COUNTA(C25:C28)&gt;0),C34-SUM(C25:C28),"")</f>
        <v/>
      </c>
      <c r="D33" s="5" t="str">
        <f t="shared" si="5"/>
        <v/>
      </c>
      <c r="E33" s="5" t="str">
        <f t="shared" si="5"/>
        <v/>
      </c>
      <c r="F33" s="5" t="str">
        <f t="shared" si="5"/>
        <v/>
      </c>
      <c r="G33" s="5" t="str">
        <f t="shared" si="5"/>
        <v/>
      </c>
      <c r="H33" s="5" t="str">
        <f t="shared" si="5"/>
        <v/>
      </c>
      <c r="I33" s="5" t="str">
        <f t="shared" si="5"/>
        <v/>
      </c>
      <c r="J33" s="5" t="str">
        <f t="shared" si="5"/>
        <v/>
      </c>
      <c r="K33" s="5" t="str">
        <f t="shared" si="5"/>
        <v/>
      </c>
      <c r="L33" s="5" t="str">
        <f t="shared" si="5"/>
        <v/>
      </c>
      <c r="M33" s="5" t="str">
        <f t="shared" si="5"/>
        <v/>
      </c>
      <c r="N33" s="5" t="str">
        <f t="shared" si="5"/>
        <v/>
      </c>
      <c r="O33" s="5" t="str">
        <f t="shared" si="5"/>
        <v/>
      </c>
      <c r="P33" s="5" t="str">
        <f t="shared" si="5"/>
        <v/>
      </c>
      <c r="Q33" s="5" t="str">
        <f t="shared" si="5"/>
        <v/>
      </c>
      <c r="R33" s="5" t="str">
        <f t="shared" si="5"/>
        <v/>
      </c>
      <c r="S33" s="5" t="str">
        <f t="shared" si="5"/>
        <v/>
      </c>
      <c r="T33" s="5" t="str">
        <f t="shared" si="5"/>
        <v/>
      </c>
      <c r="U33" s="5" t="str">
        <f t="shared" si="5"/>
        <v/>
      </c>
      <c r="V33" s="5" t="str">
        <f t="shared" si="5"/>
        <v/>
      </c>
      <c r="W33" s="5" t="str">
        <f t="shared" si="5"/>
        <v/>
      </c>
      <c r="X33" s="5" t="str">
        <f t="shared" si="5"/>
        <v/>
      </c>
      <c r="Y33" s="5" t="str">
        <f t="shared" si="5"/>
        <v/>
      </c>
      <c r="Z33" s="5" t="str">
        <f t="shared" si="5"/>
        <v/>
      </c>
      <c r="AA33" s="5" t="str">
        <f t="shared" si="5"/>
        <v/>
      </c>
      <c r="AB33" s="5" t="str">
        <f t="shared" si="5"/>
        <v/>
      </c>
      <c r="AC33" s="5" t="str">
        <f t="shared" si="5"/>
        <v/>
      </c>
      <c r="AD33" s="5" t="str">
        <f t="shared" si="5"/>
        <v/>
      </c>
      <c r="AE33" s="5" t="str">
        <f t="shared" si="5"/>
        <v/>
      </c>
      <c r="AF33" s="5" t="str">
        <f t="shared" si="5"/>
        <v/>
      </c>
      <c r="AG33" s="5" t="str">
        <f t="shared" si="5"/>
        <v/>
      </c>
      <c r="AH33" s="5" t="str">
        <f t="shared" si="5"/>
        <v/>
      </c>
      <c r="AI33" s="5" t="str">
        <f t="shared" si="5"/>
        <v/>
      </c>
      <c r="AJ33" s="5" t="str">
        <f t="shared" si="5"/>
        <v/>
      </c>
      <c r="AK33" s="5" t="str">
        <f t="shared" si="5"/>
        <v/>
      </c>
      <c r="AL33" s="5" t="str">
        <f t="shared" si="5"/>
        <v/>
      </c>
      <c r="AM33" s="5" t="str">
        <f t="shared" si="5"/>
        <v/>
      </c>
      <c r="AN33" s="5" t="str">
        <f t="shared" si="5"/>
        <v/>
      </c>
      <c r="AO33" s="5" t="str">
        <f t="shared" si="5"/>
        <v/>
      </c>
      <c r="AP33" s="5" t="str">
        <f t="shared" si="5"/>
        <v/>
      </c>
      <c r="AQ33" s="5" t="str">
        <f t="shared" si="5"/>
        <v/>
      </c>
      <c r="AR33" s="5" t="str">
        <f t="shared" si="5"/>
        <v/>
      </c>
      <c r="AS33" s="5" t="str">
        <f t="shared" si="5"/>
        <v/>
      </c>
      <c r="AT33" s="5" t="str">
        <f t="shared" si="5"/>
        <v/>
      </c>
      <c r="AU33" s="5" t="str">
        <f t="shared" si="5"/>
        <v/>
      </c>
      <c r="AV33" s="5" t="str">
        <f t="shared" si="5"/>
        <v/>
      </c>
      <c r="AW33" s="5" t="str">
        <f t="shared" si="5"/>
        <v/>
      </c>
      <c r="AX33" s="5" t="str">
        <f t="shared" si="5"/>
        <v/>
      </c>
      <c r="AY33" s="5" t="str">
        <f t="shared" si="5"/>
        <v/>
      </c>
      <c r="AZ33" s="5" t="str">
        <f t="shared" si="5"/>
        <v/>
      </c>
      <c r="BA33" s="5" t="str">
        <f t="shared" si="5"/>
        <v/>
      </c>
      <c r="BB33" s="5" t="str">
        <f t="shared" si="5"/>
        <v/>
      </c>
      <c r="BC33" s="5" t="str">
        <f t="shared" si="5"/>
        <v/>
      </c>
      <c r="BD33" s="5" t="str">
        <f t="shared" si="5"/>
        <v/>
      </c>
      <c r="BE33" s="5" t="str">
        <f t="shared" si="5"/>
        <v/>
      </c>
      <c r="BF33" s="5" t="str">
        <f t="shared" si="5"/>
        <v/>
      </c>
      <c r="BG33" s="5" t="str">
        <f t="shared" si="5"/>
        <v/>
      </c>
      <c r="BH33" s="5" t="str">
        <f t="shared" si="5"/>
        <v/>
      </c>
      <c r="BI33" s="5" t="str">
        <f t="shared" si="5"/>
        <v/>
      </c>
      <c r="BJ33" s="5" t="str">
        <f t="shared" si="5"/>
        <v/>
      </c>
      <c r="BK33" s="5" t="str">
        <f t="shared" si="5"/>
        <v/>
      </c>
      <c r="BL33" s="5" t="str">
        <f t="shared" si="5"/>
        <v/>
      </c>
      <c r="BM33" s="5" t="str">
        <f t="shared" si="5"/>
        <v/>
      </c>
      <c r="BN33" s="5" t="str">
        <f t="shared" si="5"/>
        <v/>
      </c>
      <c r="BO33" s="5" t="str">
        <f>IF(AND(BO34&lt;&gt;"",COUNTA(BO25:BO28)&gt;0),BO34-SUM(BO25:BO28),"")</f>
        <v/>
      </c>
      <c r="BP33" s="5" t="str">
        <f>IF(AND(BP34&lt;&gt;"",COUNTA(BP25:BP28)&gt;0),BP34-SUM(BP25:BP28),"")</f>
        <v/>
      </c>
      <c r="BQ33" s="5" t="str">
        <f>IF(AND(BQ34&lt;&gt;"",COUNTA(BQ25:BQ28)&gt;0),BQ34-SUM(BQ25:BQ28),"")</f>
        <v/>
      </c>
      <c r="BR33" s="5" t="str">
        <f>IF(AND(BR34&lt;&gt;"",COUNTA(BR25:BR28)&gt;0),BR34-SUM(BR25:BR28),"")</f>
        <v/>
      </c>
      <c r="BS33" s="5" t="str">
        <f>IF(AND(BS34&lt;&gt;"",COUNTA(BS25:BS28)&gt;0),BS34-SUM(BS25:BS28),"")</f>
        <v/>
      </c>
    </row>
    <row r="34" spans="1:71">
      <c r="A34" s="4" t="s">
        <v>174</v>
      </c>
      <c r="B34" s="8"/>
      <c r="C34" s="5" t="str">
        <f t="shared" ref="C34:BN34" si="6">IF(AND(C18&lt;&gt;"",C24&lt;&gt;"",C31&lt;&gt;"",C32&lt;&gt;""),C18-C24+C31+C32,"")</f>
        <v/>
      </c>
      <c r="D34" s="5" t="str">
        <f t="shared" si="6"/>
        <v/>
      </c>
      <c r="E34" s="5" t="str">
        <f t="shared" si="6"/>
        <v/>
      </c>
      <c r="F34" s="5" t="str">
        <f t="shared" si="6"/>
        <v/>
      </c>
      <c r="G34" s="5" t="str">
        <f t="shared" si="6"/>
        <v/>
      </c>
      <c r="H34" s="5" t="str">
        <f t="shared" si="6"/>
        <v/>
      </c>
      <c r="I34" s="5" t="str">
        <f t="shared" si="6"/>
        <v/>
      </c>
      <c r="J34" s="5" t="str">
        <f t="shared" si="6"/>
        <v/>
      </c>
      <c r="K34" s="5" t="str">
        <f t="shared" si="6"/>
        <v/>
      </c>
      <c r="L34" s="5" t="str">
        <f t="shared" si="6"/>
        <v/>
      </c>
      <c r="M34" s="5" t="str">
        <f t="shared" si="6"/>
        <v/>
      </c>
      <c r="N34" s="5" t="str">
        <f t="shared" si="6"/>
        <v/>
      </c>
      <c r="O34" s="5" t="str">
        <f t="shared" si="6"/>
        <v/>
      </c>
      <c r="P34" s="5" t="str">
        <f t="shared" si="6"/>
        <v/>
      </c>
      <c r="Q34" s="5" t="str">
        <f t="shared" si="6"/>
        <v/>
      </c>
      <c r="R34" s="5" t="str">
        <f t="shared" si="6"/>
        <v/>
      </c>
      <c r="S34" s="5" t="str">
        <f t="shared" si="6"/>
        <v/>
      </c>
      <c r="T34" s="5" t="str">
        <f t="shared" si="6"/>
        <v/>
      </c>
      <c r="U34" s="5" t="str">
        <f t="shared" si="6"/>
        <v/>
      </c>
      <c r="V34" s="5" t="str">
        <f t="shared" si="6"/>
        <v/>
      </c>
      <c r="W34" s="5" t="str">
        <f t="shared" si="6"/>
        <v/>
      </c>
      <c r="X34" s="5" t="str">
        <f t="shared" si="6"/>
        <v/>
      </c>
      <c r="Y34" s="5" t="str">
        <f t="shared" si="6"/>
        <v/>
      </c>
      <c r="Z34" s="5" t="str">
        <f t="shared" si="6"/>
        <v/>
      </c>
      <c r="AA34" s="5" t="str">
        <f t="shared" si="6"/>
        <v/>
      </c>
      <c r="AB34" s="5" t="str">
        <f t="shared" si="6"/>
        <v/>
      </c>
      <c r="AC34" s="5" t="str">
        <f t="shared" si="6"/>
        <v/>
      </c>
      <c r="AD34" s="5" t="str">
        <f t="shared" si="6"/>
        <v/>
      </c>
      <c r="AE34" s="5" t="str">
        <f t="shared" si="6"/>
        <v/>
      </c>
      <c r="AF34" s="5" t="str">
        <f t="shared" si="6"/>
        <v/>
      </c>
      <c r="AG34" s="5" t="str">
        <f t="shared" si="6"/>
        <v/>
      </c>
      <c r="AH34" s="5" t="str">
        <f t="shared" si="6"/>
        <v/>
      </c>
      <c r="AI34" s="5" t="str">
        <f t="shared" si="6"/>
        <v/>
      </c>
      <c r="AJ34" s="5" t="str">
        <f t="shared" si="6"/>
        <v/>
      </c>
      <c r="AK34" s="5" t="str">
        <f t="shared" si="6"/>
        <v/>
      </c>
      <c r="AL34" s="5" t="str">
        <f t="shared" si="6"/>
        <v/>
      </c>
      <c r="AM34" s="5" t="str">
        <f t="shared" si="6"/>
        <v/>
      </c>
      <c r="AN34" s="5" t="str">
        <f t="shared" si="6"/>
        <v/>
      </c>
      <c r="AO34" s="5" t="str">
        <f t="shared" si="6"/>
        <v/>
      </c>
      <c r="AP34" s="5" t="str">
        <f t="shared" si="6"/>
        <v/>
      </c>
      <c r="AQ34" s="5" t="str">
        <f t="shared" si="6"/>
        <v/>
      </c>
      <c r="AR34" s="5" t="str">
        <f t="shared" si="6"/>
        <v/>
      </c>
      <c r="AS34" s="5" t="str">
        <f t="shared" si="6"/>
        <v/>
      </c>
      <c r="AT34" s="5" t="str">
        <f t="shared" si="6"/>
        <v/>
      </c>
      <c r="AU34" s="5" t="str">
        <f t="shared" si="6"/>
        <v/>
      </c>
      <c r="AV34" s="5" t="str">
        <f t="shared" si="6"/>
        <v/>
      </c>
      <c r="AW34" s="5" t="str">
        <f t="shared" si="6"/>
        <v/>
      </c>
      <c r="AX34" s="5" t="str">
        <f t="shared" si="6"/>
        <v/>
      </c>
      <c r="AY34" s="5" t="str">
        <f t="shared" si="6"/>
        <v/>
      </c>
      <c r="AZ34" s="5" t="str">
        <f t="shared" si="6"/>
        <v/>
      </c>
      <c r="BA34" s="5" t="str">
        <f t="shared" si="6"/>
        <v/>
      </c>
      <c r="BB34" s="5" t="str">
        <f t="shared" si="6"/>
        <v/>
      </c>
      <c r="BC34" s="5" t="str">
        <f t="shared" si="6"/>
        <v/>
      </c>
      <c r="BD34" s="5" t="str">
        <f t="shared" si="6"/>
        <v/>
      </c>
      <c r="BE34" s="5" t="str">
        <f t="shared" si="6"/>
        <v/>
      </c>
      <c r="BF34" s="5" t="str">
        <f t="shared" si="6"/>
        <v/>
      </c>
      <c r="BG34" s="5" t="str">
        <f t="shared" si="6"/>
        <v/>
      </c>
      <c r="BH34" s="5" t="str">
        <f t="shared" si="6"/>
        <v/>
      </c>
      <c r="BI34" s="5" t="str">
        <f t="shared" si="6"/>
        <v/>
      </c>
      <c r="BJ34" s="5" t="str">
        <f t="shared" si="6"/>
        <v/>
      </c>
      <c r="BK34" s="5" t="str">
        <f t="shared" si="6"/>
        <v/>
      </c>
      <c r="BL34" s="5" t="str">
        <f t="shared" si="6"/>
        <v/>
      </c>
      <c r="BM34" s="5" t="str">
        <f t="shared" si="6"/>
        <v/>
      </c>
      <c r="BN34" s="5" t="str">
        <f t="shared" si="6"/>
        <v/>
      </c>
      <c r="BO34" s="5" t="str">
        <f>IF(AND(BO18&lt;&gt;"",BO24&lt;&gt;"",BO31&lt;&gt;"",BO32&lt;&gt;""),BO18-BO24+BO31+BO32,"")</f>
        <v/>
      </c>
      <c r="BP34" s="5" t="str">
        <f>IF(AND(BP18&lt;&gt;"",BP24&lt;&gt;"",BP31&lt;&gt;"",BP32&lt;&gt;""),BP18-BP24+BP31+BP32,"")</f>
        <v/>
      </c>
      <c r="BQ34" s="5" t="str">
        <f>IF(AND(BQ18&lt;&gt;"",BQ24&lt;&gt;"",BQ31&lt;&gt;"",BQ32&lt;&gt;""),BQ18-BQ24+BQ31+BQ32,"")</f>
        <v/>
      </c>
      <c r="BR34" s="5" t="str">
        <f>IF(AND(BR18&lt;&gt;"",BR24&lt;&gt;"",BR31&lt;&gt;"",BR32&lt;&gt;""),BR18-BR24+BR31+BR32,"")</f>
        <v/>
      </c>
      <c r="BS34" s="5" t="str">
        <f>IF(AND(BS18&lt;&gt;"",BS24&lt;&gt;"",BS31&lt;&gt;"",BS32&lt;&gt;""),BS18-BS24+BS31+BS32,"")</f>
        <v/>
      </c>
    </row>
    <row r="35" spans="1:71">
      <c r="A35" t="s">
        <v>175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spans="1:71">
      <c r="A36" t="s">
        <v>176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spans="1:71">
      <c r="A37" t="s">
        <v>177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spans="1:71">
      <c r="A38" s="4" t="s">
        <v>178</v>
      </c>
      <c r="B38" s="8"/>
      <c r="C38" s="5" t="str">
        <f t="shared" ref="C38:BN38" si="7">IF(COUNTA(C35:C37)=0,"",SUM(C35:C37))</f>
        <v/>
      </c>
      <c r="D38" s="5" t="str">
        <f t="shared" si="7"/>
        <v/>
      </c>
      <c r="E38" s="5" t="str">
        <f t="shared" si="7"/>
        <v/>
      </c>
      <c r="F38" s="5" t="str">
        <f t="shared" si="7"/>
        <v/>
      </c>
      <c r="G38" s="5" t="str">
        <f t="shared" si="7"/>
        <v/>
      </c>
      <c r="H38" s="5" t="str">
        <f t="shared" si="7"/>
        <v/>
      </c>
      <c r="I38" s="5" t="str">
        <f t="shared" si="7"/>
        <v/>
      </c>
      <c r="J38" s="5" t="str">
        <f t="shared" si="7"/>
        <v/>
      </c>
      <c r="K38" s="5" t="str">
        <f t="shared" si="7"/>
        <v/>
      </c>
      <c r="L38" s="5" t="str">
        <f t="shared" si="7"/>
        <v/>
      </c>
      <c r="M38" s="5" t="str">
        <f t="shared" si="7"/>
        <v/>
      </c>
      <c r="N38" s="5" t="str">
        <f t="shared" si="7"/>
        <v/>
      </c>
      <c r="O38" s="5" t="str">
        <f t="shared" si="7"/>
        <v/>
      </c>
      <c r="P38" s="5" t="str">
        <f t="shared" si="7"/>
        <v/>
      </c>
      <c r="Q38" s="5" t="str">
        <f t="shared" si="7"/>
        <v/>
      </c>
      <c r="R38" s="5" t="str">
        <f t="shared" si="7"/>
        <v/>
      </c>
      <c r="S38" s="5" t="str">
        <f t="shared" si="7"/>
        <v/>
      </c>
      <c r="T38" s="5" t="str">
        <f t="shared" si="7"/>
        <v/>
      </c>
      <c r="U38" s="5" t="str">
        <f t="shared" si="7"/>
        <v/>
      </c>
      <c r="V38" s="5" t="str">
        <f t="shared" si="7"/>
        <v/>
      </c>
      <c r="W38" s="5" t="str">
        <f t="shared" si="7"/>
        <v/>
      </c>
      <c r="X38" s="5" t="str">
        <f t="shared" si="7"/>
        <v/>
      </c>
      <c r="Y38" s="5" t="str">
        <f t="shared" si="7"/>
        <v/>
      </c>
      <c r="Z38" s="5" t="str">
        <f t="shared" si="7"/>
        <v/>
      </c>
      <c r="AA38" s="5" t="str">
        <f t="shared" si="7"/>
        <v/>
      </c>
      <c r="AB38" s="5" t="str">
        <f t="shared" si="7"/>
        <v/>
      </c>
      <c r="AC38" s="5" t="str">
        <f t="shared" si="7"/>
        <v/>
      </c>
      <c r="AD38" s="5" t="str">
        <f t="shared" si="7"/>
        <v/>
      </c>
      <c r="AE38" s="5" t="str">
        <f t="shared" si="7"/>
        <v/>
      </c>
      <c r="AF38" s="5" t="str">
        <f t="shared" si="7"/>
        <v/>
      </c>
      <c r="AG38" s="5" t="str">
        <f t="shared" si="7"/>
        <v/>
      </c>
      <c r="AH38" s="5" t="str">
        <f t="shared" si="7"/>
        <v/>
      </c>
      <c r="AI38" s="5" t="str">
        <f t="shared" si="7"/>
        <v/>
      </c>
      <c r="AJ38" s="5" t="str">
        <f t="shared" si="7"/>
        <v/>
      </c>
      <c r="AK38" s="5" t="str">
        <f t="shared" si="7"/>
        <v/>
      </c>
      <c r="AL38" s="5" t="str">
        <f t="shared" si="7"/>
        <v/>
      </c>
      <c r="AM38" s="5" t="str">
        <f t="shared" si="7"/>
        <v/>
      </c>
      <c r="AN38" s="5" t="str">
        <f t="shared" si="7"/>
        <v/>
      </c>
      <c r="AO38" s="5" t="str">
        <f t="shared" si="7"/>
        <v/>
      </c>
      <c r="AP38" s="5" t="str">
        <f t="shared" si="7"/>
        <v/>
      </c>
      <c r="AQ38" s="5" t="str">
        <f t="shared" si="7"/>
        <v/>
      </c>
      <c r="AR38" s="5" t="str">
        <f t="shared" si="7"/>
        <v/>
      </c>
      <c r="AS38" s="5" t="str">
        <f t="shared" si="7"/>
        <v/>
      </c>
      <c r="AT38" s="5" t="str">
        <f t="shared" si="7"/>
        <v/>
      </c>
      <c r="AU38" s="5" t="str">
        <f t="shared" si="7"/>
        <v/>
      </c>
      <c r="AV38" s="5" t="str">
        <f t="shared" si="7"/>
        <v/>
      </c>
      <c r="AW38" s="5" t="str">
        <f t="shared" si="7"/>
        <v/>
      </c>
      <c r="AX38" s="5" t="str">
        <f t="shared" si="7"/>
        <v/>
      </c>
      <c r="AY38" s="5" t="str">
        <f t="shared" si="7"/>
        <v/>
      </c>
      <c r="AZ38" s="5" t="str">
        <f t="shared" si="7"/>
        <v/>
      </c>
      <c r="BA38" s="5" t="str">
        <f t="shared" si="7"/>
        <v/>
      </c>
      <c r="BB38" s="5" t="str">
        <f t="shared" si="7"/>
        <v/>
      </c>
      <c r="BC38" s="5" t="str">
        <f t="shared" si="7"/>
        <v/>
      </c>
      <c r="BD38" s="5" t="str">
        <f t="shared" si="7"/>
        <v/>
      </c>
      <c r="BE38" s="5" t="str">
        <f t="shared" si="7"/>
        <v/>
      </c>
      <c r="BF38" s="5" t="str">
        <f t="shared" si="7"/>
        <v/>
      </c>
      <c r="BG38" s="5" t="str">
        <f t="shared" si="7"/>
        <v/>
      </c>
      <c r="BH38" s="5" t="str">
        <f t="shared" si="7"/>
        <v/>
      </c>
      <c r="BI38" s="5" t="str">
        <f t="shared" si="7"/>
        <v/>
      </c>
      <c r="BJ38" s="5" t="str">
        <f t="shared" si="7"/>
        <v/>
      </c>
      <c r="BK38" s="5" t="str">
        <f t="shared" si="7"/>
        <v/>
      </c>
      <c r="BL38" s="5" t="str">
        <f t="shared" si="7"/>
        <v/>
      </c>
      <c r="BM38" s="5" t="str">
        <f t="shared" si="7"/>
        <v/>
      </c>
      <c r="BN38" s="5" t="str">
        <f t="shared" si="7"/>
        <v/>
      </c>
      <c r="BO38" s="5" t="str">
        <f>IF(COUNTA(BO35:BO37)=0,"",SUM(BO35:BO37))</f>
        <v/>
      </c>
      <c r="BP38" s="5" t="str">
        <f>IF(COUNTA(BP35:BP37)=0,"",SUM(BP35:BP37))</f>
        <v/>
      </c>
      <c r="BQ38" s="5" t="str">
        <f>IF(COUNTA(BQ35:BQ37)=0,"",SUM(BQ35:BQ37))</f>
        <v/>
      </c>
      <c r="BR38" s="5" t="str">
        <f>IF(COUNTA(BR35:BR37)=0,"",SUM(BR35:BR37))</f>
        <v/>
      </c>
      <c r="BS38" s="5" t="str">
        <f>IF(COUNTA(BS35:BS37)=0,"",SUM(BS35:BS37))</f>
        <v/>
      </c>
    </row>
    <row r="39" spans="1:71">
      <c r="A39" s="4" t="s">
        <v>179</v>
      </c>
      <c r="B39" s="8"/>
      <c r="C39" s="5" t="str">
        <f t="shared" ref="C39:BN39" si="8">IF(AND(C34&lt;&gt;"",C38&lt;&gt;""),C34-C38,"")</f>
        <v/>
      </c>
      <c r="D39" s="5" t="str">
        <f t="shared" si="8"/>
        <v/>
      </c>
      <c r="E39" s="5" t="str">
        <f t="shared" si="8"/>
        <v/>
      </c>
      <c r="F39" s="5" t="str">
        <f t="shared" si="8"/>
        <v/>
      </c>
      <c r="G39" s="5" t="str">
        <f t="shared" si="8"/>
        <v/>
      </c>
      <c r="H39" s="5" t="str">
        <f t="shared" si="8"/>
        <v/>
      </c>
      <c r="I39" s="5" t="str">
        <f t="shared" si="8"/>
        <v/>
      </c>
      <c r="J39" s="5" t="str">
        <f t="shared" si="8"/>
        <v/>
      </c>
      <c r="K39" s="5" t="str">
        <f t="shared" si="8"/>
        <v/>
      </c>
      <c r="L39" s="5" t="str">
        <f t="shared" si="8"/>
        <v/>
      </c>
      <c r="M39" s="5" t="str">
        <f t="shared" si="8"/>
        <v/>
      </c>
      <c r="N39" s="5" t="str">
        <f t="shared" si="8"/>
        <v/>
      </c>
      <c r="O39" s="5" t="str">
        <f t="shared" si="8"/>
        <v/>
      </c>
      <c r="P39" s="5" t="str">
        <f t="shared" si="8"/>
        <v/>
      </c>
      <c r="Q39" s="5" t="str">
        <f t="shared" si="8"/>
        <v/>
      </c>
      <c r="R39" s="5" t="str">
        <f t="shared" si="8"/>
        <v/>
      </c>
      <c r="S39" s="5" t="str">
        <f t="shared" si="8"/>
        <v/>
      </c>
      <c r="T39" s="5" t="str">
        <f t="shared" si="8"/>
        <v/>
      </c>
      <c r="U39" s="5" t="str">
        <f t="shared" si="8"/>
        <v/>
      </c>
      <c r="V39" s="5" t="str">
        <f t="shared" si="8"/>
        <v/>
      </c>
      <c r="W39" s="5" t="str">
        <f t="shared" si="8"/>
        <v/>
      </c>
      <c r="X39" s="5" t="str">
        <f t="shared" si="8"/>
        <v/>
      </c>
      <c r="Y39" s="5" t="str">
        <f t="shared" si="8"/>
        <v/>
      </c>
      <c r="Z39" s="5" t="str">
        <f t="shared" si="8"/>
        <v/>
      </c>
      <c r="AA39" s="5" t="str">
        <f t="shared" si="8"/>
        <v/>
      </c>
      <c r="AB39" s="5" t="str">
        <f t="shared" si="8"/>
        <v/>
      </c>
      <c r="AC39" s="5" t="str">
        <f t="shared" si="8"/>
        <v/>
      </c>
      <c r="AD39" s="5" t="str">
        <f t="shared" si="8"/>
        <v/>
      </c>
      <c r="AE39" s="5" t="str">
        <f t="shared" si="8"/>
        <v/>
      </c>
      <c r="AF39" s="5" t="str">
        <f t="shared" si="8"/>
        <v/>
      </c>
      <c r="AG39" s="5" t="str">
        <f t="shared" si="8"/>
        <v/>
      </c>
      <c r="AH39" s="5" t="str">
        <f t="shared" si="8"/>
        <v/>
      </c>
      <c r="AI39" s="5" t="str">
        <f t="shared" si="8"/>
        <v/>
      </c>
      <c r="AJ39" s="5" t="str">
        <f t="shared" si="8"/>
        <v/>
      </c>
      <c r="AK39" s="5" t="str">
        <f t="shared" si="8"/>
        <v/>
      </c>
      <c r="AL39" s="5" t="str">
        <f t="shared" si="8"/>
        <v/>
      </c>
      <c r="AM39" s="5" t="str">
        <f t="shared" si="8"/>
        <v/>
      </c>
      <c r="AN39" s="5" t="str">
        <f t="shared" si="8"/>
        <v/>
      </c>
      <c r="AO39" s="5" t="str">
        <f t="shared" si="8"/>
        <v/>
      </c>
      <c r="AP39" s="5" t="str">
        <f t="shared" si="8"/>
        <v/>
      </c>
      <c r="AQ39" s="5" t="str">
        <f t="shared" si="8"/>
        <v/>
      </c>
      <c r="AR39" s="5" t="str">
        <f t="shared" si="8"/>
        <v/>
      </c>
      <c r="AS39" s="5" t="str">
        <f t="shared" si="8"/>
        <v/>
      </c>
      <c r="AT39" s="5" t="str">
        <f t="shared" si="8"/>
        <v/>
      </c>
      <c r="AU39" s="5" t="str">
        <f t="shared" si="8"/>
        <v/>
      </c>
      <c r="AV39" s="5" t="str">
        <f t="shared" si="8"/>
        <v/>
      </c>
      <c r="AW39" s="5" t="str">
        <f t="shared" si="8"/>
        <v/>
      </c>
      <c r="AX39" s="5" t="str">
        <f t="shared" si="8"/>
        <v/>
      </c>
      <c r="AY39" s="5" t="str">
        <f t="shared" si="8"/>
        <v/>
      </c>
      <c r="AZ39" s="5" t="str">
        <f t="shared" si="8"/>
        <v/>
      </c>
      <c r="BA39" s="5" t="str">
        <f t="shared" si="8"/>
        <v/>
      </c>
      <c r="BB39" s="5" t="str">
        <f t="shared" si="8"/>
        <v/>
      </c>
      <c r="BC39" s="5" t="str">
        <f t="shared" si="8"/>
        <v/>
      </c>
      <c r="BD39" s="5" t="str">
        <f t="shared" si="8"/>
        <v/>
      </c>
      <c r="BE39" s="5" t="str">
        <f t="shared" si="8"/>
        <v/>
      </c>
      <c r="BF39" s="5" t="str">
        <f t="shared" si="8"/>
        <v/>
      </c>
      <c r="BG39" s="5" t="str">
        <f t="shared" si="8"/>
        <v/>
      </c>
      <c r="BH39" s="5" t="str">
        <f t="shared" si="8"/>
        <v/>
      </c>
      <c r="BI39" s="5" t="str">
        <f t="shared" si="8"/>
        <v/>
      </c>
      <c r="BJ39" s="5" t="str">
        <f t="shared" si="8"/>
        <v/>
      </c>
      <c r="BK39" s="5" t="str">
        <f t="shared" si="8"/>
        <v/>
      </c>
      <c r="BL39" s="5" t="str">
        <f t="shared" si="8"/>
        <v/>
      </c>
      <c r="BM39" s="5" t="str">
        <f t="shared" si="8"/>
        <v/>
      </c>
      <c r="BN39" s="5" t="str">
        <f t="shared" si="8"/>
        <v/>
      </c>
      <c r="BO39" s="5" t="str">
        <f>IF(AND(BO34&lt;&gt;"",BO38&lt;&gt;""),BO34-BO38,"")</f>
        <v/>
      </c>
      <c r="BP39" s="5" t="str">
        <f>IF(AND(BP34&lt;&gt;"",BP38&lt;&gt;""),BP34-BP38,"")</f>
        <v/>
      </c>
      <c r="BQ39" s="5" t="str">
        <f>IF(AND(BQ34&lt;&gt;"",BQ38&lt;&gt;""),BQ34-BQ38,"")</f>
        <v/>
      </c>
      <c r="BR39" s="5" t="str">
        <f>IF(AND(BR34&lt;&gt;"",BR38&lt;&gt;""),BR34-BR38,"")</f>
        <v/>
      </c>
      <c r="BS39" s="5" t="str">
        <f>IF(AND(BS34&lt;&gt;"",BS38&lt;&gt;""),BS34-BS38,"")</f>
        <v/>
      </c>
    </row>
    <row r="40" spans="1:71">
      <c r="A40" t="s">
        <v>180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</row>
    <row r="41" spans="1:71">
      <c r="A41" t="s">
        <v>181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</row>
    <row r="42" spans="1:71">
      <c r="A42" s="4" t="s">
        <v>182</v>
      </c>
      <c r="B42" s="8"/>
      <c r="C42" s="5" t="str">
        <f t="shared" ref="C42:BN42" si="9">IF(AND(C40&lt;&gt;"",C41&lt;&gt;""),C40-C41,"")</f>
        <v/>
      </c>
      <c r="D42" s="5" t="str">
        <f t="shared" si="9"/>
        <v/>
      </c>
      <c r="E42" s="5" t="str">
        <f t="shared" si="9"/>
        <v/>
      </c>
      <c r="F42" s="5" t="str">
        <f t="shared" si="9"/>
        <v/>
      </c>
      <c r="G42" s="5" t="str">
        <f t="shared" si="9"/>
        <v/>
      </c>
      <c r="H42" s="5" t="str">
        <f t="shared" si="9"/>
        <v/>
      </c>
      <c r="I42" s="5" t="str">
        <f t="shared" si="9"/>
        <v/>
      </c>
      <c r="J42" s="5" t="str">
        <f t="shared" si="9"/>
        <v/>
      </c>
      <c r="K42" s="5" t="str">
        <f t="shared" si="9"/>
        <v/>
      </c>
      <c r="L42" s="5" t="str">
        <f t="shared" si="9"/>
        <v/>
      </c>
      <c r="M42" s="5" t="str">
        <f t="shared" si="9"/>
        <v/>
      </c>
      <c r="N42" s="5" t="str">
        <f t="shared" si="9"/>
        <v/>
      </c>
      <c r="O42" s="5" t="str">
        <f t="shared" si="9"/>
        <v/>
      </c>
      <c r="P42" s="5" t="str">
        <f t="shared" si="9"/>
        <v/>
      </c>
      <c r="Q42" s="5" t="str">
        <f t="shared" si="9"/>
        <v/>
      </c>
      <c r="R42" s="5" t="str">
        <f t="shared" si="9"/>
        <v/>
      </c>
      <c r="S42" s="5" t="str">
        <f t="shared" si="9"/>
        <v/>
      </c>
      <c r="T42" s="5" t="str">
        <f t="shared" si="9"/>
        <v/>
      </c>
      <c r="U42" s="5" t="str">
        <f t="shared" si="9"/>
        <v/>
      </c>
      <c r="V42" s="5" t="str">
        <f t="shared" si="9"/>
        <v/>
      </c>
      <c r="W42" s="5" t="str">
        <f t="shared" si="9"/>
        <v/>
      </c>
      <c r="X42" s="5" t="str">
        <f t="shared" si="9"/>
        <v/>
      </c>
      <c r="Y42" s="5" t="str">
        <f t="shared" si="9"/>
        <v/>
      </c>
      <c r="Z42" s="5" t="str">
        <f t="shared" si="9"/>
        <v/>
      </c>
      <c r="AA42" s="5" t="str">
        <f t="shared" si="9"/>
        <v/>
      </c>
      <c r="AB42" s="5" t="str">
        <f t="shared" si="9"/>
        <v/>
      </c>
      <c r="AC42" s="5" t="str">
        <f t="shared" si="9"/>
        <v/>
      </c>
      <c r="AD42" s="5" t="str">
        <f t="shared" si="9"/>
        <v/>
      </c>
      <c r="AE42" s="5" t="str">
        <f t="shared" si="9"/>
        <v/>
      </c>
      <c r="AF42" s="5" t="str">
        <f t="shared" si="9"/>
        <v/>
      </c>
      <c r="AG42" s="5" t="str">
        <f t="shared" si="9"/>
        <v/>
      </c>
      <c r="AH42" s="5" t="str">
        <f t="shared" si="9"/>
        <v/>
      </c>
      <c r="AI42" s="5" t="str">
        <f t="shared" si="9"/>
        <v/>
      </c>
      <c r="AJ42" s="5" t="str">
        <f t="shared" si="9"/>
        <v/>
      </c>
      <c r="AK42" s="5" t="str">
        <f t="shared" si="9"/>
        <v/>
      </c>
      <c r="AL42" s="5" t="str">
        <f t="shared" si="9"/>
        <v/>
      </c>
      <c r="AM42" s="5" t="str">
        <f t="shared" si="9"/>
        <v/>
      </c>
      <c r="AN42" s="5" t="str">
        <f t="shared" si="9"/>
        <v/>
      </c>
      <c r="AO42" s="5" t="str">
        <f t="shared" si="9"/>
        <v/>
      </c>
      <c r="AP42" s="5" t="str">
        <f t="shared" si="9"/>
        <v/>
      </c>
      <c r="AQ42" s="5" t="str">
        <f t="shared" si="9"/>
        <v/>
      </c>
      <c r="AR42" s="5" t="str">
        <f t="shared" si="9"/>
        <v/>
      </c>
      <c r="AS42" s="5" t="str">
        <f t="shared" si="9"/>
        <v/>
      </c>
      <c r="AT42" s="5" t="str">
        <f t="shared" si="9"/>
        <v/>
      </c>
      <c r="AU42" s="5" t="str">
        <f t="shared" si="9"/>
        <v/>
      </c>
      <c r="AV42" s="5" t="str">
        <f t="shared" si="9"/>
        <v/>
      </c>
      <c r="AW42" s="5" t="str">
        <f t="shared" si="9"/>
        <v/>
      </c>
      <c r="AX42" s="5" t="str">
        <f t="shared" si="9"/>
        <v/>
      </c>
      <c r="AY42" s="5" t="str">
        <f t="shared" si="9"/>
        <v/>
      </c>
      <c r="AZ42" s="5" t="str">
        <f t="shared" si="9"/>
        <v/>
      </c>
      <c r="BA42" s="5" t="str">
        <f t="shared" si="9"/>
        <v/>
      </c>
      <c r="BB42" s="5" t="str">
        <f t="shared" si="9"/>
        <v/>
      </c>
      <c r="BC42" s="5" t="str">
        <f t="shared" si="9"/>
        <v/>
      </c>
      <c r="BD42" s="5" t="str">
        <f t="shared" si="9"/>
        <v/>
      </c>
      <c r="BE42" s="5" t="str">
        <f t="shared" si="9"/>
        <v/>
      </c>
      <c r="BF42" s="5" t="str">
        <f t="shared" si="9"/>
        <v/>
      </c>
      <c r="BG42" s="5" t="str">
        <f t="shared" si="9"/>
        <v/>
      </c>
      <c r="BH42" s="5" t="str">
        <f t="shared" si="9"/>
        <v/>
      </c>
      <c r="BI42" s="5" t="str">
        <f t="shared" si="9"/>
        <v/>
      </c>
      <c r="BJ42" s="5" t="str">
        <f t="shared" si="9"/>
        <v/>
      </c>
      <c r="BK42" s="5" t="str">
        <f t="shared" si="9"/>
        <v/>
      </c>
      <c r="BL42" s="5" t="str">
        <f t="shared" si="9"/>
        <v/>
      </c>
      <c r="BM42" s="5" t="str">
        <f t="shared" si="9"/>
        <v/>
      </c>
      <c r="BN42" s="5" t="str">
        <f t="shared" si="9"/>
        <v/>
      </c>
      <c r="BO42" s="5" t="str">
        <f>IF(AND(BO40&lt;&gt;"",BO41&lt;&gt;""),BO40-BO41,"")</f>
        <v/>
      </c>
      <c r="BP42" s="5" t="str">
        <f>IF(AND(BP40&lt;&gt;"",BP41&lt;&gt;""),BP40-BP41,"")</f>
        <v/>
      </c>
      <c r="BQ42" s="5" t="str">
        <f>IF(AND(BQ40&lt;&gt;"",BQ41&lt;&gt;""),BQ40-BQ41,"")</f>
        <v/>
      </c>
      <c r="BR42" s="5" t="str">
        <f>IF(AND(BR40&lt;&gt;"",BR41&lt;&gt;""),BR40-BR41,"")</f>
        <v/>
      </c>
      <c r="BS42" s="5" t="str">
        <f>IF(AND(BS40&lt;&gt;"",BS41&lt;&gt;""),BS40-BS41,"")</f>
        <v/>
      </c>
    </row>
    <row r="43" spans="1:71">
      <c r="A43" t="s">
        <v>183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spans="1:71">
      <c r="A44" t="s">
        <v>184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spans="1:71">
      <c r="A45" s="4" t="s">
        <v>185</v>
      </c>
      <c r="B45" s="8"/>
      <c r="C45" s="5" t="str">
        <f t="shared" ref="C45:BN45" si="10">IF(AND(C43&lt;&gt;"",C44&lt;&gt;""),C43-C44,"")</f>
        <v/>
      </c>
      <c r="D45" s="5" t="str">
        <f t="shared" si="10"/>
        <v/>
      </c>
      <c r="E45" s="5" t="str">
        <f t="shared" si="10"/>
        <v/>
      </c>
      <c r="F45" s="5" t="str">
        <f t="shared" si="10"/>
        <v/>
      </c>
      <c r="G45" s="5" t="str">
        <f t="shared" si="10"/>
        <v/>
      </c>
      <c r="H45" s="5" t="str">
        <f t="shared" si="10"/>
        <v/>
      </c>
      <c r="I45" s="5" t="str">
        <f t="shared" si="10"/>
        <v/>
      </c>
      <c r="J45" s="5" t="str">
        <f t="shared" si="10"/>
        <v/>
      </c>
      <c r="K45" s="5" t="str">
        <f t="shared" si="10"/>
        <v/>
      </c>
      <c r="L45" s="5" t="str">
        <f t="shared" si="10"/>
        <v/>
      </c>
      <c r="M45" s="5" t="str">
        <f t="shared" si="10"/>
        <v/>
      </c>
      <c r="N45" s="5" t="str">
        <f t="shared" si="10"/>
        <v/>
      </c>
      <c r="O45" s="5" t="str">
        <f t="shared" si="10"/>
        <v/>
      </c>
      <c r="P45" s="5" t="str">
        <f t="shared" si="10"/>
        <v/>
      </c>
      <c r="Q45" s="5" t="str">
        <f t="shared" si="10"/>
        <v/>
      </c>
      <c r="R45" s="5" t="str">
        <f t="shared" si="10"/>
        <v/>
      </c>
      <c r="S45" s="5" t="str">
        <f t="shared" si="10"/>
        <v/>
      </c>
      <c r="T45" s="5" t="str">
        <f t="shared" si="10"/>
        <v/>
      </c>
      <c r="U45" s="5" t="str">
        <f t="shared" si="10"/>
        <v/>
      </c>
      <c r="V45" s="5" t="str">
        <f t="shared" si="10"/>
        <v/>
      </c>
      <c r="W45" s="5" t="str">
        <f t="shared" si="10"/>
        <v/>
      </c>
      <c r="X45" s="5" t="str">
        <f t="shared" si="10"/>
        <v/>
      </c>
      <c r="Y45" s="5" t="str">
        <f t="shared" si="10"/>
        <v/>
      </c>
      <c r="Z45" s="5" t="str">
        <f t="shared" si="10"/>
        <v/>
      </c>
      <c r="AA45" s="5" t="str">
        <f t="shared" si="10"/>
        <v/>
      </c>
      <c r="AB45" s="5" t="str">
        <f t="shared" si="10"/>
        <v/>
      </c>
      <c r="AC45" s="5" t="str">
        <f t="shared" si="10"/>
        <v/>
      </c>
      <c r="AD45" s="5" t="str">
        <f t="shared" si="10"/>
        <v/>
      </c>
      <c r="AE45" s="5" t="str">
        <f t="shared" si="10"/>
        <v/>
      </c>
      <c r="AF45" s="5" t="str">
        <f t="shared" si="10"/>
        <v/>
      </c>
      <c r="AG45" s="5" t="str">
        <f t="shared" si="10"/>
        <v/>
      </c>
      <c r="AH45" s="5" t="str">
        <f t="shared" si="10"/>
        <v/>
      </c>
      <c r="AI45" s="5" t="str">
        <f t="shared" si="10"/>
        <v/>
      </c>
      <c r="AJ45" s="5" t="str">
        <f t="shared" si="10"/>
        <v/>
      </c>
      <c r="AK45" s="5" t="str">
        <f t="shared" si="10"/>
        <v/>
      </c>
      <c r="AL45" s="5" t="str">
        <f t="shared" si="10"/>
        <v/>
      </c>
      <c r="AM45" s="5" t="str">
        <f t="shared" si="10"/>
        <v/>
      </c>
      <c r="AN45" s="5" t="str">
        <f t="shared" si="10"/>
        <v/>
      </c>
      <c r="AO45" s="5" t="str">
        <f t="shared" si="10"/>
        <v/>
      </c>
      <c r="AP45" s="5" t="str">
        <f t="shared" si="10"/>
        <v/>
      </c>
      <c r="AQ45" s="5" t="str">
        <f t="shared" si="10"/>
        <v/>
      </c>
      <c r="AR45" s="5" t="str">
        <f t="shared" si="10"/>
        <v/>
      </c>
      <c r="AS45" s="5" t="str">
        <f t="shared" si="10"/>
        <v/>
      </c>
      <c r="AT45" s="5" t="str">
        <f t="shared" si="10"/>
        <v/>
      </c>
      <c r="AU45" s="5" t="str">
        <f t="shared" si="10"/>
        <v/>
      </c>
      <c r="AV45" s="5" t="str">
        <f t="shared" si="10"/>
        <v/>
      </c>
      <c r="AW45" s="5" t="str">
        <f t="shared" si="10"/>
        <v/>
      </c>
      <c r="AX45" s="5" t="str">
        <f t="shared" si="10"/>
        <v/>
      </c>
      <c r="AY45" s="5" t="str">
        <f t="shared" si="10"/>
        <v/>
      </c>
      <c r="AZ45" s="5" t="str">
        <f t="shared" si="10"/>
        <v/>
      </c>
      <c r="BA45" s="5" t="str">
        <f t="shared" si="10"/>
        <v/>
      </c>
      <c r="BB45" s="5" t="str">
        <f t="shared" si="10"/>
        <v/>
      </c>
      <c r="BC45" s="5" t="str">
        <f t="shared" si="10"/>
        <v/>
      </c>
      <c r="BD45" s="5" t="str">
        <f t="shared" si="10"/>
        <v/>
      </c>
      <c r="BE45" s="5" t="str">
        <f t="shared" si="10"/>
        <v/>
      </c>
      <c r="BF45" s="5" t="str">
        <f t="shared" si="10"/>
        <v/>
      </c>
      <c r="BG45" s="5" t="str">
        <f t="shared" si="10"/>
        <v/>
      </c>
      <c r="BH45" s="5" t="str">
        <f t="shared" si="10"/>
        <v/>
      </c>
      <c r="BI45" s="5" t="str">
        <f t="shared" si="10"/>
        <v/>
      </c>
      <c r="BJ45" s="5" t="str">
        <f t="shared" si="10"/>
        <v/>
      </c>
      <c r="BK45" s="5" t="str">
        <f t="shared" si="10"/>
        <v/>
      </c>
      <c r="BL45" s="5" t="str">
        <f t="shared" si="10"/>
        <v/>
      </c>
      <c r="BM45" s="5" t="str">
        <f t="shared" si="10"/>
        <v/>
      </c>
      <c r="BN45" s="5" t="str">
        <f t="shared" si="10"/>
        <v/>
      </c>
      <c r="BO45" s="5" t="str">
        <f>IF(AND(BO43&lt;&gt;"",BO44&lt;&gt;""),BO43-BO44,"")</f>
        <v/>
      </c>
      <c r="BP45" s="5" t="str">
        <f>IF(AND(BP43&lt;&gt;"",BP44&lt;&gt;""),BP43-BP44,"")</f>
        <v/>
      </c>
      <c r="BQ45" s="5" t="str">
        <f>IF(AND(BQ43&lt;&gt;"",BQ44&lt;&gt;""),BQ43-BQ44,"")</f>
        <v/>
      </c>
      <c r="BR45" s="5" t="str">
        <f>IF(AND(BR43&lt;&gt;"",BR44&lt;&gt;""),BR43-BR44,"")</f>
        <v/>
      </c>
      <c r="BS45" s="5" t="str">
        <f>IF(AND(BS43&lt;&gt;"",BS44&lt;&gt;""),BS43-BS44,"")</f>
        <v/>
      </c>
    </row>
    <row r="46" spans="1:71">
      <c r="A46" t="s">
        <v>186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spans="1:71">
      <c r="A47" s="4" t="s">
        <v>187</v>
      </c>
      <c r="B47" s="8"/>
      <c r="C47" s="5" t="str">
        <f t="shared" ref="C47:BN47" si="11">IF(AND(C39&lt;&gt;"",C42&lt;&gt;"",C45&lt;&gt;"",C46&lt;&gt;""),C39+C42+C45+C46,"")</f>
        <v/>
      </c>
      <c r="D47" s="5" t="str">
        <f t="shared" si="11"/>
        <v/>
      </c>
      <c r="E47" s="5" t="str">
        <f t="shared" si="11"/>
        <v/>
      </c>
      <c r="F47" s="5" t="str">
        <f t="shared" si="11"/>
        <v/>
      </c>
      <c r="G47" s="5" t="str">
        <f t="shared" si="11"/>
        <v/>
      </c>
      <c r="H47" s="5" t="str">
        <f t="shared" si="11"/>
        <v/>
      </c>
      <c r="I47" s="5" t="str">
        <f t="shared" si="11"/>
        <v/>
      </c>
      <c r="J47" s="5" t="str">
        <f t="shared" si="11"/>
        <v/>
      </c>
      <c r="K47" s="5" t="str">
        <f t="shared" si="11"/>
        <v/>
      </c>
      <c r="L47" s="5" t="str">
        <f t="shared" si="11"/>
        <v/>
      </c>
      <c r="M47" s="5" t="str">
        <f t="shared" si="11"/>
        <v/>
      </c>
      <c r="N47" s="5" t="str">
        <f t="shared" si="11"/>
        <v/>
      </c>
      <c r="O47" s="5" t="str">
        <f t="shared" si="11"/>
        <v/>
      </c>
      <c r="P47" s="5" t="str">
        <f t="shared" si="11"/>
        <v/>
      </c>
      <c r="Q47" s="5" t="str">
        <f t="shared" si="11"/>
        <v/>
      </c>
      <c r="R47" s="5" t="str">
        <f t="shared" si="11"/>
        <v/>
      </c>
      <c r="S47" s="5" t="str">
        <f t="shared" si="11"/>
        <v/>
      </c>
      <c r="T47" s="5" t="str">
        <f t="shared" si="11"/>
        <v/>
      </c>
      <c r="U47" s="5" t="str">
        <f t="shared" si="11"/>
        <v/>
      </c>
      <c r="V47" s="5" t="str">
        <f t="shared" si="11"/>
        <v/>
      </c>
      <c r="W47" s="5" t="str">
        <f t="shared" si="11"/>
        <v/>
      </c>
      <c r="X47" s="5" t="str">
        <f t="shared" si="11"/>
        <v/>
      </c>
      <c r="Y47" s="5" t="str">
        <f t="shared" si="11"/>
        <v/>
      </c>
      <c r="Z47" s="5" t="str">
        <f t="shared" si="11"/>
        <v/>
      </c>
      <c r="AA47" s="5" t="str">
        <f t="shared" si="11"/>
        <v/>
      </c>
      <c r="AB47" s="5" t="str">
        <f t="shared" si="11"/>
        <v/>
      </c>
      <c r="AC47" s="5" t="str">
        <f t="shared" si="11"/>
        <v/>
      </c>
      <c r="AD47" s="5" t="str">
        <f t="shared" si="11"/>
        <v/>
      </c>
      <c r="AE47" s="5" t="str">
        <f t="shared" si="11"/>
        <v/>
      </c>
      <c r="AF47" s="5" t="str">
        <f t="shared" si="11"/>
        <v/>
      </c>
      <c r="AG47" s="5" t="str">
        <f t="shared" si="11"/>
        <v/>
      </c>
      <c r="AH47" s="5" t="str">
        <f t="shared" si="11"/>
        <v/>
      </c>
      <c r="AI47" s="5" t="str">
        <f t="shared" si="11"/>
        <v/>
      </c>
      <c r="AJ47" s="5" t="str">
        <f t="shared" si="11"/>
        <v/>
      </c>
      <c r="AK47" s="5" t="str">
        <f t="shared" si="11"/>
        <v/>
      </c>
      <c r="AL47" s="5" t="str">
        <f t="shared" si="11"/>
        <v/>
      </c>
      <c r="AM47" s="5" t="str">
        <f t="shared" si="11"/>
        <v/>
      </c>
      <c r="AN47" s="5" t="str">
        <f t="shared" si="11"/>
        <v/>
      </c>
      <c r="AO47" s="5" t="str">
        <f t="shared" si="11"/>
        <v/>
      </c>
      <c r="AP47" s="5" t="str">
        <f t="shared" si="11"/>
        <v/>
      </c>
      <c r="AQ47" s="5" t="str">
        <f t="shared" si="11"/>
        <v/>
      </c>
      <c r="AR47" s="5" t="str">
        <f t="shared" si="11"/>
        <v/>
      </c>
      <c r="AS47" s="5" t="str">
        <f t="shared" si="11"/>
        <v/>
      </c>
      <c r="AT47" s="5" t="str">
        <f t="shared" si="11"/>
        <v/>
      </c>
      <c r="AU47" s="5" t="str">
        <f t="shared" si="11"/>
        <v/>
      </c>
      <c r="AV47" s="5" t="str">
        <f t="shared" si="11"/>
        <v/>
      </c>
      <c r="AW47" s="5" t="str">
        <f t="shared" si="11"/>
        <v/>
      </c>
      <c r="AX47" s="5" t="str">
        <f t="shared" si="11"/>
        <v/>
      </c>
      <c r="AY47" s="5" t="str">
        <f t="shared" si="11"/>
        <v/>
      </c>
      <c r="AZ47" s="5" t="str">
        <f t="shared" si="11"/>
        <v/>
      </c>
      <c r="BA47" s="5" t="str">
        <f t="shared" si="11"/>
        <v/>
      </c>
      <c r="BB47" s="5" t="str">
        <f t="shared" si="11"/>
        <v/>
      </c>
      <c r="BC47" s="5" t="str">
        <f t="shared" si="11"/>
        <v/>
      </c>
      <c r="BD47" s="5" t="str">
        <f t="shared" si="11"/>
        <v/>
      </c>
      <c r="BE47" s="5" t="str">
        <f t="shared" si="11"/>
        <v/>
      </c>
      <c r="BF47" s="5" t="str">
        <f t="shared" si="11"/>
        <v/>
      </c>
      <c r="BG47" s="5" t="str">
        <f t="shared" si="11"/>
        <v/>
      </c>
      <c r="BH47" s="5" t="str">
        <f t="shared" si="11"/>
        <v/>
      </c>
      <c r="BI47" s="5" t="str">
        <f t="shared" si="11"/>
        <v/>
      </c>
      <c r="BJ47" s="5" t="str">
        <f t="shared" si="11"/>
        <v/>
      </c>
      <c r="BK47" s="5" t="str">
        <f t="shared" si="11"/>
        <v/>
      </c>
      <c r="BL47" s="5" t="str">
        <f t="shared" si="11"/>
        <v/>
      </c>
      <c r="BM47" s="5" t="str">
        <f t="shared" si="11"/>
        <v/>
      </c>
      <c r="BN47" s="5" t="str">
        <f t="shared" si="11"/>
        <v/>
      </c>
      <c r="BO47" s="5" t="str">
        <f>IF(AND(BO39&lt;&gt;"",BO42&lt;&gt;"",BO45&lt;&gt;"",BO46&lt;&gt;""),BO39+BO42+BO45+BO46,"")</f>
        <v/>
      </c>
      <c r="BP47" s="5" t="str">
        <f>IF(AND(BP39&lt;&gt;"",BP42&lt;&gt;"",BP45&lt;&gt;"",BP46&lt;&gt;""),BP39+BP42+BP45+BP46,"")</f>
        <v/>
      </c>
      <c r="BQ47" s="5" t="str">
        <f>IF(AND(BQ39&lt;&gt;"",BQ42&lt;&gt;"",BQ45&lt;&gt;"",BQ46&lt;&gt;""),BQ39+BQ42+BQ45+BQ46,"")</f>
        <v/>
      </c>
      <c r="BR47" s="5" t="str">
        <f>IF(AND(BR39&lt;&gt;"",BR42&lt;&gt;"",BR45&lt;&gt;"",BR46&lt;&gt;""),BR39+BR42+BR45+BR46,"")</f>
        <v/>
      </c>
      <c r="BS47" s="5" t="str">
        <f>IF(AND(BS39&lt;&gt;"",BS42&lt;&gt;"",BS45&lt;&gt;"",BS46&lt;&gt;""),BS39+BS42+BS45+BS46,"")</f>
        <v/>
      </c>
    </row>
    <row r="48" spans="1:71">
      <c r="A48" t="s">
        <v>188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spans="1:71">
      <c r="A49" t="s">
        <v>189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spans="1:71">
      <c r="A50" s="4" t="s">
        <v>190</v>
      </c>
      <c r="B50" s="8"/>
      <c r="C50" s="5" t="str">
        <f t="shared" ref="C50:BN50" si="12">IF(AND(C48&lt;&gt;"",C49&lt;&gt;""),C48+C49,"")</f>
        <v/>
      </c>
      <c r="D50" s="5" t="str">
        <f t="shared" si="12"/>
        <v/>
      </c>
      <c r="E50" s="5" t="str">
        <f t="shared" si="12"/>
        <v/>
      </c>
      <c r="F50" s="5" t="str">
        <f t="shared" si="12"/>
        <v/>
      </c>
      <c r="G50" s="5" t="str">
        <f t="shared" si="12"/>
        <v/>
      </c>
      <c r="H50" s="5" t="str">
        <f t="shared" si="12"/>
        <v/>
      </c>
      <c r="I50" s="5" t="str">
        <f t="shared" si="12"/>
        <v/>
      </c>
      <c r="J50" s="5" t="str">
        <f t="shared" si="12"/>
        <v/>
      </c>
      <c r="K50" s="5" t="str">
        <f t="shared" si="12"/>
        <v/>
      </c>
      <c r="L50" s="5" t="str">
        <f t="shared" si="12"/>
        <v/>
      </c>
      <c r="M50" s="5" t="str">
        <f t="shared" si="12"/>
        <v/>
      </c>
      <c r="N50" s="5" t="str">
        <f t="shared" si="12"/>
        <v/>
      </c>
      <c r="O50" s="5" t="str">
        <f t="shared" si="12"/>
        <v/>
      </c>
      <c r="P50" s="5" t="str">
        <f t="shared" si="12"/>
        <v/>
      </c>
      <c r="Q50" s="5" t="str">
        <f t="shared" si="12"/>
        <v/>
      </c>
      <c r="R50" s="5" t="str">
        <f t="shared" si="12"/>
        <v/>
      </c>
      <c r="S50" s="5" t="str">
        <f t="shared" si="12"/>
        <v/>
      </c>
      <c r="T50" s="5" t="str">
        <f t="shared" si="12"/>
        <v/>
      </c>
      <c r="U50" s="5" t="str">
        <f t="shared" si="12"/>
        <v/>
      </c>
      <c r="V50" s="5" t="str">
        <f t="shared" si="12"/>
        <v/>
      </c>
      <c r="W50" s="5" t="str">
        <f t="shared" si="12"/>
        <v/>
      </c>
      <c r="X50" s="5" t="str">
        <f t="shared" si="12"/>
        <v/>
      </c>
      <c r="Y50" s="5" t="str">
        <f t="shared" si="12"/>
        <v/>
      </c>
      <c r="Z50" s="5" t="str">
        <f t="shared" si="12"/>
        <v/>
      </c>
      <c r="AA50" s="5" t="str">
        <f t="shared" si="12"/>
        <v/>
      </c>
      <c r="AB50" s="5" t="str">
        <f t="shared" si="12"/>
        <v/>
      </c>
      <c r="AC50" s="5" t="str">
        <f t="shared" si="12"/>
        <v/>
      </c>
      <c r="AD50" s="5" t="str">
        <f t="shared" si="12"/>
        <v/>
      </c>
      <c r="AE50" s="5" t="str">
        <f t="shared" si="12"/>
        <v/>
      </c>
      <c r="AF50" s="5" t="str">
        <f t="shared" si="12"/>
        <v/>
      </c>
      <c r="AG50" s="5" t="str">
        <f t="shared" si="12"/>
        <v/>
      </c>
      <c r="AH50" s="5" t="str">
        <f t="shared" si="12"/>
        <v/>
      </c>
      <c r="AI50" s="5" t="str">
        <f t="shared" si="12"/>
        <v/>
      </c>
      <c r="AJ50" s="5" t="str">
        <f t="shared" si="12"/>
        <v/>
      </c>
      <c r="AK50" s="5" t="str">
        <f t="shared" si="12"/>
        <v/>
      </c>
      <c r="AL50" s="5" t="str">
        <f t="shared" si="12"/>
        <v/>
      </c>
      <c r="AM50" s="5" t="str">
        <f t="shared" si="12"/>
        <v/>
      </c>
      <c r="AN50" s="5" t="str">
        <f t="shared" si="12"/>
        <v/>
      </c>
      <c r="AO50" s="5" t="str">
        <f t="shared" si="12"/>
        <v/>
      </c>
      <c r="AP50" s="5" t="str">
        <f t="shared" si="12"/>
        <v/>
      </c>
      <c r="AQ50" s="5" t="str">
        <f t="shared" si="12"/>
        <v/>
      </c>
      <c r="AR50" s="5" t="str">
        <f t="shared" si="12"/>
        <v/>
      </c>
      <c r="AS50" s="5" t="str">
        <f t="shared" si="12"/>
        <v/>
      </c>
      <c r="AT50" s="5" t="str">
        <f t="shared" si="12"/>
        <v/>
      </c>
      <c r="AU50" s="5" t="str">
        <f t="shared" si="12"/>
        <v/>
      </c>
      <c r="AV50" s="5" t="str">
        <f t="shared" si="12"/>
        <v/>
      </c>
      <c r="AW50" s="5" t="str">
        <f t="shared" si="12"/>
        <v/>
      </c>
      <c r="AX50" s="5" t="str">
        <f t="shared" si="12"/>
        <v/>
      </c>
      <c r="AY50" s="5" t="str">
        <f t="shared" si="12"/>
        <v/>
      </c>
      <c r="AZ50" s="5" t="str">
        <f t="shared" si="12"/>
        <v/>
      </c>
      <c r="BA50" s="5" t="str">
        <f t="shared" si="12"/>
        <v/>
      </c>
      <c r="BB50" s="5" t="str">
        <f t="shared" si="12"/>
        <v/>
      </c>
      <c r="BC50" s="5" t="str">
        <f t="shared" si="12"/>
        <v/>
      </c>
      <c r="BD50" s="5" t="str">
        <f t="shared" si="12"/>
        <v/>
      </c>
      <c r="BE50" s="5" t="str">
        <f t="shared" si="12"/>
        <v/>
      </c>
      <c r="BF50" s="5" t="str">
        <f t="shared" si="12"/>
        <v/>
      </c>
      <c r="BG50" s="5" t="str">
        <f t="shared" si="12"/>
        <v/>
      </c>
      <c r="BH50" s="5" t="str">
        <f t="shared" si="12"/>
        <v/>
      </c>
      <c r="BI50" s="5" t="str">
        <f t="shared" si="12"/>
        <v/>
      </c>
      <c r="BJ50" s="5" t="str">
        <f t="shared" si="12"/>
        <v/>
      </c>
      <c r="BK50" s="5" t="str">
        <f t="shared" si="12"/>
        <v/>
      </c>
      <c r="BL50" s="5" t="str">
        <f t="shared" si="12"/>
        <v/>
      </c>
      <c r="BM50" s="5" t="str">
        <f t="shared" si="12"/>
        <v/>
      </c>
      <c r="BN50" s="5" t="str">
        <f t="shared" si="12"/>
        <v/>
      </c>
      <c r="BO50" s="5" t="str">
        <f>IF(AND(BO48&lt;&gt;"",BO49&lt;&gt;""),BO48+BO49,"")</f>
        <v/>
      </c>
      <c r="BP50" s="5" t="str">
        <f>IF(AND(BP48&lt;&gt;"",BP49&lt;&gt;""),BP48+BP49,"")</f>
        <v/>
      </c>
      <c r="BQ50" s="5" t="str">
        <f>IF(AND(BQ48&lt;&gt;"",BQ49&lt;&gt;""),BQ48+BQ49,"")</f>
        <v/>
      </c>
      <c r="BR50" s="5" t="str">
        <f>IF(AND(BR48&lt;&gt;"",BR49&lt;&gt;""),BR48+BR49,"")</f>
        <v/>
      </c>
      <c r="BS50" s="5" t="str">
        <f>IF(AND(BS48&lt;&gt;"",BS49&lt;&gt;""),BS48+BS49,"")</f>
        <v/>
      </c>
    </row>
    <row r="51" spans="1:71">
      <c r="A51" s="4" t="s">
        <v>191</v>
      </c>
      <c r="B51" s="8"/>
      <c r="C51" s="5" t="str">
        <f t="shared" ref="C51:BN51" si="13">IF(AND(C47&lt;&gt;"",C50&lt;&gt;""),C47+C50,"")</f>
        <v/>
      </c>
      <c r="D51" s="5" t="str">
        <f t="shared" si="13"/>
        <v/>
      </c>
      <c r="E51" s="5" t="str">
        <f t="shared" si="13"/>
        <v/>
      </c>
      <c r="F51" s="5" t="str">
        <f t="shared" si="13"/>
        <v/>
      </c>
      <c r="G51" s="5" t="str">
        <f t="shared" si="13"/>
        <v/>
      </c>
      <c r="H51" s="5" t="str">
        <f t="shared" si="13"/>
        <v/>
      </c>
      <c r="I51" s="5" t="str">
        <f t="shared" si="13"/>
        <v/>
      </c>
      <c r="J51" s="5" t="str">
        <f t="shared" si="13"/>
        <v/>
      </c>
      <c r="K51" s="5" t="str">
        <f t="shared" si="13"/>
        <v/>
      </c>
      <c r="L51" s="5" t="str">
        <f t="shared" si="13"/>
        <v/>
      </c>
      <c r="M51" s="5" t="str">
        <f t="shared" si="13"/>
        <v/>
      </c>
      <c r="N51" s="5" t="str">
        <f t="shared" si="13"/>
        <v/>
      </c>
      <c r="O51" s="5" t="str">
        <f t="shared" si="13"/>
        <v/>
      </c>
      <c r="P51" s="5" t="str">
        <f t="shared" si="13"/>
        <v/>
      </c>
      <c r="Q51" s="5" t="str">
        <f t="shared" si="13"/>
        <v/>
      </c>
      <c r="R51" s="5" t="str">
        <f t="shared" si="13"/>
        <v/>
      </c>
      <c r="S51" s="5" t="str">
        <f t="shared" si="13"/>
        <v/>
      </c>
      <c r="T51" s="5" t="str">
        <f t="shared" si="13"/>
        <v/>
      </c>
      <c r="U51" s="5" t="str">
        <f t="shared" si="13"/>
        <v/>
      </c>
      <c r="V51" s="5" t="str">
        <f t="shared" si="13"/>
        <v/>
      </c>
      <c r="W51" s="5" t="str">
        <f t="shared" si="13"/>
        <v/>
      </c>
      <c r="X51" s="5" t="str">
        <f t="shared" si="13"/>
        <v/>
      </c>
      <c r="Y51" s="5" t="str">
        <f t="shared" si="13"/>
        <v/>
      </c>
      <c r="Z51" s="5" t="str">
        <f t="shared" si="13"/>
        <v/>
      </c>
      <c r="AA51" s="5" t="str">
        <f t="shared" si="13"/>
        <v/>
      </c>
      <c r="AB51" s="5" t="str">
        <f t="shared" si="13"/>
        <v/>
      </c>
      <c r="AC51" s="5" t="str">
        <f t="shared" si="13"/>
        <v/>
      </c>
      <c r="AD51" s="5" t="str">
        <f t="shared" si="13"/>
        <v/>
      </c>
      <c r="AE51" s="5" t="str">
        <f t="shared" si="13"/>
        <v/>
      </c>
      <c r="AF51" s="5" t="str">
        <f t="shared" si="13"/>
        <v/>
      </c>
      <c r="AG51" s="5" t="str">
        <f t="shared" si="13"/>
        <v/>
      </c>
      <c r="AH51" s="5" t="str">
        <f t="shared" si="13"/>
        <v/>
      </c>
      <c r="AI51" s="5" t="str">
        <f t="shared" si="13"/>
        <v/>
      </c>
      <c r="AJ51" s="5" t="str">
        <f t="shared" si="13"/>
        <v/>
      </c>
      <c r="AK51" s="5" t="str">
        <f t="shared" si="13"/>
        <v/>
      </c>
      <c r="AL51" s="5" t="str">
        <f t="shared" si="13"/>
        <v/>
      </c>
      <c r="AM51" s="5" t="str">
        <f t="shared" si="13"/>
        <v/>
      </c>
      <c r="AN51" s="5" t="str">
        <f t="shared" si="13"/>
        <v/>
      </c>
      <c r="AO51" s="5" t="str">
        <f t="shared" si="13"/>
        <v/>
      </c>
      <c r="AP51" s="5" t="str">
        <f t="shared" si="13"/>
        <v/>
      </c>
      <c r="AQ51" s="5" t="str">
        <f t="shared" si="13"/>
        <v/>
      </c>
      <c r="AR51" s="5" t="str">
        <f t="shared" si="13"/>
        <v/>
      </c>
      <c r="AS51" s="5" t="str">
        <f t="shared" si="13"/>
        <v/>
      </c>
      <c r="AT51" s="5" t="str">
        <f t="shared" si="13"/>
        <v/>
      </c>
      <c r="AU51" s="5" t="str">
        <f t="shared" si="13"/>
        <v/>
      </c>
      <c r="AV51" s="5" t="str">
        <f t="shared" si="13"/>
        <v/>
      </c>
      <c r="AW51" s="5" t="str">
        <f t="shared" si="13"/>
        <v/>
      </c>
      <c r="AX51" s="5" t="str">
        <f t="shared" si="13"/>
        <v/>
      </c>
      <c r="AY51" s="5" t="str">
        <f t="shared" si="13"/>
        <v/>
      </c>
      <c r="AZ51" s="5" t="str">
        <f t="shared" si="13"/>
        <v/>
      </c>
      <c r="BA51" s="5" t="str">
        <f t="shared" si="13"/>
        <v/>
      </c>
      <c r="BB51" s="5" t="str">
        <f t="shared" si="13"/>
        <v/>
      </c>
      <c r="BC51" s="5" t="str">
        <f t="shared" si="13"/>
        <v/>
      </c>
      <c r="BD51" s="5" t="str">
        <f t="shared" si="13"/>
        <v/>
      </c>
      <c r="BE51" s="5" t="str">
        <f t="shared" si="13"/>
        <v/>
      </c>
      <c r="BF51" s="5" t="str">
        <f t="shared" si="13"/>
        <v/>
      </c>
      <c r="BG51" s="5" t="str">
        <f t="shared" si="13"/>
        <v/>
      </c>
      <c r="BH51" s="5" t="str">
        <f t="shared" si="13"/>
        <v/>
      </c>
      <c r="BI51" s="5" t="str">
        <f t="shared" si="13"/>
        <v/>
      </c>
      <c r="BJ51" s="5" t="str">
        <f t="shared" si="13"/>
        <v/>
      </c>
      <c r="BK51" s="5" t="str">
        <f t="shared" si="13"/>
        <v/>
      </c>
      <c r="BL51" s="5" t="str">
        <f t="shared" si="13"/>
        <v/>
      </c>
      <c r="BM51" s="5" t="str">
        <f t="shared" si="13"/>
        <v/>
      </c>
      <c r="BN51" s="5" t="str">
        <f t="shared" si="13"/>
        <v/>
      </c>
      <c r="BO51" s="5" t="str">
        <f>IF(AND(BO47&lt;&gt;"",BO50&lt;&gt;""),BO47+BO50,"")</f>
        <v/>
      </c>
      <c r="BP51" s="5" t="str">
        <f>IF(AND(BP47&lt;&gt;"",BP50&lt;&gt;""),BP47+BP50,"")</f>
        <v/>
      </c>
      <c r="BQ51" s="5" t="str">
        <f>IF(AND(BQ47&lt;&gt;"",BQ50&lt;&gt;""),BQ47+BQ50,"")</f>
        <v/>
      </c>
      <c r="BR51" s="5" t="str">
        <f>IF(AND(BR47&lt;&gt;"",BR50&lt;&gt;""),BR47+BR50,"")</f>
        <v/>
      </c>
      <c r="BS51" s="5" t="str">
        <f>IF(AND(BS47&lt;&gt;"",BS50&lt;&gt;""),BS47+BS50,"")</f>
        <v/>
      </c>
    </row>
    <row r="52" spans="1:71">
      <c r="A52" t="s">
        <v>192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spans="1:71">
      <c r="A53" s="4" t="s">
        <v>193</v>
      </c>
      <c r="B53" s="8"/>
      <c r="C53" s="5" t="str">
        <f t="shared" ref="C53:BN53" si="14">IF(AND(C51&lt;&gt;"",C52&lt;&gt;""),C51-C52,"")</f>
        <v/>
      </c>
      <c r="D53" s="5" t="str">
        <f t="shared" si="14"/>
        <v/>
      </c>
      <c r="E53" s="5" t="str">
        <f t="shared" si="14"/>
        <v/>
      </c>
      <c r="F53" s="5" t="str">
        <f t="shared" si="14"/>
        <v/>
      </c>
      <c r="G53" s="5" t="str">
        <f t="shared" si="14"/>
        <v/>
      </c>
      <c r="H53" s="5" t="str">
        <f t="shared" si="14"/>
        <v/>
      </c>
      <c r="I53" s="5" t="str">
        <f t="shared" si="14"/>
        <v/>
      </c>
      <c r="J53" s="5" t="str">
        <f t="shared" si="14"/>
        <v/>
      </c>
      <c r="K53" s="5" t="str">
        <f t="shared" si="14"/>
        <v/>
      </c>
      <c r="L53" s="5" t="str">
        <f t="shared" si="14"/>
        <v/>
      </c>
      <c r="M53" s="5" t="str">
        <f t="shared" si="14"/>
        <v/>
      </c>
      <c r="N53" s="5" t="str">
        <f t="shared" si="14"/>
        <v/>
      </c>
      <c r="O53" s="5" t="str">
        <f t="shared" si="14"/>
        <v/>
      </c>
      <c r="P53" s="5" t="str">
        <f t="shared" si="14"/>
        <v/>
      </c>
      <c r="Q53" s="5" t="str">
        <f t="shared" si="14"/>
        <v/>
      </c>
      <c r="R53" s="5" t="str">
        <f t="shared" si="14"/>
        <v/>
      </c>
      <c r="S53" s="5" t="str">
        <f t="shared" si="14"/>
        <v/>
      </c>
      <c r="T53" s="5" t="str">
        <f t="shared" si="14"/>
        <v/>
      </c>
      <c r="U53" s="5" t="str">
        <f t="shared" si="14"/>
        <v/>
      </c>
      <c r="V53" s="5" t="str">
        <f t="shared" si="14"/>
        <v/>
      </c>
      <c r="W53" s="5" t="str">
        <f t="shared" si="14"/>
        <v/>
      </c>
      <c r="X53" s="5" t="str">
        <f t="shared" si="14"/>
        <v/>
      </c>
      <c r="Y53" s="5" t="str">
        <f t="shared" si="14"/>
        <v/>
      </c>
      <c r="Z53" s="5" t="str">
        <f t="shared" si="14"/>
        <v/>
      </c>
      <c r="AA53" s="5" t="str">
        <f t="shared" si="14"/>
        <v/>
      </c>
      <c r="AB53" s="5" t="str">
        <f t="shared" si="14"/>
        <v/>
      </c>
      <c r="AC53" s="5" t="str">
        <f t="shared" si="14"/>
        <v/>
      </c>
      <c r="AD53" s="5" t="str">
        <f t="shared" si="14"/>
        <v/>
      </c>
      <c r="AE53" s="5" t="str">
        <f t="shared" si="14"/>
        <v/>
      </c>
      <c r="AF53" s="5" t="str">
        <f t="shared" si="14"/>
        <v/>
      </c>
      <c r="AG53" s="5" t="str">
        <f t="shared" si="14"/>
        <v/>
      </c>
      <c r="AH53" s="5" t="str">
        <f t="shared" si="14"/>
        <v/>
      </c>
      <c r="AI53" s="5" t="str">
        <f t="shared" si="14"/>
        <v/>
      </c>
      <c r="AJ53" s="5" t="str">
        <f t="shared" si="14"/>
        <v/>
      </c>
      <c r="AK53" s="5" t="str">
        <f t="shared" si="14"/>
        <v/>
      </c>
      <c r="AL53" s="5" t="str">
        <f t="shared" si="14"/>
        <v/>
      </c>
      <c r="AM53" s="5" t="str">
        <f t="shared" si="14"/>
        <v/>
      </c>
      <c r="AN53" s="5" t="str">
        <f t="shared" si="14"/>
        <v/>
      </c>
      <c r="AO53" s="5" t="str">
        <f t="shared" si="14"/>
        <v/>
      </c>
      <c r="AP53" s="5" t="str">
        <f t="shared" si="14"/>
        <v/>
      </c>
      <c r="AQ53" s="5" t="str">
        <f t="shared" si="14"/>
        <v/>
      </c>
      <c r="AR53" s="5" t="str">
        <f t="shared" si="14"/>
        <v/>
      </c>
      <c r="AS53" s="5" t="str">
        <f t="shared" si="14"/>
        <v/>
      </c>
      <c r="AT53" s="5" t="str">
        <f t="shared" si="14"/>
        <v/>
      </c>
      <c r="AU53" s="5" t="str">
        <f t="shared" si="14"/>
        <v/>
      </c>
      <c r="AV53" s="5" t="str">
        <f t="shared" si="14"/>
        <v/>
      </c>
      <c r="AW53" s="5" t="str">
        <f t="shared" si="14"/>
        <v/>
      </c>
      <c r="AX53" s="5" t="str">
        <f t="shared" si="14"/>
        <v/>
      </c>
      <c r="AY53" s="5" t="str">
        <f t="shared" si="14"/>
        <v/>
      </c>
      <c r="AZ53" s="5" t="str">
        <f t="shared" si="14"/>
        <v/>
      </c>
      <c r="BA53" s="5" t="str">
        <f t="shared" si="14"/>
        <v/>
      </c>
      <c r="BB53" s="5" t="str">
        <f t="shared" si="14"/>
        <v/>
      </c>
      <c r="BC53" s="5" t="str">
        <f t="shared" si="14"/>
        <v/>
      </c>
      <c r="BD53" s="5" t="str">
        <f t="shared" si="14"/>
        <v/>
      </c>
      <c r="BE53" s="5" t="str">
        <f t="shared" si="14"/>
        <v/>
      </c>
      <c r="BF53" s="5" t="str">
        <f t="shared" si="14"/>
        <v/>
      </c>
      <c r="BG53" s="5" t="str">
        <f t="shared" si="14"/>
        <v/>
      </c>
      <c r="BH53" s="5" t="str">
        <f t="shared" si="14"/>
        <v/>
      </c>
      <c r="BI53" s="5" t="str">
        <f t="shared" si="14"/>
        <v/>
      </c>
      <c r="BJ53" s="5" t="str">
        <f t="shared" si="14"/>
        <v/>
      </c>
      <c r="BK53" s="5" t="str">
        <f t="shared" si="14"/>
        <v/>
      </c>
      <c r="BL53" s="5" t="str">
        <f t="shared" si="14"/>
        <v/>
      </c>
      <c r="BM53" s="5" t="str">
        <f t="shared" si="14"/>
        <v/>
      </c>
      <c r="BN53" s="5" t="str">
        <f t="shared" si="14"/>
        <v/>
      </c>
      <c r="BO53" s="5" t="str">
        <f>IF(AND(BO51&lt;&gt;"",BO52&lt;&gt;""),BO51-BO52,"")</f>
        <v/>
      </c>
      <c r="BP53" s="5" t="str">
        <f>IF(AND(BP51&lt;&gt;"",BP52&lt;&gt;""),BP51-BP52,"")</f>
        <v/>
      </c>
      <c r="BQ53" s="5" t="str">
        <f>IF(AND(BQ51&lt;&gt;"",BQ52&lt;&gt;""),BQ51-BQ52,"")</f>
        <v/>
      </c>
      <c r="BR53" s="5" t="str">
        <f>IF(AND(BR51&lt;&gt;"",BR52&lt;&gt;""),BR51-BR52,"")</f>
        <v/>
      </c>
      <c r="BS53" s="5" t="str">
        <f>IF(AND(BS51&lt;&gt;"",BS52&lt;&gt;""),BS51-BS52,"")</f>
        <v/>
      </c>
    </row>
    <row r="54" spans="1:71">
      <c r="A54" s="6" t="s">
        <v>194</v>
      </c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</row>
    <row r="55" spans="1:71">
      <c r="A55" t="s">
        <v>195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spans="1:71">
      <c r="A56" t="s">
        <v>196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spans="1:71">
      <c r="A57" s="6" t="s">
        <v>197</v>
      </c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</row>
    <row r="58" spans="1:71">
      <c r="A58" s="6" t="s">
        <v>198</v>
      </c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</row>
    <row r="59" spans="1:71">
      <c r="A59" t="s">
        <v>199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spans="1:71">
      <c r="A60" t="s">
        <v>200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1:71">
      <c r="A61" t="s">
        <v>201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spans="1:71">
      <c r="A62" t="s">
        <v>202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spans="1:71">
      <c r="A63" s="6" t="s">
        <v>203</v>
      </c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</row>
    <row r="64" spans="1:71">
      <c r="A64" s="4" t="s">
        <v>204</v>
      </c>
      <c r="B64" s="8"/>
      <c r="C64" s="5" t="str">
        <f>IFERROR(IF(AND(C1&lt;&gt;"",C2&lt;&gt;""),IFERROR(HLOOKUP(C1-1,'BS - Initial Underwriting'!$1:$78,COUNTA('BS - Initial Underwriting'!$A$1:$A$82)+COUNTBLANK('BS - Initial Underwriting'!$A$1:$A$82),0),0)-IFERROR(HLOOKUP(C2,'BS - Initial Underwriting'!$1:$78,COUNTA('BS - Initial Underwriting'!$A$1:$A$78)+COUNTBLANK('BS - Initial Underwriting'!$A$1:$A$78),0),0)-SUM('IS - Initial Underwriting'!E65:E70),0),"")</f>
        <v/>
      </c>
      <c r="D64" s="5" t="str">
        <f>IFERROR(IF(AND(D1&lt;&gt;"",D2&lt;&gt;""),IFERROR(HLOOKUP(D1-1,'BS - Initial Underwriting'!$1:$78,COUNTA('BS - Initial Underwriting'!$A$1:$A$82)+COUNTBLANK('BS - Initial Underwriting'!$A$1:$A$82),0),0)-IFERROR(HLOOKUP(D2,'BS - Initial Underwriting'!$1:$78,COUNTA('BS - Initial Underwriting'!$A$1:$A$78)+COUNTBLANK('BS - Initial Underwriting'!$A$1:$A$78),0),0)-SUM('IS - Initial Underwriting'!E65:E70),0),"")</f>
        <v/>
      </c>
      <c r="E64" s="5" t="str">
        <f>IFERROR(IF(AND(E1&lt;&gt;"",E2&lt;&gt;""),IFERROR(HLOOKUP(E1-1,'BS - Initial Underwriting'!$1:$78,COUNTA('BS - Initial Underwriting'!$A$1:$A$82)+COUNTBLANK('BS - Initial Underwriting'!$A$1:$A$82),0),0)-IFERROR(HLOOKUP(E2,'BS - Initial Underwriting'!$1:$78,COUNTA('BS - Initial Underwriting'!$A$1:$A$78)+COUNTBLANK('BS - Initial Underwriting'!$A$1:$A$78),0),0)-SUM('IS - Initial Underwriting'!E65:E70),0),"")</f>
        <v/>
      </c>
      <c r="F64" s="5" t="str">
        <f>IFERROR(IF(AND(F1&lt;&gt;"",F2&lt;&gt;""),IFERROR(HLOOKUP(F1-1,'BS - Initial Underwriting'!$1:$78,COUNTA('BS - Initial Underwriting'!$A$1:$A$82)+COUNTBLANK('BS - Initial Underwriting'!$A$1:$A$82),0),0)-IFERROR(HLOOKUP(F2,'BS - Initial Underwriting'!$1:$78,COUNTA('BS - Initial Underwriting'!$A$1:$A$78)+COUNTBLANK('BS - Initial Underwriting'!$A$1:$A$78),0),0)-SUM('IS - Initial Underwriting'!E65:E70),0),"")</f>
        <v/>
      </c>
      <c r="G64" s="5" t="str">
        <f>IFERROR(IF(AND(G1&lt;&gt;"",G2&lt;&gt;""),IFERROR(HLOOKUP(G1-1,'BS - Initial Underwriting'!$1:$78,COUNTA('BS - Initial Underwriting'!$A$1:$A$82)+COUNTBLANK('BS - Initial Underwriting'!$A$1:$A$82),0),0)-IFERROR(HLOOKUP(G2,'BS - Initial Underwriting'!$1:$78,COUNTA('BS - Initial Underwriting'!$A$1:$A$78)+COUNTBLANK('BS - Initial Underwriting'!$A$1:$A$78),0),0)-SUM('IS - Initial Underwriting'!E65:E70),0),"")</f>
        <v/>
      </c>
      <c r="H64" s="5" t="str">
        <f>IFERROR(IF(AND(H1&lt;&gt;"",H2&lt;&gt;""),IFERROR(HLOOKUP(H1-1,'BS - Initial Underwriting'!$1:$78,COUNTA('BS - Initial Underwriting'!$A$1:$A$82)+COUNTBLANK('BS - Initial Underwriting'!$A$1:$A$82),0),0)-IFERROR(HLOOKUP(H2,'BS - Initial Underwriting'!$1:$78,COUNTA('BS - Initial Underwriting'!$A$1:$A$78)+COUNTBLANK('BS - Initial Underwriting'!$A$1:$A$78),0),0)-SUM('IS - Initial Underwriting'!E65:E70),0),"")</f>
        <v/>
      </c>
      <c r="I64" s="5" t="str">
        <f>IFERROR(IF(AND(I1&lt;&gt;"",I2&lt;&gt;""),IFERROR(HLOOKUP(I1-1,'BS - Initial Underwriting'!$1:$78,COUNTA('BS - Initial Underwriting'!$A$1:$A$82)+COUNTBLANK('BS - Initial Underwriting'!$A$1:$A$82),0),0)-IFERROR(HLOOKUP(I2,'BS - Initial Underwriting'!$1:$78,COUNTA('BS - Initial Underwriting'!$A$1:$A$78)+COUNTBLANK('BS - Initial Underwriting'!$A$1:$A$78),0),0)-SUM('IS - Initial Underwriting'!E65:E70),0),"")</f>
        <v/>
      </c>
      <c r="J64" s="5" t="str">
        <f>IFERROR(IF(AND(J1&lt;&gt;"",J2&lt;&gt;""),IFERROR(HLOOKUP(J1-1,'BS - Initial Underwriting'!$1:$78,COUNTA('BS - Initial Underwriting'!$A$1:$A$82)+COUNTBLANK('BS - Initial Underwriting'!$A$1:$A$82),0),0)-IFERROR(HLOOKUP(J2,'BS - Initial Underwriting'!$1:$78,COUNTA('BS - Initial Underwriting'!$A$1:$A$78)+COUNTBLANK('BS - Initial Underwriting'!$A$1:$A$78),0),0)-SUM('IS - Initial Underwriting'!E65:E70),0),"")</f>
        <v/>
      </c>
      <c r="K64" s="5" t="str">
        <f>IFERROR(IF(AND(K1&lt;&gt;"",K2&lt;&gt;""),IFERROR(HLOOKUP(K1-1,'BS - Initial Underwriting'!$1:$78,COUNTA('BS - Initial Underwriting'!$A$1:$A$82)+COUNTBLANK('BS - Initial Underwriting'!$A$1:$A$82),0),0)-IFERROR(HLOOKUP(K2,'BS - Initial Underwriting'!$1:$78,COUNTA('BS - Initial Underwriting'!$A$1:$A$78)+COUNTBLANK('BS - Initial Underwriting'!$A$1:$A$78),0),0)-SUM('IS - Initial Underwriting'!E65:E70),0),"")</f>
        <v/>
      </c>
      <c r="L64" s="5" t="str">
        <f>IFERROR(IF(AND(L1&lt;&gt;"",L2&lt;&gt;""),IFERROR(HLOOKUP(L1-1,'BS - Initial Underwriting'!$1:$78,COUNTA('BS - Initial Underwriting'!$A$1:$A$82)+COUNTBLANK('BS - Initial Underwriting'!$A$1:$A$82),0),0)-IFERROR(HLOOKUP(L2,'BS - Initial Underwriting'!$1:$78,COUNTA('BS - Initial Underwriting'!$A$1:$A$78)+COUNTBLANK('BS - Initial Underwriting'!$A$1:$A$78),0),0)-SUM('IS - Initial Underwriting'!E65:E70),0),"")</f>
        <v/>
      </c>
      <c r="M64" s="5" t="str">
        <f>IFERROR(IF(AND(M1&lt;&gt;"",M2&lt;&gt;""),IFERROR(HLOOKUP(M1-1,'BS - Initial Underwriting'!$1:$78,COUNTA('BS - Initial Underwriting'!$A$1:$A$82)+COUNTBLANK('BS - Initial Underwriting'!$A$1:$A$82),0),0)-IFERROR(HLOOKUP(M2,'BS - Initial Underwriting'!$1:$78,COUNTA('BS - Initial Underwriting'!$A$1:$A$78)+COUNTBLANK('BS - Initial Underwriting'!$A$1:$A$78),0),0)-SUM('IS - Initial Underwriting'!E65:E70),0),"")</f>
        <v/>
      </c>
      <c r="N64" s="5" t="str">
        <f>IFERROR(IF(AND(N1&lt;&gt;"",N2&lt;&gt;""),IFERROR(HLOOKUP(N1-1,'BS - Initial Underwriting'!$1:$78,COUNTA('BS - Initial Underwriting'!$A$1:$A$82)+COUNTBLANK('BS - Initial Underwriting'!$A$1:$A$82),0),0)-IFERROR(HLOOKUP(N2,'BS - Initial Underwriting'!$1:$78,COUNTA('BS - Initial Underwriting'!$A$1:$A$78)+COUNTBLANK('BS - Initial Underwriting'!$A$1:$A$78),0),0)-SUM('IS - Initial Underwriting'!E65:E70),0),"")</f>
        <v/>
      </c>
      <c r="O64" s="5" t="str">
        <f>IFERROR(IF(AND(O1&lt;&gt;"",O2&lt;&gt;""),IFERROR(HLOOKUP(O1-1,'BS - Initial Underwriting'!$1:$78,COUNTA('BS - Initial Underwriting'!$A$1:$A$82)+COUNTBLANK('BS - Initial Underwriting'!$A$1:$A$82),0),0)-IFERROR(HLOOKUP(O2,'BS - Initial Underwriting'!$1:$78,COUNTA('BS - Initial Underwriting'!$A$1:$A$78)+COUNTBLANK('BS - Initial Underwriting'!$A$1:$A$78),0),0)-SUM('IS - Initial Underwriting'!E65:E70),0),"")</f>
        <v/>
      </c>
      <c r="P64" s="5" t="str">
        <f>IFERROR(IF(AND(P1&lt;&gt;"",P2&lt;&gt;""),IFERROR(HLOOKUP(P1-1,'BS - Initial Underwriting'!$1:$78,COUNTA('BS - Initial Underwriting'!$A$1:$A$82)+COUNTBLANK('BS - Initial Underwriting'!$A$1:$A$82),0),0)-IFERROR(HLOOKUP(P2,'BS - Initial Underwriting'!$1:$78,COUNTA('BS - Initial Underwriting'!$A$1:$A$78)+COUNTBLANK('BS - Initial Underwriting'!$A$1:$A$78),0),0)-SUM('IS - Initial Underwriting'!E65:E70),0),"")</f>
        <v/>
      </c>
      <c r="Q64" s="5" t="str">
        <f>IFERROR(IF(AND(Q1&lt;&gt;"",Q2&lt;&gt;""),IFERROR(HLOOKUP(Q1-1,'BS - Initial Underwriting'!$1:$78,COUNTA('BS - Initial Underwriting'!$A$1:$A$82)+COUNTBLANK('BS - Initial Underwriting'!$A$1:$A$82),0),0)-IFERROR(HLOOKUP(Q2,'BS - Initial Underwriting'!$1:$78,COUNTA('BS - Initial Underwriting'!$A$1:$A$78)+COUNTBLANK('BS - Initial Underwriting'!$A$1:$A$78),0),0)-SUM('IS - Initial Underwriting'!E65:E70),0),"")</f>
        <v/>
      </c>
      <c r="R64" s="5" t="str">
        <f>IFERROR(IF(AND(R1&lt;&gt;"",R2&lt;&gt;""),IFERROR(HLOOKUP(R1-1,'BS - Initial Underwriting'!$1:$78,COUNTA('BS - Initial Underwriting'!$A$1:$A$82)+COUNTBLANK('BS - Initial Underwriting'!$A$1:$A$82),0),0)-IFERROR(HLOOKUP(R2,'BS - Initial Underwriting'!$1:$78,COUNTA('BS - Initial Underwriting'!$A$1:$A$78)+COUNTBLANK('BS - Initial Underwriting'!$A$1:$A$78),0),0)-SUM('IS - Initial Underwriting'!E65:E70),0),"")</f>
        <v/>
      </c>
      <c r="S64" s="5" t="str">
        <f>IFERROR(IF(AND(S1&lt;&gt;"",S2&lt;&gt;""),IFERROR(HLOOKUP(S1-1,'BS - Initial Underwriting'!$1:$78,COUNTA('BS - Initial Underwriting'!$A$1:$A$82)+COUNTBLANK('BS - Initial Underwriting'!$A$1:$A$82),0),0)-IFERROR(HLOOKUP(S2,'BS - Initial Underwriting'!$1:$78,COUNTA('BS - Initial Underwriting'!$A$1:$A$78)+COUNTBLANK('BS - Initial Underwriting'!$A$1:$A$78),0),0)-SUM('IS - Initial Underwriting'!E65:E70),0),"")</f>
        <v/>
      </c>
      <c r="T64" s="5" t="str">
        <f>IFERROR(IF(AND(T1&lt;&gt;"",T2&lt;&gt;""),IFERROR(HLOOKUP(T1-1,'BS - Initial Underwriting'!$1:$78,COUNTA('BS - Initial Underwriting'!$A$1:$A$82)+COUNTBLANK('BS - Initial Underwriting'!$A$1:$A$82),0),0)-IFERROR(HLOOKUP(T2,'BS - Initial Underwriting'!$1:$78,COUNTA('BS - Initial Underwriting'!$A$1:$A$78)+COUNTBLANK('BS - Initial Underwriting'!$A$1:$A$78),0),0)-SUM('IS - Initial Underwriting'!E65:E70),0),"")</f>
        <v/>
      </c>
      <c r="U64" s="5" t="str">
        <f>IFERROR(IF(AND(U1&lt;&gt;"",U2&lt;&gt;""),IFERROR(HLOOKUP(U1-1,'BS - Initial Underwriting'!$1:$78,COUNTA('BS - Initial Underwriting'!$A$1:$A$82)+COUNTBLANK('BS - Initial Underwriting'!$A$1:$A$82),0),0)-IFERROR(HLOOKUP(U2,'BS - Initial Underwriting'!$1:$78,COUNTA('BS - Initial Underwriting'!$A$1:$A$78)+COUNTBLANK('BS - Initial Underwriting'!$A$1:$A$78),0),0)-SUM('IS - Initial Underwriting'!E65:E70),0),"")</f>
        <v/>
      </c>
      <c r="V64" s="5" t="str">
        <f>IFERROR(IF(AND(V1&lt;&gt;"",V2&lt;&gt;""),IFERROR(HLOOKUP(V1-1,'BS - Initial Underwriting'!$1:$78,COUNTA('BS - Initial Underwriting'!$A$1:$A$82)+COUNTBLANK('BS - Initial Underwriting'!$A$1:$A$82),0),0)-IFERROR(HLOOKUP(V2,'BS - Initial Underwriting'!$1:$78,COUNTA('BS - Initial Underwriting'!$A$1:$A$78)+COUNTBLANK('BS - Initial Underwriting'!$A$1:$A$78),0),0)-SUM('IS - Initial Underwriting'!E65:E70),0),"")</f>
        <v/>
      </c>
      <c r="W64" s="5" t="str">
        <f>IFERROR(IF(AND(W1&lt;&gt;"",W2&lt;&gt;""),IFERROR(HLOOKUP(W1-1,'BS - Initial Underwriting'!$1:$78,COUNTA('BS - Initial Underwriting'!$A$1:$A$82)+COUNTBLANK('BS - Initial Underwriting'!$A$1:$A$82),0),0)-IFERROR(HLOOKUP(W2,'BS - Initial Underwriting'!$1:$78,COUNTA('BS - Initial Underwriting'!$A$1:$A$78)+COUNTBLANK('BS - Initial Underwriting'!$A$1:$A$78),0),0)-SUM('IS - Initial Underwriting'!E65:E70),0),"")</f>
        <v/>
      </c>
      <c r="X64" s="5" t="str">
        <f>IFERROR(IF(AND(X1&lt;&gt;"",X2&lt;&gt;""),IFERROR(HLOOKUP(X1-1,'BS - Initial Underwriting'!$1:$78,COUNTA('BS - Initial Underwriting'!$A$1:$A$82)+COUNTBLANK('BS - Initial Underwriting'!$A$1:$A$82),0),0)-IFERROR(HLOOKUP(X2,'BS - Initial Underwriting'!$1:$78,COUNTA('BS - Initial Underwriting'!$A$1:$A$78)+COUNTBLANK('BS - Initial Underwriting'!$A$1:$A$78),0),0)-SUM('IS - Initial Underwriting'!E65:E70),0),"")</f>
        <v/>
      </c>
      <c r="Y64" s="5" t="str">
        <f>IFERROR(IF(AND(Y1&lt;&gt;"",Y2&lt;&gt;""),IFERROR(HLOOKUP(Y1-1,'BS - Initial Underwriting'!$1:$78,COUNTA('BS - Initial Underwriting'!$A$1:$A$82)+COUNTBLANK('BS - Initial Underwriting'!$A$1:$A$82),0),0)-IFERROR(HLOOKUP(Y2,'BS - Initial Underwriting'!$1:$78,COUNTA('BS - Initial Underwriting'!$A$1:$A$78)+COUNTBLANK('BS - Initial Underwriting'!$A$1:$A$78),0),0)-SUM('IS - Initial Underwriting'!E65:E70),0),"")</f>
        <v/>
      </c>
      <c r="Z64" s="5" t="str">
        <f>IFERROR(IF(AND(Z1&lt;&gt;"",Z2&lt;&gt;""),IFERROR(HLOOKUP(Z1-1,'BS - Initial Underwriting'!$1:$78,COUNTA('BS - Initial Underwriting'!$A$1:$A$82)+COUNTBLANK('BS - Initial Underwriting'!$A$1:$A$82),0),0)-IFERROR(HLOOKUP(Z2,'BS - Initial Underwriting'!$1:$78,COUNTA('BS - Initial Underwriting'!$A$1:$A$78)+COUNTBLANK('BS - Initial Underwriting'!$A$1:$A$78),0),0)-SUM('IS - Initial Underwriting'!E65:E70),0),"")</f>
        <v/>
      </c>
      <c r="AA64" s="5" t="str">
        <f>IFERROR(IF(AND(AA1&lt;&gt;"",AA2&lt;&gt;""),IFERROR(HLOOKUP(AA1-1,'BS - Initial Underwriting'!$1:$78,COUNTA('BS - Initial Underwriting'!$A$1:$A$82)+COUNTBLANK('BS - Initial Underwriting'!$A$1:$A$82),0),0)-IFERROR(HLOOKUP(AA2,'BS - Initial Underwriting'!$1:$78,COUNTA('BS - Initial Underwriting'!$A$1:$A$78)+COUNTBLANK('BS - Initial Underwriting'!$A$1:$A$78),0),0)-SUM('IS - Initial Underwriting'!E65:E70),0),"")</f>
        <v/>
      </c>
      <c r="AB64" s="5" t="str">
        <f>IFERROR(IF(AND(AB1&lt;&gt;"",AB2&lt;&gt;""),IFERROR(HLOOKUP(AB1-1,'BS - Initial Underwriting'!$1:$78,COUNTA('BS - Initial Underwriting'!$A$1:$A$82)+COUNTBLANK('BS - Initial Underwriting'!$A$1:$A$82),0),0)-IFERROR(HLOOKUP(AB2,'BS - Initial Underwriting'!$1:$78,COUNTA('BS - Initial Underwriting'!$A$1:$A$78)+COUNTBLANK('BS - Initial Underwriting'!$A$1:$A$78),0),0)-SUM('IS - Initial Underwriting'!E65:E70),0),"")</f>
        <v/>
      </c>
      <c r="AC64" s="5" t="str">
        <f>IFERROR(IF(AND(AC1&lt;&gt;"",AC2&lt;&gt;""),IFERROR(HLOOKUP(AC1-1,'BS - Initial Underwriting'!$1:$78,COUNTA('BS - Initial Underwriting'!$A$1:$A$82)+COUNTBLANK('BS - Initial Underwriting'!$A$1:$A$82),0),0)-IFERROR(HLOOKUP(AC2,'BS - Initial Underwriting'!$1:$78,COUNTA('BS - Initial Underwriting'!$A$1:$A$78)+COUNTBLANK('BS - Initial Underwriting'!$A$1:$A$78),0),0)-SUM('IS - Initial Underwriting'!E65:E70),0),"")</f>
        <v/>
      </c>
      <c r="AD64" s="5" t="str">
        <f>IFERROR(IF(AND(AD1&lt;&gt;"",AD2&lt;&gt;""),IFERROR(HLOOKUP(AD1-1,'BS - Initial Underwriting'!$1:$78,COUNTA('BS - Initial Underwriting'!$A$1:$A$82)+COUNTBLANK('BS - Initial Underwriting'!$A$1:$A$82),0),0)-IFERROR(HLOOKUP(AD2,'BS - Initial Underwriting'!$1:$78,COUNTA('BS - Initial Underwriting'!$A$1:$A$78)+COUNTBLANK('BS - Initial Underwriting'!$A$1:$A$78),0),0)-SUM('IS - Initial Underwriting'!E65:E70),0),"")</f>
        <v/>
      </c>
      <c r="AE64" s="5" t="str">
        <f>IFERROR(IF(AND(AE1&lt;&gt;"",AE2&lt;&gt;""),IFERROR(HLOOKUP(AE1-1,'BS - Initial Underwriting'!$1:$78,COUNTA('BS - Initial Underwriting'!$A$1:$A$82)+COUNTBLANK('BS - Initial Underwriting'!$A$1:$A$82),0),0)-IFERROR(HLOOKUP(AE2,'BS - Initial Underwriting'!$1:$78,COUNTA('BS - Initial Underwriting'!$A$1:$A$78)+COUNTBLANK('BS - Initial Underwriting'!$A$1:$A$78),0),0)-SUM('IS - Initial Underwriting'!E65:E70),0),"")</f>
        <v/>
      </c>
      <c r="AF64" s="5" t="str">
        <f>IFERROR(IF(AND(AF1&lt;&gt;"",AF2&lt;&gt;""),IFERROR(HLOOKUP(AF1-1,'BS - Initial Underwriting'!$1:$78,COUNTA('BS - Initial Underwriting'!$A$1:$A$82)+COUNTBLANK('BS - Initial Underwriting'!$A$1:$A$82),0),0)-IFERROR(HLOOKUP(AF2,'BS - Initial Underwriting'!$1:$78,COUNTA('BS - Initial Underwriting'!$A$1:$A$78)+COUNTBLANK('BS - Initial Underwriting'!$A$1:$A$78),0),0)-SUM('IS - Initial Underwriting'!E65:E70),0),"")</f>
        <v/>
      </c>
      <c r="AG64" s="5" t="str">
        <f>IFERROR(IF(AND(AG1&lt;&gt;"",AG2&lt;&gt;""),IFERROR(HLOOKUP(AG1-1,'BS - Initial Underwriting'!$1:$78,COUNTA('BS - Initial Underwriting'!$A$1:$A$82)+COUNTBLANK('BS - Initial Underwriting'!$A$1:$A$82),0),0)-IFERROR(HLOOKUP(AG2,'BS - Initial Underwriting'!$1:$78,COUNTA('BS - Initial Underwriting'!$A$1:$A$78)+COUNTBLANK('BS - Initial Underwriting'!$A$1:$A$78),0),0)-SUM('IS - Initial Underwriting'!E65:E70),0),"")</f>
        <v/>
      </c>
      <c r="AH64" s="5" t="str">
        <f>IFERROR(IF(AND(AH1&lt;&gt;"",AH2&lt;&gt;""),IFERROR(HLOOKUP(AH1-1,'BS - Initial Underwriting'!$1:$78,COUNTA('BS - Initial Underwriting'!$A$1:$A$82)+COUNTBLANK('BS - Initial Underwriting'!$A$1:$A$82),0),0)-IFERROR(HLOOKUP(AH2,'BS - Initial Underwriting'!$1:$78,COUNTA('BS - Initial Underwriting'!$A$1:$A$78)+COUNTBLANK('BS - Initial Underwriting'!$A$1:$A$78),0),0)-SUM('IS - Initial Underwriting'!E65:E70),0),"")</f>
        <v/>
      </c>
      <c r="AI64" s="5" t="str">
        <f>IFERROR(IF(AND(AI1&lt;&gt;"",AI2&lt;&gt;""),IFERROR(HLOOKUP(AI1-1,'BS - Initial Underwriting'!$1:$78,COUNTA('BS - Initial Underwriting'!$A$1:$A$82)+COUNTBLANK('BS - Initial Underwriting'!$A$1:$A$82),0),0)-IFERROR(HLOOKUP(AI2,'BS - Initial Underwriting'!$1:$78,COUNTA('BS - Initial Underwriting'!$A$1:$A$78)+COUNTBLANK('BS - Initial Underwriting'!$A$1:$A$78),0),0)-SUM('IS - Initial Underwriting'!E65:E70),0),"")</f>
        <v/>
      </c>
      <c r="AJ64" s="5" t="str">
        <f>IFERROR(IF(AND(AJ1&lt;&gt;"",AJ2&lt;&gt;""),IFERROR(HLOOKUP(AJ1-1,'BS - Initial Underwriting'!$1:$78,COUNTA('BS - Initial Underwriting'!$A$1:$A$82)+COUNTBLANK('BS - Initial Underwriting'!$A$1:$A$82),0),0)-IFERROR(HLOOKUP(AJ2,'BS - Initial Underwriting'!$1:$78,COUNTA('BS - Initial Underwriting'!$A$1:$A$78)+COUNTBLANK('BS - Initial Underwriting'!$A$1:$A$78),0),0)-SUM('IS - Initial Underwriting'!E65:E70),0),"")</f>
        <v/>
      </c>
      <c r="AK64" s="5" t="str">
        <f>IFERROR(IF(AND(AK1&lt;&gt;"",AK2&lt;&gt;""),IFERROR(HLOOKUP(AK1-1,'BS - Initial Underwriting'!$1:$78,COUNTA('BS - Initial Underwriting'!$A$1:$A$82)+COUNTBLANK('BS - Initial Underwriting'!$A$1:$A$82),0),0)-IFERROR(HLOOKUP(AK2,'BS - Initial Underwriting'!$1:$78,COUNTA('BS - Initial Underwriting'!$A$1:$A$78)+COUNTBLANK('BS - Initial Underwriting'!$A$1:$A$78),0),0)-SUM('IS - Initial Underwriting'!E65:E70),0),"")</f>
        <v/>
      </c>
      <c r="AL64" s="5" t="str">
        <f>IFERROR(IF(AND(AL1&lt;&gt;"",AL2&lt;&gt;""),IFERROR(HLOOKUP(AL1-1,'BS - Initial Underwriting'!$1:$78,COUNTA('BS - Initial Underwriting'!$A$1:$A$82)+COUNTBLANK('BS - Initial Underwriting'!$A$1:$A$82),0),0)-IFERROR(HLOOKUP(AL2,'BS - Initial Underwriting'!$1:$78,COUNTA('BS - Initial Underwriting'!$A$1:$A$78)+COUNTBLANK('BS - Initial Underwriting'!$A$1:$A$78),0),0)-SUM('IS - Initial Underwriting'!E65:E70),0),"")</f>
        <v/>
      </c>
      <c r="AM64" s="5" t="str">
        <f>IFERROR(IF(AND(AM1&lt;&gt;"",AM2&lt;&gt;""),IFERROR(HLOOKUP(AM1-1,'BS - Initial Underwriting'!$1:$78,COUNTA('BS - Initial Underwriting'!$A$1:$A$82)+COUNTBLANK('BS - Initial Underwriting'!$A$1:$A$82),0),0)-IFERROR(HLOOKUP(AM2,'BS - Initial Underwriting'!$1:$78,COUNTA('BS - Initial Underwriting'!$A$1:$A$78)+COUNTBLANK('BS - Initial Underwriting'!$A$1:$A$78),0),0)-SUM('IS - Initial Underwriting'!E65:E70),0),"")</f>
        <v/>
      </c>
      <c r="AN64" s="5" t="str">
        <f>IFERROR(IF(AND(AN1&lt;&gt;"",AN2&lt;&gt;""),IFERROR(HLOOKUP(AN1-1,'BS - Initial Underwriting'!$1:$78,COUNTA('BS - Initial Underwriting'!$A$1:$A$82)+COUNTBLANK('BS - Initial Underwriting'!$A$1:$A$82),0),0)-IFERROR(HLOOKUP(AN2,'BS - Initial Underwriting'!$1:$78,COUNTA('BS - Initial Underwriting'!$A$1:$A$78)+COUNTBLANK('BS - Initial Underwriting'!$A$1:$A$78),0),0)-SUM('IS - Initial Underwriting'!E65:E70),0),"")</f>
        <v/>
      </c>
      <c r="AO64" s="5" t="str">
        <f>IFERROR(IF(AND(AO1&lt;&gt;"",AO2&lt;&gt;""),IFERROR(HLOOKUP(AO1-1,'BS - Initial Underwriting'!$1:$78,COUNTA('BS - Initial Underwriting'!$A$1:$A$82)+COUNTBLANK('BS - Initial Underwriting'!$A$1:$A$82),0),0)-IFERROR(HLOOKUP(AO2,'BS - Initial Underwriting'!$1:$78,COUNTA('BS - Initial Underwriting'!$A$1:$A$78)+COUNTBLANK('BS - Initial Underwriting'!$A$1:$A$78),0),0)-SUM('IS - Initial Underwriting'!E65:E70),0),"")</f>
        <v/>
      </c>
      <c r="AP64" s="5" t="str">
        <f>IFERROR(IF(AND(AP1&lt;&gt;"",AP2&lt;&gt;""),IFERROR(HLOOKUP(AP1-1,'BS - Initial Underwriting'!$1:$78,COUNTA('BS - Initial Underwriting'!$A$1:$A$82)+COUNTBLANK('BS - Initial Underwriting'!$A$1:$A$82),0),0)-IFERROR(HLOOKUP(AP2,'BS - Initial Underwriting'!$1:$78,COUNTA('BS - Initial Underwriting'!$A$1:$A$78)+COUNTBLANK('BS - Initial Underwriting'!$A$1:$A$78),0),0)-SUM('IS - Initial Underwriting'!E65:E70),0),"")</f>
        <v/>
      </c>
      <c r="AQ64" s="5" t="str">
        <f>IFERROR(IF(AND(AQ1&lt;&gt;"",AQ2&lt;&gt;""),IFERROR(HLOOKUP(AQ1-1,'BS - Initial Underwriting'!$1:$78,COUNTA('BS - Initial Underwriting'!$A$1:$A$82)+COUNTBLANK('BS - Initial Underwriting'!$A$1:$A$82),0),0)-IFERROR(HLOOKUP(AQ2,'BS - Initial Underwriting'!$1:$78,COUNTA('BS - Initial Underwriting'!$A$1:$A$78)+COUNTBLANK('BS - Initial Underwriting'!$A$1:$A$78),0),0)-SUM('IS - Initial Underwriting'!E65:E70),0),"")</f>
        <v/>
      </c>
      <c r="AR64" s="5" t="str">
        <f>IFERROR(IF(AND(AR1&lt;&gt;"",AR2&lt;&gt;""),IFERROR(HLOOKUP(AR1-1,'BS - Initial Underwriting'!$1:$78,COUNTA('BS - Initial Underwriting'!$A$1:$A$82)+COUNTBLANK('BS - Initial Underwriting'!$A$1:$A$82),0),0)-IFERROR(HLOOKUP(AR2,'BS - Initial Underwriting'!$1:$78,COUNTA('BS - Initial Underwriting'!$A$1:$A$78)+COUNTBLANK('BS - Initial Underwriting'!$A$1:$A$78),0),0)-SUM('IS - Initial Underwriting'!E65:E70),0),"")</f>
        <v/>
      </c>
      <c r="AS64" s="5" t="str">
        <f>IFERROR(IF(AND(AS1&lt;&gt;"",AS2&lt;&gt;""),IFERROR(HLOOKUP(AS1-1,'BS - Initial Underwriting'!$1:$78,COUNTA('BS - Initial Underwriting'!$A$1:$A$82)+COUNTBLANK('BS - Initial Underwriting'!$A$1:$A$82),0),0)-IFERROR(HLOOKUP(AS2,'BS - Initial Underwriting'!$1:$78,COUNTA('BS - Initial Underwriting'!$A$1:$A$78)+COUNTBLANK('BS - Initial Underwriting'!$A$1:$A$78),0),0)-SUM('IS - Initial Underwriting'!E65:E70),0),"")</f>
        <v/>
      </c>
      <c r="AT64" s="5" t="str">
        <f>IFERROR(IF(AND(AT1&lt;&gt;"",AT2&lt;&gt;""),IFERROR(HLOOKUP(AT1-1,'BS - Initial Underwriting'!$1:$78,COUNTA('BS - Initial Underwriting'!$A$1:$A$82)+COUNTBLANK('BS - Initial Underwriting'!$A$1:$A$82),0),0)-IFERROR(HLOOKUP(AT2,'BS - Initial Underwriting'!$1:$78,COUNTA('BS - Initial Underwriting'!$A$1:$A$78)+COUNTBLANK('BS - Initial Underwriting'!$A$1:$A$78),0),0)-SUM('IS - Initial Underwriting'!E65:E70),0),"")</f>
        <v/>
      </c>
      <c r="AU64" s="5" t="str">
        <f>IFERROR(IF(AND(AU1&lt;&gt;"",AU2&lt;&gt;""),IFERROR(HLOOKUP(AU1-1,'BS - Initial Underwriting'!$1:$78,COUNTA('BS - Initial Underwriting'!$A$1:$A$82)+COUNTBLANK('BS - Initial Underwriting'!$A$1:$A$82),0),0)-IFERROR(HLOOKUP(AU2,'BS - Initial Underwriting'!$1:$78,COUNTA('BS - Initial Underwriting'!$A$1:$A$78)+COUNTBLANK('BS - Initial Underwriting'!$A$1:$A$78),0),0)-SUM('IS - Initial Underwriting'!E65:E70),0),"")</f>
        <v/>
      </c>
      <c r="AV64" s="5" t="str">
        <f>IFERROR(IF(AND(AV1&lt;&gt;"",AV2&lt;&gt;""),IFERROR(HLOOKUP(AV1-1,'BS - Initial Underwriting'!$1:$78,COUNTA('BS - Initial Underwriting'!$A$1:$A$82)+COUNTBLANK('BS - Initial Underwriting'!$A$1:$A$82),0),0)-IFERROR(HLOOKUP(AV2,'BS - Initial Underwriting'!$1:$78,COUNTA('BS - Initial Underwriting'!$A$1:$A$78)+COUNTBLANK('BS - Initial Underwriting'!$A$1:$A$78),0),0)-SUM('IS - Initial Underwriting'!E65:E70),0),"")</f>
        <v/>
      </c>
      <c r="AW64" s="5" t="str">
        <f>IFERROR(IF(AND(AW1&lt;&gt;"",AW2&lt;&gt;""),IFERROR(HLOOKUP(AW1-1,'BS - Initial Underwriting'!$1:$78,COUNTA('BS - Initial Underwriting'!$A$1:$A$82)+COUNTBLANK('BS - Initial Underwriting'!$A$1:$A$82),0),0)-IFERROR(HLOOKUP(AW2,'BS - Initial Underwriting'!$1:$78,COUNTA('BS - Initial Underwriting'!$A$1:$A$78)+COUNTBLANK('BS - Initial Underwriting'!$A$1:$A$78),0),0)-SUM('IS - Initial Underwriting'!E65:E70),0),"")</f>
        <v/>
      </c>
      <c r="AX64" s="5" t="str">
        <f>IFERROR(IF(AND(AX1&lt;&gt;"",AX2&lt;&gt;""),IFERROR(HLOOKUP(AX1-1,'BS - Initial Underwriting'!$1:$78,COUNTA('BS - Initial Underwriting'!$A$1:$A$82)+COUNTBLANK('BS - Initial Underwriting'!$A$1:$A$82),0),0)-IFERROR(HLOOKUP(AX2,'BS - Initial Underwriting'!$1:$78,COUNTA('BS - Initial Underwriting'!$A$1:$A$78)+COUNTBLANK('BS - Initial Underwriting'!$A$1:$A$78),0),0)-SUM('IS - Initial Underwriting'!E65:E70),0),"")</f>
        <v/>
      </c>
      <c r="AY64" s="5" t="str">
        <f>IFERROR(IF(AND(AY1&lt;&gt;"",AY2&lt;&gt;""),IFERROR(HLOOKUP(AY1-1,'BS - Initial Underwriting'!$1:$78,COUNTA('BS - Initial Underwriting'!$A$1:$A$82)+COUNTBLANK('BS - Initial Underwriting'!$A$1:$A$82),0),0)-IFERROR(HLOOKUP(AY2,'BS - Initial Underwriting'!$1:$78,COUNTA('BS - Initial Underwriting'!$A$1:$A$78)+COUNTBLANK('BS - Initial Underwriting'!$A$1:$A$78),0),0)-SUM('IS - Initial Underwriting'!E65:E70),0),"")</f>
        <v/>
      </c>
      <c r="AZ64" s="5" t="str">
        <f>IFERROR(IF(AND(AZ1&lt;&gt;"",AZ2&lt;&gt;""),IFERROR(HLOOKUP(AZ1-1,'BS - Initial Underwriting'!$1:$78,COUNTA('BS - Initial Underwriting'!$A$1:$A$82)+COUNTBLANK('BS - Initial Underwriting'!$A$1:$A$82),0),0)-IFERROR(HLOOKUP(AZ2,'BS - Initial Underwriting'!$1:$78,COUNTA('BS - Initial Underwriting'!$A$1:$A$78)+COUNTBLANK('BS - Initial Underwriting'!$A$1:$A$78),0),0)-SUM('IS - Initial Underwriting'!E65:E70),0),"")</f>
        <v/>
      </c>
      <c r="BA64" s="5" t="str">
        <f>IFERROR(IF(AND(BA1&lt;&gt;"",BA2&lt;&gt;""),IFERROR(HLOOKUP(BA1-1,'BS - Initial Underwriting'!$1:$78,COUNTA('BS - Initial Underwriting'!$A$1:$A$82)+COUNTBLANK('BS - Initial Underwriting'!$A$1:$A$82),0),0)-IFERROR(HLOOKUP(BA2,'BS - Initial Underwriting'!$1:$78,COUNTA('BS - Initial Underwriting'!$A$1:$A$78)+COUNTBLANK('BS - Initial Underwriting'!$A$1:$A$78),0),0)-SUM('IS - Initial Underwriting'!E65:E70),0),"")</f>
        <v/>
      </c>
      <c r="BB64" s="5" t="str">
        <f>IFERROR(IF(AND(BB1&lt;&gt;"",BB2&lt;&gt;""),IFERROR(HLOOKUP(BB1-1,'BS - Initial Underwriting'!$1:$78,COUNTA('BS - Initial Underwriting'!$A$1:$A$82)+COUNTBLANK('BS - Initial Underwriting'!$A$1:$A$82),0),0)-IFERROR(HLOOKUP(BB2,'BS - Initial Underwriting'!$1:$78,COUNTA('BS - Initial Underwriting'!$A$1:$A$78)+COUNTBLANK('BS - Initial Underwriting'!$A$1:$A$78),0),0)-SUM('IS - Initial Underwriting'!E65:E70),0),"")</f>
        <v/>
      </c>
      <c r="BC64" s="5" t="str">
        <f>IFERROR(IF(AND(BC1&lt;&gt;"",BC2&lt;&gt;""),IFERROR(HLOOKUP(BC1-1,'BS - Initial Underwriting'!$1:$78,COUNTA('BS - Initial Underwriting'!$A$1:$A$82)+COUNTBLANK('BS - Initial Underwriting'!$A$1:$A$82),0),0)-IFERROR(HLOOKUP(BC2,'BS - Initial Underwriting'!$1:$78,COUNTA('BS - Initial Underwriting'!$A$1:$A$78)+COUNTBLANK('BS - Initial Underwriting'!$A$1:$A$78),0),0)-SUM('IS - Initial Underwriting'!E65:E70),0),"")</f>
        <v/>
      </c>
      <c r="BD64" s="5" t="str">
        <f>IFERROR(IF(AND(BD1&lt;&gt;"",BD2&lt;&gt;""),IFERROR(HLOOKUP(BD1-1,'BS - Initial Underwriting'!$1:$78,COUNTA('BS - Initial Underwriting'!$A$1:$A$82)+COUNTBLANK('BS - Initial Underwriting'!$A$1:$A$82),0),0)-IFERROR(HLOOKUP(BD2,'BS - Initial Underwriting'!$1:$78,COUNTA('BS - Initial Underwriting'!$A$1:$A$78)+COUNTBLANK('BS - Initial Underwriting'!$A$1:$A$78),0),0)-SUM('IS - Initial Underwriting'!E65:E70),0),"")</f>
        <v/>
      </c>
      <c r="BE64" s="5" t="str">
        <f>IFERROR(IF(AND(BE1&lt;&gt;"",BE2&lt;&gt;""),IFERROR(HLOOKUP(BE1-1,'BS - Initial Underwriting'!$1:$78,COUNTA('BS - Initial Underwriting'!$A$1:$A$82)+COUNTBLANK('BS - Initial Underwriting'!$A$1:$A$82),0),0)-IFERROR(HLOOKUP(BE2,'BS - Initial Underwriting'!$1:$78,COUNTA('BS - Initial Underwriting'!$A$1:$A$78)+COUNTBLANK('BS - Initial Underwriting'!$A$1:$A$78),0),0)-SUM('IS - Initial Underwriting'!E65:E70),0),"")</f>
        <v/>
      </c>
      <c r="BF64" s="5" t="str">
        <f>IFERROR(IF(AND(BF1&lt;&gt;"",BF2&lt;&gt;""),IFERROR(HLOOKUP(BF1-1,'BS - Initial Underwriting'!$1:$78,COUNTA('BS - Initial Underwriting'!$A$1:$A$82)+COUNTBLANK('BS - Initial Underwriting'!$A$1:$A$82),0),0)-IFERROR(HLOOKUP(BF2,'BS - Initial Underwriting'!$1:$78,COUNTA('BS - Initial Underwriting'!$A$1:$A$78)+COUNTBLANK('BS - Initial Underwriting'!$A$1:$A$78),0),0)-SUM('IS - Initial Underwriting'!E65:E70),0),"")</f>
        <v/>
      </c>
      <c r="BG64" s="5" t="str">
        <f>IFERROR(IF(AND(BG1&lt;&gt;"",BG2&lt;&gt;""),IFERROR(HLOOKUP(BG1-1,'BS - Initial Underwriting'!$1:$78,COUNTA('BS - Initial Underwriting'!$A$1:$A$82)+COUNTBLANK('BS - Initial Underwriting'!$A$1:$A$82),0),0)-IFERROR(HLOOKUP(BG2,'BS - Initial Underwriting'!$1:$78,COUNTA('BS - Initial Underwriting'!$A$1:$A$78)+COUNTBLANK('BS - Initial Underwriting'!$A$1:$A$78),0),0)-SUM('IS - Initial Underwriting'!E65:E70),0),"")</f>
        <v/>
      </c>
      <c r="BH64" s="5" t="str">
        <f>IFERROR(IF(AND(BH1&lt;&gt;"",BH2&lt;&gt;""),IFERROR(HLOOKUP(BH1-1,'BS - Initial Underwriting'!$1:$78,COUNTA('BS - Initial Underwriting'!$A$1:$A$82)+COUNTBLANK('BS - Initial Underwriting'!$A$1:$A$82),0),0)-IFERROR(HLOOKUP(BH2,'BS - Initial Underwriting'!$1:$78,COUNTA('BS - Initial Underwriting'!$A$1:$A$78)+COUNTBLANK('BS - Initial Underwriting'!$A$1:$A$78),0),0)-SUM('IS - Initial Underwriting'!E65:E70),0),"")</f>
        <v/>
      </c>
      <c r="BI64" s="5" t="str">
        <f>IFERROR(IF(AND(BI1&lt;&gt;"",BI2&lt;&gt;""),IFERROR(HLOOKUP(BI1-1,'BS - Initial Underwriting'!$1:$78,COUNTA('BS - Initial Underwriting'!$A$1:$A$82)+COUNTBLANK('BS - Initial Underwriting'!$A$1:$A$82),0),0)-IFERROR(HLOOKUP(BI2,'BS - Initial Underwriting'!$1:$78,COUNTA('BS - Initial Underwriting'!$A$1:$A$78)+COUNTBLANK('BS - Initial Underwriting'!$A$1:$A$78),0),0)-SUM('IS - Initial Underwriting'!E65:E70),0),"")</f>
        <v/>
      </c>
      <c r="BJ64" s="5" t="str">
        <f>IFERROR(IF(AND(BJ1&lt;&gt;"",BJ2&lt;&gt;""),IFERROR(HLOOKUP(BJ1-1,'BS - Initial Underwriting'!$1:$78,COUNTA('BS - Initial Underwriting'!$A$1:$A$82)+COUNTBLANK('BS - Initial Underwriting'!$A$1:$A$82),0),0)-IFERROR(HLOOKUP(BJ2,'BS - Initial Underwriting'!$1:$78,COUNTA('BS - Initial Underwriting'!$A$1:$A$78)+COUNTBLANK('BS - Initial Underwriting'!$A$1:$A$78),0),0)-SUM('IS - Initial Underwriting'!E65:E70),0),"")</f>
        <v/>
      </c>
      <c r="BK64" s="5" t="str">
        <f>IFERROR(IF(AND(BK1&lt;&gt;"",BK2&lt;&gt;""),IFERROR(HLOOKUP(BK1-1,'BS - Initial Underwriting'!$1:$78,COUNTA('BS - Initial Underwriting'!$A$1:$A$82)+COUNTBLANK('BS - Initial Underwriting'!$A$1:$A$82),0),0)-IFERROR(HLOOKUP(BK2,'BS - Initial Underwriting'!$1:$78,COUNTA('BS - Initial Underwriting'!$A$1:$A$78)+COUNTBLANK('BS - Initial Underwriting'!$A$1:$A$78),0),0)-SUM('IS - Initial Underwriting'!E65:E70),0),"")</f>
        <v/>
      </c>
      <c r="BL64" s="5" t="str">
        <f>IFERROR(IF(AND(BL1&lt;&gt;"",BL2&lt;&gt;""),IFERROR(HLOOKUP(BL1-1,'BS - Initial Underwriting'!$1:$78,COUNTA('BS - Initial Underwriting'!$A$1:$A$82)+COUNTBLANK('BS - Initial Underwriting'!$A$1:$A$82),0),0)-IFERROR(HLOOKUP(BL2,'BS - Initial Underwriting'!$1:$78,COUNTA('BS - Initial Underwriting'!$A$1:$A$78)+COUNTBLANK('BS - Initial Underwriting'!$A$1:$A$78),0),0)-SUM('IS - Initial Underwriting'!E65:E70),0),"")</f>
        <v/>
      </c>
      <c r="BM64" s="5" t="str">
        <f>IFERROR(IF(AND(BM1&lt;&gt;"",BM2&lt;&gt;""),IFERROR(HLOOKUP(BM1-1,'BS - Initial Underwriting'!$1:$78,COUNTA('BS - Initial Underwriting'!$A$1:$A$82)+COUNTBLANK('BS - Initial Underwriting'!$A$1:$A$82),0),0)-IFERROR(HLOOKUP(BM2,'BS - Initial Underwriting'!$1:$78,COUNTA('BS - Initial Underwriting'!$A$1:$A$78)+COUNTBLANK('BS - Initial Underwriting'!$A$1:$A$78),0),0)-SUM('IS - Initial Underwriting'!E65:E70),0),"")</f>
        <v/>
      </c>
      <c r="BN64" s="5" t="str">
        <f>IFERROR(IF(AND(BN1&lt;&gt;"",BN2&lt;&gt;""),IFERROR(HLOOKUP(BN1-1,'BS - Initial Underwriting'!$1:$78,COUNTA('BS - Initial Underwriting'!$A$1:$A$82)+COUNTBLANK('BS - Initial Underwriting'!$A$1:$A$82),0),0)-IFERROR(HLOOKUP(BN2,'BS - Initial Underwriting'!$1:$78,COUNTA('BS - Initial Underwriting'!$A$1:$A$78)+COUNTBLANK('BS - Initial Underwriting'!$A$1:$A$78),0),0)-SUM('IS - Initial Underwriting'!E65:E70),0),"")</f>
        <v/>
      </c>
      <c r="BO64" s="5" t="str">
        <f>IFERROR(IF(AND(BO1&lt;&gt;"",BO2&lt;&gt;""),IFERROR(HLOOKUP(BO1-1,'BS - Initial Underwriting'!$1:$78,COUNTA('BS - Initial Underwriting'!$A$1:$A$82)+COUNTBLANK('BS - Initial Underwriting'!$A$1:$A$82),0),0)-IFERROR(HLOOKUP(BO2,'BS - Initial Underwriting'!$1:$78,COUNTA('BS - Initial Underwriting'!$A$1:$A$78)+COUNTBLANK('BS - Initial Underwriting'!$A$1:$A$78),0),0)-SUM('IS - Initial Underwriting'!E65:E70),0),"")</f>
        <v/>
      </c>
      <c r="BP64" s="5" t="str">
        <f>IFERROR(IF(AND(BP1&lt;&gt;"",BP2&lt;&gt;""),IFERROR(HLOOKUP(BP1-1,'BS - Initial Underwriting'!$1:$78,COUNTA('BS - Initial Underwriting'!$A$1:$A$82)+COUNTBLANK('BS - Initial Underwriting'!$A$1:$A$82),0),0)-IFERROR(HLOOKUP(BP2,'BS - Initial Underwriting'!$1:$78,COUNTA('BS - Initial Underwriting'!$A$1:$A$78)+COUNTBLANK('BS - Initial Underwriting'!$A$1:$A$78),0),0)-SUM('IS - Initial Underwriting'!E65:E70),0),"")</f>
        <v/>
      </c>
      <c r="BQ64" s="5" t="str">
        <f>IFERROR(IF(AND(BQ1&lt;&gt;"",BQ2&lt;&gt;""),IFERROR(HLOOKUP(BQ1-1,'BS - Initial Underwriting'!$1:$78,COUNTA('BS - Initial Underwriting'!$A$1:$A$82)+COUNTBLANK('BS - Initial Underwriting'!$A$1:$A$82),0),0)-IFERROR(HLOOKUP(BQ2,'BS - Initial Underwriting'!$1:$78,COUNTA('BS - Initial Underwriting'!$A$1:$A$78)+COUNTBLANK('BS - Initial Underwriting'!$A$1:$A$78),0),0)-SUM('IS - Initial Underwriting'!E65:E70),0),"")</f>
        <v/>
      </c>
      <c r="BR64" s="5" t="str">
        <f>IFERROR(IF(AND(BR1&lt;&gt;"",BR2&lt;&gt;""),IFERROR(HLOOKUP(BR1-1,'BS - Initial Underwriting'!$1:$78,COUNTA('BS - Initial Underwriting'!$A$1:$A$82)+COUNTBLANK('BS - Initial Underwriting'!$A$1:$A$82),0),0)-IFERROR(HLOOKUP(BR2,'BS - Initial Underwriting'!$1:$78,COUNTA('BS - Initial Underwriting'!$A$1:$A$78)+COUNTBLANK('BS - Initial Underwriting'!$A$1:$A$78),0),0)-SUM('IS - Initial Underwriting'!E65:E70),0),"")</f>
        <v/>
      </c>
      <c r="BS64" s="5" t="str">
        <f>IFERROR(IF(AND(BS1&lt;&gt;"",BS2&lt;&gt;""),IFERROR(HLOOKUP(BS1-1,'BS - Initial Underwriting'!$1:$78,COUNTA('BS - Initial Underwriting'!$A$1:$A$82)+COUNTBLANK('BS - Initial Underwriting'!$A$1:$A$82),0),0)-IFERROR(HLOOKUP(BS2,'BS - Initial Underwriting'!$1:$78,COUNTA('BS - Initial Underwriting'!$A$1:$A$78)+COUNTBLANK('BS - Initial Underwriting'!$A$1:$A$78),0),0)-SUM('IS - Initial Underwriting'!E65:E70),0),"")</f>
        <v/>
      </c>
    </row>
    <row r="65" spans="1:71">
      <c r="A65" t="s">
        <v>205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spans="1:71">
      <c r="A66" t="s">
        <v>206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 spans="1:71">
      <c r="A67" t="s">
        <v>207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 spans="1:71">
      <c r="A68" t="s">
        <v>208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 spans="1:71">
      <c r="A69" t="s">
        <v>209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 spans="1:71">
      <c r="A70" t="s">
        <v>210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 spans="1:71">
      <c r="A71" s="4" t="s">
        <v>211</v>
      </c>
      <c r="B71" s="8"/>
      <c r="C71" s="5" t="str">
        <f t="shared" ref="C71:BN71" si="15">IF(COUNTA(C65:C70)=0,"",SUM(C65:C70))</f>
        <v/>
      </c>
      <c r="D71" s="5" t="str">
        <f t="shared" si="15"/>
        <v/>
      </c>
      <c r="E71" s="5" t="str">
        <f t="shared" si="15"/>
        <v/>
      </c>
      <c r="F71" s="5" t="str">
        <f t="shared" si="15"/>
        <v/>
      </c>
      <c r="G71" s="5" t="str">
        <f t="shared" si="15"/>
        <v/>
      </c>
      <c r="H71" s="5" t="str">
        <f t="shared" si="15"/>
        <v/>
      </c>
      <c r="I71" s="5" t="str">
        <f t="shared" si="15"/>
        <v/>
      </c>
      <c r="J71" s="5" t="str">
        <f t="shared" si="15"/>
        <v/>
      </c>
      <c r="K71" s="5" t="str">
        <f t="shared" si="15"/>
        <v/>
      </c>
      <c r="L71" s="5" t="str">
        <f t="shared" si="15"/>
        <v/>
      </c>
      <c r="M71" s="5" t="str">
        <f t="shared" si="15"/>
        <v/>
      </c>
      <c r="N71" s="5" t="str">
        <f t="shared" si="15"/>
        <v/>
      </c>
      <c r="O71" s="5" t="str">
        <f t="shared" si="15"/>
        <v/>
      </c>
      <c r="P71" s="5" t="str">
        <f t="shared" si="15"/>
        <v/>
      </c>
      <c r="Q71" s="5" t="str">
        <f t="shared" si="15"/>
        <v/>
      </c>
      <c r="R71" s="5" t="str">
        <f t="shared" si="15"/>
        <v/>
      </c>
      <c r="S71" s="5" t="str">
        <f t="shared" si="15"/>
        <v/>
      </c>
      <c r="T71" s="5" t="str">
        <f t="shared" si="15"/>
        <v/>
      </c>
      <c r="U71" s="5" t="str">
        <f t="shared" si="15"/>
        <v/>
      </c>
      <c r="V71" s="5" t="str">
        <f t="shared" si="15"/>
        <v/>
      </c>
      <c r="W71" s="5" t="str">
        <f t="shared" si="15"/>
        <v/>
      </c>
      <c r="X71" s="5" t="str">
        <f t="shared" si="15"/>
        <v/>
      </c>
      <c r="Y71" s="5" t="str">
        <f t="shared" si="15"/>
        <v/>
      </c>
      <c r="Z71" s="5" t="str">
        <f t="shared" si="15"/>
        <v/>
      </c>
      <c r="AA71" s="5" t="str">
        <f t="shared" si="15"/>
        <v/>
      </c>
      <c r="AB71" s="5" t="str">
        <f t="shared" si="15"/>
        <v/>
      </c>
      <c r="AC71" s="5" t="str">
        <f t="shared" si="15"/>
        <v/>
      </c>
      <c r="AD71" s="5" t="str">
        <f t="shared" si="15"/>
        <v/>
      </c>
      <c r="AE71" s="5" t="str">
        <f t="shared" si="15"/>
        <v/>
      </c>
      <c r="AF71" s="5" t="str">
        <f t="shared" si="15"/>
        <v/>
      </c>
      <c r="AG71" s="5" t="str">
        <f t="shared" si="15"/>
        <v/>
      </c>
      <c r="AH71" s="5" t="str">
        <f t="shared" si="15"/>
        <v/>
      </c>
      <c r="AI71" s="5" t="str">
        <f t="shared" si="15"/>
        <v/>
      </c>
      <c r="AJ71" s="5" t="str">
        <f t="shared" si="15"/>
        <v/>
      </c>
      <c r="AK71" s="5" t="str">
        <f t="shared" si="15"/>
        <v/>
      </c>
      <c r="AL71" s="5" t="str">
        <f t="shared" si="15"/>
        <v/>
      </c>
      <c r="AM71" s="5" t="str">
        <f t="shared" si="15"/>
        <v/>
      </c>
      <c r="AN71" s="5" t="str">
        <f t="shared" si="15"/>
        <v/>
      </c>
      <c r="AO71" s="5" t="str">
        <f t="shared" si="15"/>
        <v/>
      </c>
      <c r="AP71" s="5" t="str">
        <f t="shared" si="15"/>
        <v/>
      </c>
      <c r="AQ71" s="5" t="str">
        <f t="shared" si="15"/>
        <v/>
      </c>
      <c r="AR71" s="5" t="str">
        <f t="shared" si="15"/>
        <v/>
      </c>
      <c r="AS71" s="5" t="str">
        <f t="shared" si="15"/>
        <v/>
      </c>
      <c r="AT71" s="5" t="str">
        <f t="shared" si="15"/>
        <v/>
      </c>
      <c r="AU71" s="5" t="str">
        <f t="shared" si="15"/>
        <v/>
      </c>
      <c r="AV71" s="5" t="str">
        <f t="shared" si="15"/>
        <v/>
      </c>
      <c r="AW71" s="5" t="str">
        <f t="shared" si="15"/>
        <v/>
      </c>
      <c r="AX71" s="5" t="str">
        <f t="shared" si="15"/>
        <v/>
      </c>
      <c r="AY71" s="5" t="str">
        <f t="shared" si="15"/>
        <v/>
      </c>
      <c r="AZ71" s="5" t="str">
        <f t="shared" si="15"/>
        <v/>
      </c>
      <c r="BA71" s="5" t="str">
        <f t="shared" si="15"/>
        <v/>
      </c>
      <c r="BB71" s="5" t="str">
        <f t="shared" si="15"/>
        <v/>
      </c>
      <c r="BC71" s="5" t="str">
        <f t="shared" si="15"/>
        <v/>
      </c>
      <c r="BD71" s="5" t="str">
        <f t="shared" si="15"/>
        <v/>
      </c>
      <c r="BE71" s="5" t="str">
        <f t="shared" si="15"/>
        <v/>
      </c>
      <c r="BF71" s="5" t="str">
        <f t="shared" si="15"/>
        <v/>
      </c>
      <c r="BG71" s="5" t="str">
        <f t="shared" si="15"/>
        <v/>
      </c>
      <c r="BH71" s="5" t="str">
        <f t="shared" si="15"/>
        <v/>
      </c>
      <c r="BI71" s="5" t="str">
        <f t="shared" si="15"/>
        <v/>
      </c>
      <c r="BJ71" s="5" t="str">
        <f t="shared" si="15"/>
        <v/>
      </c>
      <c r="BK71" s="5" t="str">
        <f t="shared" si="15"/>
        <v/>
      </c>
      <c r="BL71" s="5" t="str">
        <f t="shared" si="15"/>
        <v/>
      </c>
      <c r="BM71" s="5" t="str">
        <f t="shared" si="15"/>
        <v/>
      </c>
      <c r="BN71" s="5" t="str">
        <f t="shared" si="15"/>
        <v/>
      </c>
      <c r="BO71" s="5" t="str">
        <f>IF(COUNTA(BO65:BO70)=0,"",SUM(BO65:BO70))</f>
        <v/>
      </c>
      <c r="BP71" s="5" t="str">
        <f>IF(COUNTA(BP65:BP70)=0,"",SUM(BP65:BP70))</f>
        <v/>
      </c>
      <c r="BQ71" s="5" t="str">
        <f>IF(COUNTA(BQ65:BQ70)=0,"",SUM(BQ65:BQ70))</f>
        <v/>
      </c>
      <c r="BR71" s="5" t="str">
        <f>IF(COUNTA(BR65:BR70)=0,"",SUM(BR65:BR70))</f>
        <v/>
      </c>
      <c r="BS71" s="5" t="str">
        <f>IF(COUNTA(BS65:BS70)=0,"",SUM(BS65:BS70))</f>
        <v/>
      </c>
    </row>
    <row r="72" spans="1:71">
      <c r="A72" s="4" t="s">
        <v>212</v>
      </c>
      <c r="B72" s="8"/>
      <c r="C72" s="5" t="str">
        <f t="shared" ref="C72:BN72" si="16">IF(AND(C53&lt;&gt;"",C71&lt;&gt;""),C53+C71,"")</f>
        <v/>
      </c>
      <c r="D72" s="5" t="str">
        <f t="shared" si="16"/>
        <v/>
      </c>
      <c r="E72" s="5" t="str">
        <f t="shared" si="16"/>
        <v/>
      </c>
      <c r="F72" s="5" t="str">
        <f t="shared" si="16"/>
        <v/>
      </c>
      <c r="G72" s="5" t="str">
        <f t="shared" si="16"/>
        <v/>
      </c>
      <c r="H72" s="5" t="str">
        <f t="shared" si="16"/>
        <v/>
      </c>
      <c r="I72" s="5" t="str">
        <f t="shared" si="16"/>
        <v/>
      </c>
      <c r="J72" s="5" t="str">
        <f t="shared" si="16"/>
        <v/>
      </c>
      <c r="K72" s="5" t="str">
        <f t="shared" si="16"/>
        <v/>
      </c>
      <c r="L72" s="5" t="str">
        <f t="shared" si="16"/>
        <v/>
      </c>
      <c r="M72" s="5" t="str">
        <f t="shared" si="16"/>
        <v/>
      </c>
      <c r="N72" s="5" t="str">
        <f t="shared" si="16"/>
        <v/>
      </c>
      <c r="O72" s="5" t="str">
        <f t="shared" si="16"/>
        <v/>
      </c>
      <c r="P72" s="5" t="str">
        <f t="shared" si="16"/>
        <v/>
      </c>
      <c r="Q72" s="5" t="str">
        <f t="shared" si="16"/>
        <v/>
      </c>
      <c r="R72" s="5" t="str">
        <f t="shared" si="16"/>
        <v/>
      </c>
      <c r="S72" s="5" t="str">
        <f t="shared" si="16"/>
        <v/>
      </c>
      <c r="T72" s="5" t="str">
        <f t="shared" si="16"/>
        <v/>
      </c>
      <c r="U72" s="5" t="str">
        <f t="shared" si="16"/>
        <v/>
      </c>
      <c r="V72" s="5" t="str">
        <f t="shared" si="16"/>
        <v/>
      </c>
      <c r="W72" s="5" t="str">
        <f t="shared" si="16"/>
        <v/>
      </c>
      <c r="X72" s="5" t="str">
        <f t="shared" si="16"/>
        <v/>
      </c>
      <c r="Y72" s="5" t="str">
        <f t="shared" si="16"/>
        <v/>
      </c>
      <c r="Z72" s="5" t="str">
        <f t="shared" si="16"/>
        <v/>
      </c>
      <c r="AA72" s="5" t="str">
        <f t="shared" si="16"/>
        <v/>
      </c>
      <c r="AB72" s="5" t="str">
        <f t="shared" si="16"/>
        <v/>
      </c>
      <c r="AC72" s="5" t="str">
        <f t="shared" si="16"/>
        <v/>
      </c>
      <c r="AD72" s="5" t="str">
        <f t="shared" si="16"/>
        <v/>
      </c>
      <c r="AE72" s="5" t="str">
        <f t="shared" si="16"/>
        <v/>
      </c>
      <c r="AF72" s="5" t="str">
        <f t="shared" si="16"/>
        <v/>
      </c>
      <c r="AG72" s="5" t="str">
        <f t="shared" si="16"/>
        <v/>
      </c>
      <c r="AH72" s="5" t="str">
        <f t="shared" si="16"/>
        <v/>
      </c>
      <c r="AI72" s="5" t="str">
        <f t="shared" si="16"/>
        <v/>
      </c>
      <c r="AJ72" s="5" t="str">
        <f t="shared" si="16"/>
        <v/>
      </c>
      <c r="AK72" s="5" t="str">
        <f t="shared" si="16"/>
        <v/>
      </c>
      <c r="AL72" s="5" t="str">
        <f t="shared" si="16"/>
        <v/>
      </c>
      <c r="AM72" s="5" t="str">
        <f t="shared" si="16"/>
        <v/>
      </c>
      <c r="AN72" s="5" t="str">
        <f t="shared" si="16"/>
        <v/>
      </c>
      <c r="AO72" s="5" t="str">
        <f t="shared" si="16"/>
        <v/>
      </c>
      <c r="AP72" s="5" t="str">
        <f t="shared" si="16"/>
        <v/>
      </c>
      <c r="AQ72" s="5" t="str">
        <f t="shared" si="16"/>
        <v/>
      </c>
      <c r="AR72" s="5" t="str">
        <f t="shared" si="16"/>
        <v/>
      </c>
      <c r="AS72" s="5" t="str">
        <f t="shared" si="16"/>
        <v/>
      </c>
      <c r="AT72" s="5" t="str">
        <f t="shared" si="16"/>
        <v/>
      </c>
      <c r="AU72" s="5" t="str">
        <f t="shared" si="16"/>
        <v/>
      </c>
      <c r="AV72" s="5" t="str">
        <f t="shared" si="16"/>
        <v/>
      </c>
      <c r="AW72" s="5" t="str">
        <f t="shared" si="16"/>
        <v/>
      </c>
      <c r="AX72" s="5" t="str">
        <f t="shared" si="16"/>
        <v/>
      </c>
      <c r="AY72" s="5" t="str">
        <f t="shared" si="16"/>
        <v/>
      </c>
      <c r="AZ72" s="5" t="str">
        <f t="shared" si="16"/>
        <v/>
      </c>
      <c r="BA72" s="5" t="str">
        <f t="shared" si="16"/>
        <v/>
      </c>
      <c r="BB72" s="5" t="str">
        <f t="shared" si="16"/>
        <v/>
      </c>
      <c r="BC72" s="5" t="str">
        <f t="shared" si="16"/>
        <v/>
      </c>
      <c r="BD72" s="5" t="str">
        <f t="shared" si="16"/>
        <v/>
      </c>
      <c r="BE72" s="5" t="str">
        <f t="shared" si="16"/>
        <v/>
      </c>
      <c r="BF72" s="5" t="str">
        <f t="shared" si="16"/>
        <v/>
      </c>
      <c r="BG72" s="5" t="str">
        <f t="shared" si="16"/>
        <v/>
      </c>
      <c r="BH72" s="5" t="str">
        <f t="shared" si="16"/>
        <v/>
      </c>
      <c r="BI72" s="5" t="str">
        <f t="shared" si="16"/>
        <v/>
      </c>
      <c r="BJ72" s="5" t="str">
        <f t="shared" si="16"/>
        <v/>
      </c>
      <c r="BK72" s="5" t="str">
        <f t="shared" si="16"/>
        <v/>
      </c>
      <c r="BL72" s="5" t="str">
        <f t="shared" si="16"/>
        <v/>
      </c>
      <c r="BM72" s="5" t="str">
        <f t="shared" si="16"/>
        <v/>
      </c>
      <c r="BN72" s="5" t="str">
        <f t="shared" si="16"/>
        <v/>
      </c>
      <c r="BO72" s="5" t="str">
        <f>IF(AND(BO53&lt;&gt;"",BO71&lt;&gt;""),BO53+BO71,"")</f>
        <v/>
      </c>
      <c r="BP72" s="5" t="str">
        <f>IF(AND(BP53&lt;&gt;"",BP71&lt;&gt;""),BP53+BP71,"")</f>
        <v/>
      </c>
      <c r="BQ72" s="5" t="str">
        <f>IF(AND(BQ53&lt;&gt;"",BQ71&lt;&gt;""),BQ53+BQ71,"")</f>
        <v/>
      </c>
      <c r="BR72" s="5" t="str">
        <f>IF(AND(BR53&lt;&gt;"",BR71&lt;&gt;""),BR53+BR71,"")</f>
        <v/>
      </c>
      <c r="BS72" s="5" t="str">
        <f>IF(AND(BS53&lt;&gt;"",BS71&lt;&gt;""),BS53+BS71,"")</f>
        <v/>
      </c>
    </row>
    <row r="73" spans="1:71">
      <c r="A73" s="6" t="s">
        <v>213</v>
      </c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</row>
    <row r="74" spans="1:71">
      <c r="A74" t="s">
        <v>214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 spans="1:71">
      <c r="A75" t="s">
        <v>215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 spans="1:71">
      <c r="A76" t="s">
        <v>216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S76"/>
  <sheetViews>
    <sheetView workbookViewId="0"/>
  </sheetViews>
  <sheetFormatPr defaultRowHeight="14.4"/>
  <sheetData>
    <row r="1" spans="1:7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</row>
    <row r="2" spans="1:71">
      <c r="A2" s="1" t="s">
        <v>71</v>
      </c>
      <c r="B2" s="1" t="s">
        <v>72</v>
      </c>
      <c r="C2" s="2" t="s">
        <v>73</v>
      </c>
      <c r="D2" s="2" t="s">
        <v>74</v>
      </c>
      <c r="E2" s="2" t="s">
        <v>75</v>
      </c>
      <c r="F2" s="2" t="s">
        <v>76</v>
      </c>
      <c r="G2" s="2" t="s">
        <v>77</v>
      </c>
      <c r="H2" s="2" t="s">
        <v>78</v>
      </c>
      <c r="I2" s="2" t="s">
        <v>79</v>
      </c>
      <c r="J2" s="2" t="s">
        <v>80</v>
      </c>
      <c r="K2" s="2" t="s">
        <v>81</v>
      </c>
      <c r="L2" s="2" t="s">
        <v>82</v>
      </c>
      <c r="M2" s="2" t="s">
        <v>83</v>
      </c>
      <c r="N2" s="2" t="s">
        <v>84</v>
      </c>
      <c r="O2" s="2" t="s">
        <v>85</v>
      </c>
      <c r="P2" s="2" t="s">
        <v>86</v>
      </c>
      <c r="Q2" s="2" t="s">
        <v>87</v>
      </c>
      <c r="R2" s="2" t="s">
        <v>88</v>
      </c>
      <c r="S2" s="2" t="s">
        <v>89</v>
      </c>
      <c r="T2" s="2" t="s">
        <v>90</v>
      </c>
      <c r="U2" s="2" t="s">
        <v>91</v>
      </c>
      <c r="V2" s="2" t="s">
        <v>92</v>
      </c>
      <c r="W2" s="2" t="s">
        <v>93</v>
      </c>
      <c r="X2" s="2" t="s">
        <v>94</v>
      </c>
      <c r="Y2" s="2" t="s">
        <v>95</v>
      </c>
      <c r="Z2" s="2" t="s">
        <v>96</v>
      </c>
      <c r="AA2" s="2" t="s">
        <v>97</v>
      </c>
      <c r="AB2" s="2" t="s">
        <v>98</v>
      </c>
      <c r="AC2" s="2" t="s">
        <v>99</v>
      </c>
      <c r="AD2" s="2" t="s">
        <v>100</v>
      </c>
      <c r="AE2" s="2" t="s">
        <v>101</v>
      </c>
      <c r="AF2" s="2" t="s">
        <v>102</v>
      </c>
      <c r="AG2" s="2" t="s">
        <v>103</v>
      </c>
      <c r="AH2" s="2" t="s">
        <v>104</v>
      </c>
      <c r="AI2" s="2" t="s">
        <v>105</v>
      </c>
      <c r="AJ2" s="2" t="s">
        <v>106</v>
      </c>
      <c r="AK2" s="2" t="s">
        <v>107</v>
      </c>
      <c r="AL2" s="2" t="s">
        <v>108</v>
      </c>
      <c r="AM2" s="2" t="s">
        <v>109</v>
      </c>
      <c r="AN2" s="2" t="s">
        <v>110</v>
      </c>
      <c r="AO2" s="2" t="s">
        <v>111</v>
      </c>
      <c r="AP2" s="2" t="s">
        <v>112</v>
      </c>
      <c r="AQ2" s="2" t="s">
        <v>113</v>
      </c>
      <c r="AR2" s="2" t="s">
        <v>114</v>
      </c>
      <c r="AS2" s="2" t="s">
        <v>115</v>
      </c>
      <c r="AT2" s="2" t="s">
        <v>116</v>
      </c>
      <c r="AU2" s="2" t="s">
        <v>117</v>
      </c>
      <c r="AV2" s="2" t="s">
        <v>118</v>
      </c>
      <c r="AW2" s="2" t="s">
        <v>119</v>
      </c>
      <c r="AX2" s="2" t="s">
        <v>120</v>
      </c>
      <c r="AY2" s="2" t="s">
        <v>121</v>
      </c>
      <c r="AZ2" s="2" t="s">
        <v>122</v>
      </c>
      <c r="BA2" s="2" t="s">
        <v>123</v>
      </c>
      <c r="BB2" s="2" t="s">
        <v>124</v>
      </c>
      <c r="BC2" s="2" t="s">
        <v>125</v>
      </c>
      <c r="BD2" s="2" t="s">
        <v>126</v>
      </c>
      <c r="BE2" s="2" t="s">
        <v>127</v>
      </c>
      <c r="BF2" s="2" t="s">
        <v>128</v>
      </c>
      <c r="BG2" s="2" t="s">
        <v>129</v>
      </c>
      <c r="BH2" s="2" t="s">
        <v>130</v>
      </c>
      <c r="BI2" s="2" t="s">
        <v>131</v>
      </c>
      <c r="BJ2" s="2" t="s">
        <v>132</v>
      </c>
      <c r="BK2" s="2" t="s">
        <v>133</v>
      </c>
      <c r="BL2" s="2" t="s">
        <v>134</v>
      </c>
      <c r="BM2" s="2" t="s">
        <v>135</v>
      </c>
      <c r="BN2" s="2" t="s">
        <v>136</v>
      </c>
      <c r="BO2" s="2" t="s">
        <v>137</v>
      </c>
      <c r="BP2" s="2" t="s">
        <v>138</v>
      </c>
      <c r="BQ2" s="2" t="s">
        <v>139</v>
      </c>
      <c r="BR2" s="2" t="s">
        <v>140</v>
      </c>
      <c r="BS2" s="2" t="s">
        <v>141</v>
      </c>
    </row>
    <row r="3" spans="1:71">
      <c r="A3" s="6" t="s">
        <v>142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</row>
    <row r="4" spans="1:71">
      <c r="A4" t="s">
        <v>143</v>
      </c>
      <c r="B4" t="str">
        <f>'IS - Initial Underwriting'!B4</f>
        <v>Please update this cell with the name of the revenue stream.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</row>
    <row r="5" spans="1:71">
      <c r="A5" t="s">
        <v>145</v>
      </c>
      <c r="B5" t="str">
        <f>'IS - Initial Underwriting'!B5</f>
        <v>Please update this cell with the name of the revenue stream.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</row>
    <row r="6" spans="1:71">
      <c r="A6" t="s">
        <v>146</v>
      </c>
      <c r="B6" t="str">
        <f>'IS - Initial Underwriting'!B6</f>
        <v>Please update this cell with the name of the revenue stream.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 spans="1:71">
      <c r="A7" t="s">
        <v>147</v>
      </c>
      <c r="B7" t="str">
        <f>'IS - Initial Underwriting'!B7</f>
        <v>Please update this cell with the name of the revenue stream.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</row>
    <row r="8" spans="1:71">
      <c r="A8" t="s">
        <v>148</v>
      </c>
      <c r="B8" t="str">
        <f>'IS - Initial Underwriting'!B8</f>
        <v>Please update this cell with the name of the revenue stream.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</row>
    <row r="9" spans="1:71">
      <c r="A9" t="s">
        <v>149</v>
      </c>
      <c r="B9" t="str">
        <f>'IS - Initial Underwriting'!B9</f>
        <v>Please update this cell with the name of the revenue stream.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</row>
    <row r="10" spans="1:71">
      <c r="A10" t="s">
        <v>150</v>
      </c>
      <c r="B10" t="str">
        <f>'IS - Initial Underwriting'!B10</f>
        <v>Please update this cell with the name of the revenue stream.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</row>
    <row r="11" spans="1:71">
      <c r="A11" t="s">
        <v>151</v>
      </c>
      <c r="B11" t="str">
        <f>'IS - Initial Underwriting'!B11</f>
        <v>Please update this cell with the name of the revenue stream.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</row>
    <row r="12" spans="1:71">
      <c r="A12" t="s">
        <v>152</v>
      </c>
      <c r="B12" t="str">
        <f>'IS - Initial Underwriting'!B12</f>
        <v>Please update this cell with the name of the revenue stream.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</row>
    <row r="13" spans="1:71">
      <c r="A13" t="s">
        <v>153</v>
      </c>
      <c r="B13" t="str">
        <f>'IS - Initial Underwriting'!B13</f>
        <v>Please update this cell with the name of the revenue stream.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</row>
    <row r="14" spans="1:71">
      <c r="A14" s="4" t="s">
        <v>154</v>
      </c>
      <c r="B14" s="8"/>
      <c r="C14" s="5" t="str">
        <f t="shared" ref="C14:BN14" si="0">IF(COUNTA(C4:C13)=0,"",SUM(C4:C13))</f>
        <v/>
      </c>
      <c r="D14" s="5" t="str">
        <f t="shared" si="0"/>
        <v/>
      </c>
      <c r="E14" s="5" t="str">
        <f t="shared" si="0"/>
        <v/>
      </c>
      <c r="F14" s="5" t="str">
        <f t="shared" si="0"/>
        <v/>
      </c>
      <c r="G14" s="5" t="str">
        <f t="shared" si="0"/>
        <v/>
      </c>
      <c r="H14" s="5" t="str">
        <f t="shared" si="0"/>
        <v/>
      </c>
      <c r="I14" s="5" t="str">
        <f t="shared" si="0"/>
        <v/>
      </c>
      <c r="J14" s="5" t="str">
        <f t="shared" si="0"/>
        <v/>
      </c>
      <c r="K14" s="5" t="str">
        <f t="shared" si="0"/>
        <v/>
      </c>
      <c r="L14" s="5" t="str">
        <f t="shared" si="0"/>
        <v/>
      </c>
      <c r="M14" s="5" t="str">
        <f t="shared" si="0"/>
        <v/>
      </c>
      <c r="N14" s="5" t="str">
        <f t="shared" si="0"/>
        <v/>
      </c>
      <c r="O14" s="5" t="str">
        <f t="shared" si="0"/>
        <v/>
      </c>
      <c r="P14" s="5" t="str">
        <f t="shared" si="0"/>
        <v/>
      </c>
      <c r="Q14" s="5" t="str">
        <f t="shared" si="0"/>
        <v/>
      </c>
      <c r="R14" s="5" t="str">
        <f t="shared" si="0"/>
        <v/>
      </c>
      <c r="S14" s="5" t="str">
        <f t="shared" si="0"/>
        <v/>
      </c>
      <c r="T14" s="5" t="str">
        <f t="shared" si="0"/>
        <v/>
      </c>
      <c r="U14" s="5" t="str">
        <f t="shared" si="0"/>
        <v/>
      </c>
      <c r="V14" s="5" t="str">
        <f t="shared" si="0"/>
        <v/>
      </c>
      <c r="W14" s="5" t="str">
        <f t="shared" si="0"/>
        <v/>
      </c>
      <c r="X14" s="5" t="str">
        <f t="shared" si="0"/>
        <v/>
      </c>
      <c r="Y14" s="5" t="str">
        <f t="shared" si="0"/>
        <v/>
      </c>
      <c r="Z14" s="5" t="str">
        <f t="shared" si="0"/>
        <v/>
      </c>
      <c r="AA14" s="5" t="str">
        <f t="shared" si="0"/>
        <v/>
      </c>
      <c r="AB14" s="5" t="str">
        <f t="shared" si="0"/>
        <v/>
      </c>
      <c r="AC14" s="5" t="str">
        <f t="shared" si="0"/>
        <v/>
      </c>
      <c r="AD14" s="5" t="str">
        <f t="shared" si="0"/>
        <v/>
      </c>
      <c r="AE14" s="5" t="str">
        <f t="shared" si="0"/>
        <v/>
      </c>
      <c r="AF14" s="5" t="str">
        <f t="shared" si="0"/>
        <v/>
      </c>
      <c r="AG14" s="5" t="str">
        <f t="shared" si="0"/>
        <v/>
      </c>
      <c r="AH14" s="5" t="str">
        <f t="shared" si="0"/>
        <v/>
      </c>
      <c r="AI14" s="5" t="str">
        <f t="shared" si="0"/>
        <v/>
      </c>
      <c r="AJ14" s="5" t="str">
        <f t="shared" si="0"/>
        <v/>
      </c>
      <c r="AK14" s="5" t="str">
        <f t="shared" si="0"/>
        <v/>
      </c>
      <c r="AL14" s="5" t="str">
        <f t="shared" si="0"/>
        <v/>
      </c>
      <c r="AM14" s="5" t="str">
        <f t="shared" si="0"/>
        <v/>
      </c>
      <c r="AN14" s="5" t="str">
        <f t="shared" si="0"/>
        <v/>
      </c>
      <c r="AO14" s="5" t="str">
        <f t="shared" si="0"/>
        <v/>
      </c>
      <c r="AP14" s="5" t="str">
        <f t="shared" si="0"/>
        <v/>
      </c>
      <c r="AQ14" s="5" t="str">
        <f t="shared" si="0"/>
        <v/>
      </c>
      <c r="AR14" s="5" t="str">
        <f t="shared" si="0"/>
        <v/>
      </c>
      <c r="AS14" s="5" t="str">
        <f t="shared" si="0"/>
        <v/>
      </c>
      <c r="AT14" s="5" t="str">
        <f t="shared" si="0"/>
        <v/>
      </c>
      <c r="AU14" s="5" t="str">
        <f t="shared" si="0"/>
        <v/>
      </c>
      <c r="AV14" s="5" t="str">
        <f t="shared" si="0"/>
        <v/>
      </c>
      <c r="AW14" s="5" t="str">
        <f t="shared" si="0"/>
        <v/>
      </c>
      <c r="AX14" s="5" t="str">
        <f t="shared" si="0"/>
        <v/>
      </c>
      <c r="AY14" s="5" t="str">
        <f t="shared" si="0"/>
        <v/>
      </c>
      <c r="AZ14" s="5" t="str">
        <f t="shared" si="0"/>
        <v/>
      </c>
      <c r="BA14" s="5" t="str">
        <f t="shared" si="0"/>
        <v/>
      </c>
      <c r="BB14" s="5" t="str">
        <f t="shared" si="0"/>
        <v/>
      </c>
      <c r="BC14" s="5" t="str">
        <f t="shared" si="0"/>
        <v/>
      </c>
      <c r="BD14" s="5" t="str">
        <f t="shared" si="0"/>
        <v/>
      </c>
      <c r="BE14" s="5" t="str">
        <f t="shared" si="0"/>
        <v/>
      </c>
      <c r="BF14" s="5" t="str">
        <f t="shared" si="0"/>
        <v/>
      </c>
      <c r="BG14" s="5" t="str">
        <f t="shared" si="0"/>
        <v/>
      </c>
      <c r="BH14" s="5" t="str">
        <f t="shared" si="0"/>
        <v/>
      </c>
      <c r="BI14" s="5" t="str">
        <f t="shared" si="0"/>
        <v/>
      </c>
      <c r="BJ14" s="5" t="str">
        <f t="shared" si="0"/>
        <v/>
      </c>
      <c r="BK14" s="5" t="str">
        <f t="shared" si="0"/>
        <v/>
      </c>
      <c r="BL14" s="5" t="str">
        <f t="shared" si="0"/>
        <v/>
      </c>
      <c r="BM14" s="5" t="str">
        <f t="shared" si="0"/>
        <v/>
      </c>
      <c r="BN14" s="5" t="str">
        <f t="shared" si="0"/>
        <v/>
      </c>
      <c r="BO14" s="5" t="str">
        <f>IF(COUNTA(BO4:BO13)=0,"",SUM(BO4:BO13))</f>
        <v/>
      </c>
      <c r="BP14" s="5" t="str">
        <f>IF(COUNTA(BP4:BP13)=0,"",SUM(BP4:BP13))</f>
        <v/>
      </c>
      <c r="BQ14" s="5" t="str">
        <f>IF(COUNTA(BQ4:BQ13)=0,"",SUM(BQ4:BQ13))</f>
        <v/>
      </c>
      <c r="BR14" s="5" t="str">
        <f>IF(COUNTA(BR4:BR13)=0,"",SUM(BR4:BR13))</f>
        <v/>
      </c>
      <c r="BS14" s="5" t="str">
        <f>IF(COUNTA(BS4:BS13)=0,"",SUM(BS4:BS13))</f>
        <v/>
      </c>
    </row>
    <row r="15" spans="1:71">
      <c r="A15" t="s">
        <v>155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71">
      <c r="A16" s="4" t="s">
        <v>156</v>
      </c>
      <c r="B16" s="8"/>
      <c r="C16" s="5" t="str">
        <f t="shared" ref="C16:BN16" si="1">IF(AND(C14&lt;&gt;"",C15&lt;&gt;""),C14-C15,"")</f>
        <v/>
      </c>
      <c r="D16" s="5" t="str">
        <f t="shared" si="1"/>
        <v/>
      </c>
      <c r="E16" s="5" t="str">
        <f t="shared" si="1"/>
        <v/>
      </c>
      <c r="F16" s="5" t="str">
        <f t="shared" si="1"/>
        <v/>
      </c>
      <c r="G16" s="5" t="str">
        <f t="shared" si="1"/>
        <v/>
      </c>
      <c r="H16" s="5" t="str">
        <f t="shared" si="1"/>
        <v/>
      </c>
      <c r="I16" s="5" t="str">
        <f t="shared" si="1"/>
        <v/>
      </c>
      <c r="J16" s="5" t="str">
        <f t="shared" si="1"/>
        <v/>
      </c>
      <c r="K16" s="5" t="str">
        <f t="shared" si="1"/>
        <v/>
      </c>
      <c r="L16" s="5" t="str">
        <f t="shared" si="1"/>
        <v/>
      </c>
      <c r="M16" s="5" t="str">
        <f t="shared" si="1"/>
        <v/>
      </c>
      <c r="N16" s="5" t="str">
        <f t="shared" si="1"/>
        <v/>
      </c>
      <c r="O16" s="5" t="str">
        <f t="shared" si="1"/>
        <v/>
      </c>
      <c r="P16" s="5" t="str">
        <f t="shared" si="1"/>
        <v/>
      </c>
      <c r="Q16" s="5" t="str">
        <f t="shared" si="1"/>
        <v/>
      </c>
      <c r="R16" s="5" t="str">
        <f t="shared" si="1"/>
        <v/>
      </c>
      <c r="S16" s="5" t="str">
        <f t="shared" si="1"/>
        <v/>
      </c>
      <c r="T16" s="5" t="str">
        <f t="shared" si="1"/>
        <v/>
      </c>
      <c r="U16" s="5" t="str">
        <f t="shared" si="1"/>
        <v/>
      </c>
      <c r="V16" s="5" t="str">
        <f t="shared" si="1"/>
        <v/>
      </c>
      <c r="W16" s="5" t="str">
        <f t="shared" si="1"/>
        <v/>
      </c>
      <c r="X16" s="5" t="str">
        <f t="shared" si="1"/>
        <v/>
      </c>
      <c r="Y16" s="5" t="str">
        <f t="shared" si="1"/>
        <v/>
      </c>
      <c r="Z16" s="5" t="str">
        <f t="shared" si="1"/>
        <v/>
      </c>
      <c r="AA16" s="5" t="str">
        <f t="shared" si="1"/>
        <v/>
      </c>
      <c r="AB16" s="5" t="str">
        <f t="shared" si="1"/>
        <v/>
      </c>
      <c r="AC16" s="5" t="str">
        <f t="shared" si="1"/>
        <v/>
      </c>
      <c r="AD16" s="5" t="str">
        <f t="shared" si="1"/>
        <v/>
      </c>
      <c r="AE16" s="5" t="str">
        <f t="shared" si="1"/>
        <v/>
      </c>
      <c r="AF16" s="5" t="str">
        <f t="shared" si="1"/>
        <v/>
      </c>
      <c r="AG16" s="5" t="str">
        <f t="shared" si="1"/>
        <v/>
      </c>
      <c r="AH16" s="5" t="str">
        <f t="shared" si="1"/>
        <v/>
      </c>
      <c r="AI16" s="5" t="str">
        <f t="shared" si="1"/>
        <v/>
      </c>
      <c r="AJ16" s="5" t="str">
        <f t="shared" si="1"/>
        <v/>
      </c>
      <c r="AK16" s="5" t="str">
        <f t="shared" si="1"/>
        <v/>
      </c>
      <c r="AL16" s="5" t="str">
        <f t="shared" si="1"/>
        <v/>
      </c>
      <c r="AM16" s="5" t="str">
        <f t="shared" si="1"/>
        <v/>
      </c>
      <c r="AN16" s="5" t="str">
        <f t="shared" si="1"/>
        <v/>
      </c>
      <c r="AO16" s="5" t="str">
        <f t="shared" si="1"/>
        <v/>
      </c>
      <c r="AP16" s="5" t="str">
        <f t="shared" si="1"/>
        <v/>
      </c>
      <c r="AQ16" s="5" t="str">
        <f t="shared" si="1"/>
        <v/>
      </c>
      <c r="AR16" s="5" t="str">
        <f t="shared" si="1"/>
        <v/>
      </c>
      <c r="AS16" s="5" t="str">
        <f t="shared" si="1"/>
        <v/>
      </c>
      <c r="AT16" s="5" t="str">
        <f t="shared" si="1"/>
        <v/>
      </c>
      <c r="AU16" s="5" t="str">
        <f t="shared" si="1"/>
        <v/>
      </c>
      <c r="AV16" s="5" t="str">
        <f t="shared" si="1"/>
        <v/>
      </c>
      <c r="AW16" s="5" t="str">
        <f t="shared" si="1"/>
        <v/>
      </c>
      <c r="AX16" s="5" t="str">
        <f t="shared" si="1"/>
        <v/>
      </c>
      <c r="AY16" s="5" t="str">
        <f t="shared" si="1"/>
        <v/>
      </c>
      <c r="AZ16" s="5" t="str">
        <f t="shared" si="1"/>
        <v/>
      </c>
      <c r="BA16" s="5" t="str">
        <f t="shared" si="1"/>
        <v/>
      </c>
      <c r="BB16" s="5" t="str">
        <f t="shared" si="1"/>
        <v/>
      </c>
      <c r="BC16" s="5" t="str">
        <f t="shared" si="1"/>
        <v/>
      </c>
      <c r="BD16" s="5" t="str">
        <f t="shared" si="1"/>
        <v/>
      </c>
      <c r="BE16" s="5" t="str">
        <f t="shared" si="1"/>
        <v/>
      </c>
      <c r="BF16" s="5" t="str">
        <f t="shared" si="1"/>
        <v/>
      </c>
      <c r="BG16" s="5" t="str">
        <f t="shared" si="1"/>
        <v/>
      </c>
      <c r="BH16" s="5" t="str">
        <f t="shared" si="1"/>
        <v/>
      </c>
      <c r="BI16" s="5" t="str">
        <f t="shared" si="1"/>
        <v/>
      </c>
      <c r="BJ16" s="5" t="str">
        <f t="shared" si="1"/>
        <v/>
      </c>
      <c r="BK16" s="5" t="str">
        <f t="shared" si="1"/>
        <v/>
      </c>
      <c r="BL16" s="5" t="str">
        <f t="shared" si="1"/>
        <v/>
      </c>
      <c r="BM16" s="5" t="str">
        <f t="shared" si="1"/>
        <v/>
      </c>
      <c r="BN16" s="5" t="str">
        <f t="shared" si="1"/>
        <v/>
      </c>
      <c r="BO16" s="5" t="str">
        <f>IF(AND(BO14&lt;&gt;"",BO15&lt;&gt;""),BO14-BO15,"")</f>
        <v/>
      </c>
      <c r="BP16" s="5" t="str">
        <f>IF(AND(BP14&lt;&gt;"",BP15&lt;&gt;""),BP14-BP15,"")</f>
        <v/>
      </c>
      <c r="BQ16" s="5" t="str">
        <f>IF(AND(BQ14&lt;&gt;"",BQ15&lt;&gt;""),BQ14-BQ15,"")</f>
        <v/>
      </c>
      <c r="BR16" s="5" t="str">
        <f>IF(AND(BR14&lt;&gt;"",BR15&lt;&gt;""),BR14-BR15,"")</f>
        <v/>
      </c>
      <c r="BS16" s="5" t="str">
        <f>IF(AND(BS14&lt;&gt;"",BS15&lt;&gt;""),BS14-BS15,"")</f>
        <v/>
      </c>
    </row>
    <row r="17" spans="1:71">
      <c r="A17" t="s">
        <v>157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spans="1:71">
      <c r="A18" s="4" t="s">
        <v>158</v>
      </c>
      <c r="B18" s="8"/>
      <c r="C18" s="5" t="str">
        <f t="shared" ref="C18:BN18" si="2">IF(AND(C16&lt;&gt;"",C17&lt;&gt;""),C16-C17,"")</f>
        <v/>
      </c>
      <c r="D18" s="5" t="str">
        <f t="shared" si="2"/>
        <v/>
      </c>
      <c r="E18" s="5" t="str">
        <f t="shared" si="2"/>
        <v/>
      </c>
      <c r="F18" s="5" t="str">
        <f t="shared" si="2"/>
        <v/>
      </c>
      <c r="G18" s="5" t="str">
        <f t="shared" si="2"/>
        <v/>
      </c>
      <c r="H18" s="5" t="str">
        <f t="shared" si="2"/>
        <v/>
      </c>
      <c r="I18" s="5" t="str">
        <f t="shared" si="2"/>
        <v/>
      </c>
      <c r="J18" s="5" t="str">
        <f t="shared" si="2"/>
        <v/>
      </c>
      <c r="K18" s="5" t="str">
        <f t="shared" si="2"/>
        <v/>
      </c>
      <c r="L18" s="5" t="str">
        <f t="shared" si="2"/>
        <v/>
      </c>
      <c r="M18" s="5" t="str">
        <f t="shared" si="2"/>
        <v/>
      </c>
      <c r="N18" s="5" t="str">
        <f t="shared" si="2"/>
        <v/>
      </c>
      <c r="O18" s="5" t="str">
        <f t="shared" si="2"/>
        <v/>
      </c>
      <c r="P18" s="5" t="str">
        <f t="shared" si="2"/>
        <v/>
      </c>
      <c r="Q18" s="5" t="str">
        <f t="shared" si="2"/>
        <v/>
      </c>
      <c r="R18" s="5" t="str">
        <f t="shared" si="2"/>
        <v/>
      </c>
      <c r="S18" s="5" t="str">
        <f t="shared" si="2"/>
        <v/>
      </c>
      <c r="T18" s="5" t="str">
        <f t="shared" si="2"/>
        <v/>
      </c>
      <c r="U18" s="5" t="str">
        <f t="shared" si="2"/>
        <v/>
      </c>
      <c r="V18" s="5" t="str">
        <f t="shared" si="2"/>
        <v/>
      </c>
      <c r="W18" s="5" t="str">
        <f t="shared" si="2"/>
        <v/>
      </c>
      <c r="X18" s="5" t="str">
        <f t="shared" si="2"/>
        <v/>
      </c>
      <c r="Y18" s="5" t="str">
        <f t="shared" si="2"/>
        <v/>
      </c>
      <c r="Z18" s="5" t="str">
        <f t="shared" si="2"/>
        <v/>
      </c>
      <c r="AA18" s="5" t="str">
        <f t="shared" si="2"/>
        <v/>
      </c>
      <c r="AB18" s="5" t="str">
        <f t="shared" si="2"/>
        <v/>
      </c>
      <c r="AC18" s="5" t="str">
        <f t="shared" si="2"/>
        <v/>
      </c>
      <c r="AD18" s="5" t="str">
        <f t="shared" si="2"/>
        <v/>
      </c>
      <c r="AE18" s="5" t="str">
        <f t="shared" si="2"/>
        <v/>
      </c>
      <c r="AF18" s="5" t="str">
        <f t="shared" si="2"/>
        <v/>
      </c>
      <c r="AG18" s="5" t="str">
        <f t="shared" si="2"/>
        <v/>
      </c>
      <c r="AH18" s="5" t="str">
        <f t="shared" si="2"/>
        <v/>
      </c>
      <c r="AI18" s="5" t="str">
        <f t="shared" si="2"/>
        <v/>
      </c>
      <c r="AJ18" s="5" t="str">
        <f t="shared" si="2"/>
        <v/>
      </c>
      <c r="AK18" s="5" t="str">
        <f t="shared" si="2"/>
        <v/>
      </c>
      <c r="AL18" s="5" t="str">
        <f t="shared" si="2"/>
        <v/>
      </c>
      <c r="AM18" s="5" t="str">
        <f t="shared" si="2"/>
        <v/>
      </c>
      <c r="AN18" s="5" t="str">
        <f t="shared" si="2"/>
        <v/>
      </c>
      <c r="AO18" s="5" t="str">
        <f t="shared" si="2"/>
        <v/>
      </c>
      <c r="AP18" s="5" t="str">
        <f t="shared" si="2"/>
        <v/>
      </c>
      <c r="AQ18" s="5" t="str">
        <f t="shared" si="2"/>
        <v/>
      </c>
      <c r="AR18" s="5" t="str">
        <f t="shared" si="2"/>
        <v/>
      </c>
      <c r="AS18" s="5" t="str">
        <f t="shared" si="2"/>
        <v/>
      </c>
      <c r="AT18" s="5" t="str">
        <f t="shared" si="2"/>
        <v/>
      </c>
      <c r="AU18" s="5" t="str">
        <f t="shared" si="2"/>
        <v/>
      </c>
      <c r="AV18" s="5" t="str">
        <f t="shared" si="2"/>
        <v/>
      </c>
      <c r="AW18" s="5" t="str">
        <f t="shared" si="2"/>
        <v/>
      </c>
      <c r="AX18" s="5" t="str">
        <f t="shared" si="2"/>
        <v/>
      </c>
      <c r="AY18" s="5" t="str">
        <f t="shared" si="2"/>
        <v/>
      </c>
      <c r="AZ18" s="5" t="str">
        <f t="shared" si="2"/>
        <v/>
      </c>
      <c r="BA18" s="5" t="str">
        <f t="shared" si="2"/>
        <v/>
      </c>
      <c r="BB18" s="5" t="str">
        <f t="shared" si="2"/>
        <v/>
      </c>
      <c r="BC18" s="5" t="str">
        <f t="shared" si="2"/>
        <v/>
      </c>
      <c r="BD18" s="5" t="str">
        <f t="shared" si="2"/>
        <v/>
      </c>
      <c r="BE18" s="5" t="str">
        <f t="shared" si="2"/>
        <v/>
      </c>
      <c r="BF18" s="5" t="str">
        <f t="shared" si="2"/>
        <v/>
      </c>
      <c r="BG18" s="5" t="str">
        <f t="shared" si="2"/>
        <v/>
      </c>
      <c r="BH18" s="5" t="str">
        <f t="shared" si="2"/>
        <v/>
      </c>
      <c r="BI18" s="5" t="str">
        <f t="shared" si="2"/>
        <v/>
      </c>
      <c r="BJ18" s="5" t="str">
        <f t="shared" si="2"/>
        <v/>
      </c>
      <c r="BK18" s="5" t="str">
        <f t="shared" si="2"/>
        <v/>
      </c>
      <c r="BL18" s="5" t="str">
        <f t="shared" si="2"/>
        <v/>
      </c>
      <c r="BM18" s="5" t="str">
        <f t="shared" si="2"/>
        <v/>
      </c>
      <c r="BN18" s="5" t="str">
        <f t="shared" si="2"/>
        <v/>
      </c>
      <c r="BO18" s="5" t="str">
        <f>IF(AND(BO16&lt;&gt;"",BO17&lt;&gt;""),BO16-BO17,"")</f>
        <v/>
      </c>
      <c r="BP18" s="5" t="str">
        <f>IF(AND(BP16&lt;&gt;"",BP17&lt;&gt;""),BP16-BP17,"")</f>
        <v/>
      </c>
      <c r="BQ18" s="5" t="str">
        <f>IF(AND(BQ16&lt;&gt;"",BQ17&lt;&gt;""),BQ16-BQ17,"")</f>
        <v/>
      </c>
      <c r="BR18" s="5" t="str">
        <f>IF(AND(BR16&lt;&gt;"",BR17&lt;&gt;""),BR16-BR17,"")</f>
        <v/>
      </c>
      <c r="BS18" s="5" t="str">
        <f>IF(AND(BS16&lt;&gt;"",BS17&lt;&gt;""),BS16-BS17,"")</f>
        <v/>
      </c>
    </row>
    <row r="19" spans="1:71">
      <c r="A19" t="s">
        <v>159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spans="1:71">
      <c r="A20" t="s">
        <v>160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spans="1:71">
      <c r="A21" t="s">
        <v>161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 spans="1:71">
      <c r="A22" t="s">
        <v>162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</row>
    <row r="23" spans="1:71">
      <c r="A23" t="s">
        <v>163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</row>
    <row r="24" spans="1:71">
      <c r="A24" s="4" t="s">
        <v>164</v>
      </c>
      <c r="B24" s="8"/>
      <c r="C24" s="5" t="str">
        <f t="shared" ref="C24:BN24" si="3">IF(COUNTA(C19:C23)=0,"",SUM(C19:C23))</f>
        <v/>
      </c>
      <c r="D24" s="5" t="str">
        <f t="shared" si="3"/>
        <v/>
      </c>
      <c r="E24" s="5" t="str">
        <f t="shared" si="3"/>
        <v/>
      </c>
      <c r="F24" s="5" t="str">
        <f t="shared" si="3"/>
        <v/>
      </c>
      <c r="G24" s="5" t="str">
        <f t="shared" si="3"/>
        <v/>
      </c>
      <c r="H24" s="5" t="str">
        <f t="shared" si="3"/>
        <v/>
      </c>
      <c r="I24" s="5" t="str">
        <f t="shared" si="3"/>
        <v/>
      </c>
      <c r="J24" s="5" t="str">
        <f t="shared" si="3"/>
        <v/>
      </c>
      <c r="K24" s="5" t="str">
        <f t="shared" si="3"/>
        <v/>
      </c>
      <c r="L24" s="5" t="str">
        <f t="shared" si="3"/>
        <v/>
      </c>
      <c r="M24" s="5" t="str">
        <f t="shared" si="3"/>
        <v/>
      </c>
      <c r="N24" s="5" t="str">
        <f t="shared" si="3"/>
        <v/>
      </c>
      <c r="O24" s="5" t="str">
        <f t="shared" si="3"/>
        <v/>
      </c>
      <c r="P24" s="5" t="str">
        <f t="shared" si="3"/>
        <v/>
      </c>
      <c r="Q24" s="5" t="str">
        <f t="shared" si="3"/>
        <v/>
      </c>
      <c r="R24" s="5" t="str">
        <f t="shared" si="3"/>
        <v/>
      </c>
      <c r="S24" s="5" t="str">
        <f t="shared" si="3"/>
        <v/>
      </c>
      <c r="T24" s="5" t="str">
        <f t="shared" si="3"/>
        <v/>
      </c>
      <c r="U24" s="5" t="str">
        <f t="shared" si="3"/>
        <v/>
      </c>
      <c r="V24" s="5" t="str">
        <f t="shared" si="3"/>
        <v/>
      </c>
      <c r="W24" s="5" t="str">
        <f t="shared" si="3"/>
        <v/>
      </c>
      <c r="X24" s="5" t="str">
        <f t="shared" si="3"/>
        <v/>
      </c>
      <c r="Y24" s="5" t="str">
        <f t="shared" si="3"/>
        <v/>
      </c>
      <c r="Z24" s="5" t="str">
        <f t="shared" si="3"/>
        <v/>
      </c>
      <c r="AA24" s="5" t="str">
        <f t="shared" si="3"/>
        <v/>
      </c>
      <c r="AB24" s="5" t="str">
        <f t="shared" si="3"/>
        <v/>
      </c>
      <c r="AC24" s="5" t="str">
        <f t="shared" si="3"/>
        <v/>
      </c>
      <c r="AD24" s="5" t="str">
        <f t="shared" si="3"/>
        <v/>
      </c>
      <c r="AE24" s="5" t="str">
        <f t="shared" si="3"/>
        <v/>
      </c>
      <c r="AF24" s="5" t="str">
        <f t="shared" si="3"/>
        <v/>
      </c>
      <c r="AG24" s="5" t="str">
        <f t="shared" si="3"/>
        <v/>
      </c>
      <c r="AH24" s="5" t="str">
        <f t="shared" si="3"/>
        <v/>
      </c>
      <c r="AI24" s="5" t="str">
        <f t="shared" si="3"/>
        <v/>
      </c>
      <c r="AJ24" s="5" t="str">
        <f t="shared" si="3"/>
        <v/>
      </c>
      <c r="AK24" s="5" t="str">
        <f t="shared" si="3"/>
        <v/>
      </c>
      <c r="AL24" s="5" t="str">
        <f t="shared" si="3"/>
        <v/>
      </c>
      <c r="AM24" s="5" t="str">
        <f t="shared" si="3"/>
        <v/>
      </c>
      <c r="AN24" s="5" t="str">
        <f t="shared" si="3"/>
        <v/>
      </c>
      <c r="AO24" s="5" t="str">
        <f t="shared" si="3"/>
        <v/>
      </c>
      <c r="AP24" s="5" t="str">
        <f t="shared" si="3"/>
        <v/>
      </c>
      <c r="AQ24" s="5" t="str">
        <f t="shared" si="3"/>
        <v/>
      </c>
      <c r="AR24" s="5" t="str">
        <f t="shared" si="3"/>
        <v/>
      </c>
      <c r="AS24" s="5" t="str">
        <f t="shared" si="3"/>
        <v/>
      </c>
      <c r="AT24" s="5" t="str">
        <f t="shared" si="3"/>
        <v/>
      </c>
      <c r="AU24" s="5" t="str">
        <f t="shared" si="3"/>
        <v/>
      </c>
      <c r="AV24" s="5" t="str">
        <f t="shared" si="3"/>
        <v/>
      </c>
      <c r="AW24" s="5" t="str">
        <f t="shared" si="3"/>
        <v/>
      </c>
      <c r="AX24" s="5" t="str">
        <f t="shared" si="3"/>
        <v/>
      </c>
      <c r="AY24" s="5" t="str">
        <f t="shared" si="3"/>
        <v/>
      </c>
      <c r="AZ24" s="5" t="str">
        <f t="shared" si="3"/>
        <v/>
      </c>
      <c r="BA24" s="5" t="str">
        <f t="shared" si="3"/>
        <v/>
      </c>
      <c r="BB24" s="5" t="str">
        <f t="shared" si="3"/>
        <v/>
      </c>
      <c r="BC24" s="5" t="str">
        <f t="shared" si="3"/>
        <v/>
      </c>
      <c r="BD24" s="5" t="str">
        <f t="shared" si="3"/>
        <v/>
      </c>
      <c r="BE24" s="5" t="str">
        <f t="shared" si="3"/>
        <v/>
      </c>
      <c r="BF24" s="5" t="str">
        <f t="shared" si="3"/>
        <v/>
      </c>
      <c r="BG24" s="5" t="str">
        <f t="shared" si="3"/>
        <v/>
      </c>
      <c r="BH24" s="5" t="str">
        <f t="shared" si="3"/>
        <v/>
      </c>
      <c r="BI24" s="5" t="str">
        <f t="shared" si="3"/>
        <v/>
      </c>
      <c r="BJ24" s="5" t="str">
        <f t="shared" si="3"/>
        <v/>
      </c>
      <c r="BK24" s="5" t="str">
        <f t="shared" si="3"/>
        <v/>
      </c>
      <c r="BL24" s="5" t="str">
        <f t="shared" si="3"/>
        <v/>
      </c>
      <c r="BM24" s="5" t="str">
        <f t="shared" si="3"/>
        <v/>
      </c>
      <c r="BN24" s="5" t="str">
        <f t="shared" si="3"/>
        <v/>
      </c>
      <c r="BO24" s="5" t="str">
        <f>IF(COUNTA(BO19:BO23)=0,"",SUM(BO19:BO23))</f>
        <v/>
      </c>
      <c r="BP24" s="5" t="str">
        <f>IF(COUNTA(BP19:BP23)=0,"",SUM(BP19:BP23))</f>
        <v/>
      </c>
      <c r="BQ24" s="5" t="str">
        <f>IF(COUNTA(BQ19:BQ23)=0,"",SUM(BQ19:BQ23))</f>
        <v/>
      </c>
      <c r="BR24" s="5" t="str">
        <f>IF(COUNTA(BR19:BR23)=0,"",SUM(BR19:BR23))</f>
        <v/>
      </c>
      <c r="BS24" s="5" t="str">
        <f>IF(COUNTA(BS19:BS23)=0,"",SUM(BS19:BS23))</f>
        <v/>
      </c>
    </row>
    <row r="25" spans="1:71">
      <c r="A25" t="s">
        <v>165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</row>
    <row r="26" spans="1:71">
      <c r="A26" t="s">
        <v>166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 spans="1:71">
      <c r="A27" t="s">
        <v>167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 spans="1:71">
      <c r="A28" t="s">
        <v>168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spans="1:71">
      <c r="A29" t="s">
        <v>169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 spans="1:71">
      <c r="A30" t="s">
        <v>170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spans="1:71">
      <c r="A31" s="4" t="s">
        <v>171</v>
      </c>
      <c r="B31" s="8"/>
      <c r="C31" s="5" t="str">
        <f t="shared" ref="C31:BN31" si="4">IF(AND(COUNTA(C25:C29)&gt;0,C30&lt;&gt;""),SUM(C25:C29)-C30,"")</f>
        <v/>
      </c>
      <c r="D31" s="5" t="str">
        <f t="shared" si="4"/>
        <v/>
      </c>
      <c r="E31" s="5" t="str">
        <f t="shared" si="4"/>
        <v/>
      </c>
      <c r="F31" s="5" t="str">
        <f t="shared" si="4"/>
        <v/>
      </c>
      <c r="G31" s="5" t="str">
        <f t="shared" si="4"/>
        <v/>
      </c>
      <c r="H31" s="5" t="str">
        <f t="shared" si="4"/>
        <v/>
      </c>
      <c r="I31" s="5" t="str">
        <f t="shared" si="4"/>
        <v/>
      </c>
      <c r="J31" s="5" t="str">
        <f t="shared" si="4"/>
        <v/>
      </c>
      <c r="K31" s="5" t="str">
        <f t="shared" si="4"/>
        <v/>
      </c>
      <c r="L31" s="5" t="str">
        <f t="shared" si="4"/>
        <v/>
      </c>
      <c r="M31" s="5" t="str">
        <f t="shared" si="4"/>
        <v/>
      </c>
      <c r="N31" s="5" t="str">
        <f t="shared" si="4"/>
        <v/>
      </c>
      <c r="O31" s="5" t="str">
        <f t="shared" si="4"/>
        <v/>
      </c>
      <c r="P31" s="5" t="str">
        <f t="shared" si="4"/>
        <v/>
      </c>
      <c r="Q31" s="5" t="str">
        <f t="shared" si="4"/>
        <v/>
      </c>
      <c r="R31" s="5" t="str">
        <f t="shared" si="4"/>
        <v/>
      </c>
      <c r="S31" s="5" t="str">
        <f t="shared" si="4"/>
        <v/>
      </c>
      <c r="T31" s="5" t="str">
        <f t="shared" si="4"/>
        <v/>
      </c>
      <c r="U31" s="5" t="str">
        <f t="shared" si="4"/>
        <v/>
      </c>
      <c r="V31" s="5" t="str">
        <f t="shared" si="4"/>
        <v/>
      </c>
      <c r="W31" s="5" t="str">
        <f t="shared" si="4"/>
        <v/>
      </c>
      <c r="X31" s="5" t="str">
        <f t="shared" si="4"/>
        <v/>
      </c>
      <c r="Y31" s="5" t="str">
        <f t="shared" si="4"/>
        <v/>
      </c>
      <c r="Z31" s="5" t="str">
        <f t="shared" si="4"/>
        <v/>
      </c>
      <c r="AA31" s="5" t="str">
        <f t="shared" si="4"/>
        <v/>
      </c>
      <c r="AB31" s="5" t="str">
        <f t="shared" si="4"/>
        <v/>
      </c>
      <c r="AC31" s="5" t="str">
        <f t="shared" si="4"/>
        <v/>
      </c>
      <c r="AD31" s="5" t="str">
        <f t="shared" si="4"/>
        <v/>
      </c>
      <c r="AE31" s="5" t="str">
        <f t="shared" si="4"/>
        <v/>
      </c>
      <c r="AF31" s="5" t="str">
        <f t="shared" si="4"/>
        <v/>
      </c>
      <c r="AG31" s="5" t="str">
        <f t="shared" si="4"/>
        <v/>
      </c>
      <c r="AH31" s="5" t="str">
        <f t="shared" si="4"/>
        <v/>
      </c>
      <c r="AI31" s="5" t="str">
        <f t="shared" si="4"/>
        <v/>
      </c>
      <c r="AJ31" s="5" t="str">
        <f t="shared" si="4"/>
        <v/>
      </c>
      <c r="AK31" s="5" t="str">
        <f t="shared" si="4"/>
        <v/>
      </c>
      <c r="AL31" s="5" t="str">
        <f t="shared" si="4"/>
        <v/>
      </c>
      <c r="AM31" s="5" t="str">
        <f t="shared" si="4"/>
        <v/>
      </c>
      <c r="AN31" s="5" t="str">
        <f t="shared" si="4"/>
        <v/>
      </c>
      <c r="AO31" s="5" t="str">
        <f t="shared" si="4"/>
        <v/>
      </c>
      <c r="AP31" s="5" t="str">
        <f t="shared" si="4"/>
        <v/>
      </c>
      <c r="AQ31" s="5" t="str">
        <f t="shared" si="4"/>
        <v/>
      </c>
      <c r="AR31" s="5" t="str">
        <f t="shared" si="4"/>
        <v/>
      </c>
      <c r="AS31" s="5" t="str">
        <f t="shared" si="4"/>
        <v/>
      </c>
      <c r="AT31" s="5" t="str">
        <f t="shared" si="4"/>
        <v/>
      </c>
      <c r="AU31" s="5" t="str">
        <f t="shared" si="4"/>
        <v/>
      </c>
      <c r="AV31" s="5" t="str">
        <f t="shared" si="4"/>
        <v/>
      </c>
      <c r="AW31" s="5" t="str">
        <f t="shared" si="4"/>
        <v/>
      </c>
      <c r="AX31" s="5" t="str">
        <f t="shared" si="4"/>
        <v/>
      </c>
      <c r="AY31" s="5" t="str">
        <f t="shared" si="4"/>
        <v/>
      </c>
      <c r="AZ31" s="5" t="str">
        <f t="shared" si="4"/>
        <v/>
      </c>
      <c r="BA31" s="5" t="str">
        <f t="shared" si="4"/>
        <v/>
      </c>
      <c r="BB31" s="5" t="str">
        <f t="shared" si="4"/>
        <v/>
      </c>
      <c r="BC31" s="5" t="str">
        <f t="shared" si="4"/>
        <v/>
      </c>
      <c r="BD31" s="5" t="str">
        <f t="shared" si="4"/>
        <v/>
      </c>
      <c r="BE31" s="5" t="str">
        <f t="shared" si="4"/>
        <v/>
      </c>
      <c r="BF31" s="5" t="str">
        <f t="shared" si="4"/>
        <v/>
      </c>
      <c r="BG31" s="5" t="str">
        <f t="shared" si="4"/>
        <v/>
      </c>
      <c r="BH31" s="5" t="str">
        <f t="shared" si="4"/>
        <v/>
      </c>
      <c r="BI31" s="5" t="str">
        <f t="shared" si="4"/>
        <v/>
      </c>
      <c r="BJ31" s="5" t="str">
        <f t="shared" si="4"/>
        <v/>
      </c>
      <c r="BK31" s="5" t="str">
        <f t="shared" si="4"/>
        <v/>
      </c>
      <c r="BL31" s="5" t="str">
        <f t="shared" si="4"/>
        <v/>
      </c>
      <c r="BM31" s="5" t="str">
        <f t="shared" si="4"/>
        <v/>
      </c>
      <c r="BN31" s="5" t="str">
        <f t="shared" si="4"/>
        <v/>
      </c>
      <c r="BO31" s="5" t="str">
        <f>IF(AND(COUNTA(BO25:BO29)&gt;0,BO30&lt;&gt;""),SUM(BO25:BO29)-BO30,"")</f>
        <v/>
      </c>
      <c r="BP31" s="5" t="str">
        <f>IF(AND(COUNTA(BP25:BP29)&gt;0,BP30&lt;&gt;""),SUM(BP25:BP29)-BP30,"")</f>
        <v/>
      </c>
      <c r="BQ31" s="5" t="str">
        <f>IF(AND(COUNTA(BQ25:BQ29)&gt;0,BQ30&lt;&gt;""),SUM(BQ25:BQ29)-BQ30,"")</f>
        <v/>
      </c>
      <c r="BR31" s="5" t="str">
        <f>IF(AND(COUNTA(BR25:BR29)&gt;0,BR30&lt;&gt;""),SUM(BR25:BR29)-BR30,"")</f>
        <v/>
      </c>
      <c r="BS31" s="5" t="str">
        <f>IF(AND(COUNTA(BS25:BS29)&gt;0,BS30&lt;&gt;""),SUM(BS25:BS29)-BS30,"")</f>
        <v/>
      </c>
    </row>
    <row r="32" spans="1:71">
      <c r="A32" t="s">
        <v>172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spans="1:71">
      <c r="A33" s="4" t="s">
        <v>173</v>
      </c>
      <c r="B33" s="8"/>
      <c r="C33" s="5" t="str">
        <f t="shared" ref="C33:BN33" si="5">IF(AND(C34&lt;&gt;"",COUNTA(C25:C28)&gt;0),C34-SUM(C25:C28),"")</f>
        <v/>
      </c>
      <c r="D33" s="5" t="str">
        <f t="shared" si="5"/>
        <v/>
      </c>
      <c r="E33" s="5" t="str">
        <f t="shared" si="5"/>
        <v/>
      </c>
      <c r="F33" s="5" t="str">
        <f t="shared" si="5"/>
        <v/>
      </c>
      <c r="G33" s="5" t="str">
        <f t="shared" si="5"/>
        <v/>
      </c>
      <c r="H33" s="5" t="str">
        <f t="shared" si="5"/>
        <v/>
      </c>
      <c r="I33" s="5" t="str">
        <f t="shared" si="5"/>
        <v/>
      </c>
      <c r="J33" s="5" t="str">
        <f t="shared" si="5"/>
        <v/>
      </c>
      <c r="K33" s="5" t="str">
        <f t="shared" si="5"/>
        <v/>
      </c>
      <c r="L33" s="5" t="str">
        <f t="shared" si="5"/>
        <v/>
      </c>
      <c r="M33" s="5" t="str">
        <f t="shared" si="5"/>
        <v/>
      </c>
      <c r="N33" s="5" t="str">
        <f t="shared" si="5"/>
        <v/>
      </c>
      <c r="O33" s="5" t="str">
        <f t="shared" si="5"/>
        <v/>
      </c>
      <c r="P33" s="5" t="str">
        <f t="shared" si="5"/>
        <v/>
      </c>
      <c r="Q33" s="5" t="str">
        <f t="shared" si="5"/>
        <v/>
      </c>
      <c r="R33" s="5" t="str">
        <f t="shared" si="5"/>
        <v/>
      </c>
      <c r="S33" s="5" t="str">
        <f t="shared" si="5"/>
        <v/>
      </c>
      <c r="T33" s="5" t="str">
        <f t="shared" si="5"/>
        <v/>
      </c>
      <c r="U33" s="5" t="str">
        <f t="shared" si="5"/>
        <v/>
      </c>
      <c r="V33" s="5" t="str">
        <f t="shared" si="5"/>
        <v/>
      </c>
      <c r="W33" s="5" t="str">
        <f t="shared" si="5"/>
        <v/>
      </c>
      <c r="X33" s="5" t="str">
        <f t="shared" si="5"/>
        <v/>
      </c>
      <c r="Y33" s="5" t="str">
        <f t="shared" si="5"/>
        <v/>
      </c>
      <c r="Z33" s="5" t="str">
        <f t="shared" si="5"/>
        <v/>
      </c>
      <c r="AA33" s="5" t="str">
        <f t="shared" si="5"/>
        <v/>
      </c>
      <c r="AB33" s="5" t="str">
        <f t="shared" si="5"/>
        <v/>
      </c>
      <c r="AC33" s="5" t="str">
        <f t="shared" si="5"/>
        <v/>
      </c>
      <c r="AD33" s="5" t="str">
        <f t="shared" si="5"/>
        <v/>
      </c>
      <c r="AE33" s="5" t="str">
        <f t="shared" si="5"/>
        <v/>
      </c>
      <c r="AF33" s="5" t="str">
        <f t="shared" si="5"/>
        <v/>
      </c>
      <c r="AG33" s="5" t="str">
        <f t="shared" si="5"/>
        <v/>
      </c>
      <c r="AH33" s="5" t="str">
        <f t="shared" si="5"/>
        <v/>
      </c>
      <c r="AI33" s="5" t="str">
        <f t="shared" si="5"/>
        <v/>
      </c>
      <c r="AJ33" s="5" t="str">
        <f t="shared" si="5"/>
        <v/>
      </c>
      <c r="AK33" s="5" t="str">
        <f t="shared" si="5"/>
        <v/>
      </c>
      <c r="AL33" s="5" t="str">
        <f t="shared" si="5"/>
        <v/>
      </c>
      <c r="AM33" s="5" t="str">
        <f t="shared" si="5"/>
        <v/>
      </c>
      <c r="AN33" s="5" t="str">
        <f t="shared" si="5"/>
        <v/>
      </c>
      <c r="AO33" s="5" t="str">
        <f t="shared" si="5"/>
        <v/>
      </c>
      <c r="AP33" s="5" t="str">
        <f t="shared" si="5"/>
        <v/>
      </c>
      <c r="AQ33" s="5" t="str">
        <f t="shared" si="5"/>
        <v/>
      </c>
      <c r="AR33" s="5" t="str">
        <f t="shared" si="5"/>
        <v/>
      </c>
      <c r="AS33" s="5" t="str">
        <f t="shared" si="5"/>
        <v/>
      </c>
      <c r="AT33" s="5" t="str">
        <f t="shared" si="5"/>
        <v/>
      </c>
      <c r="AU33" s="5" t="str">
        <f t="shared" si="5"/>
        <v/>
      </c>
      <c r="AV33" s="5" t="str">
        <f t="shared" si="5"/>
        <v/>
      </c>
      <c r="AW33" s="5" t="str">
        <f t="shared" si="5"/>
        <v/>
      </c>
      <c r="AX33" s="5" t="str">
        <f t="shared" si="5"/>
        <v/>
      </c>
      <c r="AY33" s="5" t="str">
        <f t="shared" si="5"/>
        <v/>
      </c>
      <c r="AZ33" s="5" t="str">
        <f t="shared" si="5"/>
        <v/>
      </c>
      <c r="BA33" s="5" t="str">
        <f t="shared" si="5"/>
        <v/>
      </c>
      <c r="BB33" s="5" t="str">
        <f t="shared" si="5"/>
        <v/>
      </c>
      <c r="BC33" s="5" t="str">
        <f t="shared" si="5"/>
        <v/>
      </c>
      <c r="BD33" s="5" t="str">
        <f t="shared" si="5"/>
        <v/>
      </c>
      <c r="BE33" s="5" t="str">
        <f t="shared" si="5"/>
        <v/>
      </c>
      <c r="BF33" s="5" t="str">
        <f t="shared" si="5"/>
        <v/>
      </c>
      <c r="BG33" s="5" t="str">
        <f t="shared" si="5"/>
        <v/>
      </c>
      <c r="BH33" s="5" t="str">
        <f t="shared" si="5"/>
        <v/>
      </c>
      <c r="BI33" s="5" t="str">
        <f t="shared" si="5"/>
        <v/>
      </c>
      <c r="BJ33" s="5" t="str">
        <f t="shared" si="5"/>
        <v/>
      </c>
      <c r="BK33" s="5" t="str">
        <f t="shared" si="5"/>
        <v/>
      </c>
      <c r="BL33" s="5" t="str">
        <f t="shared" si="5"/>
        <v/>
      </c>
      <c r="BM33" s="5" t="str">
        <f t="shared" si="5"/>
        <v/>
      </c>
      <c r="BN33" s="5" t="str">
        <f t="shared" si="5"/>
        <v/>
      </c>
      <c r="BO33" s="5" t="str">
        <f>IF(AND(BO34&lt;&gt;"",COUNTA(BO25:BO28)&gt;0),BO34-SUM(BO25:BO28),"")</f>
        <v/>
      </c>
      <c r="BP33" s="5" t="str">
        <f>IF(AND(BP34&lt;&gt;"",COUNTA(BP25:BP28)&gt;0),BP34-SUM(BP25:BP28),"")</f>
        <v/>
      </c>
      <c r="BQ33" s="5" t="str">
        <f>IF(AND(BQ34&lt;&gt;"",COUNTA(BQ25:BQ28)&gt;0),BQ34-SUM(BQ25:BQ28),"")</f>
        <v/>
      </c>
      <c r="BR33" s="5" t="str">
        <f>IF(AND(BR34&lt;&gt;"",COUNTA(BR25:BR28)&gt;0),BR34-SUM(BR25:BR28),"")</f>
        <v/>
      </c>
      <c r="BS33" s="5" t="str">
        <f>IF(AND(BS34&lt;&gt;"",COUNTA(BS25:BS28)&gt;0),BS34-SUM(BS25:BS28),"")</f>
        <v/>
      </c>
    </row>
    <row r="34" spans="1:71">
      <c r="A34" s="4" t="s">
        <v>174</v>
      </c>
      <c r="B34" s="8"/>
      <c r="C34" s="5" t="str">
        <f t="shared" ref="C34:BN34" si="6">IF(AND(C18&lt;&gt;"",C24&lt;&gt;"",C31&lt;&gt;"",C32&lt;&gt;""),C18-C24+C31+C32,"")</f>
        <v/>
      </c>
      <c r="D34" s="5" t="str">
        <f t="shared" si="6"/>
        <v/>
      </c>
      <c r="E34" s="5" t="str">
        <f t="shared" si="6"/>
        <v/>
      </c>
      <c r="F34" s="5" t="str">
        <f t="shared" si="6"/>
        <v/>
      </c>
      <c r="G34" s="5" t="str">
        <f t="shared" si="6"/>
        <v/>
      </c>
      <c r="H34" s="5" t="str">
        <f t="shared" si="6"/>
        <v/>
      </c>
      <c r="I34" s="5" t="str">
        <f t="shared" si="6"/>
        <v/>
      </c>
      <c r="J34" s="5" t="str">
        <f t="shared" si="6"/>
        <v/>
      </c>
      <c r="K34" s="5" t="str">
        <f t="shared" si="6"/>
        <v/>
      </c>
      <c r="L34" s="5" t="str">
        <f t="shared" si="6"/>
        <v/>
      </c>
      <c r="M34" s="5" t="str">
        <f t="shared" si="6"/>
        <v/>
      </c>
      <c r="N34" s="5" t="str">
        <f t="shared" si="6"/>
        <v/>
      </c>
      <c r="O34" s="5" t="str">
        <f t="shared" si="6"/>
        <v/>
      </c>
      <c r="P34" s="5" t="str">
        <f t="shared" si="6"/>
        <v/>
      </c>
      <c r="Q34" s="5" t="str">
        <f t="shared" si="6"/>
        <v/>
      </c>
      <c r="R34" s="5" t="str">
        <f t="shared" si="6"/>
        <v/>
      </c>
      <c r="S34" s="5" t="str">
        <f t="shared" si="6"/>
        <v/>
      </c>
      <c r="T34" s="5" t="str">
        <f t="shared" si="6"/>
        <v/>
      </c>
      <c r="U34" s="5" t="str">
        <f t="shared" si="6"/>
        <v/>
      </c>
      <c r="V34" s="5" t="str">
        <f t="shared" si="6"/>
        <v/>
      </c>
      <c r="W34" s="5" t="str">
        <f t="shared" si="6"/>
        <v/>
      </c>
      <c r="X34" s="5" t="str">
        <f t="shared" si="6"/>
        <v/>
      </c>
      <c r="Y34" s="5" t="str">
        <f t="shared" si="6"/>
        <v/>
      </c>
      <c r="Z34" s="5" t="str">
        <f t="shared" si="6"/>
        <v/>
      </c>
      <c r="AA34" s="5" t="str">
        <f t="shared" si="6"/>
        <v/>
      </c>
      <c r="AB34" s="5" t="str">
        <f t="shared" si="6"/>
        <v/>
      </c>
      <c r="AC34" s="5" t="str">
        <f t="shared" si="6"/>
        <v/>
      </c>
      <c r="AD34" s="5" t="str">
        <f t="shared" si="6"/>
        <v/>
      </c>
      <c r="AE34" s="5" t="str">
        <f t="shared" si="6"/>
        <v/>
      </c>
      <c r="AF34" s="5" t="str">
        <f t="shared" si="6"/>
        <v/>
      </c>
      <c r="AG34" s="5" t="str">
        <f t="shared" si="6"/>
        <v/>
      </c>
      <c r="AH34" s="5" t="str">
        <f t="shared" si="6"/>
        <v/>
      </c>
      <c r="AI34" s="5" t="str">
        <f t="shared" si="6"/>
        <v/>
      </c>
      <c r="AJ34" s="5" t="str">
        <f t="shared" si="6"/>
        <v/>
      </c>
      <c r="AK34" s="5" t="str">
        <f t="shared" si="6"/>
        <v/>
      </c>
      <c r="AL34" s="5" t="str">
        <f t="shared" si="6"/>
        <v/>
      </c>
      <c r="AM34" s="5" t="str">
        <f t="shared" si="6"/>
        <v/>
      </c>
      <c r="AN34" s="5" t="str">
        <f t="shared" si="6"/>
        <v/>
      </c>
      <c r="AO34" s="5" t="str">
        <f t="shared" si="6"/>
        <v/>
      </c>
      <c r="AP34" s="5" t="str">
        <f t="shared" si="6"/>
        <v/>
      </c>
      <c r="AQ34" s="5" t="str">
        <f t="shared" si="6"/>
        <v/>
      </c>
      <c r="AR34" s="5" t="str">
        <f t="shared" si="6"/>
        <v/>
      </c>
      <c r="AS34" s="5" t="str">
        <f t="shared" si="6"/>
        <v/>
      </c>
      <c r="AT34" s="5" t="str">
        <f t="shared" si="6"/>
        <v/>
      </c>
      <c r="AU34" s="5" t="str">
        <f t="shared" si="6"/>
        <v/>
      </c>
      <c r="AV34" s="5" t="str">
        <f t="shared" si="6"/>
        <v/>
      </c>
      <c r="AW34" s="5" t="str">
        <f t="shared" si="6"/>
        <v/>
      </c>
      <c r="AX34" s="5" t="str">
        <f t="shared" si="6"/>
        <v/>
      </c>
      <c r="AY34" s="5" t="str">
        <f t="shared" si="6"/>
        <v/>
      </c>
      <c r="AZ34" s="5" t="str">
        <f t="shared" si="6"/>
        <v/>
      </c>
      <c r="BA34" s="5" t="str">
        <f t="shared" si="6"/>
        <v/>
      </c>
      <c r="BB34" s="5" t="str">
        <f t="shared" si="6"/>
        <v/>
      </c>
      <c r="BC34" s="5" t="str">
        <f t="shared" si="6"/>
        <v/>
      </c>
      <c r="BD34" s="5" t="str">
        <f t="shared" si="6"/>
        <v/>
      </c>
      <c r="BE34" s="5" t="str">
        <f t="shared" si="6"/>
        <v/>
      </c>
      <c r="BF34" s="5" t="str">
        <f t="shared" si="6"/>
        <v/>
      </c>
      <c r="BG34" s="5" t="str">
        <f t="shared" si="6"/>
        <v/>
      </c>
      <c r="BH34" s="5" t="str">
        <f t="shared" si="6"/>
        <v/>
      </c>
      <c r="BI34" s="5" t="str">
        <f t="shared" si="6"/>
        <v/>
      </c>
      <c r="BJ34" s="5" t="str">
        <f t="shared" si="6"/>
        <v/>
      </c>
      <c r="BK34" s="5" t="str">
        <f t="shared" si="6"/>
        <v/>
      </c>
      <c r="BL34" s="5" t="str">
        <f t="shared" si="6"/>
        <v/>
      </c>
      <c r="BM34" s="5" t="str">
        <f t="shared" si="6"/>
        <v/>
      </c>
      <c r="BN34" s="5" t="str">
        <f t="shared" si="6"/>
        <v/>
      </c>
      <c r="BO34" s="5" t="str">
        <f>IF(AND(BO18&lt;&gt;"",BO24&lt;&gt;"",BO31&lt;&gt;"",BO32&lt;&gt;""),BO18-BO24+BO31+BO32,"")</f>
        <v/>
      </c>
      <c r="BP34" s="5" t="str">
        <f>IF(AND(BP18&lt;&gt;"",BP24&lt;&gt;"",BP31&lt;&gt;"",BP32&lt;&gt;""),BP18-BP24+BP31+BP32,"")</f>
        <v/>
      </c>
      <c r="BQ34" s="5" t="str">
        <f>IF(AND(BQ18&lt;&gt;"",BQ24&lt;&gt;"",BQ31&lt;&gt;"",BQ32&lt;&gt;""),BQ18-BQ24+BQ31+BQ32,"")</f>
        <v/>
      </c>
      <c r="BR34" s="5" t="str">
        <f>IF(AND(BR18&lt;&gt;"",BR24&lt;&gt;"",BR31&lt;&gt;"",BR32&lt;&gt;""),BR18-BR24+BR31+BR32,"")</f>
        <v/>
      </c>
      <c r="BS34" s="5" t="str">
        <f>IF(AND(BS18&lt;&gt;"",BS24&lt;&gt;"",BS31&lt;&gt;"",BS32&lt;&gt;""),BS18-BS24+BS31+BS32,"")</f>
        <v/>
      </c>
    </row>
    <row r="35" spans="1:71">
      <c r="A35" t="s">
        <v>175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spans="1:71">
      <c r="A36" t="s">
        <v>176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spans="1:71">
      <c r="A37" t="s">
        <v>177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spans="1:71">
      <c r="A38" s="4" t="s">
        <v>178</v>
      </c>
      <c r="B38" s="8"/>
      <c r="C38" s="5" t="str">
        <f t="shared" ref="C38:BN38" si="7">IF(COUNTA(C35:C37)=0,"",SUM(C35:C37))</f>
        <v/>
      </c>
      <c r="D38" s="5" t="str">
        <f t="shared" si="7"/>
        <v/>
      </c>
      <c r="E38" s="5" t="str">
        <f t="shared" si="7"/>
        <v/>
      </c>
      <c r="F38" s="5" t="str">
        <f t="shared" si="7"/>
        <v/>
      </c>
      <c r="G38" s="5" t="str">
        <f t="shared" si="7"/>
        <v/>
      </c>
      <c r="H38" s="5" t="str">
        <f t="shared" si="7"/>
        <v/>
      </c>
      <c r="I38" s="5" t="str">
        <f t="shared" si="7"/>
        <v/>
      </c>
      <c r="J38" s="5" t="str">
        <f t="shared" si="7"/>
        <v/>
      </c>
      <c r="K38" s="5" t="str">
        <f t="shared" si="7"/>
        <v/>
      </c>
      <c r="L38" s="5" t="str">
        <f t="shared" si="7"/>
        <v/>
      </c>
      <c r="M38" s="5" t="str">
        <f t="shared" si="7"/>
        <v/>
      </c>
      <c r="N38" s="5" t="str">
        <f t="shared" si="7"/>
        <v/>
      </c>
      <c r="O38" s="5" t="str">
        <f t="shared" si="7"/>
        <v/>
      </c>
      <c r="P38" s="5" t="str">
        <f t="shared" si="7"/>
        <v/>
      </c>
      <c r="Q38" s="5" t="str">
        <f t="shared" si="7"/>
        <v/>
      </c>
      <c r="R38" s="5" t="str">
        <f t="shared" si="7"/>
        <v/>
      </c>
      <c r="S38" s="5" t="str">
        <f t="shared" si="7"/>
        <v/>
      </c>
      <c r="T38" s="5" t="str">
        <f t="shared" si="7"/>
        <v/>
      </c>
      <c r="U38" s="5" t="str">
        <f t="shared" si="7"/>
        <v/>
      </c>
      <c r="V38" s="5" t="str">
        <f t="shared" si="7"/>
        <v/>
      </c>
      <c r="W38" s="5" t="str">
        <f t="shared" si="7"/>
        <v/>
      </c>
      <c r="X38" s="5" t="str">
        <f t="shared" si="7"/>
        <v/>
      </c>
      <c r="Y38" s="5" t="str">
        <f t="shared" si="7"/>
        <v/>
      </c>
      <c r="Z38" s="5" t="str">
        <f t="shared" si="7"/>
        <v/>
      </c>
      <c r="AA38" s="5" t="str">
        <f t="shared" si="7"/>
        <v/>
      </c>
      <c r="AB38" s="5" t="str">
        <f t="shared" si="7"/>
        <v/>
      </c>
      <c r="AC38" s="5" t="str">
        <f t="shared" si="7"/>
        <v/>
      </c>
      <c r="AD38" s="5" t="str">
        <f t="shared" si="7"/>
        <v/>
      </c>
      <c r="AE38" s="5" t="str">
        <f t="shared" si="7"/>
        <v/>
      </c>
      <c r="AF38" s="5" t="str">
        <f t="shared" si="7"/>
        <v/>
      </c>
      <c r="AG38" s="5" t="str">
        <f t="shared" si="7"/>
        <v/>
      </c>
      <c r="AH38" s="5" t="str">
        <f t="shared" si="7"/>
        <v/>
      </c>
      <c r="AI38" s="5" t="str">
        <f t="shared" si="7"/>
        <v/>
      </c>
      <c r="AJ38" s="5" t="str">
        <f t="shared" si="7"/>
        <v/>
      </c>
      <c r="AK38" s="5" t="str">
        <f t="shared" si="7"/>
        <v/>
      </c>
      <c r="AL38" s="5" t="str">
        <f t="shared" si="7"/>
        <v/>
      </c>
      <c r="AM38" s="5" t="str">
        <f t="shared" si="7"/>
        <v/>
      </c>
      <c r="AN38" s="5" t="str">
        <f t="shared" si="7"/>
        <v/>
      </c>
      <c r="AO38" s="5" t="str">
        <f t="shared" si="7"/>
        <v/>
      </c>
      <c r="AP38" s="5" t="str">
        <f t="shared" si="7"/>
        <v/>
      </c>
      <c r="AQ38" s="5" t="str">
        <f t="shared" si="7"/>
        <v/>
      </c>
      <c r="AR38" s="5" t="str">
        <f t="shared" si="7"/>
        <v/>
      </c>
      <c r="AS38" s="5" t="str">
        <f t="shared" si="7"/>
        <v/>
      </c>
      <c r="AT38" s="5" t="str">
        <f t="shared" si="7"/>
        <v/>
      </c>
      <c r="AU38" s="5" t="str">
        <f t="shared" si="7"/>
        <v/>
      </c>
      <c r="AV38" s="5" t="str">
        <f t="shared" si="7"/>
        <v/>
      </c>
      <c r="AW38" s="5" t="str">
        <f t="shared" si="7"/>
        <v/>
      </c>
      <c r="AX38" s="5" t="str">
        <f t="shared" si="7"/>
        <v/>
      </c>
      <c r="AY38" s="5" t="str">
        <f t="shared" si="7"/>
        <v/>
      </c>
      <c r="AZ38" s="5" t="str">
        <f t="shared" si="7"/>
        <v/>
      </c>
      <c r="BA38" s="5" t="str">
        <f t="shared" si="7"/>
        <v/>
      </c>
      <c r="BB38" s="5" t="str">
        <f t="shared" si="7"/>
        <v/>
      </c>
      <c r="BC38" s="5" t="str">
        <f t="shared" si="7"/>
        <v/>
      </c>
      <c r="BD38" s="5" t="str">
        <f t="shared" si="7"/>
        <v/>
      </c>
      <c r="BE38" s="5" t="str">
        <f t="shared" si="7"/>
        <v/>
      </c>
      <c r="BF38" s="5" t="str">
        <f t="shared" si="7"/>
        <v/>
      </c>
      <c r="BG38" s="5" t="str">
        <f t="shared" si="7"/>
        <v/>
      </c>
      <c r="BH38" s="5" t="str">
        <f t="shared" si="7"/>
        <v/>
      </c>
      <c r="BI38" s="5" t="str">
        <f t="shared" si="7"/>
        <v/>
      </c>
      <c r="BJ38" s="5" t="str">
        <f t="shared" si="7"/>
        <v/>
      </c>
      <c r="BK38" s="5" t="str">
        <f t="shared" si="7"/>
        <v/>
      </c>
      <c r="BL38" s="5" t="str">
        <f t="shared" si="7"/>
        <v/>
      </c>
      <c r="BM38" s="5" t="str">
        <f t="shared" si="7"/>
        <v/>
      </c>
      <c r="BN38" s="5" t="str">
        <f t="shared" si="7"/>
        <v/>
      </c>
      <c r="BO38" s="5" t="str">
        <f>IF(COUNTA(BO35:BO37)=0,"",SUM(BO35:BO37))</f>
        <v/>
      </c>
      <c r="BP38" s="5" t="str">
        <f>IF(COUNTA(BP35:BP37)=0,"",SUM(BP35:BP37))</f>
        <v/>
      </c>
      <c r="BQ38" s="5" t="str">
        <f>IF(COUNTA(BQ35:BQ37)=0,"",SUM(BQ35:BQ37))</f>
        <v/>
      </c>
      <c r="BR38" s="5" t="str">
        <f>IF(COUNTA(BR35:BR37)=0,"",SUM(BR35:BR37))</f>
        <v/>
      </c>
      <c r="BS38" s="5" t="str">
        <f>IF(COUNTA(BS35:BS37)=0,"",SUM(BS35:BS37))</f>
        <v/>
      </c>
    </row>
    <row r="39" spans="1:71">
      <c r="A39" s="4" t="s">
        <v>179</v>
      </c>
      <c r="B39" s="8"/>
      <c r="C39" s="5" t="str">
        <f t="shared" ref="C39:BN39" si="8">IF(AND(C34&lt;&gt;"",C38&lt;&gt;""),C34-C38,"")</f>
        <v/>
      </c>
      <c r="D39" s="5" t="str">
        <f t="shared" si="8"/>
        <v/>
      </c>
      <c r="E39" s="5" t="str">
        <f t="shared" si="8"/>
        <v/>
      </c>
      <c r="F39" s="5" t="str">
        <f t="shared" si="8"/>
        <v/>
      </c>
      <c r="G39" s="5" t="str">
        <f t="shared" si="8"/>
        <v/>
      </c>
      <c r="H39" s="5" t="str">
        <f t="shared" si="8"/>
        <v/>
      </c>
      <c r="I39" s="5" t="str">
        <f t="shared" si="8"/>
        <v/>
      </c>
      <c r="J39" s="5" t="str">
        <f t="shared" si="8"/>
        <v/>
      </c>
      <c r="K39" s="5" t="str">
        <f t="shared" si="8"/>
        <v/>
      </c>
      <c r="L39" s="5" t="str">
        <f t="shared" si="8"/>
        <v/>
      </c>
      <c r="M39" s="5" t="str">
        <f t="shared" si="8"/>
        <v/>
      </c>
      <c r="N39" s="5" t="str">
        <f t="shared" si="8"/>
        <v/>
      </c>
      <c r="O39" s="5" t="str">
        <f t="shared" si="8"/>
        <v/>
      </c>
      <c r="P39" s="5" t="str">
        <f t="shared" si="8"/>
        <v/>
      </c>
      <c r="Q39" s="5" t="str">
        <f t="shared" si="8"/>
        <v/>
      </c>
      <c r="R39" s="5" t="str">
        <f t="shared" si="8"/>
        <v/>
      </c>
      <c r="S39" s="5" t="str">
        <f t="shared" si="8"/>
        <v/>
      </c>
      <c r="T39" s="5" t="str">
        <f t="shared" si="8"/>
        <v/>
      </c>
      <c r="U39" s="5" t="str">
        <f t="shared" si="8"/>
        <v/>
      </c>
      <c r="V39" s="5" t="str">
        <f t="shared" si="8"/>
        <v/>
      </c>
      <c r="W39" s="5" t="str">
        <f t="shared" si="8"/>
        <v/>
      </c>
      <c r="X39" s="5" t="str">
        <f t="shared" si="8"/>
        <v/>
      </c>
      <c r="Y39" s="5" t="str">
        <f t="shared" si="8"/>
        <v/>
      </c>
      <c r="Z39" s="5" t="str">
        <f t="shared" si="8"/>
        <v/>
      </c>
      <c r="AA39" s="5" t="str">
        <f t="shared" si="8"/>
        <v/>
      </c>
      <c r="AB39" s="5" t="str">
        <f t="shared" si="8"/>
        <v/>
      </c>
      <c r="AC39" s="5" t="str">
        <f t="shared" si="8"/>
        <v/>
      </c>
      <c r="AD39" s="5" t="str">
        <f t="shared" si="8"/>
        <v/>
      </c>
      <c r="AE39" s="5" t="str">
        <f t="shared" si="8"/>
        <v/>
      </c>
      <c r="AF39" s="5" t="str">
        <f t="shared" si="8"/>
        <v/>
      </c>
      <c r="AG39" s="5" t="str">
        <f t="shared" si="8"/>
        <v/>
      </c>
      <c r="AH39" s="5" t="str">
        <f t="shared" si="8"/>
        <v/>
      </c>
      <c r="AI39" s="5" t="str">
        <f t="shared" si="8"/>
        <v/>
      </c>
      <c r="AJ39" s="5" t="str">
        <f t="shared" si="8"/>
        <v/>
      </c>
      <c r="AK39" s="5" t="str">
        <f t="shared" si="8"/>
        <v/>
      </c>
      <c r="AL39" s="5" t="str">
        <f t="shared" si="8"/>
        <v/>
      </c>
      <c r="AM39" s="5" t="str">
        <f t="shared" si="8"/>
        <v/>
      </c>
      <c r="AN39" s="5" t="str">
        <f t="shared" si="8"/>
        <v/>
      </c>
      <c r="AO39" s="5" t="str">
        <f t="shared" si="8"/>
        <v/>
      </c>
      <c r="AP39" s="5" t="str">
        <f t="shared" si="8"/>
        <v/>
      </c>
      <c r="AQ39" s="5" t="str">
        <f t="shared" si="8"/>
        <v/>
      </c>
      <c r="AR39" s="5" t="str">
        <f t="shared" si="8"/>
        <v/>
      </c>
      <c r="AS39" s="5" t="str">
        <f t="shared" si="8"/>
        <v/>
      </c>
      <c r="AT39" s="5" t="str">
        <f t="shared" si="8"/>
        <v/>
      </c>
      <c r="AU39" s="5" t="str">
        <f t="shared" si="8"/>
        <v/>
      </c>
      <c r="AV39" s="5" t="str">
        <f t="shared" si="8"/>
        <v/>
      </c>
      <c r="AW39" s="5" t="str">
        <f t="shared" si="8"/>
        <v/>
      </c>
      <c r="AX39" s="5" t="str">
        <f t="shared" si="8"/>
        <v/>
      </c>
      <c r="AY39" s="5" t="str">
        <f t="shared" si="8"/>
        <v/>
      </c>
      <c r="AZ39" s="5" t="str">
        <f t="shared" si="8"/>
        <v/>
      </c>
      <c r="BA39" s="5" t="str">
        <f t="shared" si="8"/>
        <v/>
      </c>
      <c r="BB39" s="5" t="str">
        <f t="shared" si="8"/>
        <v/>
      </c>
      <c r="BC39" s="5" t="str">
        <f t="shared" si="8"/>
        <v/>
      </c>
      <c r="BD39" s="5" t="str">
        <f t="shared" si="8"/>
        <v/>
      </c>
      <c r="BE39" s="5" t="str">
        <f t="shared" si="8"/>
        <v/>
      </c>
      <c r="BF39" s="5" t="str">
        <f t="shared" si="8"/>
        <v/>
      </c>
      <c r="BG39" s="5" t="str">
        <f t="shared" si="8"/>
        <v/>
      </c>
      <c r="BH39" s="5" t="str">
        <f t="shared" si="8"/>
        <v/>
      </c>
      <c r="BI39" s="5" t="str">
        <f t="shared" si="8"/>
        <v/>
      </c>
      <c r="BJ39" s="5" t="str">
        <f t="shared" si="8"/>
        <v/>
      </c>
      <c r="BK39" s="5" t="str">
        <f t="shared" si="8"/>
        <v/>
      </c>
      <c r="BL39" s="5" t="str">
        <f t="shared" si="8"/>
        <v/>
      </c>
      <c r="BM39" s="5" t="str">
        <f t="shared" si="8"/>
        <v/>
      </c>
      <c r="BN39" s="5" t="str">
        <f t="shared" si="8"/>
        <v/>
      </c>
      <c r="BO39" s="5" t="str">
        <f>IF(AND(BO34&lt;&gt;"",BO38&lt;&gt;""),BO34-BO38,"")</f>
        <v/>
      </c>
      <c r="BP39" s="5" t="str">
        <f>IF(AND(BP34&lt;&gt;"",BP38&lt;&gt;""),BP34-BP38,"")</f>
        <v/>
      </c>
      <c r="BQ39" s="5" t="str">
        <f>IF(AND(BQ34&lt;&gt;"",BQ38&lt;&gt;""),BQ34-BQ38,"")</f>
        <v/>
      </c>
      <c r="BR39" s="5" t="str">
        <f>IF(AND(BR34&lt;&gt;"",BR38&lt;&gt;""),BR34-BR38,"")</f>
        <v/>
      </c>
      <c r="BS39" s="5" t="str">
        <f>IF(AND(BS34&lt;&gt;"",BS38&lt;&gt;""),BS34-BS38,"")</f>
        <v/>
      </c>
    </row>
    <row r="40" spans="1:71">
      <c r="A40" t="s">
        <v>180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</row>
    <row r="41" spans="1:71">
      <c r="A41" t="s">
        <v>181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</row>
    <row r="42" spans="1:71">
      <c r="A42" s="4" t="s">
        <v>182</v>
      </c>
      <c r="B42" s="8"/>
      <c r="C42" s="5" t="str">
        <f t="shared" ref="C42:BN42" si="9">IF(AND(C40&lt;&gt;"",C41&lt;&gt;""),C40-C41,"")</f>
        <v/>
      </c>
      <c r="D42" s="5" t="str">
        <f t="shared" si="9"/>
        <v/>
      </c>
      <c r="E42" s="5" t="str">
        <f t="shared" si="9"/>
        <v/>
      </c>
      <c r="F42" s="5" t="str">
        <f t="shared" si="9"/>
        <v/>
      </c>
      <c r="G42" s="5" t="str">
        <f t="shared" si="9"/>
        <v/>
      </c>
      <c r="H42" s="5" t="str">
        <f t="shared" si="9"/>
        <v/>
      </c>
      <c r="I42" s="5" t="str">
        <f t="shared" si="9"/>
        <v/>
      </c>
      <c r="J42" s="5" t="str">
        <f t="shared" si="9"/>
        <v/>
      </c>
      <c r="K42" s="5" t="str">
        <f t="shared" si="9"/>
        <v/>
      </c>
      <c r="L42" s="5" t="str">
        <f t="shared" si="9"/>
        <v/>
      </c>
      <c r="M42" s="5" t="str">
        <f t="shared" si="9"/>
        <v/>
      </c>
      <c r="N42" s="5" t="str">
        <f t="shared" si="9"/>
        <v/>
      </c>
      <c r="O42" s="5" t="str">
        <f t="shared" si="9"/>
        <v/>
      </c>
      <c r="P42" s="5" t="str">
        <f t="shared" si="9"/>
        <v/>
      </c>
      <c r="Q42" s="5" t="str">
        <f t="shared" si="9"/>
        <v/>
      </c>
      <c r="R42" s="5" t="str">
        <f t="shared" si="9"/>
        <v/>
      </c>
      <c r="S42" s="5" t="str">
        <f t="shared" si="9"/>
        <v/>
      </c>
      <c r="T42" s="5" t="str">
        <f t="shared" si="9"/>
        <v/>
      </c>
      <c r="U42" s="5" t="str">
        <f t="shared" si="9"/>
        <v/>
      </c>
      <c r="V42" s="5" t="str">
        <f t="shared" si="9"/>
        <v/>
      </c>
      <c r="W42" s="5" t="str">
        <f t="shared" si="9"/>
        <v/>
      </c>
      <c r="X42" s="5" t="str">
        <f t="shared" si="9"/>
        <v/>
      </c>
      <c r="Y42" s="5" t="str">
        <f t="shared" si="9"/>
        <v/>
      </c>
      <c r="Z42" s="5" t="str">
        <f t="shared" si="9"/>
        <v/>
      </c>
      <c r="AA42" s="5" t="str">
        <f t="shared" si="9"/>
        <v/>
      </c>
      <c r="AB42" s="5" t="str">
        <f t="shared" si="9"/>
        <v/>
      </c>
      <c r="AC42" s="5" t="str">
        <f t="shared" si="9"/>
        <v/>
      </c>
      <c r="AD42" s="5" t="str">
        <f t="shared" si="9"/>
        <v/>
      </c>
      <c r="AE42" s="5" t="str">
        <f t="shared" si="9"/>
        <v/>
      </c>
      <c r="AF42" s="5" t="str">
        <f t="shared" si="9"/>
        <v/>
      </c>
      <c r="AG42" s="5" t="str">
        <f t="shared" si="9"/>
        <v/>
      </c>
      <c r="AH42" s="5" t="str">
        <f t="shared" si="9"/>
        <v/>
      </c>
      <c r="AI42" s="5" t="str">
        <f t="shared" si="9"/>
        <v/>
      </c>
      <c r="AJ42" s="5" t="str">
        <f t="shared" si="9"/>
        <v/>
      </c>
      <c r="AK42" s="5" t="str">
        <f t="shared" si="9"/>
        <v/>
      </c>
      <c r="AL42" s="5" t="str">
        <f t="shared" si="9"/>
        <v/>
      </c>
      <c r="AM42" s="5" t="str">
        <f t="shared" si="9"/>
        <v/>
      </c>
      <c r="AN42" s="5" t="str">
        <f t="shared" si="9"/>
        <v/>
      </c>
      <c r="AO42" s="5" t="str">
        <f t="shared" si="9"/>
        <v/>
      </c>
      <c r="AP42" s="5" t="str">
        <f t="shared" si="9"/>
        <v/>
      </c>
      <c r="AQ42" s="5" t="str">
        <f t="shared" si="9"/>
        <v/>
      </c>
      <c r="AR42" s="5" t="str">
        <f t="shared" si="9"/>
        <v/>
      </c>
      <c r="AS42" s="5" t="str">
        <f t="shared" si="9"/>
        <v/>
      </c>
      <c r="AT42" s="5" t="str">
        <f t="shared" si="9"/>
        <v/>
      </c>
      <c r="AU42" s="5" t="str">
        <f t="shared" si="9"/>
        <v/>
      </c>
      <c r="AV42" s="5" t="str">
        <f t="shared" si="9"/>
        <v/>
      </c>
      <c r="AW42" s="5" t="str">
        <f t="shared" si="9"/>
        <v/>
      </c>
      <c r="AX42" s="5" t="str">
        <f t="shared" si="9"/>
        <v/>
      </c>
      <c r="AY42" s="5" t="str">
        <f t="shared" si="9"/>
        <v/>
      </c>
      <c r="AZ42" s="5" t="str">
        <f t="shared" si="9"/>
        <v/>
      </c>
      <c r="BA42" s="5" t="str">
        <f t="shared" si="9"/>
        <v/>
      </c>
      <c r="BB42" s="5" t="str">
        <f t="shared" si="9"/>
        <v/>
      </c>
      <c r="BC42" s="5" t="str">
        <f t="shared" si="9"/>
        <v/>
      </c>
      <c r="BD42" s="5" t="str">
        <f t="shared" si="9"/>
        <v/>
      </c>
      <c r="BE42" s="5" t="str">
        <f t="shared" si="9"/>
        <v/>
      </c>
      <c r="BF42" s="5" t="str">
        <f t="shared" si="9"/>
        <v/>
      </c>
      <c r="BG42" s="5" t="str">
        <f t="shared" si="9"/>
        <v/>
      </c>
      <c r="BH42" s="5" t="str">
        <f t="shared" si="9"/>
        <v/>
      </c>
      <c r="BI42" s="5" t="str">
        <f t="shared" si="9"/>
        <v/>
      </c>
      <c r="BJ42" s="5" t="str">
        <f t="shared" si="9"/>
        <v/>
      </c>
      <c r="BK42" s="5" t="str">
        <f t="shared" si="9"/>
        <v/>
      </c>
      <c r="BL42" s="5" t="str">
        <f t="shared" si="9"/>
        <v/>
      </c>
      <c r="BM42" s="5" t="str">
        <f t="shared" si="9"/>
        <v/>
      </c>
      <c r="BN42" s="5" t="str">
        <f t="shared" si="9"/>
        <v/>
      </c>
      <c r="BO42" s="5" t="str">
        <f>IF(AND(BO40&lt;&gt;"",BO41&lt;&gt;""),BO40-BO41,"")</f>
        <v/>
      </c>
      <c r="BP42" s="5" t="str">
        <f>IF(AND(BP40&lt;&gt;"",BP41&lt;&gt;""),BP40-BP41,"")</f>
        <v/>
      </c>
      <c r="BQ42" s="5" t="str">
        <f>IF(AND(BQ40&lt;&gt;"",BQ41&lt;&gt;""),BQ40-BQ41,"")</f>
        <v/>
      </c>
      <c r="BR42" s="5" t="str">
        <f>IF(AND(BR40&lt;&gt;"",BR41&lt;&gt;""),BR40-BR41,"")</f>
        <v/>
      </c>
      <c r="BS42" s="5" t="str">
        <f>IF(AND(BS40&lt;&gt;"",BS41&lt;&gt;""),BS40-BS41,"")</f>
        <v/>
      </c>
    </row>
    <row r="43" spans="1:71">
      <c r="A43" t="s">
        <v>183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spans="1:71">
      <c r="A44" t="s">
        <v>184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spans="1:71">
      <c r="A45" s="4" t="s">
        <v>185</v>
      </c>
      <c r="B45" s="8"/>
      <c r="C45" s="5" t="str">
        <f t="shared" ref="C45:BN45" si="10">IF(AND(C43&lt;&gt;"",C44&lt;&gt;""),C43-C44,"")</f>
        <v/>
      </c>
      <c r="D45" s="5" t="str">
        <f t="shared" si="10"/>
        <v/>
      </c>
      <c r="E45" s="5" t="str">
        <f t="shared" si="10"/>
        <v/>
      </c>
      <c r="F45" s="5" t="str">
        <f t="shared" si="10"/>
        <v/>
      </c>
      <c r="G45" s="5" t="str">
        <f t="shared" si="10"/>
        <v/>
      </c>
      <c r="H45" s="5" t="str">
        <f t="shared" si="10"/>
        <v/>
      </c>
      <c r="I45" s="5" t="str">
        <f t="shared" si="10"/>
        <v/>
      </c>
      <c r="J45" s="5" t="str">
        <f t="shared" si="10"/>
        <v/>
      </c>
      <c r="K45" s="5" t="str">
        <f t="shared" si="10"/>
        <v/>
      </c>
      <c r="L45" s="5" t="str">
        <f t="shared" si="10"/>
        <v/>
      </c>
      <c r="M45" s="5" t="str">
        <f t="shared" si="10"/>
        <v/>
      </c>
      <c r="N45" s="5" t="str">
        <f t="shared" si="10"/>
        <v/>
      </c>
      <c r="O45" s="5" t="str">
        <f t="shared" si="10"/>
        <v/>
      </c>
      <c r="P45" s="5" t="str">
        <f t="shared" si="10"/>
        <v/>
      </c>
      <c r="Q45" s="5" t="str">
        <f t="shared" si="10"/>
        <v/>
      </c>
      <c r="R45" s="5" t="str">
        <f t="shared" si="10"/>
        <v/>
      </c>
      <c r="S45" s="5" t="str">
        <f t="shared" si="10"/>
        <v/>
      </c>
      <c r="T45" s="5" t="str">
        <f t="shared" si="10"/>
        <v/>
      </c>
      <c r="U45" s="5" t="str">
        <f t="shared" si="10"/>
        <v/>
      </c>
      <c r="V45" s="5" t="str">
        <f t="shared" si="10"/>
        <v/>
      </c>
      <c r="W45" s="5" t="str">
        <f t="shared" si="10"/>
        <v/>
      </c>
      <c r="X45" s="5" t="str">
        <f t="shared" si="10"/>
        <v/>
      </c>
      <c r="Y45" s="5" t="str">
        <f t="shared" si="10"/>
        <v/>
      </c>
      <c r="Z45" s="5" t="str">
        <f t="shared" si="10"/>
        <v/>
      </c>
      <c r="AA45" s="5" t="str">
        <f t="shared" si="10"/>
        <v/>
      </c>
      <c r="AB45" s="5" t="str">
        <f t="shared" si="10"/>
        <v/>
      </c>
      <c r="AC45" s="5" t="str">
        <f t="shared" si="10"/>
        <v/>
      </c>
      <c r="AD45" s="5" t="str">
        <f t="shared" si="10"/>
        <v/>
      </c>
      <c r="AE45" s="5" t="str">
        <f t="shared" si="10"/>
        <v/>
      </c>
      <c r="AF45" s="5" t="str">
        <f t="shared" si="10"/>
        <v/>
      </c>
      <c r="AG45" s="5" t="str">
        <f t="shared" si="10"/>
        <v/>
      </c>
      <c r="AH45" s="5" t="str">
        <f t="shared" si="10"/>
        <v/>
      </c>
      <c r="AI45" s="5" t="str">
        <f t="shared" si="10"/>
        <v/>
      </c>
      <c r="AJ45" s="5" t="str">
        <f t="shared" si="10"/>
        <v/>
      </c>
      <c r="AK45" s="5" t="str">
        <f t="shared" si="10"/>
        <v/>
      </c>
      <c r="AL45" s="5" t="str">
        <f t="shared" si="10"/>
        <v/>
      </c>
      <c r="AM45" s="5" t="str">
        <f t="shared" si="10"/>
        <v/>
      </c>
      <c r="AN45" s="5" t="str">
        <f t="shared" si="10"/>
        <v/>
      </c>
      <c r="AO45" s="5" t="str">
        <f t="shared" si="10"/>
        <v/>
      </c>
      <c r="AP45" s="5" t="str">
        <f t="shared" si="10"/>
        <v/>
      </c>
      <c r="AQ45" s="5" t="str">
        <f t="shared" si="10"/>
        <v/>
      </c>
      <c r="AR45" s="5" t="str">
        <f t="shared" si="10"/>
        <v/>
      </c>
      <c r="AS45" s="5" t="str">
        <f t="shared" si="10"/>
        <v/>
      </c>
      <c r="AT45" s="5" t="str">
        <f t="shared" si="10"/>
        <v/>
      </c>
      <c r="AU45" s="5" t="str">
        <f t="shared" si="10"/>
        <v/>
      </c>
      <c r="AV45" s="5" t="str">
        <f t="shared" si="10"/>
        <v/>
      </c>
      <c r="AW45" s="5" t="str">
        <f t="shared" si="10"/>
        <v/>
      </c>
      <c r="AX45" s="5" t="str">
        <f t="shared" si="10"/>
        <v/>
      </c>
      <c r="AY45" s="5" t="str">
        <f t="shared" si="10"/>
        <v/>
      </c>
      <c r="AZ45" s="5" t="str">
        <f t="shared" si="10"/>
        <v/>
      </c>
      <c r="BA45" s="5" t="str">
        <f t="shared" si="10"/>
        <v/>
      </c>
      <c r="BB45" s="5" t="str">
        <f t="shared" si="10"/>
        <v/>
      </c>
      <c r="BC45" s="5" t="str">
        <f t="shared" si="10"/>
        <v/>
      </c>
      <c r="BD45" s="5" t="str">
        <f t="shared" si="10"/>
        <v/>
      </c>
      <c r="BE45" s="5" t="str">
        <f t="shared" si="10"/>
        <v/>
      </c>
      <c r="BF45" s="5" t="str">
        <f t="shared" si="10"/>
        <v/>
      </c>
      <c r="BG45" s="5" t="str">
        <f t="shared" si="10"/>
        <v/>
      </c>
      <c r="BH45" s="5" t="str">
        <f t="shared" si="10"/>
        <v/>
      </c>
      <c r="BI45" s="5" t="str">
        <f t="shared" si="10"/>
        <v/>
      </c>
      <c r="BJ45" s="5" t="str">
        <f t="shared" si="10"/>
        <v/>
      </c>
      <c r="BK45" s="5" t="str">
        <f t="shared" si="10"/>
        <v/>
      </c>
      <c r="BL45" s="5" t="str">
        <f t="shared" si="10"/>
        <v/>
      </c>
      <c r="BM45" s="5" t="str">
        <f t="shared" si="10"/>
        <v/>
      </c>
      <c r="BN45" s="5" t="str">
        <f t="shared" si="10"/>
        <v/>
      </c>
      <c r="BO45" s="5" t="str">
        <f>IF(AND(BO43&lt;&gt;"",BO44&lt;&gt;""),BO43-BO44,"")</f>
        <v/>
      </c>
      <c r="BP45" s="5" t="str">
        <f>IF(AND(BP43&lt;&gt;"",BP44&lt;&gt;""),BP43-BP44,"")</f>
        <v/>
      </c>
      <c r="BQ45" s="5" t="str">
        <f>IF(AND(BQ43&lt;&gt;"",BQ44&lt;&gt;""),BQ43-BQ44,"")</f>
        <v/>
      </c>
      <c r="BR45" s="5" t="str">
        <f>IF(AND(BR43&lt;&gt;"",BR44&lt;&gt;""),BR43-BR44,"")</f>
        <v/>
      </c>
      <c r="BS45" s="5" t="str">
        <f>IF(AND(BS43&lt;&gt;"",BS44&lt;&gt;""),BS43-BS44,"")</f>
        <v/>
      </c>
    </row>
    <row r="46" spans="1:71">
      <c r="A46" t="s">
        <v>186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spans="1:71">
      <c r="A47" s="4" t="s">
        <v>187</v>
      </c>
      <c r="B47" s="8"/>
      <c r="C47" s="5" t="str">
        <f t="shared" ref="C47:BN47" si="11">IF(AND(C39&lt;&gt;"",C42&lt;&gt;"",C45&lt;&gt;"",C46&lt;&gt;""),C39+C42+C45+C46,"")</f>
        <v/>
      </c>
      <c r="D47" s="5" t="str">
        <f t="shared" si="11"/>
        <v/>
      </c>
      <c r="E47" s="5" t="str">
        <f t="shared" si="11"/>
        <v/>
      </c>
      <c r="F47" s="5" t="str">
        <f t="shared" si="11"/>
        <v/>
      </c>
      <c r="G47" s="5" t="str">
        <f t="shared" si="11"/>
        <v/>
      </c>
      <c r="H47" s="5" t="str">
        <f t="shared" si="11"/>
        <v/>
      </c>
      <c r="I47" s="5" t="str">
        <f t="shared" si="11"/>
        <v/>
      </c>
      <c r="J47" s="5" t="str">
        <f t="shared" si="11"/>
        <v/>
      </c>
      <c r="K47" s="5" t="str">
        <f t="shared" si="11"/>
        <v/>
      </c>
      <c r="L47" s="5" t="str">
        <f t="shared" si="11"/>
        <v/>
      </c>
      <c r="M47" s="5" t="str">
        <f t="shared" si="11"/>
        <v/>
      </c>
      <c r="N47" s="5" t="str">
        <f t="shared" si="11"/>
        <v/>
      </c>
      <c r="O47" s="5" t="str">
        <f t="shared" si="11"/>
        <v/>
      </c>
      <c r="P47" s="5" t="str">
        <f t="shared" si="11"/>
        <v/>
      </c>
      <c r="Q47" s="5" t="str">
        <f t="shared" si="11"/>
        <v/>
      </c>
      <c r="R47" s="5" t="str">
        <f t="shared" si="11"/>
        <v/>
      </c>
      <c r="S47" s="5" t="str">
        <f t="shared" si="11"/>
        <v/>
      </c>
      <c r="T47" s="5" t="str">
        <f t="shared" si="11"/>
        <v/>
      </c>
      <c r="U47" s="5" t="str">
        <f t="shared" si="11"/>
        <v/>
      </c>
      <c r="V47" s="5" t="str">
        <f t="shared" si="11"/>
        <v/>
      </c>
      <c r="W47" s="5" t="str">
        <f t="shared" si="11"/>
        <v/>
      </c>
      <c r="X47" s="5" t="str">
        <f t="shared" si="11"/>
        <v/>
      </c>
      <c r="Y47" s="5" t="str">
        <f t="shared" si="11"/>
        <v/>
      </c>
      <c r="Z47" s="5" t="str">
        <f t="shared" si="11"/>
        <v/>
      </c>
      <c r="AA47" s="5" t="str">
        <f t="shared" si="11"/>
        <v/>
      </c>
      <c r="AB47" s="5" t="str">
        <f t="shared" si="11"/>
        <v/>
      </c>
      <c r="AC47" s="5" t="str">
        <f t="shared" si="11"/>
        <v/>
      </c>
      <c r="AD47" s="5" t="str">
        <f t="shared" si="11"/>
        <v/>
      </c>
      <c r="AE47" s="5" t="str">
        <f t="shared" si="11"/>
        <v/>
      </c>
      <c r="AF47" s="5" t="str">
        <f t="shared" si="11"/>
        <v/>
      </c>
      <c r="AG47" s="5" t="str">
        <f t="shared" si="11"/>
        <v/>
      </c>
      <c r="AH47" s="5" t="str">
        <f t="shared" si="11"/>
        <v/>
      </c>
      <c r="AI47" s="5" t="str">
        <f t="shared" si="11"/>
        <v/>
      </c>
      <c r="AJ47" s="5" t="str">
        <f t="shared" si="11"/>
        <v/>
      </c>
      <c r="AK47" s="5" t="str">
        <f t="shared" si="11"/>
        <v/>
      </c>
      <c r="AL47" s="5" t="str">
        <f t="shared" si="11"/>
        <v/>
      </c>
      <c r="AM47" s="5" t="str">
        <f t="shared" si="11"/>
        <v/>
      </c>
      <c r="AN47" s="5" t="str">
        <f t="shared" si="11"/>
        <v/>
      </c>
      <c r="AO47" s="5" t="str">
        <f t="shared" si="11"/>
        <v/>
      </c>
      <c r="AP47" s="5" t="str">
        <f t="shared" si="11"/>
        <v/>
      </c>
      <c r="AQ47" s="5" t="str">
        <f t="shared" si="11"/>
        <v/>
      </c>
      <c r="AR47" s="5" t="str">
        <f t="shared" si="11"/>
        <v/>
      </c>
      <c r="AS47" s="5" t="str">
        <f t="shared" si="11"/>
        <v/>
      </c>
      <c r="AT47" s="5" t="str">
        <f t="shared" si="11"/>
        <v/>
      </c>
      <c r="AU47" s="5" t="str">
        <f t="shared" si="11"/>
        <v/>
      </c>
      <c r="AV47" s="5" t="str">
        <f t="shared" si="11"/>
        <v/>
      </c>
      <c r="AW47" s="5" t="str">
        <f t="shared" si="11"/>
        <v/>
      </c>
      <c r="AX47" s="5" t="str">
        <f t="shared" si="11"/>
        <v/>
      </c>
      <c r="AY47" s="5" t="str">
        <f t="shared" si="11"/>
        <v/>
      </c>
      <c r="AZ47" s="5" t="str">
        <f t="shared" si="11"/>
        <v/>
      </c>
      <c r="BA47" s="5" t="str">
        <f t="shared" si="11"/>
        <v/>
      </c>
      <c r="BB47" s="5" t="str">
        <f t="shared" si="11"/>
        <v/>
      </c>
      <c r="BC47" s="5" t="str">
        <f t="shared" si="11"/>
        <v/>
      </c>
      <c r="BD47" s="5" t="str">
        <f t="shared" si="11"/>
        <v/>
      </c>
      <c r="BE47" s="5" t="str">
        <f t="shared" si="11"/>
        <v/>
      </c>
      <c r="BF47" s="5" t="str">
        <f t="shared" si="11"/>
        <v/>
      </c>
      <c r="BG47" s="5" t="str">
        <f t="shared" si="11"/>
        <v/>
      </c>
      <c r="BH47" s="5" t="str">
        <f t="shared" si="11"/>
        <v/>
      </c>
      <c r="BI47" s="5" t="str">
        <f t="shared" si="11"/>
        <v/>
      </c>
      <c r="BJ47" s="5" t="str">
        <f t="shared" si="11"/>
        <v/>
      </c>
      <c r="BK47" s="5" t="str">
        <f t="shared" si="11"/>
        <v/>
      </c>
      <c r="BL47" s="5" t="str">
        <f t="shared" si="11"/>
        <v/>
      </c>
      <c r="BM47" s="5" t="str">
        <f t="shared" si="11"/>
        <v/>
      </c>
      <c r="BN47" s="5" t="str">
        <f t="shared" si="11"/>
        <v/>
      </c>
      <c r="BO47" s="5" t="str">
        <f>IF(AND(BO39&lt;&gt;"",BO42&lt;&gt;"",BO45&lt;&gt;"",BO46&lt;&gt;""),BO39+BO42+BO45+BO46,"")</f>
        <v/>
      </c>
      <c r="BP47" s="5" t="str">
        <f>IF(AND(BP39&lt;&gt;"",BP42&lt;&gt;"",BP45&lt;&gt;"",BP46&lt;&gt;""),BP39+BP42+BP45+BP46,"")</f>
        <v/>
      </c>
      <c r="BQ47" s="5" t="str">
        <f>IF(AND(BQ39&lt;&gt;"",BQ42&lt;&gt;"",BQ45&lt;&gt;"",BQ46&lt;&gt;""),BQ39+BQ42+BQ45+BQ46,"")</f>
        <v/>
      </c>
      <c r="BR47" s="5" t="str">
        <f>IF(AND(BR39&lt;&gt;"",BR42&lt;&gt;"",BR45&lt;&gt;"",BR46&lt;&gt;""),BR39+BR42+BR45+BR46,"")</f>
        <v/>
      </c>
      <c r="BS47" s="5" t="str">
        <f>IF(AND(BS39&lt;&gt;"",BS42&lt;&gt;"",BS45&lt;&gt;"",BS46&lt;&gt;""),BS39+BS42+BS45+BS46,"")</f>
        <v/>
      </c>
    </row>
    <row r="48" spans="1:71">
      <c r="A48" t="s">
        <v>188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spans="1:71">
      <c r="A49" t="s">
        <v>189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spans="1:71">
      <c r="A50" s="4" t="s">
        <v>190</v>
      </c>
      <c r="B50" s="8"/>
      <c r="C50" s="5" t="str">
        <f t="shared" ref="C50:BN50" si="12">IF(AND(C48&lt;&gt;"",C49&lt;&gt;""),C48+C49,"")</f>
        <v/>
      </c>
      <c r="D50" s="5" t="str">
        <f t="shared" si="12"/>
        <v/>
      </c>
      <c r="E50" s="5" t="str">
        <f t="shared" si="12"/>
        <v/>
      </c>
      <c r="F50" s="5" t="str">
        <f t="shared" si="12"/>
        <v/>
      </c>
      <c r="G50" s="5" t="str">
        <f t="shared" si="12"/>
        <v/>
      </c>
      <c r="H50" s="5" t="str">
        <f t="shared" si="12"/>
        <v/>
      </c>
      <c r="I50" s="5" t="str">
        <f t="shared" si="12"/>
        <v/>
      </c>
      <c r="J50" s="5" t="str">
        <f t="shared" si="12"/>
        <v/>
      </c>
      <c r="K50" s="5" t="str">
        <f t="shared" si="12"/>
        <v/>
      </c>
      <c r="L50" s="5" t="str">
        <f t="shared" si="12"/>
        <v/>
      </c>
      <c r="M50" s="5" t="str">
        <f t="shared" si="12"/>
        <v/>
      </c>
      <c r="N50" s="5" t="str">
        <f t="shared" si="12"/>
        <v/>
      </c>
      <c r="O50" s="5" t="str">
        <f t="shared" si="12"/>
        <v/>
      </c>
      <c r="P50" s="5" t="str">
        <f t="shared" si="12"/>
        <v/>
      </c>
      <c r="Q50" s="5" t="str">
        <f t="shared" si="12"/>
        <v/>
      </c>
      <c r="R50" s="5" t="str">
        <f t="shared" si="12"/>
        <v/>
      </c>
      <c r="S50" s="5" t="str">
        <f t="shared" si="12"/>
        <v/>
      </c>
      <c r="T50" s="5" t="str">
        <f t="shared" si="12"/>
        <v/>
      </c>
      <c r="U50" s="5" t="str">
        <f t="shared" si="12"/>
        <v/>
      </c>
      <c r="V50" s="5" t="str">
        <f t="shared" si="12"/>
        <v/>
      </c>
      <c r="W50" s="5" t="str">
        <f t="shared" si="12"/>
        <v/>
      </c>
      <c r="X50" s="5" t="str">
        <f t="shared" si="12"/>
        <v/>
      </c>
      <c r="Y50" s="5" t="str">
        <f t="shared" si="12"/>
        <v/>
      </c>
      <c r="Z50" s="5" t="str">
        <f t="shared" si="12"/>
        <v/>
      </c>
      <c r="AA50" s="5" t="str">
        <f t="shared" si="12"/>
        <v/>
      </c>
      <c r="AB50" s="5" t="str">
        <f t="shared" si="12"/>
        <v/>
      </c>
      <c r="AC50" s="5" t="str">
        <f t="shared" si="12"/>
        <v/>
      </c>
      <c r="AD50" s="5" t="str">
        <f t="shared" si="12"/>
        <v/>
      </c>
      <c r="AE50" s="5" t="str">
        <f t="shared" si="12"/>
        <v/>
      </c>
      <c r="AF50" s="5" t="str">
        <f t="shared" si="12"/>
        <v/>
      </c>
      <c r="AG50" s="5" t="str">
        <f t="shared" si="12"/>
        <v/>
      </c>
      <c r="AH50" s="5" t="str">
        <f t="shared" si="12"/>
        <v/>
      </c>
      <c r="AI50" s="5" t="str">
        <f t="shared" si="12"/>
        <v/>
      </c>
      <c r="AJ50" s="5" t="str">
        <f t="shared" si="12"/>
        <v/>
      </c>
      <c r="AK50" s="5" t="str">
        <f t="shared" si="12"/>
        <v/>
      </c>
      <c r="AL50" s="5" t="str">
        <f t="shared" si="12"/>
        <v/>
      </c>
      <c r="AM50" s="5" t="str">
        <f t="shared" si="12"/>
        <v/>
      </c>
      <c r="AN50" s="5" t="str">
        <f t="shared" si="12"/>
        <v/>
      </c>
      <c r="AO50" s="5" t="str">
        <f t="shared" si="12"/>
        <v/>
      </c>
      <c r="AP50" s="5" t="str">
        <f t="shared" si="12"/>
        <v/>
      </c>
      <c r="AQ50" s="5" t="str">
        <f t="shared" si="12"/>
        <v/>
      </c>
      <c r="AR50" s="5" t="str">
        <f t="shared" si="12"/>
        <v/>
      </c>
      <c r="AS50" s="5" t="str">
        <f t="shared" si="12"/>
        <v/>
      </c>
      <c r="AT50" s="5" t="str">
        <f t="shared" si="12"/>
        <v/>
      </c>
      <c r="AU50" s="5" t="str">
        <f t="shared" si="12"/>
        <v/>
      </c>
      <c r="AV50" s="5" t="str">
        <f t="shared" si="12"/>
        <v/>
      </c>
      <c r="AW50" s="5" t="str">
        <f t="shared" si="12"/>
        <v/>
      </c>
      <c r="AX50" s="5" t="str">
        <f t="shared" si="12"/>
        <v/>
      </c>
      <c r="AY50" s="5" t="str">
        <f t="shared" si="12"/>
        <v/>
      </c>
      <c r="AZ50" s="5" t="str">
        <f t="shared" si="12"/>
        <v/>
      </c>
      <c r="BA50" s="5" t="str">
        <f t="shared" si="12"/>
        <v/>
      </c>
      <c r="BB50" s="5" t="str">
        <f t="shared" si="12"/>
        <v/>
      </c>
      <c r="BC50" s="5" t="str">
        <f t="shared" si="12"/>
        <v/>
      </c>
      <c r="BD50" s="5" t="str">
        <f t="shared" si="12"/>
        <v/>
      </c>
      <c r="BE50" s="5" t="str">
        <f t="shared" si="12"/>
        <v/>
      </c>
      <c r="BF50" s="5" t="str">
        <f t="shared" si="12"/>
        <v/>
      </c>
      <c r="BG50" s="5" t="str">
        <f t="shared" si="12"/>
        <v/>
      </c>
      <c r="BH50" s="5" t="str">
        <f t="shared" si="12"/>
        <v/>
      </c>
      <c r="BI50" s="5" t="str">
        <f t="shared" si="12"/>
        <v/>
      </c>
      <c r="BJ50" s="5" t="str">
        <f t="shared" si="12"/>
        <v/>
      </c>
      <c r="BK50" s="5" t="str">
        <f t="shared" si="12"/>
        <v/>
      </c>
      <c r="BL50" s="5" t="str">
        <f t="shared" si="12"/>
        <v/>
      </c>
      <c r="BM50" s="5" t="str">
        <f t="shared" si="12"/>
        <v/>
      </c>
      <c r="BN50" s="5" t="str">
        <f t="shared" si="12"/>
        <v/>
      </c>
      <c r="BO50" s="5" t="str">
        <f>IF(AND(BO48&lt;&gt;"",BO49&lt;&gt;""),BO48+BO49,"")</f>
        <v/>
      </c>
      <c r="BP50" s="5" t="str">
        <f>IF(AND(BP48&lt;&gt;"",BP49&lt;&gt;""),BP48+BP49,"")</f>
        <v/>
      </c>
      <c r="BQ50" s="5" t="str">
        <f>IF(AND(BQ48&lt;&gt;"",BQ49&lt;&gt;""),BQ48+BQ49,"")</f>
        <v/>
      </c>
      <c r="BR50" s="5" t="str">
        <f>IF(AND(BR48&lt;&gt;"",BR49&lt;&gt;""),BR48+BR49,"")</f>
        <v/>
      </c>
      <c r="BS50" s="5" t="str">
        <f>IF(AND(BS48&lt;&gt;"",BS49&lt;&gt;""),BS48+BS49,"")</f>
        <v/>
      </c>
    </row>
    <row r="51" spans="1:71">
      <c r="A51" s="4" t="s">
        <v>191</v>
      </c>
      <c r="B51" s="8"/>
      <c r="C51" s="5" t="str">
        <f t="shared" ref="C51:BN51" si="13">IF(AND(C47&lt;&gt;"",C50&lt;&gt;""),C47+C50,"")</f>
        <v/>
      </c>
      <c r="D51" s="5" t="str">
        <f t="shared" si="13"/>
        <v/>
      </c>
      <c r="E51" s="5" t="str">
        <f t="shared" si="13"/>
        <v/>
      </c>
      <c r="F51" s="5" t="str">
        <f t="shared" si="13"/>
        <v/>
      </c>
      <c r="G51" s="5" t="str">
        <f t="shared" si="13"/>
        <v/>
      </c>
      <c r="H51" s="5" t="str">
        <f t="shared" si="13"/>
        <v/>
      </c>
      <c r="I51" s="5" t="str">
        <f t="shared" si="13"/>
        <v/>
      </c>
      <c r="J51" s="5" t="str">
        <f t="shared" si="13"/>
        <v/>
      </c>
      <c r="K51" s="5" t="str">
        <f t="shared" si="13"/>
        <v/>
      </c>
      <c r="L51" s="5" t="str">
        <f t="shared" si="13"/>
        <v/>
      </c>
      <c r="M51" s="5" t="str">
        <f t="shared" si="13"/>
        <v/>
      </c>
      <c r="N51" s="5" t="str">
        <f t="shared" si="13"/>
        <v/>
      </c>
      <c r="O51" s="5" t="str">
        <f t="shared" si="13"/>
        <v/>
      </c>
      <c r="P51" s="5" t="str">
        <f t="shared" si="13"/>
        <v/>
      </c>
      <c r="Q51" s="5" t="str">
        <f t="shared" si="13"/>
        <v/>
      </c>
      <c r="R51" s="5" t="str">
        <f t="shared" si="13"/>
        <v/>
      </c>
      <c r="S51" s="5" t="str">
        <f t="shared" si="13"/>
        <v/>
      </c>
      <c r="T51" s="5" t="str">
        <f t="shared" si="13"/>
        <v/>
      </c>
      <c r="U51" s="5" t="str">
        <f t="shared" si="13"/>
        <v/>
      </c>
      <c r="V51" s="5" t="str">
        <f t="shared" si="13"/>
        <v/>
      </c>
      <c r="W51" s="5" t="str">
        <f t="shared" si="13"/>
        <v/>
      </c>
      <c r="X51" s="5" t="str">
        <f t="shared" si="13"/>
        <v/>
      </c>
      <c r="Y51" s="5" t="str">
        <f t="shared" si="13"/>
        <v/>
      </c>
      <c r="Z51" s="5" t="str">
        <f t="shared" si="13"/>
        <v/>
      </c>
      <c r="AA51" s="5" t="str">
        <f t="shared" si="13"/>
        <v/>
      </c>
      <c r="AB51" s="5" t="str">
        <f t="shared" si="13"/>
        <v/>
      </c>
      <c r="AC51" s="5" t="str">
        <f t="shared" si="13"/>
        <v/>
      </c>
      <c r="AD51" s="5" t="str">
        <f t="shared" si="13"/>
        <v/>
      </c>
      <c r="AE51" s="5" t="str">
        <f t="shared" si="13"/>
        <v/>
      </c>
      <c r="AF51" s="5" t="str">
        <f t="shared" si="13"/>
        <v/>
      </c>
      <c r="AG51" s="5" t="str">
        <f t="shared" si="13"/>
        <v/>
      </c>
      <c r="AH51" s="5" t="str">
        <f t="shared" si="13"/>
        <v/>
      </c>
      <c r="AI51" s="5" t="str">
        <f t="shared" si="13"/>
        <v/>
      </c>
      <c r="AJ51" s="5" t="str">
        <f t="shared" si="13"/>
        <v/>
      </c>
      <c r="AK51" s="5" t="str">
        <f t="shared" si="13"/>
        <v/>
      </c>
      <c r="AL51" s="5" t="str">
        <f t="shared" si="13"/>
        <v/>
      </c>
      <c r="AM51" s="5" t="str">
        <f t="shared" si="13"/>
        <v/>
      </c>
      <c r="AN51" s="5" t="str">
        <f t="shared" si="13"/>
        <v/>
      </c>
      <c r="AO51" s="5" t="str">
        <f t="shared" si="13"/>
        <v/>
      </c>
      <c r="AP51" s="5" t="str">
        <f t="shared" si="13"/>
        <v/>
      </c>
      <c r="AQ51" s="5" t="str">
        <f t="shared" si="13"/>
        <v/>
      </c>
      <c r="AR51" s="5" t="str">
        <f t="shared" si="13"/>
        <v/>
      </c>
      <c r="AS51" s="5" t="str">
        <f t="shared" si="13"/>
        <v/>
      </c>
      <c r="AT51" s="5" t="str">
        <f t="shared" si="13"/>
        <v/>
      </c>
      <c r="AU51" s="5" t="str">
        <f t="shared" si="13"/>
        <v/>
      </c>
      <c r="AV51" s="5" t="str">
        <f t="shared" si="13"/>
        <v/>
      </c>
      <c r="AW51" s="5" t="str">
        <f t="shared" si="13"/>
        <v/>
      </c>
      <c r="AX51" s="5" t="str">
        <f t="shared" si="13"/>
        <v/>
      </c>
      <c r="AY51" s="5" t="str">
        <f t="shared" si="13"/>
        <v/>
      </c>
      <c r="AZ51" s="5" t="str">
        <f t="shared" si="13"/>
        <v/>
      </c>
      <c r="BA51" s="5" t="str">
        <f t="shared" si="13"/>
        <v/>
      </c>
      <c r="BB51" s="5" t="str">
        <f t="shared" si="13"/>
        <v/>
      </c>
      <c r="BC51" s="5" t="str">
        <f t="shared" si="13"/>
        <v/>
      </c>
      <c r="BD51" s="5" t="str">
        <f t="shared" si="13"/>
        <v/>
      </c>
      <c r="BE51" s="5" t="str">
        <f t="shared" si="13"/>
        <v/>
      </c>
      <c r="BF51" s="5" t="str">
        <f t="shared" si="13"/>
        <v/>
      </c>
      <c r="BG51" s="5" t="str">
        <f t="shared" si="13"/>
        <v/>
      </c>
      <c r="BH51" s="5" t="str">
        <f t="shared" si="13"/>
        <v/>
      </c>
      <c r="BI51" s="5" t="str">
        <f t="shared" si="13"/>
        <v/>
      </c>
      <c r="BJ51" s="5" t="str">
        <f t="shared" si="13"/>
        <v/>
      </c>
      <c r="BK51" s="5" t="str">
        <f t="shared" si="13"/>
        <v/>
      </c>
      <c r="BL51" s="5" t="str">
        <f t="shared" si="13"/>
        <v/>
      </c>
      <c r="BM51" s="5" t="str">
        <f t="shared" si="13"/>
        <v/>
      </c>
      <c r="BN51" s="5" t="str">
        <f t="shared" si="13"/>
        <v/>
      </c>
      <c r="BO51" s="5" t="str">
        <f>IF(AND(BO47&lt;&gt;"",BO50&lt;&gt;""),BO47+BO50,"")</f>
        <v/>
      </c>
      <c r="BP51" s="5" t="str">
        <f>IF(AND(BP47&lt;&gt;"",BP50&lt;&gt;""),BP47+BP50,"")</f>
        <v/>
      </c>
      <c r="BQ51" s="5" t="str">
        <f>IF(AND(BQ47&lt;&gt;"",BQ50&lt;&gt;""),BQ47+BQ50,"")</f>
        <v/>
      </c>
      <c r="BR51" s="5" t="str">
        <f>IF(AND(BR47&lt;&gt;"",BR50&lt;&gt;""),BR47+BR50,"")</f>
        <v/>
      </c>
      <c r="BS51" s="5" t="str">
        <f>IF(AND(BS47&lt;&gt;"",BS50&lt;&gt;""),BS47+BS50,"")</f>
        <v/>
      </c>
    </row>
    <row r="52" spans="1:71">
      <c r="A52" t="s">
        <v>192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spans="1:71">
      <c r="A53" s="4" t="s">
        <v>193</v>
      </c>
      <c r="B53" s="8"/>
      <c r="C53" s="5" t="str">
        <f t="shared" ref="C53:BN53" si="14">IF(AND(C51&lt;&gt;"",C52&lt;&gt;""),C51-C52,"")</f>
        <v/>
      </c>
      <c r="D53" s="5" t="str">
        <f t="shared" si="14"/>
        <v/>
      </c>
      <c r="E53" s="5" t="str">
        <f t="shared" si="14"/>
        <v/>
      </c>
      <c r="F53" s="5" t="str">
        <f t="shared" si="14"/>
        <v/>
      </c>
      <c r="G53" s="5" t="str">
        <f t="shared" si="14"/>
        <v/>
      </c>
      <c r="H53" s="5" t="str">
        <f t="shared" si="14"/>
        <v/>
      </c>
      <c r="I53" s="5" t="str">
        <f t="shared" si="14"/>
        <v/>
      </c>
      <c r="J53" s="5" t="str">
        <f t="shared" si="14"/>
        <v/>
      </c>
      <c r="K53" s="5" t="str">
        <f t="shared" si="14"/>
        <v/>
      </c>
      <c r="L53" s="5" t="str">
        <f t="shared" si="14"/>
        <v/>
      </c>
      <c r="M53" s="5" t="str">
        <f t="shared" si="14"/>
        <v/>
      </c>
      <c r="N53" s="5" t="str">
        <f t="shared" si="14"/>
        <v/>
      </c>
      <c r="O53" s="5" t="str">
        <f t="shared" si="14"/>
        <v/>
      </c>
      <c r="P53" s="5" t="str">
        <f t="shared" si="14"/>
        <v/>
      </c>
      <c r="Q53" s="5" t="str">
        <f t="shared" si="14"/>
        <v/>
      </c>
      <c r="R53" s="5" t="str">
        <f t="shared" si="14"/>
        <v/>
      </c>
      <c r="S53" s="5" t="str">
        <f t="shared" si="14"/>
        <v/>
      </c>
      <c r="T53" s="5" t="str">
        <f t="shared" si="14"/>
        <v/>
      </c>
      <c r="U53" s="5" t="str">
        <f t="shared" si="14"/>
        <v/>
      </c>
      <c r="V53" s="5" t="str">
        <f t="shared" si="14"/>
        <v/>
      </c>
      <c r="W53" s="5" t="str">
        <f t="shared" si="14"/>
        <v/>
      </c>
      <c r="X53" s="5" t="str">
        <f t="shared" si="14"/>
        <v/>
      </c>
      <c r="Y53" s="5" t="str">
        <f t="shared" si="14"/>
        <v/>
      </c>
      <c r="Z53" s="5" t="str">
        <f t="shared" si="14"/>
        <v/>
      </c>
      <c r="AA53" s="5" t="str">
        <f t="shared" si="14"/>
        <v/>
      </c>
      <c r="AB53" s="5" t="str">
        <f t="shared" si="14"/>
        <v/>
      </c>
      <c r="AC53" s="5" t="str">
        <f t="shared" si="14"/>
        <v/>
      </c>
      <c r="AD53" s="5" t="str">
        <f t="shared" si="14"/>
        <v/>
      </c>
      <c r="AE53" s="5" t="str">
        <f t="shared" si="14"/>
        <v/>
      </c>
      <c r="AF53" s="5" t="str">
        <f t="shared" si="14"/>
        <v/>
      </c>
      <c r="AG53" s="5" t="str">
        <f t="shared" si="14"/>
        <v/>
      </c>
      <c r="AH53" s="5" t="str">
        <f t="shared" si="14"/>
        <v/>
      </c>
      <c r="AI53" s="5" t="str">
        <f t="shared" si="14"/>
        <v/>
      </c>
      <c r="AJ53" s="5" t="str">
        <f t="shared" si="14"/>
        <v/>
      </c>
      <c r="AK53" s="5" t="str">
        <f t="shared" si="14"/>
        <v/>
      </c>
      <c r="AL53" s="5" t="str">
        <f t="shared" si="14"/>
        <v/>
      </c>
      <c r="AM53" s="5" t="str">
        <f t="shared" si="14"/>
        <v/>
      </c>
      <c r="AN53" s="5" t="str">
        <f t="shared" si="14"/>
        <v/>
      </c>
      <c r="AO53" s="5" t="str">
        <f t="shared" si="14"/>
        <v/>
      </c>
      <c r="AP53" s="5" t="str">
        <f t="shared" si="14"/>
        <v/>
      </c>
      <c r="AQ53" s="5" t="str">
        <f t="shared" si="14"/>
        <v/>
      </c>
      <c r="AR53" s="5" t="str">
        <f t="shared" si="14"/>
        <v/>
      </c>
      <c r="AS53" s="5" t="str">
        <f t="shared" si="14"/>
        <v/>
      </c>
      <c r="AT53" s="5" t="str">
        <f t="shared" si="14"/>
        <v/>
      </c>
      <c r="AU53" s="5" t="str">
        <f t="shared" si="14"/>
        <v/>
      </c>
      <c r="AV53" s="5" t="str">
        <f t="shared" si="14"/>
        <v/>
      </c>
      <c r="AW53" s="5" t="str">
        <f t="shared" si="14"/>
        <v/>
      </c>
      <c r="AX53" s="5" t="str">
        <f t="shared" si="14"/>
        <v/>
      </c>
      <c r="AY53" s="5" t="str">
        <f t="shared" si="14"/>
        <v/>
      </c>
      <c r="AZ53" s="5" t="str">
        <f t="shared" si="14"/>
        <v/>
      </c>
      <c r="BA53" s="5" t="str">
        <f t="shared" si="14"/>
        <v/>
      </c>
      <c r="BB53" s="5" t="str">
        <f t="shared" si="14"/>
        <v/>
      </c>
      <c r="BC53" s="5" t="str">
        <f t="shared" si="14"/>
        <v/>
      </c>
      <c r="BD53" s="5" t="str">
        <f t="shared" si="14"/>
        <v/>
      </c>
      <c r="BE53" s="5" t="str">
        <f t="shared" si="14"/>
        <v/>
      </c>
      <c r="BF53" s="5" t="str">
        <f t="shared" si="14"/>
        <v/>
      </c>
      <c r="BG53" s="5" t="str">
        <f t="shared" si="14"/>
        <v/>
      </c>
      <c r="BH53" s="5" t="str">
        <f t="shared" si="14"/>
        <v/>
      </c>
      <c r="BI53" s="5" t="str">
        <f t="shared" si="14"/>
        <v/>
      </c>
      <c r="BJ53" s="5" t="str">
        <f t="shared" si="14"/>
        <v/>
      </c>
      <c r="BK53" s="5" t="str">
        <f t="shared" si="14"/>
        <v/>
      </c>
      <c r="BL53" s="5" t="str">
        <f t="shared" si="14"/>
        <v/>
      </c>
      <c r="BM53" s="5" t="str">
        <f t="shared" si="14"/>
        <v/>
      </c>
      <c r="BN53" s="5" t="str">
        <f t="shared" si="14"/>
        <v/>
      </c>
      <c r="BO53" s="5" t="str">
        <f>IF(AND(BO51&lt;&gt;"",BO52&lt;&gt;""),BO51-BO52,"")</f>
        <v/>
      </c>
      <c r="BP53" s="5" t="str">
        <f>IF(AND(BP51&lt;&gt;"",BP52&lt;&gt;""),BP51-BP52,"")</f>
        <v/>
      </c>
      <c r="BQ53" s="5" t="str">
        <f>IF(AND(BQ51&lt;&gt;"",BQ52&lt;&gt;""),BQ51-BQ52,"")</f>
        <v/>
      </c>
      <c r="BR53" s="5" t="str">
        <f>IF(AND(BR51&lt;&gt;"",BR52&lt;&gt;""),BR51-BR52,"")</f>
        <v/>
      </c>
      <c r="BS53" s="5" t="str">
        <f>IF(AND(BS51&lt;&gt;"",BS52&lt;&gt;""),BS51-BS52,"")</f>
        <v/>
      </c>
    </row>
    <row r="54" spans="1:71">
      <c r="A54" s="6" t="s">
        <v>194</v>
      </c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</row>
    <row r="55" spans="1:71">
      <c r="A55" t="s">
        <v>195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spans="1:71">
      <c r="A56" t="s">
        <v>196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spans="1:71">
      <c r="A57" s="6" t="s">
        <v>197</v>
      </c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</row>
    <row r="58" spans="1:71">
      <c r="A58" s="6" t="s">
        <v>198</v>
      </c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</row>
    <row r="59" spans="1:71">
      <c r="A59" t="s">
        <v>199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spans="1:71">
      <c r="A60" t="s">
        <v>200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1:71">
      <c r="A61" t="s">
        <v>201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spans="1:71">
      <c r="A62" t="s">
        <v>202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spans="1:71">
      <c r="A63" s="6" t="s">
        <v>203</v>
      </c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</row>
    <row r="64" spans="1:71">
      <c r="A64" s="4" t="s">
        <v>204</v>
      </c>
      <c r="B64" s="8"/>
      <c r="C64" s="5" t="str">
        <f>IFERROR(IF(AND(C1&lt;&gt;"",C2&lt;&gt;""),IFERROR(HLOOKUP(C1-1,'BS - Revised Forecast'!$1:$78,COUNTA('BS - Revised Forecast'!$A$1:$A$82)+COUNTBLANK('BS - Revised Forecast'!$A$1:$A$82),0),0)-IFERROR(HLOOKUP(C2,'BS - Revised Forecast'!$1:$78,COUNTA('BS - Revised Forecast'!$A$1:$A$78)+COUNTBLANK('BS - Revised Forecast'!$A$1:$A$78),0),0)-SUM('IS - Revised Forecast'!E65:E70),0),"")</f>
        <v/>
      </c>
      <c r="D64" s="5" t="str">
        <f>IFERROR(IF(AND(D1&lt;&gt;"",D2&lt;&gt;""),IFERROR(HLOOKUP(D1-1,'BS - Revised Forecast'!$1:$78,COUNTA('BS - Revised Forecast'!$A$1:$A$82)+COUNTBLANK('BS - Revised Forecast'!$A$1:$A$82),0),0)-IFERROR(HLOOKUP(D2,'BS - Revised Forecast'!$1:$78,COUNTA('BS - Revised Forecast'!$A$1:$A$78)+COUNTBLANK('BS - Revised Forecast'!$A$1:$A$78),0),0)-SUM('IS - Revised Forecast'!E65:E70),0),"")</f>
        <v/>
      </c>
      <c r="E64" s="5" t="str">
        <f>IFERROR(IF(AND(E1&lt;&gt;"",E2&lt;&gt;""),IFERROR(HLOOKUP(E1-1,'BS - Revised Forecast'!$1:$78,COUNTA('BS - Revised Forecast'!$A$1:$A$82)+COUNTBLANK('BS - Revised Forecast'!$A$1:$A$82),0),0)-IFERROR(HLOOKUP(E2,'BS - Revised Forecast'!$1:$78,COUNTA('BS - Revised Forecast'!$A$1:$A$78)+COUNTBLANK('BS - Revised Forecast'!$A$1:$A$78),0),0)-SUM('IS - Revised Forecast'!E65:E70),0),"")</f>
        <v/>
      </c>
      <c r="F64" s="5" t="str">
        <f>IFERROR(IF(AND(F1&lt;&gt;"",F2&lt;&gt;""),IFERROR(HLOOKUP(F1-1,'BS - Revised Forecast'!$1:$78,COUNTA('BS - Revised Forecast'!$A$1:$A$82)+COUNTBLANK('BS - Revised Forecast'!$A$1:$A$82),0),0)-IFERROR(HLOOKUP(F2,'BS - Revised Forecast'!$1:$78,COUNTA('BS - Revised Forecast'!$A$1:$A$78)+COUNTBLANK('BS - Revised Forecast'!$A$1:$A$78),0),0)-SUM('IS - Revised Forecast'!E65:E70),0),"")</f>
        <v/>
      </c>
      <c r="G64" s="5" t="str">
        <f>IFERROR(IF(AND(G1&lt;&gt;"",G2&lt;&gt;""),IFERROR(HLOOKUP(G1-1,'BS - Revised Forecast'!$1:$78,COUNTA('BS - Revised Forecast'!$A$1:$A$82)+COUNTBLANK('BS - Revised Forecast'!$A$1:$A$82),0),0)-IFERROR(HLOOKUP(G2,'BS - Revised Forecast'!$1:$78,COUNTA('BS - Revised Forecast'!$A$1:$A$78)+COUNTBLANK('BS - Revised Forecast'!$A$1:$A$78),0),0)-SUM('IS - Revised Forecast'!E65:E70),0),"")</f>
        <v/>
      </c>
      <c r="H64" s="5" t="str">
        <f>IFERROR(IF(AND(H1&lt;&gt;"",H2&lt;&gt;""),IFERROR(HLOOKUP(H1-1,'BS - Revised Forecast'!$1:$78,COUNTA('BS - Revised Forecast'!$A$1:$A$82)+COUNTBLANK('BS - Revised Forecast'!$A$1:$A$82),0),0)-IFERROR(HLOOKUP(H2,'BS - Revised Forecast'!$1:$78,COUNTA('BS - Revised Forecast'!$A$1:$A$78)+COUNTBLANK('BS - Revised Forecast'!$A$1:$A$78),0),0)-SUM('IS - Revised Forecast'!E65:E70),0),"")</f>
        <v/>
      </c>
      <c r="I64" s="5" t="str">
        <f>IFERROR(IF(AND(I1&lt;&gt;"",I2&lt;&gt;""),IFERROR(HLOOKUP(I1-1,'BS - Revised Forecast'!$1:$78,COUNTA('BS - Revised Forecast'!$A$1:$A$82)+COUNTBLANK('BS - Revised Forecast'!$A$1:$A$82),0),0)-IFERROR(HLOOKUP(I2,'BS - Revised Forecast'!$1:$78,COUNTA('BS - Revised Forecast'!$A$1:$A$78)+COUNTBLANK('BS - Revised Forecast'!$A$1:$A$78),0),0)-SUM('IS - Revised Forecast'!E65:E70),0),"")</f>
        <v/>
      </c>
      <c r="J64" s="5" t="str">
        <f>IFERROR(IF(AND(J1&lt;&gt;"",J2&lt;&gt;""),IFERROR(HLOOKUP(J1-1,'BS - Revised Forecast'!$1:$78,COUNTA('BS - Revised Forecast'!$A$1:$A$82)+COUNTBLANK('BS - Revised Forecast'!$A$1:$A$82),0),0)-IFERROR(HLOOKUP(J2,'BS - Revised Forecast'!$1:$78,COUNTA('BS - Revised Forecast'!$A$1:$A$78)+COUNTBLANK('BS - Revised Forecast'!$A$1:$A$78),0),0)-SUM('IS - Revised Forecast'!E65:E70),0),"")</f>
        <v/>
      </c>
      <c r="K64" s="5" t="str">
        <f>IFERROR(IF(AND(K1&lt;&gt;"",K2&lt;&gt;""),IFERROR(HLOOKUP(K1-1,'BS - Revised Forecast'!$1:$78,COUNTA('BS - Revised Forecast'!$A$1:$A$82)+COUNTBLANK('BS - Revised Forecast'!$A$1:$A$82),0),0)-IFERROR(HLOOKUP(K2,'BS - Revised Forecast'!$1:$78,COUNTA('BS - Revised Forecast'!$A$1:$A$78)+COUNTBLANK('BS - Revised Forecast'!$A$1:$A$78),0),0)-SUM('IS - Revised Forecast'!E65:E70),0),"")</f>
        <v/>
      </c>
      <c r="L64" s="5" t="str">
        <f>IFERROR(IF(AND(L1&lt;&gt;"",L2&lt;&gt;""),IFERROR(HLOOKUP(L1-1,'BS - Revised Forecast'!$1:$78,COUNTA('BS - Revised Forecast'!$A$1:$A$82)+COUNTBLANK('BS - Revised Forecast'!$A$1:$A$82),0),0)-IFERROR(HLOOKUP(L2,'BS - Revised Forecast'!$1:$78,COUNTA('BS - Revised Forecast'!$A$1:$A$78)+COUNTBLANK('BS - Revised Forecast'!$A$1:$A$78),0),0)-SUM('IS - Revised Forecast'!E65:E70),0),"")</f>
        <v/>
      </c>
      <c r="M64" s="5" t="str">
        <f>IFERROR(IF(AND(M1&lt;&gt;"",M2&lt;&gt;""),IFERROR(HLOOKUP(M1-1,'BS - Revised Forecast'!$1:$78,COUNTA('BS - Revised Forecast'!$A$1:$A$82)+COUNTBLANK('BS - Revised Forecast'!$A$1:$A$82),0),0)-IFERROR(HLOOKUP(M2,'BS - Revised Forecast'!$1:$78,COUNTA('BS - Revised Forecast'!$A$1:$A$78)+COUNTBLANK('BS - Revised Forecast'!$A$1:$A$78),0),0)-SUM('IS - Revised Forecast'!E65:E70),0),"")</f>
        <v/>
      </c>
      <c r="N64" s="5" t="str">
        <f>IFERROR(IF(AND(N1&lt;&gt;"",N2&lt;&gt;""),IFERROR(HLOOKUP(N1-1,'BS - Revised Forecast'!$1:$78,COUNTA('BS - Revised Forecast'!$A$1:$A$82)+COUNTBLANK('BS - Revised Forecast'!$A$1:$A$82),0),0)-IFERROR(HLOOKUP(N2,'BS - Revised Forecast'!$1:$78,COUNTA('BS - Revised Forecast'!$A$1:$A$78)+COUNTBLANK('BS - Revised Forecast'!$A$1:$A$78),0),0)-SUM('IS - Revised Forecast'!E65:E70),0),"")</f>
        <v/>
      </c>
      <c r="O64" s="5" t="str">
        <f>IFERROR(IF(AND(O1&lt;&gt;"",O2&lt;&gt;""),IFERROR(HLOOKUP(O1-1,'BS - Revised Forecast'!$1:$78,COUNTA('BS - Revised Forecast'!$A$1:$A$82)+COUNTBLANK('BS - Revised Forecast'!$A$1:$A$82),0),0)-IFERROR(HLOOKUP(O2,'BS - Revised Forecast'!$1:$78,COUNTA('BS - Revised Forecast'!$A$1:$A$78)+COUNTBLANK('BS - Revised Forecast'!$A$1:$A$78),0),0)-SUM('IS - Revised Forecast'!E65:E70),0),"")</f>
        <v/>
      </c>
      <c r="P64" s="5" t="str">
        <f>IFERROR(IF(AND(P1&lt;&gt;"",P2&lt;&gt;""),IFERROR(HLOOKUP(P1-1,'BS - Revised Forecast'!$1:$78,COUNTA('BS - Revised Forecast'!$A$1:$A$82)+COUNTBLANK('BS - Revised Forecast'!$A$1:$A$82),0),0)-IFERROR(HLOOKUP(P2,'BS - Revised Forecast'!$1:$78,COUNTA('BS - Revised Forecast'!$A$1:$A$78)+COUNTBLANK('BS - Revised Forecast'!$A$1:$A$78),0),0)-SUM('IS - Revised Forecast'!E65:E70),0),"")</f>
        <v/>
      </c>
      <c r="Q64" s="5" t="str">
        <f>IFERROR(IF(AND(Q1&lt;&gt;"",Q2&lt;&gt;""),IFERROR(HLOOKUP(Q1-1,'BS - Revised Forecast'!$1:$78,COUNTA('BS - Revised Forecast'!$A$1:$A$82)+COUNTBLANK('BS - Revised Forecast'!$A$1:$A$82),0),0)-IFERROR(HLOOKUP(Q2,'BS - Revised Forecast'!$1:$78,COUNTA('BS - Revised Forecast'!$A$1:$A$78)+COUNTBLANK('BS - Revised Forecast'!$A$1:$A$78),0),0)-SUM('IS - Revised Forecast'!E65:E70),0),"")</f>
        <v/>
      </c>
      <c r="R64" s="5" t="str">
        <f>IFERROR(IF(AND(R1&lt;&gt;"",R2&lt;&gt;""),IFERROR(HLOOKUP(R1-1,'BS - Revised Forecast'!$1:$78,COUNTA('BS - Revised Forecast'!$A$1:$A$82)+COUNTBLANK('BS - Revised Forecast'!$A$1:$A$82),0),0)-IFERROR(HLOOKUP(R2,'BS - Revised Forecast'!$1:$78,COUNTA('BS - Revised Forecast'!$A$1:$A$78)+COUNTBLANK('BS - Revised Forecast'!$A$1:$A$78),0),0)-SUM('IS - Revised Forecast'!E65:E70),0),"")</f>
        <v/>
      </c>
      <c r="S64" s="5" t="str">
        <f>IFERROR(IF(AND(S1&lt;&gt;"",S2&lt;&gt;""),IFERROR(HLOOKUP(S1-1,'BS - Revised Forecast'!$1:$78,COUNTA('BS - Revised Forecast'!$A$1:$A$82)+COUNTBLANK('BS - Revised Forecast'!$A$1:$A$82),0),0)-IFERROR(HLOOKUP(S2,'BS - Revised Forecast'!$1:$78,COUNTA('BS - Revised Forecast'!$A$1:$A$78)+COUNTBLANK('BS - Revised Forecast'!$A$1:$A$78),0),0)-SUM('IS - Revised Forecast'!E65:E70),0),"")</f>
        <v/>
      </c>
      <c r="T64" s="5" t="str">
        <f>IFERROR(IF(AND(T1&lt;&gt;"",T2&lt;&gt;""),IFERROR(HLOOKUP(T1-1,'BS - Revised Forecast'!$1:$78,COUNTA('BS - Revised Forecast'!$A$1:$A$82)+COUNTBLANK('BS - Revised Forecast'!$A$1:$A$82),0),0)-IFERROR(HLOOKUP(T2,'BS - Revised Forecast'!$1:$78,COUNTA('BS - Revised Forecast'!$A$1:$A$78)+COUNTBLANK('BS - Revised Forecast'!$A$1:$A$78),0),0)-SUM('IS - Revised Forecast'!E65:E70),0),"")</f>
        <v/>
      </c>
      <c r="U64" s="5" t="str">
        <f>IFERROR(IF(AND(U1&lt;&gt;"",U2&lt;&gt;""),IFERROR(HLOOKUP(U1-1,'BS - Revised Forecast'!$1:$78,COUNTA('BS - Revised Forecast'!$A$1:$A$82)+COUNTBLANK('BS - Revised Forecast'!$A$1:$A$82),0),0)-IFERROR(HLOOKUP(U2,'BS - Revised Forecast'!$1:$78,COUNTA('BS - Revised Forecast'!$A$1:$A$78)+COUNTBLANK('BS - Revised Forecast'!$A$1:$A$78),0),0)-SUM('IS - Revised Forecast'!E65:E70),0),"")</f>
        <v/>
      </c>
      <c r="V64" s="5" t="str">
        <f>IFERROR(IF(AND(V1&lt;&gt;"",V2&lt;&gt;""),IFERROR(HLOOKUP(V1-1,'BS - Revised Forecast'!$1:$78,COUNTA('BS - Revised Forecast'!$A$1:$A$82)+COUNTBLANK('BS - Revised Forecast'!$A$1:$A$82),0),0)-IFERROR(HLOOKUP(V2,'BS - Revised Forecast'!$1:$78,COUNTA('BS - Revised Forecast'!$A$1:$A$78)+COUNTBLANK('BS - Revised Forecast'!$A$1:$A$78),0),0)-SUM('IS - Revised Forecast'!E65:E70),0),"")</f>
        <v/>
      </c>
      <c r="W64" s="5" t="str">
        <f>IFERROR(IF(AND(W1&lt;&gt;"",W2&lt;&gt;""),IFERROR(HLOOKUP(W1-1,'BS - Revised Forecast'!$1:$78,COUNTA('BS - Revised Forecast'!$A$1:$A$82)+COUNTBLANK('BS - Revised Forecast'!$A$1:$A$82),0),0)-IFERROR(HLOOKUP(W2,'BS - Revised Forecast'!$1:$78,COUNTA('BS - Revised Forecast'!$A$1:$A$78)+COUNTBLANK('BS - Revised Forecast'!$A$1:$A$78),0),0)-SUM('IS - Revised Forecast'!E65:E70),0),"")</f>
        <v/>
      </c>
      <c r="X64" s="5" t="str">
        <f>IFERROR(IF(AND(X1&lt;&gt;"",X2&lt;&gt;""),IFERROR(HLOOKUP(X1-1,'BS - Revised Forecast'!$1:$78,COUNTA('BS - Revised Forecast'!$A$1:$A$82)+COUNTBLANK('BS - Revised Forecast'!$A$1:$A$82),0),0)-IFERROR(HLOOKUP(X2,'BS - Revised Forecast'!$1:$78,COUNTA('BS - Revised Forecast'!$A$1:$A$78)+COUNTBLANK('BS - Revised Forecast'!$A$1:$A$78),0),0)-SUM('IS - Revised Forecast'!E65:E70),0),"")</f>
        <v/>
      </c>
      <c r="Y64" s="5" t="str">
        <f>IFERROR(IF(AND(Y1&lt;&gt;"",Y2&lt;&gt;""),IFERROR(HLOOKUP(Y1-1,'BS - Revised Forecast'!$1:$78,COUNTA('BS - Revised Forecast'!$A$1:$A$82)+COUNTBLANK('BS - Revised Forecast'!$A$1:$A$82),0),0)-IFERROR(HLOOKUP(Y2,'BS - Revised Forecast'!$1:$78,COUNTA('BS - Revised Forecast'!$A$1:$A$78)+COUNTBLANK('BS - Revised Forecast'!$A$1:$A$78),0),0)-SUM('IS - Revised Forecast'!E65:E70),0),"")</f>
        <v/>
      </c>
      <c r="Z64" s="5" t="str">
        <f>IFERROR(IF(AND(Z1&lt;&gt;"",Z2&lt;&gt;""),IFERROR(HLOOKUP(Z1-1,'BS - Revised Forecast'!$1:$78,COUNTA('BS - Revised Forecast'!$A$1:$A$82)+COUNTBLANK('BS - Revised Forecast'!$A$1:$A$82),0),0)-IFERROR(HLOOKUP(Z2,'BS - Revised Forecast'!$1:$78,COUNTA('BS - Revised Forecast'!$A$1:$A$78)+COUNTBLANK('BS - Revised Forecast'!$A$1:$A$78),0),0)-SUM('IS - Revised Forecast'!E65:E70),0),"")</f>
        <v/>
      </c>
      <c r="AA64" s="5" t="str">
        <f>IFERROR(IF(AND(AA1&lt;&gt;"",AA2&lt;&gt;""),IFERROR(HLOOKUP(AA1-1,'BS - Revised Forecast'!$1:$78,COUNTA('BS - Revised Forecast'!$A$1:$A$82)+COUNTBLANK('BS - Revised Forecast'!$A$1:$A$82),0),0)-IFERROR(HLOOKUP(AA2,'BS - Revised Forecast'!$1:$78,COUNTA('BS - Revised Forecast'!$A$1:$A$78)+COUNTBLANK('BS - Revised Forecast'!$A$1:$A$78),0),0)-SUM('IS - Revised Forecast'!E65:E70),0),"")</f>
        <v/>
      </c>
      <c r="AB64" s="5" t="str">
        <f>IFERROR(IF(AND(AB1&lt;&gt;"",AB2&lt;&gt;""),IFERROR(HLOOKUP(AB1-1,'BS - Revised Forecast'!$1:$78,COUNTA('BS - Revised Forecast'!$A$1:$A$82)+COUNTBLANK('BS - Revised Forecast'!$A$1:$A$82),0),0)-IFERROR(HLOOKUP(AB2,'BS - Revised Forecast'!$1:$78,COUNTA('BS - Revised Forecast'!$A$1:$A$78)+COUNTBLANK('BS - Revised Forecast'!$A$1:$A$78),0),0)-SUM('IS - Revised Forecast'!E65:E70),0),"")</f>
        <v/>
      </c>
      <c r="AC64" s="5" t="str">
        <f>IFERROR(IF(AND(AC1&lt;&gt;"",AC2&lt;&gt;""),IFERROR(HLOOKUP(AC1-1,'BS - Revised Forecast'!$1:$78,COUNTA('BS - Revised Forecast'!$A$1:$A$82)+COUNTBLANK('BS - Revised Forecast'!$A$1:$A$82),0),0)-IFERROR(HLOOKUP(AC2,'BS - Revised Forecast'!$1:$78,COUNTA('BS - Revised Forecast'!$A$1:$A$78)+COUNTBLANK('BS - Revised Forecast'!$A$1:$A$78),0),0)-SUM('IS - Revised Forecast'!E65:E70),0),"")</f>
        <v/>
      </c>
      <c r="AD64" s="5" t="str">
        <f>IFERROR(IF(AND(AD1&lt;&gt;"",AD2&lt;&gt;""),IFERROR(HLOOKUP(AD1-1,'BS - Revised Forecast'!$1:$78,COUNTA('BS - Revised Forecast'!$A$1:$A$82)+COUNTBLANK('BS - Revised Forecast'!$A$1:$A$82),0),0)-IFERROR(HLOOKUP(AD2,'BS - Revised Forecast'!$1:$78,COUNTA('BS - Revised Forecast'!$A$1:$A$78)+COUNTBLANK('BS - Revised Forecast'!$A$1:$A$78),0),0)-SUM('IS - Revised Forecast'!E65:E70),0),"")</f>
        <v/>
      </c>
      <c r="AE64" s="5" t="str">
        <f>IFERROR(IF(AND(AE1&lt;&gt;"",AE2&lt;&gt;""),IFERROR(HLOOKUP(AE1-1,'BS - Revised Forecast'!$1:$78,COUNTA('BS - Revised Forecast'!$A$1:$A$82)+COUNTBLANK('BS - Revised Forecast'!$A$1:$A$82),0),0)-IFERROR(HLOOKUP(AE2,'BS - Revised Forecast'!$1:$78,COUNTA('BS - Revised Forecast'!$A$1:$A$78)+COUNTBLANK('BS - Revised Forecast'!$A$1:$A$78),0),0)-SUM('IS - Revised Forecast'!E65:E70),0),"")</f>
        <v/>
      </c>
      <c r="AF64" s="5" t="str">
        <f>IFERROR(IF(AND(AF1&lt;&gt;"",AF2&lt;&gt;""),IFERROR(HLOOKUP(AF1-1,'BS - Revised Forecast'!$1:$78,COUNTA('BS - Revised Forecast'!$A$1:$A$82)+COUNTBLANK('BS - Revised Forecast'!$A$1:$A$82),0),0)-IFERROR(HLOOKUP(AF2,'BS - Revised Forecast'!$1:$78,COUNTA('BS - Revised Forecast'!$A$1:$A$78)+COUNTBLANK('BS - Revised Forecast'!$A$1:$A$78),0),0)-SUM('IS - Revised Forecast'!E65:E70),0),"")</f>
        <v/>
      </c>
      <c r="AG64" s="5" t="str">
        <f>IFERROR(IF(AND(AG1&lt;&gt;"",AG2&lt;&gt;""),IFERROR(HLOOKUP(AG1-1,'BS - Revised Forecast'!$1:$78,COUNTA('BS - Revised Forecast'!$A$1:$A$82)+COUNTBLANK('BS - Revised Forecast'!$A$1:$A$82),0),0)-IFERROR(HLOOKUP(AG2,'BS - Revised Forecast'!$1:$78,COUNTA('BS - Revised Forecast'!$A$1:$A$78)+COUNTBLANK('BS - Revised Forecast'!$A$1:$A$78),0),0)-SUM('IS - Revised Forecast'!E65:E70),0),"")</f>
        <v/>
      </c>
      <c r="AH64" s="5" t="str">
        <f>IFERROR(IF(AND(AH1&lt;&gt;"",AH2&lt;&gt;""),IFERROR(HLOOKUP(AH1-1,'BS - Revised Forecast'!$1:$78,COUNTA('BS - Revised Forecast'!$A$1:$A$82)+COUNTBLANK('BS - Revised Forecast'!$A$1:$A$82),0),0)-IFERROR(HLOOKUP(AH2,'BS - Revised Forecast'!$1:$78,COUNTA('BS - Revised Forecast'!$A$1:$A$78)+COUNTBLANK('BS - Revised Forecast'!$A$1:$A$78),0),0)-SUM('IS - Revised Forecast'!E65:E70),0),"")</f>
        <v/>
      </c>
      <c r="AI64" s="5" t="str">
        <f>IFERROR(IF(AND(AI1&lt;&gt;"",AI2&lt;&gt;""),IFERROR(HLOOKUP(AI1-1,'BS - Revised Forecast'!$1:$78,COUNTA('BS - Revised Forecast'!$A$1:$A$82)+COUNTBLANK('BS - Revised Forecast'!$A$1:$A$82),0),0)-IFERROR(HLOOKUP(AI2,'BS - Revised Forecast'!$1:$78,COUNTA('BS - Revised Forecast'!$A$1:$A$78)+COUNTBLANK('BS - Revised Forecast'!$A$1:$A$78),0),0)-SUM('IS - Revised Forecast'!E65:E70),0),"")</f>
        <v/>
      </c>
      <c r="AJ64" s="5" t="str">
        <f>IFERROR(IF(AND(AJ1&lt;&gt;"",AJ2&lt;&gt;""),IFERROR(HLOOKUP(AJ1-1,'BS - Revised Forecast'!$1:$78,COUNTA('BS - Revised Forecast'!$A$1:$A$82)+COUNTBLANK('BS - Revised Forecast'!$A$1:$A$82),0),0)-IFERROR(HLOOKUP(AJ2,'BS - Revised Forecast'!$1:$78,COUNTA('BS - Revised Forecast'!$A$1:$A$78)+COUNTBLANK('BS - Revised Forecast'!$A$1:$A$78),0),0)-SUM('IS - Revised Forecast'!E65:E70),0),"")</f>
        <v/>
      </c>
      <c r="AK64" s="5" t="str">
        <f>IFERROR(IF(AND(AK1&lt;&gt;"",AK2&lt;&gt;""),IFERROR(HLOOKUP(AK1-1,'BS - Revised Forecast'!$1:$78,COUNTA('BS - Revised Forecast'!$A$1:$A$82)+COUNTBLANK('BS - Revised Forecast'!$A$1:$A$82),0),0)-IFERROR(HLOOKUP(AK2,'BS - Revised Forecast'!$1:$78,COUNTA('BS - Revised Forecast'!$A$1:$A$78)+COUNTBLANK('BS - Revised Forecast'!$A$1:$A$78),0),0)-SUM('IS - Revised Forecast'!E65:E70),0),"")</f>
        <v/>
      </c>
      <c r="AL64" s="5" t="str">
        <f>IFERROR(IF(AND(AL1&lt;&gt;"",AL2&lt;&gt;""),IFERROR(HLOOKUP(AL1-1,'BS - Revised Forecast'!$1:$78,COUNTA('BS - Revised Forecast'!$A$1:$A$82)+COUNTBLANK('BS - Revised Forecast'!$A$1:$A$82),0),0)-IFERROR(HLOOKUP(AL2,'BS - Revised Forecast'!$1:$78,COUNTA('BS - Revised Forecast'!$A$1:$A$78)+COUNTBLANK('BS - Revised Forecast'!$A$1:$A$78),0),0)-SUM('IS - Revised Forecast'!E65:E70),0),"")</f>
        <v/>
      </c>
      <c r="AM64" s="5" t="str">
        <f>IFERROR(IF(AND(AM1&lt;&gt;"",AM2&lt;&gt;""),IFERROR(HLOOKUP(AM1-1,'BS - Revised Forecast'!$1:$78,COUNTA('BS - Revised Forecast'!$A$1:$A$82)+COUNTBLANK('BS - Revised Forecast'!$A$1:$A$82),0),0)-IFERROR(HLOOKUP(AM2,'BS - Revised Forecast'!$1:$78,COUNTA('BS - Revised Forecast'!$A$1:$A$78)+COUNTBLANK('BS - Revised Forecast'!$A$1:$A$78),0),0)-SUM('IS - Revised Forecast'!E65:E70),0),"")</f>
        <v/>
      </c>
      <c r="AN64" s="5" t="str">
        <f>IFERROR(IF(AND(AN1&lt;&gt;"",AN2&lt;&gt;""),IFERROR(HLOOKUP(AN1-1,'BS - Revised Forecast'!$1:$78,COUNTA('BS - Revised Forecast'!$A$1:$A$82)+COUNTBLANK('BS - Revised Forecast'!$A$1:$A$82),0),0)-IFERROR(HLOOKUP(AN2,'BS - Revised Forecast'!$1:$78,COUNTA('BS - Revised Forecast'!$A$1:$A$78)+COUNTBLANK('BS - Revised Forecast'!$A$1:$A$78),0),0)-SUM('IS - Revised Forecast'!E65:E70),0),"")</f>
        <v/>
      </c>
      <c r="AO64" s="5" t="str">
        <f>IFERROR(IF(AND(AO1&lt;&gt;"",AO2&lt;&gt;""),IFERROR(HLOOKUP(AO1-1,'BS - Revised Forecast'!$1:$78,COUNTA('BS - Revised Forecast'!$A$1:$A$82)+COUNTBLANK('BS - Revised Forecast'!$A$1:$A$82),0),0)-IFERROR(HLOOKUP(AO2,'BS - Revised Forecast'!$1:$78,COUNTA('BS - Revised Forecast'!$A$1:$A$78)+COUNTBLANK('BS - Revised Forecast'!$A$1:$A$78),0),0)-SUM('IS - Revised Forecast'!E65:E70),0),"")</f>
        <v/>
      </c>
      <c r="AP64" s="5" t="str">
        <f>IFERROR(IF(AND(AP1&lt;&gt;"",AP2&lt;&gt;""),IFERROR(HLOOKUP(AP1-1,'BS - Revised Forecast'!$1:$78,COUNTA('BS - Revised Forecast'!$A$1:$A$82)+COUNTBLANK('BS - Revised Forecast'!$A$1:$A$82),0),0)-IFERROR(HLOOKUP(AP2,'BS - Revised Forecast'!$1:$78,COUNTA('BS - Revised Forecast'!$A$1:$A$78)+COUNTBLANK('BS - Revised Forecast'!$A$1:$A$78),0),0)-SUM('IS - Revised Forecast'!E65:E70),0),"")</f>
        <v/>
      </c>
      <c r="AQ64" s="5" t="str">
        <f>IFERROR(IF(AND(AQ1&lt;&gt;"",AQ2&lt;&gt;""),IFERROR(HLOOKUP(AQ1-1,'BS - Revised Forecast'!$1:$78,COUNTA('BS - Revised Forecast'!$A$1:$A$82)+COUNTBLANK('BS - Revised Forecast'!$A$1:$A$82),0),0)-IFERROR(HLOOKUP(AQ2,'BS - Revised Forecast'!$1:$78,COUNTA('BS - Revised Forecast'!$A$1:$A$78)+COUNTBLANK('BS - Revised Forecast'!$A$1:$A$78),0),0)-SUM('IS - Revised Forecast'!E65:E70),0),"")</f>
        <v/>
      </c>
      <c r="AR64" s="5" t="str">
        <f>IFERROR(IF(AND(AR1&lt;&gt;"",AR2&lt;&gt;""),IFERROR(HLOOKUP(AR1-1,'BS - Revised Forecast'!$1:$78,COUNTA('BS - Revised Forecast'!$A$1:$A$82)+COUNTBLANK('BS - Revised Forecast'!$A$1:$A$82),0),0)-IFERROR(HLOOKUP(AR2,'BS - Revised Forecast'!$1:$78,COUNTA('BS - Revised Forecast'!$A$1:$A$78)+COUNTBLANK('BS - Revised Forecast'!$A$1:$A$78),0),0)-SUM('IS - Revised Forecast'!E65:E70),0),"")</f>
        <v/>
      </c>
      <c r="AS64" s="5" t="str">
        <f>IFERROR(IF(AND(AS1&lt;&gt;"",AS2&lt;&gt;""),IFERROR(HLOOKUP(AS1-1,'BS - Revised Forecast'!$1:$78,COUNTA('BS - Revised Forecast'!$A$1:$A$82)+COUNTBLANK('BS - Revised Forecast'!$A$1:$A$82),0),0)-IFERROR(HLOOKUP(AS2,'BS - Revised Forecast'!$1:$78,COUNTA('BS - Revised Forecast'!$A$1:$A$78)+COUNTBLANK('BS - Revised Forecast'!$A$1:$A$78),0),0)-SUM('IS - Revised Forecast'!E65:E70),0),"")</f>
        <v/>
      </c>
      <c r="AT64" s="5" t="str">
        <f>IFERROR(IF(AND(AT1&lt;&gt;"",AT2&lt;&gt;""),IFERROR(HLOOKUP(AT1-1,'BS - Revised Forecast'!$1:$78,COUNTA('BS - Revised Forecast'!$A$1:$A$82)+COUNTBLANK('BS - Revised Forecast'!$A$1:$A$82),0),0)-IFERROR(HLOOKUP(AT2,'BS - Revised Forecast'!$1:$78,COUNTA('BS - Revised Forecast'!$A$1:$A$78)+COUNTBLANK('BS - Revised Forecast'!$A$1:$A$78),0),0)-SUM('IS - Revised Forecast'!E65:E70),0),"")</f>
        <v/>
      </c>
      <c r="AU64" s="5" t="str">
        <f>IFERROR(IF(AND(AU1&lt;&gt;"",AU2&lt;&gt;""),IFERROR(HLOOKUP(AU1-1,'BS - Revised Forecast'!$1:$78,COUNTA('BS - Revised Forecast'!$A$1:$A$82)+COUNTBLANK('BS - Revised Forecast'!$A$1:$A$82),0),0)-IFERROR(HLOOKUP(AU2,'BS - Revised Forecast'!$1:$78,COUNTA('BS - Revised Forecast'!$A$1:$A$78)+COUNTBLANK('BS - Revised Forecast'!$A$1:$A$78),0),0)-SUM('IS - Revised Forecast'!E65:E70),0),"")</f>
        <v/>
      </c>
      <c r="AV64" s="5" t="str">
        <f>IFERROR(IF(AND(AV1&lt;&gt;"",AV2&lt;&gt;""),IFERROR(HLOOKUP(AV1-1,'BS - Revised Forecast'!$1:$78,COUNTA('BS - Revised Forecast'!$A$1:$A$82)+COUNTBLANK('BS - Revised Forecast'!$A$1:$A$82),0),0)-IFERROR(HLOOKUP(AV2,'BS - Revised Forecast'!$1:$78,COUNTA('BS - Revised Forecast'!$A$1:$A$78)+COUNTBLANK('BS - Revised Forecast'!$A$1:$A$78),0),0)-SUM('IS - Revised Forecast'!E65:E70),0),"")</f>
        <v/>
      </c>
      <c r="AW64" s="5" t="str">
        <f>IFERROR(IF(AND(AW1&lt;&gt;"",AW2&lt;&gt;""),IFERROR(HLOOKUP(AW1-1,'BS - Revised Forecast'!$1:$78,COUNTA('BS - Revised Forecast'!$A$1:$A$82)+COUNTBLANK('BS - Revised Forecast'!$A$1:$A$82),0),0)-IFERROR(HLOOKUP(AW2,'BS - Revised Forecast'!$1:$78,COUNTA('BS - Revised Forecast'!$A$1:$A$78)+COUNTBLANK('BS - Revised Forecast'!$A$1:$A$78),0),0)-SUM('IS - Revised Forecast'!E65:E70),0),"")</f>
        <v/>
      </c>
      <c r="AX64" s="5" t="str">
        <f>IFERROR(IF(AND(AX1&lt;&gt;"",AX2&lt;&gt;""),IFERROR(HLOOKUP(AX1-1,'BS - Revised Forecast'!$1:$78,COUNTA('BS - Revised Forecast'!$A$1:$A$82)+COUNTBLANK('BS - Revised Forecast'!$A$1:$A$82),0),0)-IFERROR(HLOOKUP(AX2,'BS - Revised Forecast'!$1:$78,COUNTA('BS - Revised Forecast'!$A$1:$A$78)+COUNTBLANK('BS - Revised Forecast'!$A$1:$A$78),0),0)-SUM('IS - Revised Forecast'!E65:E70),0),"")</f>
        <v/>
      </c>
      <c r="AY64" s="5" t="str">
        <f>IFERROR(IF(AND(AY1&lt;&gt;"",AY2&lt;&gt;""),IFERROR(HLOOKUP(AY1-1,'BS - Revised Forecast'!$1:$78,COUNTA('BS - Revised Forecast'!$A$1:$A$82)+COUNTBLANK('BS - Revised Forecast'!$A$1:$A$82),0),0)-IFERROR(HLOOKUP(AY2,'BS - Revised Forecast'!$1:$78,COUNTA('BS - Revised Forecast'!$A$1:$A$78)+COUNTBLANK('BS - Revised Forecast'!$A$1:$A$78),0),0)-SUM('IS - Revised Forecast'!E65:E70),0),"")</f>
        <v/>
      </c>
      <c r="AZ64" s="5" t="str">
        <f>IFERROR(IF(AND(AZ1&lt;&gt;"",AZ2&lt;&gt;""),IFERROR(HLOOKUP(AZ1-1,'BS - Revised Forecast'!$1:$78,COUNTA('BS - Revised Forecast'!$A$1:$A$82)+COUNTBLANK('BS - Revised Forecast'!$A$1:$A$82),0),0)-IFERROR(HLOOKUP(AZ2,'BS - Revised Forecast'!$1:$78,COUNTA('BS - Revised Forecast'!$A$1:$A$78)+COUNTBLANK('BS - Revised Forecast'!$A$1:$A$78),0),0)-SUM('IS - Revised Forecast'!E65:E70),0),"")</f>
        <v/>
      </c>
      <c r="BA64" s="5" t="str">
        <f>IFERROR(IF(AND(BA1&lt;&gt;"",BA2&lt;&gt;""),IFERROR(HLOOKUP(BA1-1,'BS - Revised Forecast'!$1:$78,COUNTA('BS - Revised Forecast'!$A$1:$A$82)+COUNTBLANK('BS - Revised Forecast'!$A$1:$A$82),0),0)-IFERROR(HLOOKUP(BA2,'BS - Revised Forecast'!$1:$78,COUNTA('BS - Revised Forecast'!$A$1:$A$78)+COUNTBLANK('BS - Revised Forecast'!$A$1:$A$78),0),0)-SUM('IS - Revised Forecast'!E65:E70),0),"")</f>
        <v/>
      </c>
      <c r="BB64" s="5" t="str">
        <f>IFERROR(IF(AND(BB1&lt;&gt;"",BB2&lt;&gt;""),IFERROR(HLOOKUP(BB1-1,'BS - Revised Forecast'!$1:$78,COUNTA('BS - Revised Forecast'!$A$1:$A$82)+COUNTBLANK('BS - Revised Forecast'!$A$1:$A$82),0),0)-IFERROR(HLOOKUP(BB2,'BS - Revised Forecast'!$1:$78,COUNTA('BS - Revised Forecast'!$A$1:$A$78)+COUNTBLANK('BS - Revised Forecast'!$A$1:$A$78),0),0)-SUM('IS - Revised Forecast'!E65:E70),0),"")</f>
        <v/>
      </c>
      <c r="BC64" s="5" t="str">
        <f>IFERROR(IF(AND(BC1&lt;&gt;"",BC2&lt;&gt;""),IFERROR(HLOOKUP(BC1-1,'BS - Revised Forecast'!$1:$78,COUNTA('BS - Revised Forecast'!$A$1:$A$82)+COUNTBLANK('BS - Revised Forecast'!$A$1:$A$82),0),0)-IFERROR(HLOOKUP(BC2,'BS - Revised Forecast'!$1:$78,COUNTA('BS - Revised Forecast'!$A$1:$A$78)+COUNTBLANK('BS - Revised Forecast'!$A$1:$A$78),0),0)-SUM('IS - Revised Forecast'!E65:E70),0),"")</f>
        <v/>
      </c>
      <c r="BD64" s="5" t="str">
        <f>IFERROR(IF(AND(BD1&lt;&gt;"",BD2&lt;&gt;""),IFERROR(HLOOKUP(BD1-1,'BS - Revised Forecast'!$1:$78,COUNTA('BS - Revised Forecast'!$A$1:$A$82)+COUNTBLANK('BS - Revised Forecast'!$A$1:$A$82),0),0)-IFERROR(HLOOKUP(BD2,'BS - Revised Forecast'!$1:$78,COUNTA('BS - Revised Forecast'!$A$1:$A$78)+COUNTBLANK('BS - Revised Forecast'!$A$1:$A$78),0),0)-SUM('IS - Revised Forecast'!E65:E70),0),"")</f>
        <v/>
      </c>
      <c r="BE64" s="5" t="str">
        <f>IFERROR(IF(AND(BE1&lt;&gt;"",BE2&lt;&gt;""),IFERROR(HLOOKUP(BE1-1,'BS - Revised Forecast'!$1:$78,COUNTA('BS - Revised Forecast'!$A$1:$A$82)+COUNTBLANK('BS - Revised Forecast'!$A$1:$A$82),0),0)-IFERROR(HLOOKUP(BE2,'BS - Revised Forecast'!$1:$78,COUNTA('BS - Revised Forecast'!$A$1:$A$78)+COUNTBLANK('BS - Revised Forecast'!$A$1:$A$78),0),0)-SUM('IS - Revised Forecast'!E65:E70),0),"")</f>
        <v/>
      </c>
      <c r="BF64" s="5" t="str">
        <f>IFERROR(IF(AND(BF1&lt;&gt;"",BF2&lt;&gt;""),IFERROR(HLOOKUP(BF1-1,'BS - Revised Forecast'!$1:$78,COUNTA('BS - Revised Forecast'!$A$1:$A$82)+COUNTBLANK('BS - Revised Forecast'!$A$1:$A$82),0),0)-IFERROR(HLOOKUP(BF2,'BS - Revised Forecast'!$1:$78,COUNTA('BS - Revised Forecast'!$A$1:$A$78)+COUNTBLANK('BS - Revised Forecast'!$A$1:$A$78),0),0)-SUM('IS - Revised Forecast'!E65:E70),0),"")</f>
        <v/>
      </c>
      <c r="BG64" s="5" t="str">
        <f>IFERROR(IF(AND(BG1&lt;&gt;"",BG2&lt;&gt;""),IFERROR(HLOOKUP(BG1-1,'BS - Revised Forecast'!$1:$78,COUNTA('BS - Revised Forecast'!$A$1:$A$82)+COUNTBLANK('BS - Revised Forecast'!$A$1:$A$82),0),0)-IFERROR(HLOOKUP(BG2,'BS - Revised Forecast'!$1:$78,COUNTA('BS - Revised Forecast'!$A$1:$A$78)+COUNTBLANK('BS - Revised Forecast'!$A$1:$A$78),0),0)-SUM('IS - Revised Forecast'!E65:E70),0),"")</f>
        <v/>
      </c>
      <c r="BH64" s="5" t="str">
        <f>IFERROR(IF(AND(BH1&lt;&gt;"",BH2&lt;&gt;""),IFERROR(HLOOKUP(BH1-1,'BS - Revised Forecast'!$1:$78,COUNTA('BS - Revised Forecast'!$A$1:$A$82)+COUNTBLANK('BS - Revised Forecast'!$A$1:$A$82),0),0)-IFERROR(HLOOKUP(BH2,'BS - Revised Forecast'!$1:$78,COUNTA('BS - Revised Forecast'!$A$1:$A$78)+COUNTBLANK('BS - Revised Forecast'!$A$1:$A$78),0),0)-SUM('IS - Revised Forecast'!E65:E70),0),"")</f>
        <v/>
      </c>
      <c r="BI64" s="5" t="str">
        <f>IFERROR(IF(AND(BI1&lt;&gt;"",BI2&lt;&gt;""),IFERROR(HLOOKUP(BI1-1,'BS - Revised Forecast'!$1:$78,COUNTA('BS - Revised Forecast'!$A$1:$A$82)+COUNTBLANK('BS - Revised Forecast'!$A$1:$A$82),0),0)-IFERROR(HLOOKUP(BI2,'BS - Revised Forecast'!$1:$78,COUNTA('BS - Revised Forecast'!$A$1:$A$78)+COUNTBLANK('BS - Revised Forecast'!$A$1:$A$78),0),0)-SUM('IS - Revised Forecast'!E65:E70),0),"")</f>
        <v/>
      </c>
      <c r="BJ64" s="5" t="str">
        <f>IFERROR(IF(AND(BJ1&lt;&gt;"",BJ2&lt;&gt;""),IFERROR(HLOOKUP(BJ1-1,'BS - Revised Forecast'!$1:$78,COUNTA('BS - Revised Forecast'!$A$1:$A$82)+COUNTBLANK('BS - Revised Forecast'!$A$1:$A$82),0),0)-IFERROR(HLOOKUP(BJ2,'BS - Revised Forecast'!$1:$78,COUNTA('BS - Revised Forecast'!$A$1:$A$78)+COUNTBLANK('BS - Revised Forecast'!$A$1:$A$78),0),0)-SUM('IS - Revised Forecast'!E65:E70),0),"")</f>
        <v/>
      </c>
      <c r="BK64" s="5" t="str">
        <f>IFERROR(IF(AND(BK1&lt;&gt;"",BK2&lt;&gt;""),IFERROR(HLOOKUP(BK1-1,'BS - Revised Forecast'!$1:$78,COUNTA('BS - Revised Forecast'!$A$1:$A$82)+COUNTBLANK('BS - Revised Forecast'!$A$1:$A$82),0),0)-IFERROR(HLOOKUP(BK2,'BS - Revised Forecast'!$1:$78,COUNTA('BS - Revised Forecast'!$A$1:$A$78)+COUNTBLANK('BS - Revised Forecast'!$A$1:$A$78),0),0)-SUM('IS - Revised Forecast'!E65:E70),0),"")</f>
        <v/>
      </c>
      <c r="BL64" s="5" t="str">
        <f>IFERROR(IF(AND(BL1&lt;&gt;"",BL2&lt;&gt;""),IFERROR(HLOOKUP(BL1-1,'BS - Revised Forecast'!$1:$78,COUNTA('BS - Revised Forecast'!$A$1:$A$82)+COUNTBLANK('BS - Revised Forecast'!$A$1:$A$82),0),0)-IFERROR(HLOOKUP(BL2,'BS - Revised Forecast'!$1:$78,COUNTA('BS - Revised Forecast'!$A$1:$A$78)+COUNTBLANK('BS - Revised Forecast'!$A$1:$A$78),0),0)-SUM('IS - Revised Forecast'!E65:E70),0),"")</f>
        <v/>
      </c>
      <c r="BM64" s="5" t="str">
        <f>IFERROR(IF(AND(BM1&lt;&gt;"",BM2&lt;&gt;""),IFERROR(HLOOKUP(BM1-1,'BS - Revised Forecast'!$1:$78,COUNTA('BS - Revised Forecast'!$A$1:$A$82)+COUNTBLANK('BS - Revised Forecast'!$A$1:$A$82),0),0)-IFERROR(HLOOKUP(BM2,'BS - Revised Forecast'!$1:$78,COUNTA('BS - Revised Forecast'!$A$1:$A$78)+COUNTBLANK('BS - Revised Forecast'!$A$1:$A$78),0),0)-SUM('IS - Revised Forecast'!E65:E70),0),"")</f>
        <v/>
      </c>
      <c r="BN64" s="5" t="str">
        <f>IFERROR(IF(AND(BN1&lt;&gt;"",BN2&lt;&gt;""),IFERROR(HLOOKUP(BN1-1,'BS - Revised Forecast'!$1:$78,COUNTA('BS - Revised Forecast'!$A$1:$A$82)+COUNTBLANK('BS - Revised Forecast'!$A$1:$A$82),0),0)-IFERROR(HLOOKUP(BN2,'BS - Revised Forecast'!$1:$78,COUNTA('BS - Revised Forecast'!$A$1:$A$78)+COUNTBLANK('BS - Revised Forecast'!$A$1:$A$78),0),0)-SUM('IS - Revised Forecast'!E65:E70),0),"")</f>
        <v/>
      </c>
      <c r="BO64" s="5" t="str">
        <f>IFERROR(IF(AND(BO1&lt;&gt;"",BO2&lt;&gt;""),IFERROR(HLOOKUP(BO1-1,'BS - Revised Forecast'!$1:$78,COUNTA('BS - Revised Forecast'!$A$1:$A$82)+COUNTBLANK('BS - Revised Forecast'!$A$1:$A$82),0),0)-IFERROR(HLOOKUP(BO2,'BS - Revised Forecast'!$1:$78,COUNTA('BS - Revised Forecast'!$A$1:$A$78)+COUNTBLANK('BS - Revised Forecast'!$A$1:$A$78),0),0)-SUM('IS - Revised Forecast'!E65:E70),0),"")</f>
        <v/>
      </c>
      <c r="BP64" s="5" t="str">
        <f>IFERROR(IF(AND(BP1&lt;&gt;"",BP2&lt;&gt;""),IFERROR(HLOOKUP(BP1-1,'BS - Revised Forecast'!$1:$78,COUNTA('BS - Revised Forecast'!$A$1:$A$82)+COUNTBLANK('BS - Revised Forecast'!$A$1:$A$82),0),0)-IFERROR(HLOOKUP(BP2,'BS - Revised Forecast'!$1:$78,COUNTA('BS - Revised Forecast'!$A$1:$A$78)+COUNTBLANK('BS - Revised Forecast'!$A$1:$A$78),0),0)-SUM('IS - Revised Forecast'!E65:E70),0),"")</f>
        <v/>
      </c>
      <c r="BQ64" s="5" t="str">
        <f>IFERROR(IF(AND(BQ1&lt;&gt;"",BQ2&lt;&gt;""),IFERROR(HLOOKUP(BQ1-1,'BS - Revised Forecast'!$1:$78,COUNTA('BS - Revised Forecast'!$A$1:$A$82)+COUNTBLANK('BS - Revised Forecast'!$A$1:$A$82),0),0)-IFERROR(HLOOKUP(BQ2,'BS - Revised Forecast'!$1:$78,COUNTA('BS - Revised Forecast'!$A$1:$A$78)+COUNTBLANK('BS - Revised Forecast'!$A$1:$A$78),0),0)-SUM('IS - Revised Forecast'!E65:E70),0),"")</f>
        <v/>
      </c>
      <c r="BR64" s="5" t="str">
        <f>IFERROR(IF(AND(BR1&lt;&gt;"",BR2&lt;&gt;""),IFERROR(HLOOKUP(BR1-1,'BS - Revised Forecast'!$1:$78,COUNTA('BS - Revised Forecast'!$A$1:$A$82)+COUNTBLANK('BS - Revised Forecast'!$A$1:$A$82),0),0)-IFERROR(HLOOKUP(BR2,'BS - Revised Forecast'!$1:$78,COUNTA('BS - Revised Forecast'!$A$1:$A$78)+COUNTBLANK('BS - Revised Forecast'!$A$1:$A$78),0),0)-SUM('IS - Revised Forecast'!E65:E70),0),"")</f>
        <v/>
      </c>
      <c r="BS64" s="5" t="str">
        <f>IFERROR(IF(AND(BS1&lt;&gt;"",BS2&lt;&gt;""),IFERROR(HLOOKUP(BS1-1,'BS - Revised Forecast'!$1:$78,COUNTA('BS - Revised Forecast'!$A$1:$A$82)+COUNTBLANK('BS - Revised Forecast'!$A$1:$A$82),0),0)-IFERROR(HLOOKUP(BS2,'BS - Revised Forecast'!$1:$78,COUNTA('BS - Revised Forecast'!$A$1:$A$78)+COUNTBLANK('BS - Revised Forecast'!$A$1:$A$78),0),0)-SUM('IS - Revised Forecast'!E65:E70),0),"")</f>
        <v/>
      </c>
    </row>
    <row r="65" spans="1:71">
      <c r="A65" t="s">
        <v>205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spans="1:71">
      <c r="A66" t="s">
        <v>206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 spans="1:71">
      <c r="A67" t="s">
        <v>207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 spans="1:71">
      <c r="A68" t="s">
        <v>208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 spans="1:71">
      <c r="A69" t="s">
        <v>209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 spans="1:71">
      <c r="A70" t="s">
        <v>210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 spans="1:71">
      <c r="A71" s="4" t="s">
        <v>211</v>
      </c>
      <c r="B71" s="8"/>
      <c r="C71" s="5" t="str">
        <f t="shared" ref="C71:BN71" si="15">IF(COUNTA(C65:C70)=0,"",SUM(C65:C70))</f>
        <v/>
      </c>
      <c r="D71" s="5" t="str">
        <f t="shared" si="15"/>
        <v/>
      </c>
      <c r="E71" s="5" t="str">
        <f t="shared" si="15"/>
        <v/>
      </c>
      <c r="F71" s="5" t="str">
        <f t="shared" si="15"/>
        <v/>
      </c>
      <c r="G71" s="5" t="str">
        <f t="shared" si="15"/>
        <v/>
      </c>
      <c r="H71" s="5" t="str">
        <f t="shared" si="15"/>
        <v/>
      </c>
      <c r="I71" s="5" t="str">
        <f t="shared" si="15"/>
        <v/>
      </c>
      <c r="J71" s="5" t="str">
        <f t="shared" si="15"/>
        <v/>
      </c>
      <c r="K71" s="5" t="str">
        <f t="shared" si="15"/>
        <v/>
      </c>
      <c r="L71" s="5" t="str">
        <f t="shared" si="15"/>
        <v/>
      </c>
      <c r="M71" s="5" t="str">
        <f t="shared" si="15"/>
        <v/>
      </c>
      <c r="N71" s="5" t="str">
        <f t="shared" si="15"/>
        <v/>
      </c>
      <c r="O71" s="5" t="str">
        <f t="shared" si="15"/>
        <v/>
      </c>
      <c r="P71" s="5" t="str">
        <f t="shared" si="15"/>
        <v/>
      </c>
      <c r="Q71" s="5" t="str">
        <f t="shared" si="15"/>
        <v/>
      </c>
      <c r="R71" s="5" t="str">
        <f t="shared" si="15"/>
        <v/>
      </c>
      <c r="S71" s="5" t="str">
        <f t="shared" si="15"/>
        <v/>
      </c>
      <c r="T71" s="5" t="str">
        <f t="shared" si="15"/>
        <v/>
      </c>
      <c r="U71" s="5" t="str">
        <f t="shared" si="15"/>
        <v/>
      </c>
      <c r="V71" s="5" t="str">
        <f t="shared" si="15"/>
        <v/>
      </c>
      <c r="W71" s="5" t="str">
        <f t="shared" si="15"/>
        <v/>
      </c>
      <c r="X71" s="5" t="str">
        <f t="shared" si="15"/>
        <v/>
      </c>
      <c r="Y71" s="5" t="str">
        <f t="shared" si="15"/>
        <v/>
      </c>
      <c r="Z71" s="5" t="str">
        <f t="shared" si="15"/>
        <v/>
      </c>
      <c r="AA71" s="5" t="str">
        <f t="shared" si="15"/>
        <v/>
      </c>
      <c r="AB71" s="5" t="str">
        <f t="shared" si="15"/>
        <v/>
      </c>
      <c r="AC71" s="5" t="str">
        <f t="shared" si="15"/>
        <v/>
      </c>
      <c r="AD71" s="5" t="str">
        <f t="shared" si="15"/>
        <v/>
      </c>
      <c r="AE71" s="5" t="str">
        <f t="shared" si="15"/>
        <v/>
      </c>
      <c r="AF71" s="5" t="str">
        <f t="shared" si="15"/>
        <v/>
      </c>
      <c r="AG71" s="5" t="str">
        <f t="shared" si="15"/>
        <v/>
      </c>
      <c r="AH71" s="5" t="str">
        <f t="shared" si="15"/>
        <v/>
      </c>
      <c r="AI71" s="5" t="str">
        <f t="shared" si="15"/>
        <v/>
      </c>
      <c r="AJ71" s="5" t="str">
        <f t="shared" si="15"/>
        <v/>
      </c>
      <c r="AK71" s="5" t="str">
        <f t="shared" si="15"/>
        <v/>
      </c>
      <c r="AL71" s="5" t="str">
        <f t="shared" si="15"/>
        <v/>
      </c>
      <c r="AM71" s="5" t="str">
        <f t="shared" si="15"/>
        <v/>
      </c>
      <c r="AN71" s="5" t="str">
        <f t="shared" si="15"/>
        <v/>
      </c>
      <c r="AO71" s="5" t="str">
        <f t="shared" si="15"/>
        <v/>
      </c>
      <c r="AP71" s="5" t="str">
        <f t="shared" si="15"/>
        <v/>
      </c>
      <c r="AQ71" s="5" t="str">
        <f t="shared" si="15"/>
        <v/>
      </c>
      <c r="AR71" s="5" t="str">
        <f t="shared" si="15"/>
        <v/>
      </c>
      <c r="AS71" s="5" t="str">
        <f t="shared" si="15"/>
        <v/>
      </c>
      <c r="AT71" s="5" t="str">
        <f t="shared" si="15"/>
        <v/>
      </c>
      <c r="AU71" s="5" t="str">
        <f t="shared" si="15"/>
        <v/>
      </c>
      <c r="AV71" s="5" t="str">
        <f t="shared" si="15"/>
        <v/>
      </c>
      <c r="AW71" s="5" t="str">
        <f t="shared" si="15"/>
        <v/>
      </c>
      <c r="AX71" s="5" t="str">
        <f t="shared" si="15"/>
        <v/>
      </c>
      <c r="AY71" s="5" t="str">
        <f t="shared" si="15"/>
        <v/>
      </c>
      <c r="AZ71" s="5" t="str">
        <f t="shared" si="15"/>
        <v/>
      </c>
      <c r="BA71" s="5" t="str">
        <f t="shared" si="15"/>
        <v/>
      </c>
      <c r="BB71" s="5" t="str">
        <f t="shared" si="15"/>
        <v/>
      </c>
      <c r="BC71" s="5" t="str">
        <f t="shared" si="15"/>
        <v/>
      </c>
      <c r="BD71" s="5" t="str">
        <f t="shared" si="15"/>
        <v/>
      </c>
      <c r="BE71" s="5" t="str">
        <f t="shared" si="15"/>
        <v/>
      </c>
      <c r="BF71" s="5" t="str">
        <f t="shared" si="15"/>
        <v/>
      </c>
      <c r="BG71" s="5" t="str">
        <f t="shared" si="15"/>
        <v/>
      </c>
      <c r="BH71" s="5" t="str">
        <f t="shared" si="15"/>
        <v/>
      </c>
      <c r="BI71" s="5" t="str">
        <f t="shared" si="15"/>
        <v/>
      </c>
      <c r="BJ71" s="5" t="str">
        <f t="shared" si="15"/>
        <v/>
      </c>
      <c r="BK71" s="5" t="str">
        <f t="shared" si="15"/>
        <v/>
      </c>
      <c r="BL71" s="5" t="str">
        <f t="shared" si="15"/>
        <v/>
      </c>
      <c r="BM71" s="5" t="str">
        <f t="shared" si="15"/>
        <v/>
      </c>
      <c r="BN71" s="5" t="str">
        <f t="shared" si="15"/>
        <v/>
      </c>
      <c r="BO71" s="5" t="str">
        <f>IF(COUNTA(BO65:BO70)=0,"",SUM(BO65:BO70))</f>
        <v/>
      </c>
      <c r="BP71" s="5" t="str">
        <f>IF(COUNTA(BP65:BP70)=0,"",SUM(BP65:BP70))</f>
        <v/>
      </c>
      <c r="BQ71" s="5" t="str">
        <f>IF(COUNTA(BQ65:BQ70)=0,"",SUM(BQ65:BQ70))</f>
        <v/>
      </c>
      <c r="BR71" s="5" t="str">
        <f>IF(COUNTA(BR65:BR70)=0,"",SUM(BR65:BR70))</f>
        <v/>
      </c>
      <c r="BS71" s="5" t="str">
        <f>IF(COUNTA(BS65:BS70)=0,"",SUM(BS65:BS70))</f>
        <v/>
      </c>
    </row>
    <row r="72" spans="1:71">
      <c r="A72" s="4" t="s">
        <v>212</v>
      </c>
      <c r="B72" s="8"/>
      <c r="C72" s="5" t="str">
        <f t="shared" ref="C72:BN72" si="16">IF(AND(C53&lt;&gt;"",C71&lt;&gt;""),C53+C71,"")</f>
        <v/>
      </c>
      <c r="D72" s="5" t="str">
        <f t="shared" si="16"/>
        <v/>
      </c>
      <c r="E72" s="5" t="str">
        <f t="shared" si="16"/>
        <v/>
      </c>
      <c r="F72" s="5" t="str">
        <f t="shared" si="16"/>
        <v/>
      </c>
      <c r="G72" s="5" t="str">
        <f t="shared" si="16"/>
        <v/>
      </c>
      <c r="H72" s="5" t="str">
        <f t="shared" si="16"/>
        <v/>
      </c>
      <c r="I72" s="5" t="str">
        <f t="shared" si="16"/>
        <v/>
      </c>
      <c r="J72" s="5" t="str">
        <f t="shared" si="16"/>
        <v/>
      </c>
      <c r="K72" s="5" t="str">
        <f t="shared" si="16"/>
        <v/>
      </c>
      <c r="L72" s="5" t="str">
        <f t="shared" si="16"/>
        <v/>
      </c>
      <c r="M72" s="5" t="str">
        <f t="shared" si="16"/>
        <v/>
      </c>
      <c r="N72" s="5" t="str">
        <f t="shared" si="16"/>
        <v/>
      </c>
      <c r="O72" s="5" t="str">
        <f t="shared" si="16"/>
        <v/>
      </c>
      <c r="P72" s="5" t="str">
        <f t="shared" si="16"/>
        <v/>
      </c>
      <c r="Q72" s="5" t="str">
        <f t="shared" si="16"/>
        <v/>
      </c>
      <c r="R72" s="5" t="str">
        <f t="shared" si="16"/>
        <v/>
      </c>
      <c r="S72" s="5" t="str">
        <f t="shared" si="16"/>
        <v/>
      </c>
      <c r="T72" s="5" t="str">
        <f t="shared" si="16"/>
        <v/>
      </c>
      <c r="U72" s="5" t="str">
        <f t="shared" si="16"/>
        <v/>
      </c>
      <c r="V72" s="5" t="str">
        <f t="shared" si="16"/>
        <v/>
      </c>
      <c r="W72" s="5" t="str">
        <f t="shared" si="16"/>
        <v/>
      </c>
      <c r="X72" s="5" t="str">
        <f t="shared" si="16"/>
        <v/>
      </c>
      <c r="Y72" s="5" t="str">
        <f t="shared" si="16"/>
        <v/>
      </c>
      <c r="Z72" s="5" t="str">
        <f t="shared" si="16"/>
        <v/>
      </c>
      <c r="AA72" s="5" t="str">
        <f t="shared" si="16"/>
        <v/>
      </c>
      <c r="AB72" s="5" t="str">
        <f t="shared" si="16"/>
        <v/>
      </c>
      <c r="AC72" s="5" t="str">
        <f t="shared" si="16"/>
        <v/>
      </c>
      <c r="AD72" s="5" t="str">
        <f t="shared" si="16"/>
        <v/>
      </c>
      <c r="AE72" s="5" t="str">
        <f t="shared" si="16"/>
        <v/>
      </c>
      <c r="AF72" s="5" t="str">
        <f t="shared" si="16"/>
        <v/>
      </c>
      <c r="AG72" s="5" t="str">
        <f t="shared" si="16"/>
        <v/>
      </c>
      <c r="AH72" s="5" t="str">
        <f t="shared" si="16"/>
        <v/>
      </c>
      <c r="AI72" s="5" t="str">
        <f t="shared" si="16"/>
        <v/>
      </c>
      <c r="AJ72" s="5" t="str">
        <f t="shared" si="16"/>
        <v/>
      </c>
      <c r="AK72" s="5" t="str">
        <f t="shared" si="16"/>
        <v/>
      </c>
      <c r="AL72" s="5" t="str">
        <f t="shared" si="16"/>
        <v/>
      </c>
      <c r="AM72" s="5" t="str">
        <f t="shared" si="16"/>
        <v/>
      </c>
      <c r="AN72" s="5" t="str">
        <f t="shared" si="16"/>
        <v/>
      </c>
      <c r="AO72" s="5" t="str">
        <f t="shared" si="16"/>
        <v/>
      </c>
      <c r="AP72" s="5" t="str">
        <f t="shared" si="16"/>
        <v/>
      </c>
      <c r="AQ72" s="5" t="str">
        <f t="shared" si="16"/>
        <v/>
      </c>
      <c r="AR72" s="5" t="str">
        <f t="shared" si="16"/>
        <v/>
      </c>
      <c r="AS72" s="5" t="str">
        <f t="shared" si="16"/>
        <v/>
      </c>
      <c r="AT72" s="5" t="str">
        <f t="shared" si="16"/>
        <v/>
      </c>
      <c r="AU72" s="5" t="str">
        <f t="shared" si="16"/>
        <v/>
      </c>
      <c r="AV72" s="5" t="str">
        <f t="shared" si="16"/>
        <v/>
      </c>
      <c r="AW72" s="5" t="str">
        <f t="shared" si="16"/>
        <v/>
      </c>
      <c r="AX72" s="5" t="str">
        <f t="shared" si="16"/>
        <v/>
      </c>
      <c r="AY72" s="5" t="str">
        <f t="shared" si="16"/>
        <v/>
      </c>
      <c r="AZ72" s="5" t="str">
        <f t="shared" si="16"/>
        <v/>
      </c>
      <c r="BA72" s="5" t="str">
        <f t="shared" si="16"/>
        <v/>
      </c>
      <c r="BB72" s="5" t="str">
        <f t="shared" si="16"/>
        <v/>
      </c>
      <c r="BC72" s="5" t="str">
        <f t="shared" si="16"/>
        <v/>
      </c>
      <c r="BD72" s="5" t="str">
        <f t="shared" si="16"/>
        <v/>
      </c>
      <c r="BE72" s="5" t="str">
        <f t="shared" si="16"/>
        <v/>
      </c>
      <c r="BF72" s="5" t="str">
        <f t="shared" si="16"/>
        <v/>
      </c>
      <c r="BG72" s="5" t="str">
        <f t="shared" si="16"/>
        <v/>
      </c>
      <c r="BH72" s="5" t="str">
        <f t="shared" si="16"/>
        <v/>
      </c>
      <c r="BI72" s="5" t="str">
        <f t="shared" si="16"/>
        <v/>
      </c>
      <c r="BJ72" s="5" t="str">
        <f t="shared" si="16"/>
        <v/>
      </c>
      <c r="BK72" s="5" t="str">
        <f t="shared" si="16"/>
        <v/>
      </c>
      <c r="BL72" s="5" t="str">
        <f t="shared" si="16"/>
        <v/>
      </c>
      <c r="BM72" s="5" t="str">
        <f t="shared" si="16"/>
        <v/>
      </c>
      <c r="BN72" s="5" t="str">
        <f t="shared" si="16"/>
        <v/>
      </c>
      <c r="BO72" s="5" t="str">
        <f>IF(AND(BO53&lt;&gt;"",BO71&lt;&gt;""),BO53+BO71,"")</f>
        <v/>
      </c>
      <c r="BP72" s="5" t="str">
        <f>IF(AND(BP53&lt;&gt;"",BP71&lt;&gt;""),BP53+BP71,"")</f>
        <v/>
      </c>
      <c r="BQ72" s="5" t="str">
        <f>IF(AND(BQ53&lt;&gt;"",BQ71&lt;&gt;""),BQ53+BQ71,"")</f>
        <v/>
      </c>
      <c r="BR72" s="5" t="str">
        <f>IF(AND(BR53&lt;&gt;"",BR71&lt;&gt;""),BR53+BR71,"")</f>
        <v/>
      </c>
      <c r="BS72" s="5" t="str">
        <f>IF(AND(BS53&lt;&gt;"",BS71&lt;&gt;""),BS53+BS71,"")</f>
        <v/>
      </c>
    </row>
    <row r="73" spans="1:71">
      <c r="A73" s="6" t="s">
        <v>213</v>
      </c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</row>
    <row r="74" spans="1:71">
      <c r="A74" t="s">
        <v>214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 spans="1:71">
      <c r="A75" t="s">
        <v>215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 spans="1:71">
      <c r="A76" t="s">
        <v>216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R83"/>
  <sheetViews>
    <sheetView workbookViewId="0"/>
  </sheetViews>
  <sheetFormatPr defaultRowHeight="14.4"/>
  <sheetData>
    <row r="1" spans="1:70">
      <c r="A1" s="1" t="s">
        <v>71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80</v>
      </c>
      <c r="J1" s="2" t="s">
        <v>81</v>
      </c>
      <c r="K1" s="2" t="s">
        <v>82</v>
      </c>
      <c r="L1" s="2" t="s">
        <v>83</v>
      </c>
      <c r="M1" s="2" t="s">
        <v>84</v>
      </c>
      <c r="N1" s="2" t="s">
        <v>85</v>
      </c>
      <c r="O1" s="2" t="s">
        <v>86</v>
      </c>
      <c r="P1" s="2" t="s">
        <v>87</v>
      </c>
      <c r="Q1" s="2" t="s">
        <v>88</v>
      </c>
      <c r="R1" s="2" t="s">
        <v>89</v>
      </c>
      <c r="S1" s="2" t="s">
        <v>90</v>
      </c>
      <c r="T1" s="2" t="s">
        <v>91</v>
      </c>
      <c r="U1" s="2" t="s">
        <v>92</v>
      </c>
      <c r="V1" s="2" t="s">
        <v>93</v>
      </c>
      <c r="W1" s="2" t="s">
        <v>94</v>
      </c>
      <c r="X1" s="2" t="s">
        <v>95</v>
      </c>
      <c r="Y1" s="2" t="s">
        <v>96</v>
      </c>
      <c r="Z1" s="2" t="s">
        <v>97</v>
      </c>
      <c r="AA1" s="2" t="s">
        <v>98</v>
      </c>
      <c r="AB1" s="2" t="s">
        <v>99</v>
      </c>
      <c r="AC1" s="2" t="s">
        <v>100</v>
      </c>
      <c r="AD1" s="2" t="s">
        <v>101</v>
      </c>
      <c r="AE1" s="2" t="s">
        <v>102</v>
      </c>
      <c r="AF1" s="2" t="s">
        <v>103</v>
      </c>
      <c r="AG1" s="2" t="s">
        <v>104</v>
      </c>
      <c r="AH1" s="2" t="s">
        <v>105</v>
      </c>
      <c r="AI1" s="2" t="s">
        <v>106</v>
      </c>
      <c r="AJ1" s="2" t="s">
        <v>107</v>
      </c>
      <c r="AK1" s="2" t="s">
        <v>108</v>
      </c>
      <c r="AL1" s="2" t="s">
        <v>109</v>
      </c>
      <c r="AM1" s="2" t="s">
        <v>110</v>
      </c>
      <c r="AN1" s="2" t="s">
        <v>111</v>
      </c>
      <c r="AO1" s="2" t="s">
        <v>112</v>
      </c>
      <c r="AP1" s="2" t="s">
        <v>113</v>
      </c>
      <c r="AQ1" s="2" t="s">
        <v>114</v>
      </c>
      <c r="AR1" s="2" t="s">
        <v>115</v>
      </c>
      <c r="AS1" s="2" t="s">
        <v>116</v>
      </c>
      <c r="AT1" s="2" t="s">
        <v>117</v>
      </c>
      <c r="AU1" s="2" t="s">
        <v>118</v>
      </c>
      <c r="AV1" s="2" t="s">
        <v>119</v>
      </c>
      <c r="AW1" s="2" t="s">
        <v>120</v>
      </c>
      <c r="AX1" s="2" t="s">
        <v>121</v>
      </c>
      <c r="AY1" s="2" t="s">
        <v>122</v>
      </c>
      <c r="AZ1" s="2" t="s">
        <v>123</v>
      </c>
      <c r="BA1" s="2" t="s">
        <v>124</v>
      </c>
      <c r="BB1" s="2" t="s">
        <v>125</v>
      </c>
      <c r="BC1" s="2" t="s">
        <v>126</v>
      </c>
      <c r="BD1" s="2" t="s">
        <v>127</v>
      </c>
      <c r="BE1" s="2" t="s">
        <v>128</v>
      </c>
      <c r="BF1" s="2" t="s">
        <v>129</v>
      </c>
      <c r="BG1" s="2" t="s">
        <v>130</v>
      </c>
      <c r="BH1" s="2" t="s">
        <v>131</v>
      </c>
      <c r="BI1" s="2" t="s">
        <v>132</v>
      </c>
      <c r="BJ1" s="2" t="s">
        <v>133</v>
      </c>
      <c r="BK1" s="2" t="s">
        <v>134</v>
      </c>
      <c r="BL1" s="2" t="s">
        <v>135</v>
      </c>
      <c r="BM1" s="2" t="s">
        <v>136</v>
      </c>
      <c r="BN1" s="2" t="s">
        <v>137</v>
      </c>
      <c r="BO1" s="2" t="s">
        <v>138</v>
      </c>
      <c r="BP1" s="2" t="s">
        <v>139</v>
      </c>
      <c r="BQ1" s="2" t="s">
        <v>140</v>
      </c>
      <c r="BR1" s="2" t="s">
        <v>141</v>
      </c>
    </row>
    <row r="3" spans="1:70">
      <c r="A3" s="6" t="s">
        <v>217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</row>
    <row r="4" spans="1:70">
      <c r="A4" s="6" t="s">
        <v>218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</row>
    <row r="5" spans="1:70">
      <c r="A5" t="s">
        <v>219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</row>
    <row r="6" spans="1:70">
      <c r="A6" t="s">
        <v>220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70">
      <c r="A7" t="s">
        <v>221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</row>
    <row r="8" spans="1:70">
      <c r="A8" s="4" t="s">
        <v>222</v>
      </c>
      <c r="B8" s="5" t="str">
        <f t="shared" ref="B8:BM8" si="0">IF(AND(B6&lt;&gt;"",B7&lt;&gt;""),B6-B7,"")</f>
        <v/>
      </c>
      <c r="C8" s="5" t="str">
        <f t="shared" si="0"/>
        <v/>
      </c>
      <c r="D8" s="5" t="str">
        <f t="shared" si="0"/>
        <v/>
      </c>
      <c r="E8" s="5" t="str">
        <f t="shared" si="0"/>
        <v/>
      </c>
      <c r="F8" s="5" t="str">
        <f t="shared" si="0"/>
        <v/>
      </c>
      <c r="G8" s="5" t="str">
        <f t="shared" si="0"/>
        <v/>
      </c>
      <c r="H8" s="5" t="str">
        <f t="shared" si="0"/>
        <v/>
      </c>
      <c r="I8" s="5" t="str">
        <f t="shared" si="0"/>
        <v/>
      </c>
      <c r="J8" s="5" t="str">
        <f t="shared" si="0"/>
        <v/>
      </c>
      <c r="K8" s="5" t="str">
        <f t="shared" si="0"/>
        <v/>
      </c>
      <c r="L8" s="5" t="str">
        <f t="shared" si="0"/>
        <v/>
      </c>
      <c r="M8" s="5" t="str">
        <f t="shared" si="0"/>
        <v/>
      </c>
      <c r="N8" s="5" t="str">
        <f t="shared" si="0"/>
        <v/>
      </c>
      <c r="O8" s="5" t="str">
        <f t="shared" si="0"/>
        <v/>
      </c>
      <c r="P8" s="5" t="str">
        <f t="shared" si="0"/>
        <v/>
      </c>
      <c r="Q8" s="5" t="str">
        <f t="shared" si="0"/>
        <v/>
      </c>
      <c r="R8" s="5" t="str">
        <f t="shared" si="0"/>
        <v/>
      </c>
      <c r="S8" s="5" t="str">
        <f t="shared" si="0"/>
        <v/>
      </c>
      <c r="T8" s="5" t="str">
        <f t="shared" si="0"/>
        <v/>
      </c>
      <c r="U8" s="5" t="str">
        <f t="shared" si="0"/>
        <v/>
      </c>
      <c r="V8" s="5" t="str">
        <f t="shared" si="0"/>
        <v/>
      </c>
      <c r="W8" s="5" t="str">
        <f t="shared" si="0"/>
        <v/>
      </c>
      <c r="X8" s="5" t="str">
        <f t="shared" si="0"/>
        <v/>
      </c>
      <c r="Y8" s="5" t="str">
        <f t="shared" si="0"/>
        <v/>
      </c>
      <c r="Z8" s="5" t="str">
        <f t="shared" si="0"/>
        <v/>
      </c>
      <c r="AA8" s="5" t="str">
        <f t="shared" si="0"/>
        <v/>
      </c>
      <c r="AB8" s="5" t="str">
        <f t="shared" si="0"/>
        <v/>
      </c>
      <c r="AC8" s="5" t="str">
        <f t="shared" si="0"/>
        <v/>
      </c>
      <c r="AD8" s="5" t="str">
        <f t="shared" si="0"/>
        <v/>
      </c>
      <c r="AE8" s="5" t="str">
        <f t="shared" si="0"/>
        <v/>
      </c>
      <c r="AF8" s="5" t="str">
        <f t="shared" si="0"/>
        <v/>
      </c>
      <c r="AG8" s="5" t="str">
        <f t="shared" si="0"/>
        <v/>
      </c>
      <c r="AH8" s="5" t="str">
        <f t="shared" si="0"/>
        <v/>
      </c>
      <c r="AI8" s="5" t="str">
        <f t="shared" si="0"/>
        <v/>
      </c>
      <c r="AJ8" s="5" t="str">
        <f t="shared" si="0"/>
        <v/>
      </c>
      <c r="AK8" s="5" t="str">
        <f t="shared" si="0"/>
        <v/>
      </c>
      <c r="AL8" s="5" t="str">
        <f t="shared" si="0"/>
        <v/>
      </c>
      <c r="AM8" s="5" t="str">
        <f t="shared" si="0"/>
        <v/>
      </c>
      <c r="AN8" s="5" t="str">
        <f t="shared" si="0"/>
        <v/>
      </c>
      <c r="AO8" s="5" t="str">
        <f t="shared" si="0"/>
        <v/>
      </c>
      <c r="AP8" s="5" t="str">
        <f t="shared" si="0"/>
        <v/>
      </c>
      <c r="AQ8" s="5" t="str">
        <f t="shared" si="0"/>
        <v/>
      </c>
      <c r="AR8" s="5" t="str">
        <f t="shared" si="0"/>
        <v/>
      </c>
      <c r="AS8" s="5" t="str">
        <f t="shared" si="0"/>
        <v/>
      </c>
      <c r="AT8" s="5" t="str">
        <f t="shared" si="0"/>
        <v/>
      </c>
      <c r="AU8" s="5" t="str">
        <f t="shared" si="0"/>
        <v/>
      </c>
      <c r="AV8" s="5" t="str">
        <f t="shared" si="0"/>
        <v/>
      </c>
      <c r="AW8" s="5" t="str">
        <f t="shared" si="0"/>
        <v/>
      </c>
      <c r="AX8" s="5" t="str">
        <f t="shared" si="0"/>
        <v/>
      </c>
      <c r="AY8" s="5" t="str">
        <f t="shared" si="0"/>
        <v/>
      </c>
      <c r="AZ8" s="5" t="str">
        <f t="shared" si="0"/>
        <v/>
      </c>
      <c r="BA8" s="5" t="str">
        <f t="shared" si="0"/>
        <v/>
      </c>
      <c r="BB8" s="5" t="str">
        <f t="shared" si="0"/>
        <v/>
      </c>
      <c r="BC8" s="5" t="str">
        <f t="shared" si="0"/>
        <v/>
      </c>
      <c r="BD8" s="5" t="str">
        <f t="shared" si="0"/>
        <v/>
      </c>
      <c r="BE8" s="5" t="str">
        <f t="shared" si="0"/>
        <v/>
      </c>
      <c r="BF8" s="5" t="str">
        <f t="shared" si="0"/>
        <v/>
      </c>
      <c r="BG8" s="5" t="str">
        <f t="shared" si="0"/>
        <v/>
      </c>
      <c r="BH8" s="5" t="str">
        <f t="shared" si="0"/>
        <v/>
      </c>
      <c r="BI8" s="5" t="str">
        <f t="shared" si="0"/>
        <v/>
      </c>
      <c r="BJ8" s="5" t="str">
        <f t="shared" si="0"/>
        <v/>
      </c>
      <c r="BK8" s="5" t="str">
        <f t="shared" si="0"/>
        <v/>
      </c>
      <c r="BL8" s="5" t="str">
        <f t="shared" si="0"/>
        <v/>
      </c>
      <c r="BM8" s="5" t="str">
        <f t="shared" si="0"/>
        <v/>
      </c>
      <c r="BN8" s="5" t="str">
        <f>IF(AND(BN6&lt;&gt;"",BN7&lt;&gt;""),BN6-BN7,"")</f>
        <v/>
      </c>
      <c r="BO8" s="5" t="str">
        <f>IF(AND(BO6&lt;&gt;"",BO7&lt;&gt;""),BO6-BO7,"")</f>
        <v/>
      </c>
      <c r="BP8" s="5" t="str">
        <f>IF(AND(BP6&lt;&gt;"",BP7&lt;&gt;""),BP6-BP7,"")</f>
        <v/>
      </c>
      <c r="BQ8" s="5" t="str">
        <f>IF(AND(BQ6&lt;&gt;"",BQ7&lt;&gt;""),BQ6-BQ7,"")</f>
        <v/>
      </c>
      <c r="BR8" s="5" t="str">
        <f>IF(AND(BR6&lt;&gt;"",BR7&lt;&gt;""),BR6-BR7,"")</f>
        <v/>
      </c>
    </row>
    <row r="9" spans="1:70">
      <c r="A9" t="s">
        <v>223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</row>
    <row r="10" spans="1:70">
      <c r="A10" t="s">
        <v>224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0">
      <c r="A11" t="s">
        <v>225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0">
      <c r="A12" s="4" t="s">
        <v>226</v>
      </c>
      <c r="B12" s="5" t="str">
        <f t="shared" ref="B12:BM12" si="1">IF(AND(COUNTA(B8:B10)&gt;0,B11&lt;&gt;""),SUM(B8:B10)-B11,"")</f>
        <v/>
      </c>
      <c r="C12" s="5" t="str">
        <f t="shared" si="1"/>
        <v/>
      </c>
      <c r="D12" s="5" t="str">
        <f t="shared" si="1"/>
        <v/>
      </c>
      <c r="E12" s="5" t="str">
        <f t="shared" si="1"/>
        <v/>
      </c>
      <c r="F12" s="5" t="str">
        <f t="shared" si="1"/>
        <v/>
      </c>
      <c r="G12" s="5" t="str">
        <f t="shared" si="1"/>
        <v/>
      </c>
      <c r="H12" s="5" t="str">
        <f t="shared" si="1"/>
        <v/>
      </c>
      <c r="I12" s="5" t="str">
        <f t="shared" si="1"/>
        <v/>
      </c>
      <c r="J12" s="5" t="str">
        <f t="shared" si="1"/>
        <v/>
      </c>
      <c r="K12" s="5" t="str">
        <f t="shared" si="1"/>
        <v/>
      </c>
      <c r="L12" s="5" t="str">
        <f t="shared" si="1"/>
        <v/>
      </c>
      <c r="M12" s="5" t="str">
        <f t="shared" si="1"/>
        <v/>
      </c>
      <c r="N12" s="5" t="str">
        <f t="shared" si="1"/>
        <v/>
      </c>
      <c r="O12" s="5" t="str">
        <f t="shared" si="1"/>
        <v/>
      </c>
      <c r="P12" s="5" t="str">
        <f t="shared" si="1"/>
        <v/>
      </c>
      <c r="Q12" s="5" t="str">
        <f t="shared" si="1"/>
        <v/>
      </c>
      <c r="R12" s="5" t="str">
        <f t="shared" si="1"/>
        <v/>
      </c>
      <c r="S12" s="5" t="str">
        <f t="shared" si="1"/>
        <v/>
      </c>
      <c r="T12" s="5" t="str">
        <f t="shared" si="1"/>
        <v/>
      </c>
      <c r="U12" s="5" t="str">
        <f t="shared" si="1"/>
        <v/>
      </c>
      <c r="V12" s="5" t="str">
        <f t="shared" si="1"/>
        <v/>
      </c>
      <c r="W12" s="5" t="str">
        <f t="shared" si="1"/>
        <v/>
      </c>
      <c r="X12" s="5" t="str">
        <f t="shared" si="1"/>
        <v/>
      </c>
      <c r="Y12" s="5" t="str">
        <f t="shared" si="1"/>
        <v/>
      </c>
      <c r="Z12" s="5" t="str">
        <f t="shared" si="1"/>
        <v/>
      </c>
      <c r="AA12" s="5" t="str">
        <f t="shared" si="1"/>
        <v/>
      </c>
      <c r="AB12" s="5" t="str">
        <f t="shared" si="1"/>
        <v/>
      </c>
      <c r="AC12" s="5" t="str">
        <f t="shared" si="1"/>
        <v/>
      </c>
      <c r="AD12" s="5" t="str">
        <f t="shared" si="1"/>
        <v/>
      </c>
      <c r="AE12" s="5" t="str">
        <f t="shared" si="1"/>
        <v/>
      </c>
      <c r="AF12" s="5" t="str">
        <f t="shared" si="1"/>
        <v/>
      </c>
      <c r="AG12" s="5" t="str">
        <f t="shared" si="1"/>
        <v/>
      </c>
      <c r="AH12" s="5" t="str">
        <f t="shared" si="1"/>
        <v/>
      </c>
      <c r="AI12" s="5" t="str">
        <f t="shared" si="1"/>
        <v/>
      </c>
      <c r="AJ12" s="5" t="str">
        <f t="shared" si="1"/>
        <v/>
      </c>
      <c r="AK12" s="5" t="str">
        <f t="shared" si="1"/>
        <v/>
      </c>
      <c r="AL12" s="5" t="str">
        <f t="shared" si="1"/>
        <v/>
      </c>
      <c r="AM12" s="5" t="str">
        <f t="shared" si="1"/>
        <v/>
      </c>
      <c r="AN12" s="5" t="str">
        <f t="shared" si="1"/>
        <v/>
      </c>
      <c r="AO12" s="5" t="str">
        <f t="shared" si="1"/>
        <v/>
      </c>
      <c r="AP12" s="5" t="str">
        <f t="shared" si="1"/>
        <v/>
      </c>
      <c r="AQ12" s="5" t="str">
        <f t="shared" si="1"/>
        <v/>
      </c>
      <c r="AR12" s="5" t="str">
        <f t="shared" si="1"/>
        <v/>
      </c>
      <c r="AS12" s="5" t="str">
        <f t="shared" si="1"/>
        <v/>
      </c>
      <c r="AT12" s="5" t="str">
        <f t="shared" si="1"/>
        <v/>
      </c>
      <c r="AU12" s="5" t="str">
        <f t="shared" si="1"/>
        <v/>
      </c>
      <c r="AV12" s="5" t="str">
        <f t="shared" si="1"/>
        <v/>
      </c>
      <c r="AW12" s="5" t="str">
        <f t="shared" si="1"/>
        <v/>
      </c>
      <c r="AX12" s="5" t="str">
        <f t="shared" si="1"/>
        <v/>
      </c>
      <c r="AY12" s="5" t="str">
        <f t="shared" si="1"/>
        <v/>
      </c>
      <c r="AZ12" s="5" t="str">
        <f t="shared" si="1"/>
        <v/>
      </c>
      <c r="BA12" s="5" t="str">
        <f t="shared" si="1"/>
        <v/>
      </c>
      <c r="BB12" s="5" t="str">
        <f t="shared" si="1"/>
        <v/>
      </c>
      <c r="BC12" s="5" t="str">
        <f t="shared" si="1"/>
        <v/>
      </c>
      <c r="BD12" s="5" t="str">
        <f t="shared" si="1"/>
        <v/>
      </c>
      <c r="BE12" s="5" t="str">
        <f t="shared" si="1"/>
        <v/>
      </c>
      <c r="BF12" s="5" t="str">
        <f t="shared" si="1"/>
        <v/>
      </c>
      <c r="BG12" s="5" t="str">
        <f t="shared" si="1"/>
        <v/>
      </c>
      <c r="BH12" s="5" t="str">
        <f t="shared" si="1"/>
        <v/>
      </c>
      <c r="BI12" s="5" t="str">
        <f t="shared" si="1"/>
        <v/>
      </c>
      <c r="BJ12" s="5" t="str">
        <f t="shared" si="1"/>
        <v/>
      </c>
      <c r="BK12" s="5" t="str">
        <f t="shared" si="1"/>
        <v/>
      </c>
      <c r="BL12" s="5" t="str">
        <f t="shared" si="1"/>
        <v/>
      </c>
      <c r="BM12" s="5" t="str">
        <f t="shared" si="1"/>
        <v/>
      </c>
      <c r="BN12" s="5" t="str">
        <f>IF(AND(COUNTA(BN8:BN10)&gt;0,BN11&lt;&gt;""),SUM(BN8:BN10)-BN11,"")</f>
        <v/>
      </c>
      <c r="BO12" s="5" t="str">
        <f>IF(AND(COUNTA(BO8:BO10)&gt;0,BO11&lt;&gt;""),SUM(BO8:BO10)-BO11,"")</f>
        <v/>
      </c>
      <c r="BP12" s="5" t="str">
        <f>IF(AND(COUNTA(BP8:BP10)&gt;0,BP11&lt;&gt;""),SUM(BP8:BP10)-BP11,"")</f>
        <v/>
      </c>
      <c r="BQ12" s="5" t="str">
        <f>IF(AND(COUNTA(BQ8:BQ10)&gt;0,BQ11&lt;&gt;""),SUM(BQ8:BQ10)-BQ11,"")</f>
        <v/>
      </c>
      <c r="BR12" s="5" t="str">
        <f>IF(AND(COUNTA(BR8:BR10)&gt;0,BR11&lt;&gt;""),SUM(BR8:BR10)-BR11,"")</f>
        <v/>
      </c>
    </row>
    <row r="13" spans="1:70">
      <c r="A13" t="s">
        <v>227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0">
      <c r="A14" t="s">
        <v>228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</row>
    <row r="15" spans="1:70">
      <c r="A15" s="4" t="s">
        <v>229</v>
      </c>
      <c r="B15" s="5" t="str">
        <f t="shared" ref="B15:BM15" si="2">IF(AND(B13&lt;&gt;"",B14&lt;&gt;""),B13-B14,"")</f>
        <v/>
      </c>
      <c r="C15" s="5" t="str">
        <f t="shared" si="2"/>
        <v/>
      </c>
      <c r="D15" s="5" t="str">
        <f t="shared" si="2"/>
        <v/>
      </c>
      <c r="E15" s="5" t="str">
        <f t="shared" si="2"/>
        <v/>
      </c>
      <c r="F15" s="5" t="str">
        <f t="shared" si="2"/>
        <v/>
      </c>
      <c r="G15" s="5" t="str">
        <f t="shared" si="2"/>
        <v/>
      </c>
      <c r="H15" s="5" t="str">
        <f t="shared" si="2"/>
        <v/>
      </c>
      <c r="I15" s="5" t="str">
        <f t="shared" si="2"/>
        <v/>
      </c>
      <c r="J15" s="5" t="str">
        <f t="shared" si="2"/>
        <v/>
      </c>
      <c r="K15" s="5" t="str">
        <f t="shared" si="2"/>
        <v/>
      </c>
      <c r="L15" s="5" t="str">
        <f t="shared" si="2"/>
        <v/>
      </c>
      <c r="M15" s="5" t="str">
        <f t="shared" si="2"/>
        <v/>
      </c>
      <c r="N15" s="5" t="str">
        <f t="shared" si="2"/>
        <v/>
      </c>
      <c r="O15" s="5" t="str">
        <f t="shared" si="2"/>
        <v/>
      </c>
      <c r="P15" s="5" t="str">
        <f t="shared" si="2"/>
        <v/>
      </c>
      <c r="Q15" s="5" t="str">
        <f t="shared" si="2"/>
        <v/>
      </c>
      <c r="R15" s="5" t="str">
        <f t="shared" si="2"/>
        <v/>
      </c>
      <c r="S15" s="5" t="str">
        <f t="shared" si="2"/>
        <v/>
      </c>
      <c r="T15" s="5" t="str">
        <f t="shared" si="2"/>
        <v/>
      </c>
      <c r="U15" s="5" t="str">
        <f t="shared" si="2"/>
        <v/>
      </c>
      <c r="V15" s="5" t="str">
        <f t="shared" si="2"/>
        <v/>
      </c>
      <c r="W15" s="5" t="str">
        <f t="shared" si="2"/>
        <v/>
      </c>
      <c r="X15" s="5" t="str">
        <f t="shared" si="2"/>
        <v/>
      </c>
      <c r="Y15" s="5" t="str">
        <f t="shared" si="2"/>
        <v/>
      </c>
      <c r="Z15" s="5" t="str">
        <f t="shared" si="2"/>
        <v/>
      </c>
      <c r="AA15" s="5" t="str">
        <f t="shared" si="2"/>
        <v/>
      </c>
      <c r="AB15" s="5" t="str">
        <f t="shared" si="2"/>
        <v/>
      </c>
      <c r="AC15" s="5" t="str">
        <f t="shared" si="2"/>
        <v/>
      </c>
      <c r="AD15" s="5" t="str">
        <f t="shared" si="2"/>
        <v/>
      </c>
      <c r="AE15" s="5" t="str">
        <f t="shared" si="2"/>
        <v/>
      </c>
      <c r="AF15" s="5" t="str">
        <f t="shared" si="2"/>
        <v/>
      </c>
      <c r="AG15" s="5" t="str">
        <f t="shared" si="2"/>
        <v/>
      </c>
      <c r="AH15" s="5" t="str">
        <f t="shared" si="2"/>
        <v/>
      </c>
      <c r="AI15" s="5" t="str">
        <f t="shared" si="2"/>
        <v/>
      </c>
      <c r="AJ15" s="5" t="str">
        <f t="shared" si="2"/>
        <v/>
      </c>
      <c r="AK15" s="5" t="str">
        <f t="shared" si="2"/>
        <v/>
      </c>
      <c r="AL15" s="5" t="str">
        <f t="shared" si="2"/>
        <v/>
      </c>
      <c r="AM15" s="5" t="str">
        <f t="shared" si="2"/>
        <v/>
      </c>
      <c r="AN15" s="5" t="str">
        <f t="shared" si="2"/>
        <v/>
      </c>
      <c r="AO15" s="5" t="str">
        <f t="shared" si="2"/>
        <v/>
      </c>
      <c r="AP15" s="5" t="str">
        <f t="shared" si="2"/>
        <v/>
      </c>
      <c r="AQ15" s="5" t="str">
        <f t="shared" si="2"/>
        <v/>
      </c>
      <c r="AR15" s="5" t="str">
        <f t="shared" si="2"/>
        <v/>
      </c>
      <c r="AS15" s="5" t="str">
        <f t="shared" si="2"/>
        <v/>
      </c>
      <c r="AT15" s="5" t="str">
        <f t="shared" si="2"/>
        <v/>
      </c>
      <c r="AU15" s="5" t="str">
        <f t="shared" si="2"/>
        <v/>
      </c>
      <c r="AV15" s="5" t="str">
        <f t="shared" si="2"/>
        <v/>
      </c>
      <c r="AW15" s="5" t="str">
        <f t="shared" si="2"/>
        <v/>
      </c>
      <c r="AX15" s="5" t="str">
        <f t="shared" si="2"/>
        <v/>
      </c>
      <c r="AY15" s="5" t="str">
        <f t="shared" si="2"/>
        <v/>
      </c>
      <c r="AZ15" s="5" t="str">
        <f t="shared" si="2"/>
        <v/>
      </c>
      <c r="BA15" s="5" t="str">
        <f t="shared" si="2"/>
        <v/>
      </c>
      <c r="BB15" s="5" t="str">
        <f t="shared" si="2"/>
        <v/>
      </c>
      <c r="BC15" s="5" t="str">
        <f t="shared" si="2"/>
        <v/>
      </c>
      <c r="BD15" s="5" t="str">
        <f t="shared" si="2"/>
        <v/>
      </c>
      <c r="BE15" s="5" t="str">
        <f t="shared" si="2"/>
        <v/>
      </c>
      <c r="BF15" s="5" t="str">
        <f t="shared" si="2"/>
        <v/>
      </c>
      <c r="BG15" s="5" t="str">
        <f t="shared" si="2"/>
        <v/>
      </c>
      <c r="BH15" s="5" t="str">
        <f t="shared" si="2"/>
        <v/>
      </c>
      <c r="BI15" s="5" t="str">
        <f t="shared" si="2"/>
        <v/>
      </c>
      <c r="BJ15" s="5" t="str">
        <f t="shared" si="2"/>
        <v/>
      </c>
      <c r="BK15" s="5" t="str">
        <f t="shared" si="2"/>
        <v/>
      </c>
      <c r="BL15" s="5" t="str">
        <f t="shared" si="2"/>
        <v/>
      </c>
      <c r="BM15" s="5" t="str">
        <f t="shared" si="2"/>
        <v/>
      </c>
      <c r="BN15" s="5" t="str">
        <f>IF(AND(BN13&lt;&gt;"",BN14&lt;&gt;""),BN13-BN14,"")</f>
        <v/>
      </c>
      <c r="BO15" s="5" t="str">
        <f>IF(AND(BO13&lt;&gt;"",BO14&lt;&gt;""),BO13-BO14,"")</f>
        <v/>
      </c>
      <c r="BP15" s="5" t="str">
        <f>IF(AND(BP13&lt;&gt;"",BP14&lt;&gt;""),BP13-BP14,"")</f>
        <v/>
      </c>
      <c r="BQ15" s="5" t="str">
        <f>IF(AND(BQ13&lt;&gt;"",BQ14&lt;&gt;""),BQ13-BQ14,"")</f>
        <v/>
      </c>
      <c r="BR15" s="5" t="str">
        <f>IF(AND(BR13&lt;&gt;"",BR14&lt;&gt;""),BR13-BR14,"")</f>
        <v/>
      </c>
    </row>
    <row r="16" spans="1:70">
      <c r="A16" t="s">
        <v>230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</row>
    <row r="17" spans="1:70">
      <c r="A17" t="s">
        <v>231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</row>
    <row r="18" spans="1:70">
      <c r="A18" s="4" t="s">
        <v>232</v>
      </c>
      <c r="B18" s="5" t="str">
        <f t="shared" ref="B18:BM18" si="3">IF(AND(B16&lt;&gt;"",B17&lt;&gt;""),B16-B17,"")</f>
        <v/>
      </c>
      <c r="C18" s="5" t="str">
        <f t="shared" si="3"/>
        <v/>
      </c>
      <c r="D18" s="5" t="str">
        <f t="shared" si="3"/>
        <v/>
      </c>
      <c r="E18" s="5" t="str">
        <f t="shared" si="3"/>
        <v/>
      </c>
      <c r="F18" s="5" t="str">
        <f t="shared" si="3"/>
        <v/>
      </c>
      <c r="G18" s="5" t="str">
        <f t="shared" si="3"/>
        <v/>
      </c>
      <c r="H18" s="5" t="str">
        <f t="shared" si="3"/>
        <v/>
      </c>
      <c r="I18" s="5" t="str">
        <f t="shared" si="3"/>
        <v/>
      </c>
      <c r="J18" s="5" t="str">
        <f t="shared" si="3"/>
        <v/>
      </c>
      <c r="K18" s="5" t="str">
        <f t="shared" si="3"/>
        <v/>
      </c>
      <c r="L18" s="5" t="str">
        <f t="shared" si="3"/>
        <v/>
      </c>
      <c r="M18" s="5" t="str">
        <f t="shared" si="3"/>
        <v/>
      </c>
      <c r="N18" s="5" t="str">
        <f t="shared" si="3"/>
        <v/>
      </c>
      <c r="O18" s="5" t="str">
        <f t="shared" si="3"/>
        <v/>
      </c>
      <c r="P18" s="5" t="str">
        <f t="shared" si="3"/>
        <v/>
      </c>
      <c r="Q18" s="5" t="str">
        <f t="shared" si="3"/>
        <v/>
      </c>
      <c r="R18" s="5" t="str">
        <f t="shared" si="3"/>
        <v/>
      </c>
      <c r="S18" s="5" t="str">
        <f t="shared" si="3"/>
        <v/>
      </c>
      <c r="T18" s="5" t="str">
        <f t="shared" si="3"/>
        <v/>
      </c>
      <c r="U18" s="5" t="str">
        <f t="shared" si="3"/>
        <v/>
      </c>
      <c r="V18" s="5" t="str">
        <f t="shared" si="3"/>
        <v/>
      </c>
      <c r="W18" s="5" t="str">
        <f t="shared" si="3"/>
        <v/>
      </c>
      <c r="X18" s="5" t="str">
        <f t="shared" si="3"/>
        <v/>
      </c>
      <c r="Y18" s="5" t="str">
        <f t="shared" si="3"/>
        <v/>
      </c>
      <c r="Z18" s="5" t="str">
        <f t="shared" si="3"/>
        <v/>
      </c>
      <c r="AA18" s="5" t="str">
        <f t="shared" si="3"/>
        <v/>
      </c>
      <c r="AB18" s="5" t="str">
        <f t="shared" si="3"/>
        <v/>
      </c>
      <c r="AC18" s="5" t="str">
        <f t="shared" si="3"/>
        <v/>
      </c>
      <c r="AD18" s="5" t="str">
        <f t="shared" si="3"/>
        <v/>
      </c>
      <c r="AE18" s="5" t="str">
        <f t="shared" si="3"/>
        <v/>
      </c>
      <c r="AF18" s="5" t="str">
        <f t="shared" si="3"/>
        <v/>
      </c>
      <c r="AG18" s="5" t="str">
        <f t="shared" si="3"/>
        <v/>
      </c>
      <c r="AH18" s="5" t="str">
        <f t="shared" si="3"/>
        <v/>
      </c>
      <c r="AI18" s="5" t="str">
        <f t="shared" si="3"/>
        <v/>
      </c>
      <c r="AJ18" s="5" t="str">
        <f t="shared" si="3"/>
        <v/>
      </c>
      <c r="AK18" s="5" t="str">
        <f t="shared" si="3"/>
        <v/>
      </c>
      <c r="AL18" s="5" t="str">
        <f t="shared" si="3"/>
        <v/>
      </c>
      <c r="AM18" s="5" t="str">
        <f t="shared" si="3"/>
        <v/>
      </c>
      <c r="AN18" s="5" t="str">
        <f t="shared" si="3"/>
        <v/>
      </c>
      <c r="AO18" s="5" t="str">
        <f t="shared" si="3"/>
        <v/>
      </c>
      <c r="AP18" s="5" t="str">
        <f t="shared" si="3"/>
        <v/>
      </c>
      <c r="AQ18" s="5" t="str">
        <f t="shared" si="3"/>
        <v/>
      </c>
      <c r="AR18" s="5" t="str">
        <f t="shared" si="3"/>
        <v/>
      </c>
      <c r="AS18" s="5" t="str">
        <f t="shared" si="3"/>
        <v/>
      </c>
      <c r="AT18" s="5" t="str">
        <f t="shared" si="3"/>
        <v/>
      </c>
      <c r="AU18" s="5" t="str">
        <f t="shared" si="3"/>
        <v/>
      </c>
      <c r="AV18" s="5" t="str">
        <f t="shared" si="3"/>
        <v/>
      </c>
      <c r="AW18" s="5" t="str">
        <f t="shared" si="3"/>
        <v/>
      </c>
      <c r="AX18" s="5" t="str">
        <f t="shared" si="3"/>
        <v/>
      </c>
      <c r="AY18" s="5" t="str">
        <f t="shared" si="3"/>
        <v/>
      </c>
      <c r="AZ18" s="5" t="str">
        <f t="shared" si="3"/>
        <v/>
      </c>
      <c r="BA18" s="5" t="str">
        <f t="shared" si="3"/>
        <v/>
      </c>
      <c r="BB18" s="5" t="str">
        <f t="shared" si="3"/>
        <v/>
      </c>
      <c r="BC18" s="5" t="str">
        <f t="shared" si="3"/>
        <v/>
      </c>
      <c r="BD18" s="5" t="str">
        <f t="shared" si="3"/>
        <v/>
      </c>
      <c r="BE18" s="5" t="str">
        <f t="shared" si="3"/>
        <v/>
      </c>
      <c r="BF18" s="5" t="str">
        <f t="shared" si="3"/>
        <v/>
      </c>
      <c r="BG18" s="5" t="str">
        <f t="shared" si="3"/>
        <v/>
      </c>
      <c r="BH18" s="5" t="str">
        <f t="shared" si="3"/>
        <v/>
      </c>
      <c r="BI18" s="5" t="str">
        <f t="shared" si="3"/>
        <v/>
      </c>
      <c r="BJ18" s="5" t="str">
        <f t="shared" si="3"/>
        <v/>
      </c>
      <c r="BK18" s="5" t="str">
        <f t="shared" si="3"/>
        <v/>
      </c>
      <c r="BL18" s="5" t="str">
        <f t="shared" si="3"/>
        <v/>
      </c>
      <c r="BM18" s="5" t="str">
        <f t="shared" si="3"/>
        <v/>
      </c>
      <c r="BN18" s="5" t="str">
        <f>IF(AND(BN16&lt;&gt;"",BN17&lt;&gt;""),BN16-BN17,"")</f>
        <v/>
      </c>
      <c r="BO18" s="5" t="str">
        <f>IF(AND(BO16&lt;&gt;"",BO17&lt;&gt;""),BO16-BO17,"")</f>
        <v/>
      </c>
      <c r="BP18" s="5" t="str">
        <f>IF(AND(BP16&lt;&gt;"",BP17&lt;&gt;""),BP16-BP17,"")</f>
        <v/>
      </c>
      <c r="BQ18" s="5" t="str">
        <f>IF(AND(BQ16&lt;&gt;"",BQ17&lt;&gt;""),BQ16-BQ17,"")</f>
        <v/>
      </c>
      <c r="BR18" s="5" t="str">
        <f>IF(AND(BR16&lt;&gt;"",BR17&lt;&gt;""),BR16-BR17,"")</f>
        <v/>
      </c>
    </row>
    <row r="19" spans="1:70">
      <c r="A19" t="s">
        <v>233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1:70">
      <c r="A20" t="s">
        <v>234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70">
      <c r="A21" t="s">
        <v>235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70">
      <c r="A22" s="4" t="s">
        <v>236</v>
      </c>
      <c r="B22" s="5" t="str">
        <f t="shared" ref="B22:BM22" si="4">IF(COUNTA(B19:B21)=0,"",SUM(B19:B21))</f>
        <v/>
      </c>
      <c r="C22" s="5" t="str">
        <f t="shared" si="4"/>
        <v/>
      </c>
      <c r="D22" s="5" t="str">
        <f t="shared" si="4"/>
        <v/>
      </c>
      <c r="E22" s="5" t="str">
        <f t="shared" si="4"/>
        <v/>
      </c>
      <c r="F22" s="5" t="str">
        <f t="shared" si="4"/>
        <v/>
      </c>
      <c r="G22" s="5" t="str">
        <f t="shared" si="4"/>
        <v/>
      </c>
      <c r="H22" s="5" t="str">
        <f t="shared" si="4"/>
        <v/>
      </c>
      <c r="I22" s="5" t="str">
        <f t="shared" si="4"/>
        <v/>
      </c>
      <c r="J22" s="5" t="str">
        <f t="shared" si="4"/>
        <v/>
      </c>
      <c r="K22" s="5" t="str">
        <f t="shared" si="4"/>
        <v/>
      </c>
      <c r="L22" s="5" t="str">
        <f t="shared" si="4"/>
        <v/>
      </c>
      <c r="M22" s="5" t="str">
        <f t="shared" si="4"/>
        <v/>
      </c>
      <c r="N22" s="5" t="str">
        <f t="shared" si="4"/>
        <v/>
      </c>
      <c r="O22" s="5" t="str">
        <f t="shared" si="4"/>
        <v/>
      </c>
      <c r="P22" s="5" t="str">
        <f t="shared" si="4"/>
        <v/>
      </c>
      <c r="Q22" s="5" t="str">
        <f t="shared" si="4"/>
        <v/>
      </c>
      <c r="R22" s="5" t="str">
        <f t="shared" si="4"/>
        <v/>
      </c>
      <c r="S22" s="5" t="str">
        <f t="shared" si="4"/>
        <v/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5" t="str">
        <f t="shared" si="4"/>
        <v/>
      </c>
      <c r="AA22" s="5" t="str">
        <f t="shared" si="4"/>
        <v/>
      </c>
      <c r="AB22" s="5" t="str">
        <f t="shared" si="4"/>
        <v/>
      </c>
      <c r="AC22" s="5" t="str">
        <f t="shared" si="4"/>
        <v/>
      </c>
      <c r="AD22" s="5" t="str">
        <f t="shared" si="4"/>
        <v/>
      </c>
      <c r="AE22" s="5" t="str">
        <f t="shared" si="4"/>
        <v/>
      </c>
      <c r="AF22" s="5" t="str">
        <f t="shared" si="4"/>
        <v/>
      </c>
      <c r="AG22" s="5" t="str">
        <f t="shared" si="4"/>
        <v/>
      </c>
      <c r="AH22" s="5" t="str">
        <f t="shared" si="4"/>
        <v/>
      </c>
      <c r="AI22" s="5" t="str">
        <f t="shared" si="4"/>
        <v/>
      </c>
      <c r="AJ22" s="5" t="str">
        <f t="shared" si="4"/>
        <v/>
      </c>
      <c r="AK22" s="5" t="str">
        <f t="shared" si="4"/>
        <v/>
      </c>
      <c r="AL22" s="5" t="str">
        <f t="shared" si="4"/>
        <v/>
      </c>
      <c r="AM22" s="5" t="str">
        <f t="shared" si="4"/>
        <v/>
      </c>
      <c r="AN22" s="5" t="str">
        <f t="shared" si="4"/>
        <v/>
      </c>
      <c r="AO22" s="5" t="str">
        <f t="shared" si="4"/>
        <v/>
      </c>
      <c r="AP22" s="5" t="str">
        <f t="shared" si="4"/>
        <v/>
      </c>
      <c r="AQ22" s="5" t="str">
        <f t="shared" si="4"/>
        <v/>
      </c>
      <c r="AR22" s="5" t="str">
        <f t="shared" si="4"/>
        <v/>
      </c>
      <c r="AS22" s="5" t="str">
        <f t="shared" si="4"/>
        <v/>
      </c>
      <c r="AT22" s="5" t="str">
        <f t="shared" si="4"/>
        <v/>
      </c>
      <c r="AU22" s="5" t="str">
        <f t="shared" si="4"/>
        <v/>
      </c>
      <c r="AV22" s="5" t="str">
        <f t="shared" si="4"/>
        <v/>
      </c>
      <c r="AW22" s="5" t="str">
        <f t="shared" si="4"/>
        <v/>
      </c>
      <c r="AX22" s="5" t="str">
        <f t="shared" si="4"/>
        <v/>
      </c>
      <c r="AY22" s="5" t="str">
        <f t="shared" si="4"/>
        <v/>
      </c>
      <c r="AZ22" s="5" t="str">
        <f t="shared" si="4"/>
        <v/>
      </c>
      <c r="BA22" s="5" t="str">
        <f t="shared" si="4"/>
        <v/>
      </c>
      <c r="BB22" s="5" t="str">
        <f t="shared" si="4"/>
        <v/>
      </c>
      <c r="BC22" s="5" t="str">
        <f t="shared" si="4"/>
        <v/>
      </c>
      <c r="BD22" s="5" t="str">
        <f t="shared" si="4"/>
        <v/>
      </c>
      <c r="BE22" s="5" t="str">
        <f t="shared" si="4"/>
        <v/>
      </c>
      <c r="BF22" s="5" t="str">
        <f t="shared" si="4"/>
        <v/>
      </c>
      <c r="BG22" s="5" t="str">
        <f t="shared" si="4"/>
        <v/>
      </c>
      <c r="BH22" s="5" t="str">
        <f t="shared" si="4"/>
        <v/>
      </c>
      <c r="BI22" s="5" t="str">
        <f t="shared" si="4"/>
        <v/>
      </c>
      <c r="BJ22" s="5" t="str">
        <f t="shared" si="4"/>
        <v/>
      </c>
      <c r="BK22" s="5" t="str">
        <f t="shared" si="4"/>
        <v/>
      </c>
      <c r="BL22" s="5" t="str">
        <f t="shared" si="4"/>
        <v/>
      </c>
      <c r="BM22" s="5" t="str">
        <f t="shared" si="4"/>
        <v/>
      </c>
      <c r="BN22" s="5" t="str">
        <f>IF(COUNTA(BN19:BN21)=0,"",SUM(BN19:BN21))</f>
        <v/>
      </c>
      <c r="BO22" s="5" t="str">
        <f>IF(COUNTA(BO19:BO21)=0,"",SUM(BO19:BO21))</f>
        <v/>
      </c>
      <c r="BP22" s="5" t="str">
        <f>IF(COUNTA(BP19:BP21)=0,"",SUM(BP19:BP21))</f>
        <v/>
      </c>
      <c r="BQ22" s="5" t="str">
        <f>IF(COUNTA(BQ19:BQ21)=0,"",SUM(BQ19:BQ21))</f>
        <v/>
      </c>
      <c r="BR22" s="5" t="str">
        <f>IF(COUNTA(BR19:BR21)=0,"",SUM(BR19:BR21))</f>
        <v/>
      </c>
    </row>
    <row r="23" spans="1:70">
      <c r="A23" s="4" t="s">
        <v>237</v>
      </c>
      <c r="B23" s="5" t="str">
        <f t="shared" ref="B23:BM23" si="5">IF(AND(B5&lt;&gt;"",B12&lt;&gt;"",B15&lt;&gt;"",B18&lt;&gt;"",B22&lt;&gt;""),B5+B12+B15+B18+B22,"")</f>
        <v/>
      </c>
      <c r="C23" s="5" t="str">
        <f t="shared" si="5"/>
        <v/>
      </c>
      <c r="D23" s="5" t="str">
        <f t="shared" si="5"/>
        <v/>
      </c>
      <c r="E23" s="5" t="str">
        <f t="shared" si="5"/>
        <v/>
      </c>
      <c r="F23" s="5" t="str">
        <f t="shared" si="5"/>
        <v/>
      </c>
      <c r="G23" s="5" t="str">
        <f t="shared" si="5"/>
        <v/>
      </c>
      <c r="H23" s="5" t="str">
        <f t="shared" si="5"/>
        <v/>
      </c>
      <c r="I23" s="5" t="str">
        <f t="shared" si="5"/>
        <v/>
      </c>
      <c r="J23" s="5" t="str">
        <f t="shared" si="5"/>
        <v/>
      </c>
      <c r="K23" s="5" t="str">
        <f t="shared" si="5"/>
        <v/>
      </c>
      <c r="L23" s="5" t="str">
        <f t="shared" si="5"/>
        <v/>
      </c>
      <c r="M23" s="5" t="str">
        <f t="shared" si="5"/>
        <v/>
      </c>
      <c r="N23" s="5" t="str">
        <f t="shared" si="5"/>
        <v/>
      </c>
      <c r="O23" s="5" t="str">
        <f t="shared" si="5"/>
        <v/>
      </c>
      <c r="P23" s="5" t="str">
        <f t="shared" si="5"/>
        <v/>
      </c>
      <c r="Q23" s="5" t="str">
        <f t="shared" si="5"/>
        <v/>
      </c>
      <c r="R23" s="5" t="str">
        <f t="shared" si="5"/>
        <v/>
      </c>
      <c r="S23" s="5" t="str">
        <f t="shared" si="5"/>
        <v/>
      </c>
      <c r="T23" s="5" t="str">
        <f t="shared" si="5"/>
        <v/>
      </c>
      <c r="U23" s="5" t="str">
        <f t="shared" si="5"/>
        <v/>
      </c>
      <c r="V23" s="5" t="str">
        <f t="shared" si="5"/>
        <v/>
      </c>
      <c r="W23" s="5" t="str">
        <f t="shared" si="5"/>
        <v/>
      </c>
      <c r="X23" s="5" t="str">
        <f t="shared" si="5"/>
        <v/>
      </c>
      <c r="Y23" s="5" t="str">
        <f t="shared" si="5"/>
        <v/>
      </c>
      <c r="Z23" s="5" t="str">
        <f t="shared" si="5"/>
        <v/>
      </c>
      <c r="AA23" s="5" t="str">
        <f t="shared" si="5"/>
        <v/>
      </c>
      <c r="AB23" s="5" t="str">
        <f t="shared" si="5"/>
        <v/>
      </c>
      <c r="AC23" s="5" t="str">
        <f t="shared" si="5"/>
        <v/>
      </c>
      <c r="AD23" s="5" t="str">
        <f t="shared" si="5"/>
        <v/>
      </c>
      <c r="AE23" s="5" t="str">
        <f t="shared" si="5"/>
        <v/>
      </c>
      <c r="AF23" s="5" t="str">
        <f t="shared" si="5"/>
        <v/>
      </c>
      <c r="AG23" s="5" t="str">
        <f t="shared" si="5"/>
        <v/>
      </c>
      <c r="AH23" s="5" t="str">
        <f t="shared" si="5"/>
        <v/>
      </c>
      <c r="AI23" s="5" t="str">
        <f t="shared" si="5"/>
        <v/>
      </c>
      <c r="AJ23" s="5" t="str">
        <f t="shared" si="5"/>
        <v/>
      </c>
      <c r="AK23" s="5" t="str">
        <f t="shared" si="5"/>
        <v/>
      </c>
      <c r="AL23" s="5" t="str">
        <f t="shared" si="5"/>
        <v/>
      </c>
      <c r="AM23" s="5" t="str">
        <f t="shared" si="5"/>
        <v/>
      </c>
      <c r="AN23" s="5" t="str">
        <f t="shared" si="5"/>
        <v/>
      </c>
      <c r="AO23" s="5" t="str">
        <f t="shared" si="5"/>
        <v/>
      </c>
      <c r="AP23" s="5" t="str">
        <f t="shared" si="5"/>
        <v/>
      </c>
      <c r="AQ23" s="5" t="str">
        <f t="shared" si="5"/>
        <v/>
      </c>
      <c r="AR23" s="5" t="str">
        <f t="shared" si="5"/>
        <v/>
      </c>
      <c r="AS23" s="5" t="str">
        <f t="shared" si="5"/>
        <v/>
      </c>
      <c r="AT23" s="5" t="str">
        <f t="shared" si="5"/>
        <v/>
      </c>
      <c r="AU23" s="5" t="str">
        <f t="shared" si="5"/>
        <v/>
      </c>
      <c r="AV23" s="5" t="str">
        <f t="shared" si="5"/>
        <v/>
      </c>
      <c r="AW23" s="5" t="str">
        <f t="shared" si="5"/>
        <v/>
      </c>
      <c r="AX23" s="5" t="str">
        <f t="shared" si="5"/>
        <v/>
      </c>
      <c r="AY23" s="5" t="str">
        <f t="shared" si="5"/>
        <v/>
      </c>
      <c r="AZ23" s="5" t="str">
        <f t="shared" si="5"/>
        <v/>
      </c>
      <c r="BA23" s="5" t="str">
        <f t="shared" si="5"/>
        <v/>
      </c>
      <c r="BB23" s="5" t="str">
        <f t="shared" si="5"/>
        <v/>
      </c>
      <c r="BC23" s="5" t="str">
        <f t="shared" si="5"/>
        <v/>
      </c>
      <c r="BD23" s="5" t="str">
        <f t="shared" si="5"/>
        <v/>
      </c>
      <c r="BE23" s="5" t="str">
        <f t="shared" si="5"/>
        <v/>
      </c>
      <c r="BF23" s="5" t="str">
        <f t="shared" si="5"/>
        <v/>
      </c>
      <c r="BG23" s="5" t="str">
        <f t="shared" si="5"/>
        <v/>
      </c>
      <c r="BH23" s="5" t="str">
        <f t="shared" si="5"/>
        <v/>
      </c>
      <c r="BI23" s="5" t="str">
        <f t="shared" si="5"/>
        <v/>
      </c>
      <c r="BJ23" s="5" t="str">
        <f t="shared" si="5"/>
        <v/>
      </c>
      <c r="BK23" s="5" t="str">
        <f t="shared" si="5"/>
        <v/>
      </c>
      <c r="BL23" s="5" t="str">
        <f t="shared" si="5"/>
        <v/>
      </c>
      <c r="BM23" s="5" t="str">
        <f t="shared" si="5"/>
        <v/>
      </c>
      <c r="BN23" s="5" t="str">
        <f>IF(AND(BN5&lt;&gt;"",BN12&lt;&gt;"",BN15&lt;&gt;"",BN18&lt;&gt;"",BN22&lt;&gt;""),BN5+BN12+BN15+BN18+BN22,"")</f>
        <v/>
      </c>
      <c r="BO23" s="5" t="str">
        <f>IF(AND(BO5&lt;&gt;"",BO12&lt;&gt;"",BO15&lt;&gt;"",BO18&lt;&gt;"",BO22&lt;&gt;""),BO5+BO12+BO15+BO18+BO22,"")</f>
        <v/>
      </c>
      <c r="BP23" s="5" t="str">
        <f>IF(AND(BP5&lt;&gt;"",BP12&lt;&gt;"",BP15&lt;&gt;"",BP18&lt;&gt;"",BP22&lt;&gt;""),BP5+BP12+BP15+BP18+BP22,"")</f>
        <v/>
      </c>
      <c r="BQ23" s="5" t="str">
        <f>IF(AND(BQ5&lt;&gt;"",BQ12&lt;&gt;"",BQ15&lt;&gt;"",BQ18&lt;&gt;"",BQ22&lt;&gt;""),BQ5+BQ12+BQ15+BQ18+BQ22,"")</f>
        <v/>
      </c>
      <c r="BR23" s="5" t="str">
        <f>IF(AND(BR5&lt;&gt;"",BR12&lt;&gt;"",BR15&lt;&gt;"",BR18&lt;&gt;"",BR22&lt;&gt;""),BR5+BR12+BR15+BR18+BR22,"")</f>
        <v/>
      </c>
    </row>
    <row r="24" spans="1:70">
      <c r="A24" s="6" t="s">
        <v>238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</row>
    <row r="25" spans="1:70">
      <c r="A25" t="s">
        <v>239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70">
      <c r="A26" t="s">
        <v>240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70">
      <c r="A27" t="s">
        <v>241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</row>
    <row r="28" spans="1:70">
      <c r="A28" t="s">
        <v>242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</row>
    <row r="29" spans="1:70">
      <c r="A29" t="s">
        <v>243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</row>
    <row r="30" spans="1:70">
      <c r="A30" t="s">
        <v>244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</row>
    <row r="31" spans="1:70">
      <c r="A31" t="s">
        <v>245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</row>
    <row r="32" spans="1:70">
      <c r="A32" t="s">
        <v>246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1:70">
      <c r="A33" s="4" t="s">
        <v>247</v>
      </c>
      <c r="B33" s="5" t="str">
        <f t="shared" ref="B33:BM33" si="6">IF(AND(B25&lt;&gt;"",B26&lt;&gt;"",B27&lt;&gt;"",B29&lt;&gt;"",B30&lt;&gt;"",B31&lt;&gt;"",B32&lt;&gt;""),B25-B26+B27+B29-B30+B31-B32,"")</f>
        <v/>
      </c>
      <c r="C33" s="5" t="str">
        <f t="shared" si="6"/>
        <v/>
      </c>
      <c r="D33" s="5" t="str">
        <f t="shared" si="6"/>
        <v/>
      </c>
      <c r="E33" s="5" t="str">
        <f t="shared" si="6"/>
        <v/>
      </c>
      <c r="F33" s="5" t="str">
        <f t="shared" si="6"/>
        <v/>
      </c>
      <c r="G33" s="5" t="str">
        <f t="shared" si="6"/>
        <v/>
      </c>
      <c r="H33" s="5" t="str">
        <f t="shared" si="6"/>
        <v/>
      </c>
      <c r="I33" s="5" t="str">
        <f t="shared" si="6"/>
        <v/>
      </c>
      <c r="J33" s="5" t="str">
        <f t="shared" si="6"/>
        <v/>
      </c>
      <c r="K33" s="5" t="str">
        <f t="shared" si="6"/>
        <v/>
      </c>
      <c r="L33" s="5" t="str">
        <f t="shared" si="6"/>
        <v/>
      </c>
      <c r="M33" s="5" t="str">
        <f t="shared" si="6"/>
        <v/>
      </c>
      <c r="N33" s="5" t="str">
        <f t="shared" si="6"/>
        <v/>
      </c>
      <c r="O33" s="5" t="str">
        <f t="shared" si="6"/>
        <v/>
      </c>
      <c r="P33" s="5" t="str">
        <f t="shared" si="6"/>
        <v/>
      </c>
      <c r="Q33" s="5" t="str">
        <f t="shared" si="6"/>
        <v/>
      </c>
      <c r="R33" s="5" t="str">
        <f t="shared" si="6"/>
        <v/>
      </c>
      <c r="S33" s="5" t="str">
        <f t="shared" si="6"/>
        <v/>
      </c>
      <c r="T33" s="5" t="str">
        <f t="shared" si="6"/>
        <v/>
      </c>
      <c r="U33" s="5" t="str">
        <f t="shared" si="6"/>
        <v/>
      </c>
      <c r="V33" s="5" t="str">
        <f t="shared" si="6"/>
        <v/>
      </c>
      <c r="W33" s="5" t="str">
        <f t="shared" si="6"/>
        <v/>
      </c>
      <c r="X33" s="5" t="str">
        <f t="shared" si="6"/>
        <v/>
      </c>
      <c r="Y33" s="5" t="str">
        <f t="shared" si="6"/>
        <v/>
      </c>
      <c r="Z33" s="5" t="str">
        <f t="shared" si="6"/>
        <v/>
      </c>
      <c r="AA33" s="5" t="str">
        <f t="shared" si="6"/>
        <v/>
      </c>
      <c r="AB33" s="5" t="str">
        <f t="shared" si="6"/>
        <v/>
      </c>
      <c r="AC33" s="5" t="str">
        <f t="shared" si="6"/>
        <v/>
      </c>
      <c r="AD33" s="5" t="str">
        <f t="shared" si="6"/>
        <v/>
      </c>
      <c r="AE33" s="5" t="str">
        <f t="shared" si="6"/>
        <v/>
      </c>
      <c r="AF33" s="5" t="str">
        <f t="shared" si="6"/>
        <v/>
      </c>
      <c r="AG33" s="5" t="str">
        <f t="shared" si="6"/>
        <v/>
      </c>
      <c r="AH33" s="5" t="str">
        <f t="shared" si="6"/>
        <v/>
      </c>
      <c r="AI33" s="5" t="str">
        <f t="shared" si="6"/>
        <v/>
      </c>
      <c r="AJ33" s="5" t="str">
        <f t="shared" si="6"/>
        <v/>
      </c>
      <c r="AK33" s="5" t="str">
        <f t="shared" si="6"/>
        <v/>
      </c>
      <c r="AL33" s="5" t="str">
        <f t="shared" si="6"/>
        <v/>
      </c>
      <c r="AM33" s="5" t="str">
        <f t="shared" si="6"/>
        <v/>
      </c>
      <c r="AN33" s="5" t="str">
        <f t="shared" si="6"/>
        <v/>
      </c>
      <c r="AO33" s="5" t="str">
        <f t="shared" si="6"/>
        <v/>
      </c>
      <c r="AP33" s="5" t="str">
        <f t="shared" si="6"/>
        <v/>
      </c>
      <c r="AQ33" s="5" t="str">
        <f t="shared" si="6"/>
        <v/>
      </c>
      <c r="AR33" s="5" t="str">
        <f t="shared" si="6"/>
        <v/>
      </c>
      <c r="AS33" s="5" t="str">
        <f t="shared" si="6"/>
        <v/>
      </c>
      <c r="AT33" s="5" t="str">
        <f t="shared" si="6"/>
        <v/>
      </c>
      <c r="AU33" s="5" t="str">
        <f t="shared" si="6"/>
        <v/>
      </c>
      <c r="AV33" s="5" t="str">
        <f t="shared" si="6"/>
        <v/>
      </c>
      <c r="AW33" s="5" t="str">
        <f t="shared" si="6"/>
        <v/>
      </c>
      <c r="AX33" s="5" t="str">
        <f t="shared" si="6"/>
        <v/>
      </c>
      <c r="AY33" s="5" t="str">
        <f t="shared" si="6"/>
        <v/>
      </c>
      <c r="AZ33" s="5" t="str">
        <f t="shared" si="6"/>
        <v/>
      </c>
      <c r="BA33" s="5" t="str">
        <f t="shared" si="6"/>
        <v/>
      </c>
      <c r="BB33" s="5" t="str">
        <f t="shared" si="6"/>
        <v/>
      </c>
      <c r="BC33" s="5" t="str">
        <f t="shared" si="6"/>
        <v/>
      </c>
      <c r="BD33" s="5" t="str">
        <f t="shared" si="6"/>
        <v/>
      </c>
      <c r="BE33" s="5" t="str">
        <f t="shared" si="6"/>
        <v/>
      </c>
      <c r="BF33" s="5" t="str">
        <f t="shared" si="6"/>
        <v/>
      </c>
      <c r="BG33" s="5" t="str">
        <f t="shared" si="6"/>
        <v/>
      </c>
      <c r="BH33" s="5" t="str">
        <f t="shared" si="6"/>
        <v/>
      </c>
      <c r="BI33" s="5" t="str">
        <f t="shared" si="6"/>
        <v/>
      </c>
      <c r="BJ33" s="5" t="str">
        <f t="shared" si="6"/>
        <v/>
      </c>
      <c r="BK33" s="5" t="str">
        <f t="shared" si="6"/>
        <v/>
      </c>
      <c r="BL33" s="5" t="str">
        <f t="shared" si="6"/>
        <v/>
      </c>
      <c r="BM33" s="5" t="str">
        <f t="shared" si="6"/>
        <v/>
      </c>
      <c r="BN33" s="5" t="str">
        <f>IF(AND(BN25&lt;&gt;"",BN26&lt;&gt;"",BN27&lt;&gt;"",BN29&lt;&gt;"",BN30&lt;&gt;"",BN31&lt;&gt;"",BN32&lt;&gt;""),BN25-BN26+BN27+BN29-BN30+BN31-BN32,"")</f>
        <v/>
      </c>
      <c r="BO33" s="5" t="str">
        <f>IF(AND(BO25&lt;&gt;"",BO26&lt;&gt;"",BO27&lt;&gt;"",BO29&lt;&gt;"",BO30&lt;&gt;"",BO31&lt;&gt;"",BO32&lt;&gt;""),BO25-BO26+BO27+BO29-BO30+BO31-BO32,"")</f>
        <v/>
      </c>
      <c r="BP33" s="5" t="str">
        <f>IF(AND(BP25&lt;&gt;"",BP26&lt;&gt;"",BP27&lt;&gt;"",BP29&lt;&gt;"",BP30&lt;&gt;"",BP31&lt;&gt;"",BP32&lt;&gt;""),BP25-BP26+BP27+BP29-BP30+BP31-BP32,"")</f>
        <v/>
      </c>
      <c r="BQ33" s="5" t="str">
        <f>IF(AND(BQ25&lt;&gt;"",BQ26&lt;&gt;"",BQ27&lt;&gt;"",BQ29&lt;&gt;"",BQ30&lt;&gt;"",BQ31&lt;&gt;"",BQ32&lt;&gt;""),BQ25-BQ26+BQ27+BQ29-BQ30+BQ31-BQ32,"")</f>
        <v/>
      </c>
      <c r="BR33" s="5" t="str">
        <f>IF(AND(BR25&lt;&gt;"",BR26&lt;&gt;"",BR27&lt;&gt;"",BR29&lt;&gt;"",BR30&lt;&gt;"",BR31&lt;&gt;"",BR32&lt;&gt;""),BR25-BR26+BR27+BR29-BR30+BR31-BR32,"")</f>
        <v/>
      </c>
    </row>
    <row r="34" spans="1:70">
      <c r="A34" t="s">
        <v>248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</row>
    <row r="35" spans="1:70">
      <c r="A35" t="s">
        <v>249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</row>
    <row r="36" spans="1:70">
      <c r="A36" t="s">
        <v>250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1:70">
      <c r="A37" t="s">
        <v>251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</row>
    <row r="38" spans="1:70">
      <c r="A38" t="s">
        <v>252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</row>
    <row r="39" spans="1:70">
      <c r="A39" s="4" t="s">
        <v>253</v>
      </c>
      <c r="B39" s="5" t="str">
        <f t="shared" ref="B39:BM39" si="7">IF(AND(B33&lt;&gt;"",B34&lt;&gt;"",B35&lt;&gt;"",B36&lt;&gt;"",B37&lt;&gt;"",B38&lt;&gt;""),B33+B34+B35+B36-B37+B38,"")</f>
        <v/>
      </c>
      <c r="C39" s="5" t="str">
        <f t="shared" si="7"/>
        <v/>
      </c>
      <c r="D39" s="5" t="str">
        <f t="shared" si="7"/>
        <v/>
      </c>
      <c r="E39" s="5" t="str">
        <f t="shared" si="7"/>
        <v/>
      </c>
      <c r="F39" s="5" t="str">
        <f t="shared" si="7"/>
        <v/>
      </c>
      <c r="G39" s="5" t="str">
        <f t="shared" si="7"/>
        <v/>
      </c>
      <c r="H39" s="5" t="str">
        <f t="shared" si="7"/>
        <v/>
      </c>
      <c r="I39" s="5" t="str">
        <f t="shared" si="7"/>
        <v/>
      </c>
      <c r="J39" s="5" t="str">
        <f t="shared" si="7"/>
        <v/>
      </c>
      <c r="K39" s="5" t="str">
        <f t="shared" si="7"/>
        <v/>
      </c>
      <c r="L39" s="5" t="str">
        <f t="shared" si="7"/>
        <v/>
      </c>
      <c r="M39" s="5" t="str">
        <f t="shared" si="7"/>
        <v/>
      </c>
      <c r="N39" s="5" t="str">
        <f t="shared" si="7"/>
        <v/>
      </c>
      <c r="O39" s="5" t="str">
        <f t="shared" si="7"/>
        <v/>
      </c>
      <c r="P39" s="5" t="str">
        <f t="shared" si="7"/>
        <v/>
      </c>
      <c r="Q39" s="5" t="str">
        <f t="shared" si="7"/>
        <v/>
      </c>
      <c r="R39" s="5" t="str">
        <f t="shared" si="7"/>
        <v/>
      </c>
      <c r="S39" s="5" t="str">
        <f t="shared" si="7"/>
        <v/>
      </c>
      <c r="T39" s="5" t="str">
        <f t="shared" si="7"/>
        <v/>
      </c>
      <c r="U39" s="5" t="str">
        <f t="shared" si="7"/>
        <v/>
      </c>
      <c r="V39" s="5" t="str">
        <f t="shared" si="7"/>
        <v/>
      </c>
      <c r="W39" s="5" t="str">
        <f t="shared" si="7"/>
        <v/>
      </c>
      <c r="X39" s="5" t="str">
        <f t="shared" si="7"/>
        <v/>
      </c>
      <c r="Y39" s="5" t="str">
        <f t="shared" si="7"/>
        <v/>
      </c>
      <c r="Z39" s="5" t="str">
        <f t="shared" si="7"/>
        <v/>
      </c>
      <c r="AA39" s="5" t="str">
        <f t="shared" si="7"/>
        <v/>
      </c>
      <c r="AB39" s="5" t="str">
        <f t="shared" si="7"/>
        <v/>
      </c>
      <c r="AC39" s="5" t="str">
        <f t="shared" si="7"/>
        <v/>
      </c>
      <c r="AD39" s="5" t="str">
        <f t="shared" si="7"/>
        <v/>
      </c>
      <c r="AE39" s="5" t="str">
        <f t="shared" si="7"/>
        <v/>
      </c>
      <c r="AF39" s="5" t="str">
        <f t="shared" si="7"/>
        <v/>
      </c>
      <c r="AG39" s="5" t="str">
        <f t="shared" si="7"/>
        <v/>
      </c>
      <c r="AH39" s="5" t="str">
        <f t="shared" si="7"/>
        <v/>
      </c>
      <c r="AI39" s="5" t="str">
        <f t="shared" si="7"/>
        <v/>
      </c>
      <c r="AJ39" s="5" t="str">
        <f t="shared" si="7"/>
        <v/>
      </c>
      <c r="AK39" s="5" t="str">
        <f t="shared" si="7"/>
        <v/>
      </c>
      <c r="AL39" s="5" t="str">
        <f t="shared" si="7"/>
        <v/>
      </c>
      <c r="AM39" s="5" t="str">
        <f t="shared" si="7"/>
        <v/>
      </c>
      <c r="AN39" s="5" t="str">
        <f t="shared" si="7"/>
        <v/>
      </c>
      <c r="AO39" s="5" t="str">
        <f t="shared" si="7"/>
        <v/>
      </c>
      <c r="AP39" s="5" t="str">
        <f t="shared" si="7"/>
        <v/>
      </c>
      <c r="AQ39" s="5" t="str">
        <f t="shared" si="7"/>
        <v/>
      </c>
      <c r="AR39" s="5" t="str">
        <f t="shared" si="7"/>
        <v/>
      </c>
      <c r="AS39" s="5" t="str">
        <f t="shared" si="7"/>
        <v/>
      </c>
      <c r="AT39" s="5" t="str">
        <f t="shared" si="7"/>
        <v/>
      </c>
      <c r="AU39" s="5" t="str">
        <f t="shared" si="7"/>
        <v/>
      </c>
      <c r="AV39" s="5" t="str">
        <f t="shared" si="7"/>
        <v/>
      </c>
      <c r="AW39" s="5" t="str">
        <f t="shared" si="7"/>
        <v/>
      </c>
      <c r="AX39" s="5" t="str">
        <f t="shared" si="7"/>
        <v/>
      </c>
      <c r="AY39" s="5" t="str">
        <f t="shared" si="7"/>
        <v/>
      </c>
      <c r="AZ39" s="5" t="str">
        <f t="shared" si="7"/>
        <v/>
      </c>
      <c r="BA39" s="5" t="str">
        <f t="shared" si="7"/>
        <v/>
      </c>
      <c r="BB39" s="5" t="str">
        <f t="shared" si="7"/>
        <v/>
      </c>
      <c r="BC39" s="5" t="str">
        <f t="shared" si="7"/>
        <v/>
      </c>
      <c r="BD39" s="5" t="str">
        <f t="shared" si="7"/>
        <v/>
      </c>
      <c r="BE39" s="5" t="str">
        <f t="shared" si="7"/>
        <v/>
      </c>
      <c r="BF39" s="5" t="str">
        <f t="shared" si="7"/>
        <v/>
      </c>
      <c r="BG39" s="5" t="str">
        <f t="shared" si="7"/>
        <v/>
      </c>
      <c r="BH39" s="5" t="str">
        <f t="shared" si="7"/>
        <v/>
      </c>
      <c r="BI39" s="5" t="str">
        <f t="shared" si="7"/>
        <v/>
      </c>
      <c r="BJ39" s="5" t="str">
        <f t="shared" si="7"/>
        <v/>
      </c>
      <c r="BK39" s="5" t="str">
        <f t="shared" si="7"/>
        <v/>
      </c>
      <c r="BL39" s="5" t="str">
        <f t="shared" si="7"/>
        <v/>
      </c>
      <c r="BM39" s="5" t="str">
        <f t="shared" si="7"/>
        <v/>
      </c>
      <c r="BN39" s="5" t="str">
        <f>IF(AND(BN33&lt;&gt;"",BN34&lt;&gt;"",BN35&lt;&gt;"",BN36&lt;&gt;"",BN37&lt;&gt;"",BN38&lt;&gt;""),BN33+BN34+BN35+BN36-BN37+BN38,"")</f>
        <v/>
      </c>
      <c r="BO39" s="5" t="str">
        <f>IF(AND(BO33&lt;&gt;"",BO34&lt;&gt;"",BO35&lt;&gt;"",BO36&lt;&gt;"",BO37&lt;&gt;"",BO38&lt;&gt;""),BO33+BO34+BO35+BO36-BO37+BO38,"")</f>
        <v/>
      </c>
      <c r="BP39" s="5" t="str">
        <f>IF(AND(BP33&lt;&gt;"",BP34&lt;&gt;"",BP35&lt;&gt;"",BP36&lt;&gt;"",BP37&lt;&gt;"",BP38&lt;&gt;""),BP33+BP34+BP35+BP36-BP37+BP38,"")</f>
        <v/>
      </c>
      <c r="BQ39" s="5" t="str">
        <f>IF(AND(BQ33&lt;&gt;"",BQ34&lt;&gt;"",BQ35&lt;&gt;"",BQ36&lt;&gt;"",BQ37&lt;&gt;"",BQ38&lt;&gt;""),BQ33+BQ34+BQ35+BQ36-BQ37+BQ38,"")</f>
        <v/>
      </c>
      <c r="BR39" s="5" t="str">
        <f>IF(AND(BR33&lt;&gt;"",BR34&lt;&gt;"",BR35&lt;&gt;"",BR36&lt;&gt;"",BR37&lt;&gt;"",BR38&lt;&gt;""),BR33+BR34+BR35+BR36-BR37+BR38,"")</f>
        <v/>
      </c>
    </row>
    <row r="40" spans="1:70">
      <c r="A40" t="s">
        <v>254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</row>
    <row r="41" spans="1:70">
      <c r="A41" t="s">
        <v>255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</row>
    <row r="42" spans="1:70">
      <c r="A42" t="s">
        <v>256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</row>
    <row r="43" spans="1:70">
      <c r="A43" t="s">
        <v>257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</row>
    <row r="44" spans="1:70">
      <c r="A44" s="4" t="s">
        <v>258</v>
      </c>
      <c r="B44" s="5" t="str">
        <f t="shared" ref="B44:BM44" si="8">IF(COUNTA(B40:B43)=0,"",SUM(B40:B43))</f>
        <v/>
      </c>
      <c r="C44" s="5" t="str">
        <f t="shared" si="8"/>
        <v/>
      </c>
      <c r="D44" s="5" t="str">
        <f t="shared" si="8"/>
        <v/>
      </c>
      <c r="E44" s="5" t="str">
        <f t="shared" si="8"/>
        <v/>
      </c>
      <c r="F44" s="5" t="str">
        <f t="shared" si="8"/>
        <v/>
      </c>
      <c r="G44" s="5" t="str">
        <f t="shared" si="8"/>
        <v/>
      </c>
      <c r="H44" s="5" t="str">
        <f t="shared" si="8"/>
        <v/>
      </c>
      <c r="I44" s="5" t="str">
        <f t="shared" si="8"/>
        <v/>
      </c>
      <c r="J44" s="5" t="str">
        <f t="shared" si="8"/>
        <v/>
      </c>
      <c r="K44" s="5" t="str">
        <f t="shared" si="8"/>
        <v/>
      </c>
      <c r="L44" s="5" t="str">
        <f t="shared" si="8"/>
        <v/>
      </c>
      <c r="M44" s="5" t="str">
        <f t="shared" si="8"/>
        <v/>
      </c>
      <c r="N44" s="5" t="str">
        <f t="shared" si="8"/>
        <v/>
      </c>
      <c r="O44" s="5" t="str">
        <f t="shared" si="8"/>
        <v/>
      </c>
      <c r="P44" s="5" t="str">
        <f t="shared" si="8"/>
        <v/>
      </c>
      <c r="Q44" s="5" t="str">
        <f t="shared" si="8"/>
        <v/>
      </c>
      <c r="R44" s="5" t="str">
        <f t="shared" si="8"/>
        <v/>
      </c>
      <c r="S44" s="5" t="str">
        <f t="shared" si="8"/>
        <v/>
      </c>
      <c r="T44" s="5" t="str">
        <f t="shared" si="8"/>
        <v/>
      </c>
      <c r="U44" s="5" t="str">
        <f t="shared" si="8"/>
        <v/>
      </c>
      <c r="V44" s="5" t="str">
        <f t="shared" si="8"/>
        <v/>
      </c>
      <c r="W44" s="5" t="str">
        <f t="shared" si="8"/>
        <v/>
      </c>
      <c r="X44" s="5" t="str">
        <f t="shared" si="8"/>
        <v/>
      </c>
      <c r="Y44" s="5" t="str">
        <f t="shared" si="8"/>
        <v/>
      </c>
      <c r="Z44" s="5" t="str">
        <f t="shared" si="8"/>
        <v/>
      </c>
      <c r="AA44" s="5" t="str">
        <f t="shared" si="8"/>
        <v/>
      </c>
      <c r="AB44" s="5" t="str">
        <f t="shared" si="8"/>
        <v/>
      </c>
      <c r="AC44" s="5" t="str">
        <f t="shared" si="8"/>
        <v/>
      </c>
      <c r="AD44" s="5" t="str">
        <f t="shared" si="8"/>
        <v/>
      </c>
      <c r="AE44" s="5" t="str">
        <f t="shared" si="8"/>
        <v/>
      </c>
      <c r="AF44" s="5" t="str">
        <f t="shared" si="8"/>
        <v/>
      </c>
      <c r="AG44" s="5" t="str">
        <f t="shared" si="8"/>
        <v/>
      </c>
      <c r="AH44" s="5" t="str">
        <f t="shared" si="8"/>
        <v/>
      </c>
      <c r="AI44" s="5" t="str">
        <f t="shared" si="8"/>
        <v/>
      </c>
      <c r="AJ44" s="5" t="str">
        <f t="shared" si="8"/>
        <v/>
      </c>
      <c r="AK44" s="5" t="str">
        <f t="shared" si="8"/>
        <v/>
      </c>
      <c r="AL44" s="5" t="str">
        <f t="shared" si="8"/>
        <v/>
      </c>
      <c r="AM44" s="5" t="str">
        <f t="shared" si="8"/>
        <v/>
      </c>
      <c r="AN44" s="5" t="str">
        <f t="shared" si="8"/>
        <v/>
      </c>
      <c r="AO44" s="5" t="str">
        <f t="shared" si="8"/>
        <v/>
      </c>
      <c r="AP44" s="5" t="str">
        <f t="shared" si="8"/>
        <v/>
      </c>
      <c r="AQ44" s="5" t="str">
        <f t="shared" si="8"/>
        <v/>
      </c>
      <c r="AR44" s="5" t="str">
        <f t="shared" si="8"/>
        <v/>
      </c>
      <c r="AS44" s="5" t="str">
        <f t="shared" si="8"/>
        <v/>
      </c>
      <c r="AT44" s="5" t="str">
        <f t="shared" si="8"/>
        <v/>
      </c>
      <c r="AU44" s="5" t="str">
        <f t="shared" si="8"/>
        <v/>
      </c>
      <c r="AV44" s="5" t="str">
        <f t="shared" si="8"/>
        <v/>
      </c>
      <c r="AW44" s="5" t="str">
        <f t="shared" si="8"/>
        <v/>
      </c>
      <c r="AX44" s="5" t="str">
        <f t="shared" si="8"/>
        <v/>
      </c>
      <c r="AY44" s="5" t="str">
        <f t="shared" si="8"/>
        <v/>
      </c>
      <c r="AZ44" s="5" t="str">
        <f t="shared" si="8"/>
        <v/>
      </c>
      <c r="BA44" s="5" t="str">
        <f t="shared" si="8"/>
        <v/>
      </c>
      <c r="BB44" s="5" t="str">
        <f t="shared" si="8"/>
        <v/>
      </c>
      <c r="BC44" s="5" t="str">
        <f t="shared" si="8"/>
        <v/>
      </c>
      <c r="BD44" s="5" t="str">
        <f t="shared" si="8"/>
        <v/>
      </c>
      <c r="BE44" s="5" t="str">
        <f t="shared" si="8"/>
        <v/>
      </c>
      <c r="BF44" s="5" t="str">
        <f t="shared" si="8"/>
        <v/>
      </c>
      <c r="BG44" s="5" t="str">
        <f t="shared" si="8"/>
        <v/>
      </c>
      <c r="BH44" s="5" t="str">
        <f t="shared" si="8"/>
        <v/>
      </c>
      <c r="BI44" s="5" t="str">
        <f t="shared" si="8"/>
        <v/>
      </c>
      <c r="BJ44" s="5" t="str">
        <f t="shared" si="8"/>
        <v/>
      </c>
      <c r="BK44" s="5" t="str">
        <f t="shared" si="8"/>
        <v/>
      </c>
      <c r="BL44" s="5" t="str">
        <f t="shared" si="8"/>
        <v/>
      </c>
      <c r="BM44" s="5" t="str">
        <f t="shared" si="8"/>
        <v/>
      </c>
      <c r="BN44" s="5" t="str">
        <f>IF(COUNTA(BN40:BN43)=0,"",SUM(BN40:BN43))</f>
        <v/>
      </c>
      <c r="BO44" s="5" t="str">
        <f>IF(COUNTA(BO40:BO43)=0,"",SUM(BO40:BO43))</f>
        <v/>
      </c>
      <c r="BP44" s="5" t="str">
        <f>IF(COUNTA(BP40:BP43)=0,"",SUM(BP40:BP43))</f>
        <v/>
      </c>
      <c r="BQ44" s="5" t="str">
        <f>IF(COUNTA(BQ40:BQ43)=0,"",SUM(BQ40:BQ43))</f>
        <v/>
      </c>
      <c r="BR44" s="5" t="str">
        <f>IF(COUNTA(BR40:BR43)=0,"",SUM(BR40:BR43))</f>
        <v/>
      </c>
    </row>
    <row r="45" spans="1:70">
      <c r="A45" s="4" t="s">
        <v>259</v>
      </c>
      <c r="B45" s="5" t="str">
        <f t="shared" ref="B45:BM45" si="9">IF(AND(B39&lt;&gt;"",B44&lt;&gt;""),B39+B44,"")</f>
        <v/>
      </c>
      <c r="C45" s="5" t="str">
        <f t="shared" si="9"/>
        <v/>
      </c>
      <c r="D45" s="5" t="str">
        <f t="shared" si="9"/>
        <v/>
      </c>
      <c r="E45" s="5" t="str">
        <f t="shared" si="9"/>
        <v/>
      </c>
      <c r="F45" s="5" t="str">
        <f t="shared" si="9"/>
        <v/>
      </c>
      <c r="G45" s="5" t="str">
        <f t="shared" si="9"/>
        <v/>
      </c>
      <c r="H45" s="5" t="str">
        <f t="shared" si="9"/>
        <v/>
      </c>
      <c r="I45" s="5" t="str">
        <f t="shared" si="9"/>
        <v/>
      </c>
      <c r="J45" s="5" t="str">
        <f t="shared" si="9"/>
        <v/>
      </c>
      <c r="K45" s="5" t="str">
        <f t="shared" si="9"/>
        <v/>
      </c>
      <c r="L45" s="5" t="str">
        <f t="shared" si="9"/>
        <v/>
      </c>
      <c r="M45" s="5" t="str">
        <f t="shared" si="9"/>
        <v/>
      </c>
      <c r="N45" s="5" t="str">
        <f t="shared" si="9"/>
        <v/>
      </c>
      <c r="O45" s="5" t="str">
        <f t="shared" si="9"/>
        <v/>
      </c>
      <c r="P45" s="5" t="str">
        <f t="shared" si="9"/>
        <v/>
      </c>
      <c r="Q45" s="5" t="str">
        <f t="shared" si="9"/>
        <v/>
      </c>
      <c r="R45" s="5" t="str">
        <f t="shared" si="9"/>
        <v/>
      </c>
      <c r="S45" s="5" t="str">
        <f t="shared" si="9"/>
        <v/>
      </c>
      <c r="T45" s="5" t="str">
        <f t="shared" si="9"/>
        <v/>
      </c>
      <c r="U45" s="5" t="str">
        <f t="shared" si="9"/>
        <v/>
      </c>
      <c r="V45" s="5" t="str">
        <f t="shared" si="9"/>
        <v/>
      </c>
      <c r="W45" s="5" t="str">
        <f t="shared" si="9"/>
        <v/>
      </c>
      <c r="X45" s="5" t="str">
        <f t="shared" si="9"/>
        <v/>
      </c>
      <c r="Y45" s="5" t="str">
        <f t="shared" si="9"/>
        <v/>
      </c>
      <c r="Z45" s="5" t="str">
        <f t="shared" si="9"/>
        <v/>
      </c>
      <c r="AA45" s="5" t="str">
        <f t="shared" si="9"/>
        <v/>
      </c>
      <c r="AB45" s="5" t="str">
        <f t="shared" si="9"/>
        <v/>
      </c>
      <c r="AC45" s="5" t="str">
        <f t="shared" si="9"/>
        <v/>
      </c>
      <c r="AD45" s="5" t="str">
        <f t="shared" si="9"/>
        <v/>
      </c>
      <c r="AE45" s="5" t="str">
        <f t="shared" si="9"/>
        <v/>
      </c>
      <c r="AF45" s="5" t="str">
        <f t="shared" si="9"/>
        <v/>
      </c>
      <c r="AG45" s="5" t="str">
        <f t="shared" si="9"/>
        <v/>
      </c>
      <c r="AH45" s="5" t="str">
        <f t="shared" si="9"/>
        <v/>
      </c>
      <c r="AI45" s="5" t="str">
        <f t="shared" si="9"/>
        <v/>
      </c>
      <c r="AJ45" s="5" t="str">
        <f t="shared" si="9"/>
        <v/>
      </c>
      <c r="AK45" s="5" t="str">
        <f t="shared" si="9"/>
        <v/>
      </c>
      <c r="AL45" s="5" t="str">
        <f t="shared" si="9"/>
        <v/>
      </c>
      <c r="AM45" s="5" t="str">
        <f t="shared" si="9"/>
        <v/>
      </c>
      <c r="AN45" s="5" t="str">
        <f t="shared" si="9"/>
        <v/>
      </c>
      <c r="AO45" s="5" t="str">
        <f t="shared" si="9"/>
        <v/>
      </c>
      <c r="AP45" s="5" t="str">
        <f t="shared" si="9"/>
        <v/>
      </c>
      <c r="AQ45" s="5" t="str">
        <f t="shared" si="9"/>
        <v/>
      </c>
      <c r="AR45" s="5" t="str">
        <f t="shared" si="9"/>
        <v/>
      </c>
      <c r="AS45" s="5" t="str">
        <f t="shared" si="9"/>
        <v/>
      </c>
      <c r="AT45" s="5" t="str">
        <f t="shared" si="9"/>
        <v/>
      </c>
      <c r="AU45" s="5" t="str">
        <f t="shared" si="9"/>
        <v/>
      </c>
      <c r="AV45" s="5" t="str">
        <f t="shared" si="9"/>
        <v/>
      </c>
      <c r="AW45" s="5" t="str">
        <f t="shared" si="9"/>
        <v/>
      </c>
      <c r="AX45" s="5" t="str">
        <f t="shared" si="9"/>
        <v/>
      </c>
      <c r="AY45" s="5" t="str">
        <f t="shared" si="9"/>
        <v/>
      </c>
      <c r="AZ45" s="5" t="str">
        <f t="shared" si="9"/>
        <v/>
      </c>
      <c r="BA45" s="5" t="str">
        <f t="shared" si="9"/>
        <v/>
      </c>
      <c r="BB45" s="5" t="str">
        <f t="shared" si="9"/>
        <v/>
      </c>
      <c r="BC45" s="5" t="str">
        <f t="shared" si="9"/>
        <v/>
      </c>
      <c r="BD45" s="5" t="str">
        <f t="shared" si="9"/>
        <v/>
      </c>
      <c r="BE45" s="5" t="str">
        <f t="shared" si="9"/>
        <v/>
      </c>
      <c r="BF45" s="5" t="str">
        <f t="shared" si="9"/>
        <v/>
      </c>
      <c r="BG45" s="5" t="str">
        <f t="shared" si="9"/>
        <v/>
      </c>
      <c r="BH45" s="5" t="str">
        <f t="shared" si="9"/>
        <v/>
      </c>
      <c r="BI45" s="5" t="str">
        <f t="shared" si="9"/>
        <v/>
      </c>
      <c r="BJ45" s="5" t="str">
        <f t="shared" si="9"/>
        <v/>
      </c>
      <c r="BK45" s="5" t="str">
        <f t="shared" si="9"/>
        <v/>
      </c>
      <c r="BL45" s="5" t="str">
        <f t="shared" si="9"/>
        <v/>
      </c>
      <c r="BM45" s="5" t="str">
        <f t="shared" si="9"/>
        <v/>
      </c>
      <c r="BN45" s="5" t="str">
        <f>IF(AND(BN39&lt;&gt;"",BN44&lt;&gt;""),BN39+BN44,"")</f>
        <v/>
      </c>
      <c r="BO45" s="5" t="str">
        <f>IF(AND(BO39&lt;&gt;"",BO44&lt;&gt;""),BO39+BO44,"")</f>
        <v/>
      </c>
      <c r="BP45" s="5" t="str">
        <f>IF(AND(BP39&lt;&gt;"",BP44&lt;&gt;""),BP39+BP44,"")</f>
        <v/>
      </c>
      <c r="BQ45" s="5" t="str">
        <f>IF(AND(BQ39&lt;&gt;"",BQ44&lt;&gt;""),BQ39+BQ44,"")</f>
        <v/>
      </c>
      <c r="BR45" s="5" t="str">
        <f>IF(AND(BR39&lt;&gt;"",BR44&lt;&gt;""),BR39+BR44,"")</f>
        <v/>
      </c>
    </row>
    <row r="46" spans="1:70">
      <c r="A46" s="4" t="s">
        <v>260</v>
      </c>
      <c r="B46" s="5" t="str">
        <f t="shared" ref="B46:BM46" si="10">IF(AND(B45&lt;&gt;"",B23&lt;&gt;""),B45+B23,"")</f>
        <v/>
      </c>
      <c r="C46" s="5" t="str">
        <f t="shared" si="10"/>
        <v/>
      </c>
      <c r="D46" s="5" t="str">
        <f t="shared" si="10"/>
        <v/>
      </c>
      <c r="E46" s="5" t="str">
        <f t="shared" si="10"/>
        <v/>
      </c>
      <c r="F46" s="5" t="str">
        <f t="shared" si="10"/>
        <v/>
      </c>
      <c r="G46" s="5" t="str">
        <f t="shared" si="10"/>
        <v/>
      </c>
      <c r="H46" s="5" t="str">
        <f t="shared" si="10"/>
        <v/>
      </c>
      <c r="I46" s="5" t="str">
        <f t="shared" si="10"/>
        <v/>
      </c>
      <c r="J46" s="5" t="str">
        <f t="shared" si="10"/>
        <v/>
      </c>
      <c r="K46" s="5" t="str">
        <f t="shared" si="10"/>
        <v/>
      </c>
      <c r="L46" s="5" t="str">
        <f t="shared" si="10"/>
        <v/>
      </c>
      <c r="M46" s="5" t="str">
        <f t="shared" si="10"/>
        <v/>
      </c>
      <c r="N46" s="5" t="str">
        <f t="shared" si="10"/>
        <v/>
      </c>
      <c r="O46" s="5" t="str">
        <f t="shared" si="10"/>
        <v/>
      </c>
      <c r="P46" s="5" t="str">
        <f t="shared" si="10"/>
        <v/>
      </c>
      <c r="Q46" s="5" t="str">
        <f t="shared" si="10"/>
        <v/>
      </c>
      <c r="R46" s="5" t="str">
        <f t="shared" si="10"/>
        <v/>
      </c>
      <c r="S46" s="5" t="str">
        <f t="shared" si="10"/>
        <v/>
      </c>
      <c r="T46" s="5" t="str">
        <f t="shared" si="10"/>
        <v/>
      </c>
      <c r="U46" s="5" t="str">
        <f t="shared" si="10"/>
        <v/>
      </c>
      <c r="V46" s="5" t="str">
        <f t="shared" si="10"/>
        <v/>
      </c>
      <c r="W46" s="5" t="str">
        <f t="shared" si="10"/>
        <v/>
      </c>
      <c r="X46" s="5" t="str">
        <f t="shared" si="10"/>
        <v/>
      </c>
      <c r="Y46" s="5" t="str">
        <f t="shared" si="10"/>
        <v/>
      </c>
      <c r="Z46" s="5" t="str">
        <f t="shared" si="10"/>
        <v/>
      </c>
      <c r="AA46" s="5" t="str">
        <f t="shared" si="10"/>
        <v/>
      </c>
      <c r="AB46" s="5" t="str">
        <f t="shared" si="10"/>
        <v/>
      </c>
      <c r="AC46" s="5" t="str">
        <f t="shared" si="10"/>
        <v/>
      </c>
      <c r="AD46" s="5" t="str">
        <f t="shared" si="10"/>
        <v/>
      </c>
      <c r="AE46" s="5" t="str">
        <f t="shared" si="10"/>
        <v/>
      </c>
      <c r="AF46" s="5" t="str">
        <f t="shared" si="10"/>
        <v/>
      </c>
      <c r="AG46" s="5" t="str">
        <f t="shared" si="10"/>
        <v/>
      </c>
      <c r="AH46" s="5" t="str">
        <f t="shared" si="10"/>
        <v/>
      </c>
      <c r="AI46" s="5" t="str">
        <f t="shared" si="10"/>
        <v/>
      </c>
      <c r="AJ46" s="5" t="str">
        <f t="shared" si="10"/>
        <v/>
      </c>
      <c r="AK46" s="5" t="str">
        <f t="shared" si="10"/>
        <v/>
      </c>
      <c r="AL46" s="5" t="str">
        <f t="shared" si="10"/>
        <v/>
      </c>
      <c r="AM46" s="5" t="str">
        <f t="shared" si="10"/>
        <v/>
      </c>
      <c r="AN46" s="5" t="str">
        <f t="shared" si="10"/>
        <v/>
      </c>
      <c r="AO46" s="5" t="str">
        <f t="shared" si="10"/>
        <v/>
      </c>
      <c r="AP46" s="5" t="str">
        <f t="shared" si="10"/>
        <v/>
      </c>
      <c r="AQ46" s="5" t="str">
        <f t="shared" si="10"/>
        <v/>
      </c>
      <c r="AR46" s="5" t="str">
        <f t="shared" si="10"/>
        <v/>
      </c>
      <c r="AS46" s="5" t="str">
        <f t="shared" si="10"/>
        <v/>
      </c>
      <c r="AT46" s="5" t="str">
        <f t="shared" si="10"/>
        <v/>
      </c>
      <c r="AU46" s="5" t="str">
        <f t="shared" si="10"/>
        <v/>
      </c>
      <c r="AV46" s="5" t="str">
        <f t="shared" si="10"/>
        <v/>
      </c>
      <c r="AW46" s="5" t="str">
        <f t="shared" si="10"/>
        <v/>
      </c>
      <c r="AX46" s="5" t="str">
        <f t="shared" si="10"/>
        <v/>
      </c>
      <c r="AY46" s="5" t="str">
        <f t="shared" si="10"/>
        <v/>
      </c>
      <c r="AZ46" s="5" t="str">
        <f t="shared" si="10"/>
        <v/>
      </c>
      <c r="BA46" s="5" t="str">
        <f t="shared" si="10"/>
        <v/>
      </c>
      <c r="BB46" s="5" t="str">
        <f t="shared" si="10"/>
        <v/>
      </c>
      <c r="BC46" s="5" t="str">
        <f t="shared" si="10"/>
        <v/>
      </c>
      <c r="BD46" s="5" t="str">
        <f t="shared" si="10"/>
        <v/>
      </c>
      <c r="BE46" s="5" t="str">
        <f t="shared" si="10"/>
        <v/>
      </c>
      <c r="BF46" s="5" t="str">
        <f t="shared" si="10"/>
        <v/>
      </c>
      <c r="BG46" s="5" t="str">
        <f t="shared" si="10"/>
        <v/>
      </c>
      <c r="BH46" s="5" t="str">
        <f t="shared" si="10"/>
        <v/>
      </c>
      <c r="BI46" s="5" t="str">
        <f t="shared" si="10"/>
        <v/>
      </c>
      <c r="BJ46" s="5" t="str">
        <f t="shared" si="10"/>
        <v/>
      </c>
      <c r="BK46" s="5" t="str">
        <f t="shared" si="10"/>
        <v/>
      </c>
      <c r="BL46" s="5" t="str">
        <f t="shared" si="10"/>
        <v/>
      </c>
      <c r="BM46" s="5" t="str">
        <f t="shared" si="10"/>
        <v/>
      </c>
      <c r="BN46" s="5" t="str">
        <f>IF(AND(BN45&lt;&gt;"",BN23&lt;&gt;""),BN45+BN23,"")</f>
        <v/>
      </c>
      <c r="BO46" s="5" t="str">
        <f>IF(AND(BO45&lt;&gt;"",BO23&lt;&gt;""),BO45+BO23,"")</f>
        <v/>
      </c>
      <c r="BP46" s="5" t="str">
        <f>IF(AND(BP45&lt;&gt;"",BP23&lt;&gt;""),BP45+BP23,"")</f>
        <v/>
      </c>
      <c r="BQ46" s="5" t="str">
        <f>IF(AND(BQ45&lt;&gt;"",BQ23&lt;&gt;""),BQ45+BQ23,"")</f>
        <v/>
      </c>
      <c r="BR46" s="5" t="str">
        <f>IF(AND(BR45&lt;&gt;"",BR23&lt;&gt;""),BR45+BR23,"")</f>
        <v/>
      </c>
    </row>
    <row r="47" spans="1:70">
      <c r="A47" s="6" t="s">
        <v>261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</row>
    <row r="48" spans="1:70">
      <c r="A48" s="6" t="s">
        <v>262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</row>
    <row r="49" spans="1:70">
      <c r="A49" t="s">
        <v>263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</row>
    <row r="50" spans="1:70">
      <c r="A50" t="s">
        <v>264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</row>
    <row r="51" spans="1:70">
      <c r="A51" t="s">
        <v>265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</row>
    <row r="52" spans="1:70">
      <c r="A52" t="s">
        <v>266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</row>
    <row r="53" spans="1:70">
      <c r="A53" t="s">
        <v>267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</row>
    <row r="54" spans="1:70">
      <c r="A54" t="s">
        <v>268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</row>
    <row r="55" spans="1:70">
      <c r="A55" s="4" t="s">
        <v>269</v>
      </c>
      <c r="B55" s="5" t="str">
        <f t="shared" ref="B55:BM55" si="11">IF(COUNTA(B49:B54)=0,"",SUM(B49:B54))</f>
        <v/>
      </c>
      <c r="C55" s="5" t="str">
        <f t="shared" si="11"/>
        <v/>
      </c>
      <c r="D55" s="5" t="str">
        <f t="shared" si="11"/>
        <v/>
      </c>
      <c r="E55" s="5" t="str">
        <f t="shared" si="11"/>
        <v/>
      </c>
      <c r="F55" s="5" t="str">
        <f t="shared" si="11"/>
        <v/>
      </c>
      <c r="G55" s="5" t="str">
        <f t="shared" si="11"/>
        <v/>
      </c>
      <c r="H55" s="5" t="str">
        <f t="shared" si="11"/>
        <v/>
      </c>
      <c r="I55" s="5" t="str">
        <f t="shared" si="11"/>
        <v/>
      </c>
      <c r="J55" s="5" t="str">
        <f t="shared" si="11"/>
        <v/>
      </c>
      <c r="K55" s="5" t="str">
        <f t="shared" si="11"/>
        <v/>
      </c>
      <c r="L55" s="5" t="str">
        <f t="shared" si="11"/>
        <v/>
      </c>
      <c r="M55" s="5" t="str">
        <f t="shared" si="11"/>
        <v/>
      </c>
      <c r="N55" s="5" t="str">
        <f t="shared" si="11"/>
        <v/>
      </c>
      <c r="O55" s="5" t="str">
        <f t="shared" si="11"/>
        <v/>
      </c>
      <c r="P55" s="5" t="str">
        <f t="shared" si="11"/>
        <v/>
      </c>
      <c r="Q55" s="5" t="str">
        <f t="shared" si="11"/>
        <v/>
      </c>
      <c r="R55" s="5" t="str">
        <f t="shared" si="11"/>
        <v/>
      </c>
      <c r="S55" s="5" t="str">
        <f t="shared" si="11"/>
        <v/>
      </c>
      <c r="T55" s="5" t="str">
        <f t="shared" si="11"/>
        <v/>
      </c>
      <c r="U55" s="5" t="str">
        <f t="shared" si="11"/>
        <v/>
      </c>
      <c r="V55" s="5" t="str">
        <f t="shared" si="11"/>
        <v/>
      </c>
      <c r="W55" s="5" t="str">
        <f t="shared" si="11"/>
        <v/>
      </c>
      <c r="X55" s="5" t="str">
        <f t="shared" si="11"/>
        <v/>
      </c>
      <c r="Y55" s="5" t="str">
        <f t="shared" si="11"/>
        <v/>
      </c>
      <c r="Z55" s="5" t="str">
        <f t="shared" si="11"/>
        <v/>
      </c>
      <c r="AA55" s="5" t="str">
        <f t="shared" si="11"/>
        <v/>
      </c>
      <c r="AB55" s="5" t="str">
        <f t="shared" si="11"/>
        <v/>
      </c>
      <c r="AC55" s="5" t="str">
        <f t="shared" si="11"/>
        <v/>
      </c>
      <c r="AD55" s="5" t="str">
        <f t="shared" si="11"/>
        <v/>
      </c>
      <c r="AE55" s="5" t="str">
        <f t="shared" si="11"/>
        <v/>
      </c>
      <c r="AF55" s="5" t="str">
        <f t="shared" si="11"/>
        <v/>
      </c>
      <c r="AG55" s="5" t="str">
        <f t="shared" si="11"/>
        <v/>
      </c>
      <c r="AH55" s="5" t="str">
        <f t="shared" si="11"/>
        <v/>
      </c>
      <c r="AI55" s="5" t="str">
        <f t="shared" si="11"/>
        <v/>
      </c>
      <c r="AJ55" s="5" t="str">
        <f t="shared" si="11"/>
        <v/>
      </c>
      <c r="AK55" s="5" t="str">
        <f t="shared" si="11"/>
        <v/>
      </c>
      <c r="AL55" s="5" t="str">
        <f t="shared" si="11"/>
        <v/>
      </c>
      <c r="AM55" s="5" t="str">
        <f t="shared" si="11"/>
        <v/>
      </c>
      <c r="AN55" s="5" t="str">
        <f t="shared" si="11"/>
        <v/>
      </c>
      <c r="AO55" s="5" t="str">
        <f t="shared" si="11"/>
        <v/>
      </c>
      <c r="AP55" s="5" t="str">
        <f t="shared" si="11"/>
        <v/>
      </c>
      <c r="AQ55" s="5" t="str">
        <f t="shared" si="11"/>
        <v/>
      </c>
      <c r="AR55" s="5" t="str">
        <f t="shared" si="11"/>
        <v/>
      </c>
      <c r="AS55" s="5" t="str">
        <f t="shared" si="11"/>
        <v/>
      </c>
      <c r="AT55" s="5" t="str">
        <f t="shared" si="11"/>
        <v/>
      </c>
      <c r="AU55" s="5" t="str">
        <f t="shared" si="11"/>
        <v/>
      </c>
      <c r="AV55" s="5" t="str">
        <f t="shared" si="11"/>
        <v/>
      </c>
      <c r="AW55" s="5" t="str">
        <f t="shared" si="11"/>
        <v/>
      </c>
      <c r="AX55" s="5" t="str">
        <f t="shared" si="11"/>
        <v/>
      </c>
      <c r="AY55" s="5" t="str">
        <f t="shared" si="11"/>
        <v/>
      </c>
      <c r="AZ55" s="5" t="str">
        <f t="shared" si="11"/>
        <v/>
      </c>
      <c r="BA55" s="5" t="str">
        <f t="shared" si="11"/>
        <v/>
      </c>
      <c r="BB55" s="5" t="str">
        <f t="shared" si="11"/>
        <v/>
      </c>
      <c r="BC55" s="5" t="str">
        <f t="shared" si="11"/>
        <v/>
      </c>
      <c r="BD55" s="5" t="str">
        <f t="shared" si="11"/>
        <v/>
      </c>
      <c r="BE55" s="5" t="str">
        <f t="shared" si="11"/>
        <v/>
      </c>
      <c r="BF55" s="5" t="str">
        <f t="shared" si="11"/>
        <v/>
      </c>
      <c r="BG55" s="5" t="str">
        <f t="shared" si="11"/>
        <v/>
      </c>
      <c r="BH55" s="5" t="str">
        <f t="shared" si="11"/>
        <v/>
      </c>
      <c r="BI55" s="5" t="str">
        <f t="shared" si="11"/>
        <v/>
      </c>
      <c r="BJ55" s="5" t="str">
        <f t="shared" si="11"/>
        <v/>
      </c>
      <c r="BK55" s="5" t="str">
        <f t="shared" si="11"/>
        <v/>
      </c>
      <c r="BL55" s="5" t="str">
        <f t="shared" si="11"/>
        <v/>
      </c>
      <c r="BM55" s="5" t="str">
        <f t="shared" si="11"/>
        <v/>
      </c>
      <c r="BN55" s="5" t="str">
        <f>IF(COUNTA(BN49:BN54)=0,"",SUM(BN49:BN54))</f>
        <v/>
      </c>
      <c r="BO55" s="5" t="str">
        <f>IF(COUNTA(BO49:BO54)=0,"",SUM(BO49:BO54))</f>
        <v/>
      </c>
      <c r="BP55" s="5" t="str">
        <f>IF(COUNTA(BP49:BP54)=0,"",SUM(BP49:BP54))</f>
        <v/>
      </c>
      <c r="BQ55" s="5" t="str">
        <f>IF(COUNTA(BQ49:BQ54)=0,"",SUM(BQ49:BQ54))</f>
        <v/>
      </c>
      <c r="BR55" s="5" t="str">
        <f>IF(COUNTA(BR49:BR54)=0,"",SUM(BR49:BR54))</f>
        <v/>
      </c>
    </row>
    <row r="56" spans="1:70">
      <c r="A56" s="6" t="s">
        <v>270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</row>
    <row r="57" spans="1:70">
      <c r="A57" t="s">
        <v>271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</row>
    <row r="58" spans="1:70">
      <c r="A58" t="s">
        <v>272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</row>
    <row r="59" spans="1:70">
      <c r="A59" t="s">
        <v>273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</row>
    <row r="60" spans="1:70">
      <c r="A60" t="s">
        <v>274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</row>
    <row r="61" spans="1:70">
      <c r="A61" t="s">
        <v>275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</row>
    <row r="62" spans="1:70">
      <c r="A62" t="s">
        <v>276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</row>
    <row r="63" spans="1:70">
      <c r="A63" t="s">
        <v>277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</row>
    <row r="64" spans="1:70">
      <c r="A64" t="s">
        <v>278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</row>
    <row r="65" spans="1:70">
      <c r="A65" s="4" t="s">
        <v>279</v>
      </c>
      <c r="B65" s="5" t="str">
        <f t="shared" ref="B65:BM65" si="12">IF(COUNTA(B57:B64)=0,"",SUM(B57:B64))</f>
        <v/>
      </c>
      <c r="C65" s="5" t="str">
        <f t="shared" si="12"/>
        <v/>
      </c>
      <c r="D65" s="5" t="str">
        <f t="shared" si="12"/>
        <v/>
      </c>
      <c r="E65" s="5" t="str">
        <f t="shared" si="12"/>
        <v/>
      </c>
      <c r="F65" s="5" t="str">
        <f t="shared" si="12"/>
        <v/>
      </c>
      <c r="G65" s="5" t="str">
        <f t="shared" si="12"/>
        <v/>
      </c>
      <c r="H65" s="5" t="str">
        <f t="shared" si="12"/>
        <v/>
      </c>
      <c r="I65" s="5" t="str">
        <f t="shared" si="12"/>
        <v/>
      </c>
      <c r="J65" s="5" t="str">
        <f t="shared" si="12"/>
        <v/>
      </c>
      <c r="K65" s="5" t="str">
        <f t="shared" si="12"/>
        <v/>
      </c>
      <c r="L65" s="5" t="str">
        <f t="shared" si="12"/>
        <v/>
      </c>
      <c r="M65" s="5" t="str">
        <f t="shared" si="12"/>
        <v/>
      </c>
      <c r="N65" s="5" t="str">
        <f t="shared" si="12"/>
        <v/>
      </c>
      <c r="O65" s="5" t="str">
        <f t="shared" si="12"/>
        <v/>
      </c>
      <c r="P65" s="5" t="str">
        <f t="shared" si="12"/>
        <v/>
      </c>
      <c r="Q65" s="5" t="str">
        <f t="shared" si="12"/>
        <v/>
      </c>
      <c r="R65" s="5" t="str">
        <f t="shared" si="12"/>
        <v/>
      </c>
      <c r="S65" s="5" t="str">
        <f t="shared" si="12"/>
        <v/>
      </c>
      <c r="T65" s="5" t="str">
        <f t="shared" si="12"/>
        <v/>
      </c>
      <c r="U65" s="5" t="str">
        <f t="shared" si="12"/>
        <v/>
      </c>
      <c r="V65" s="5" t="str">
        <f t="shared" si="12"/>
        <v/>
      </c>
      <c r="W65" s="5" t="str">
        <f t="shared" si="12"/>
        <v/>
      </c>
      <c r="X65" s="5" t="str">
        <f t="shared" si="12"/>
        <v/>
      </c>
      <c r="Y65" s="5" t="str">
        <f t="shared" si="12"/>
        <v/>
      </c>
      <c r="Z65" s="5" t="str">
        <f t="shared" si="12"/>
        <v/>
      </c>
      <c r="AA65" s="5" t="str">
        <f t="shared" si="12"/>
        <v/>
      </c>
      <c r="AB65" s="5" t="str">
        <f t="shared" si="12"/>
        <v/>
      </c>
      <c r="AC65" s="5" t="str">
        <f t="shared" si="12"/>
        <v/>
      </c>
      <c r="AD65" s="5" t="str">
        <f t="shared" si="12"/>
        <v/>
      </c>
      <c r="AE65" s="5" t="str">
        <f t="shared" si="12"/>
        <v/>
      </c>
      <c r="AF65" s="5" t="str">
        <f t="shared" si="12"/>
        <v/>
      </c>
      <c r="AG65" s="5" t="str">
        <f t="shared" si="12"/>
        <v/>
      </c>
      <c r="AH65" s="5" t="str">
        <f t="shared" si="12"/>
        <v/>
      </c>
      <c r="AI65" s="5" t="str">
        <f t="shared" si="12"/>
        <v/>
      </c>
      <c r="AJ65" s="5" t="str">
        <f t="shared" si="12"/>
        <v/>
      </c>
      <c r="AK65" s="5" t="str">
        <f t="shared" si="12"/>
        <v/>
      </c>
      <c r="AL65" s="5" t="str">
        <f t="shared" si="12"/>
        <v/>
      </c>
      <c r="AM65" s="5" t="str">
        <f t="shared" si="12"/>
        <v/>
      </c>
      <c r="AN65" s="5" t="str">
        <f t="shared" si="12"/>
        <v/>
      </c>
      <c r="AO65" s="5" t="str">
        <f t="shared" si="12"/>
        <v/>
      </c>
      <c r="AP65" s="5" t="str">
        <f t="shared" si="12"/>
        <v/>
      </c>
      <c r="AQ65" s="5" t="str">
        <f t="shared" si="12"/>
        <v/>
      </c>
      <c r="AR65" s="5" t="str">
        <f t="shared" si="12"/>
        <v/>
      </c>
      <c r="AS65" s="5" t="str">
        <f t="shared" si="12"/>
        <v/>
      </c>
      <c r="AT65" s="5" t="str">
        <f t="shared" si="12"/>
        <v/>
      </c>
      <c r="AU65" s="5" t="str">
        <f t="shared" si="12"/>
        <v/>
      </c>
      <c r="AV65" s="5" t="str">
        <f t="shared" si="12"/>
        <v/>
      </c>
      <c r="AW65" s="5" t="str">
        <f t="shared" si="12"/>
        <v/>
      </c>
      <c r="AX65" s="5" t="str">
        <f t="shared" si="12"/>
        <v/>
      </c>
      <c r="AY65" s="5" t="str">
        <f t="shared" si="12"/>
        <v/>
      </c>
      <c r="AZ65" s="5" t="str">
        <f t="shared" si="12"/>
        <v/>
      </c>
      <c r="BA65" s="5" t="str">
        <f t="shared" si="12"/>
        <v/>
      </c>
      <c r="BB65" s="5" t="str">
        <f t="shared" si="12"/>
        <v/>
      </c>
      <c r="BC65" s="5" t="str">
        <f t="shared" si="12"/>
        <v/>
      </c>
      <c r="BD65" s="5" t="str">
        <f t="shared" si="12"/>
        <v/>
      </c>
      <c r="BE65" s="5" t="str">
        <f t="shared" si="12"/>
        <v/>
      </c>
      <c r="BF65" s="5" t="str">
        <f t="shared" si="12"/>
        <v/>
      </c>
      <c r="BG65" s="5" t="str">
        <f t="shared" si="12"/>
        <v/>
      </c>
      <c r="BH65" s="5" t="str">
        <f t="shared" si="12"/>
        <v/>
      </c>
      <c r="BI65" s="5" t="str">
        <f t="shared" si="12"/>
        <v/>
      </c>
      <c r="BJ65" s="5" t="str">
        <f t="shared" si="12"/>
        <v/>
      </c>
      <c r="BK65" s="5" t="str">
        <f t="shared" si="12"/>
        <v/>
      </c>
      <c r="BL65" s="5" t="str">
        <f t="shared" si="12"/>
        <v/>
      </c>
      <c r="BM65" s="5" t="str">
        <f t="shared" si="12"/>
        <v/>
      </c>
      <c r="BN65" s="5" t="str">
        <f>IF(COUNTA(BN57:BN64)=0,"",SUM(BN57:BN64))</f>
        <v/>
      </c>
      <c r="BO65" s="5" t="str">
        <f>IF(COUNTA(BO57:BO64)=0,"",SUM(BO57:BO64))</f>
        <v/>
      </c>
      <c r="BP65" s="5" t="str">
        <f>IF(COUNTA(BP57:BP64)=0,"",SUM(BP57:BP64))</f>
        <v/>
      </c>
      <c r="BQ65" s="5" t="str">
        <f>IF(COUNTA(BQ57:BQ64)=0,"",SUM(BQ57:BQ64))</f>
        <v/>
      </c>
      <c r="BR65" s="5" t="str">
        <f>IF(COUNTA(BR57:BR64)=0,"",SUM(BR57:BR64))</f>
        <v/>
      </c>
    </row>
    <row r="66" spans="1:70">
      <c r="A66" s="6" t="s">
        <v>280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</row>
    <row r="67" spans="1:70">
      <c r="A67" t="s">
        <v>281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</row>
    <row r="68" spans="1:70">
      <c r="A68" t="s">
        <v>282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</row>
    <row r="69" spans="1:70">
      <c r="A69" t="s">
        <v>283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</row>
    <row r="70" spans="1:70">
      <c r="A70" t="s">
        <v>284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</row>
    <row r="71" spans="1:70">
      <c r="A71" t="s">
        <v>285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</row>
    <row r="72" spans="1:70">
      <c r="A72" t="s">
        <v>286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</row>
    <row r="73" spans="1:70">
      <c r="A73" t="s">
        <v>287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</row>
    <row r="74" spans="1:70">
      <c r="A74" s="4" t="s">
        <v>288</v>
      </c>
      <c r="B74" s="5" t="str">
        <f t="shared" ref="B74:BM74" si="13">IF(COUNTA(B67:B73)=0,"",SUM(B67:B73))</f>
        <v/>
      </c>
      <c r="C74" s="5" t="str">
        <f t="shared" si="13"/>
        <v/>
      </c>
      <c r="D74" s="5" t="str">
        <f t="shared" si="13"/>
        <v/>
      </c>
      <c r="E74" s="5" t="str">
        <f t="shared" si="13"/>
        <v/>
      </c>
      <c r="F74" s="5" t="str">
        <f t="shared" si="13"/>
        <v/>
      </c>
      <c r="G74" s="5" t="str">
        <f t="shared" si="13"/>
        <v/>
      </c>
      <c r="H74" s="5" t="str">
        <f t="shared" si="13"/>
        <v/>
      </c>
      <c r="I74" s="5" t="str">
        <f t="shared" si="13"/>
        <v/>
      </c>
      <c r="J74" s="5" t="str">
        <f t="shared" si="13"/>
        <v/>
      </c>
      <c r="K74" s="5" t="str">
        <f t="shared" si="13"/>
        <v/>
      </c>
      <c r="L74" s="5" t="str">
        <f t="shared" si="13"/>
        <v/>
      </c>
      <c r="M74" s="5" t="str">
        <f t="shared" si="13"/>
        <v/>
      </c>
      <c r="N74" s="5" t="str">
        <f t="shared" si="13"/>
        <v/>
      </c>
      <c r="O74" s="5" t="str">
        <f t="shared" si="13"/>
        <v/>
      </c>
      <c r="P74" s="5" t="str">
        <f t="shared" si="13"/>
        <v/>
      </c>
      <c r="Q74" s="5" t="str">
        <f t="shared" si="13"/>
        <v/>
      </c>
      <c r="R74" s="5" t="str">
        <f t="shared" si="13"/>
        <v/>
      </c>
      <c r="S74" s="5" t="str">
        <f t="shared" si="13"/>
        <v/>
      </c>
      <c r="T74" s="5" t="str">
        <f t="shared" si="13"/>
        <v/>
      </c>
      <c r="U74" s="5" t="str">
        <f t="shared" si="13"/>
        <v/>
      </c>
      <c r="V74" s="5" t="str">
        <f t="shared" si="13"/>
        <v/>
      </c>
      <c r="W74" s="5" t="str">
        <f t="shared" si="13"/>
        <v/>
      </c>
      <c r="X74" s="5" t="str">
        <f t="shared" si="13"/>
        <v/>
      </c>
      <c r="Y74" s="5" t="str">
        <f t="shared" si="13"/>
        <v/>
      </c>
      <c r="Z74" s="5" t="str">
        <f t="shared" si="13"/>
        <v/>
      </c>
      <c r="AA74" s="5" t="str">
        <f t="shared" si="13"/>
        <v/>
      </c>
      <c r="AB74" s="5" t="str">
        <f t="shared" si="13"/>
        <v/>
      </c>
      <c r="AC74" s="5" t="str">
        <f t="shared" si="13"/>
        <v/>
      </c>
      <c r="AD74" s="5" t="str">
        <f t="shared" si="13"/>
        <v/>
      </c>
      <c r="AE74" s="5" t="str">
        <f t="shared" si="13"/>
        <v/>
      </c>
      <c r="AF74" s="5" t="str">
        <f t="shared" si="13"/>
        <v/>
      </c>
      <c r="AG74" s="5" t="str">
        <f t="shared" si="13"/>
        <v/>
      </c>
      <c r="AH74" s="5" t="str">
        <f t="shared" si="13"/>
        <v/>
      </c>
      <c r="AI74" s="5" t="str">
        <f t="shared" si="13"/>
        <v/>
      </c>
      <c r="AJ74" s="5" t="str">
        <f t="shared" si="13"/>
        <v/>
      </c>
      <c r="AK74" s="5" t="str">
        <f t="shared" si="13"/>
        <v/>
      </c>
      <c r="AL74" s="5" t="str">
        <f t="shared" si="13"/>
        <v/>
      </c>
      <c r="AM74" s="5" t="str">
        <f t="shared" si="13"/>
        <v/>
      </c>
      <c r="AN74" s="5" t="str">
        <f t="shared" si="13"/>
        <v/>
      </c>
      <c r="AO74" s="5" t="str">
        <f t="shared" si="13"/>
        <v/>
      </c>
      <c r="AP74" s="5" t="str">
        <f t="shared" si="13"/>
        <v/>
      </c>
      <c r="AQ74" s="5" t="str">
        <f t="shared" si="13"/>
        <v/>
      </c>
      <c r="AR74" s="5" t="str">
        <f t="shared" si="13"/>
        <v/>
      </c>
      <c r="AS74" s="5" t="str">
        <f t="shared" si="13"/>
        <v/>
      </c>
      <c r="AT74" s="5" t="str">
        <f t="shared" si="13"/>
        <v/>
      </c>
      <c r="AU74" s="5" t="str">
        <f t="shared" si="13"/>
        <v/>
      </c>
      <c r="AV74" s="5" t="str">
        <f t="shared" si="13"/>
        <v/>
      </c>
      <c r="AW74" s="5" t="str">
        <f t="shared" si="13"/>
        <v/>
      </c>
      <c r="AX74" s="5" t="str">
        <f t="shared" si="13"/>
        <v/>
      </c>
      <c r="AY74" s="5" t="str">
        <f t="shared" si="13"/>
        <v/>
      </c>
      <c r="AZ74" s="5" t="str">
        <f t="shared" si="13"/>
        <v/>
      </c>
      <c r="BA74" s="5" t="str">
        <f t="shared" si="13"/>
        <v/>
      </c>
      <c r="BB74" s="5" t="str">
        <f t="shared" si="13"/>
        <v/>
      </c>
      <c r="BC74" s="5" t="str">
        <f t="shared" si="13"/>
        <v/>
      </c>
      <c r="BD74" s="5" t="str">
        <f t="shared" si="13"/>
        <v/>
      </c>
      <c r="BE74" s="5" t="str">
        <f t="shared" si="13"/>
        <v/>
      </c>
      <c r="BF74" s="5" t="str">
        <f t="shared" si="13"/>
        <v/>
      </c>
      <c r="BG74" s="5" t="str">
        <f t="shared" si="13"/>
        <v/>
      </c>
      <c r="BH74" s="5" t="str">
        <f t="shared" si="13"/>
        <v/>
      </c>
      <c r="BI74" s="5" t="str">
        <f t="shared" si="13"/>
        <v/>
      </c>
      <c r="BJ74" s="5" t="str">
        <f t="shared" si="13"/>
        <v/>
      </c>
      <c r="BK74" s="5" t="str">
        <f t="shared" si="13"/>
        <v/>
      </c>
      <c r="BL74" s="5" t="str">
        <f t="shared" si="13"/>
        <v/>
      </c>
      <c r="BM74" s="5" t="str">
        <f t="shared" si="13"/>
        <v/>
      </c>
      <c r="BN74" s="5" t="str">
        <f>IF(COUNTA(BN67:BN73)=0,"",SUM(BN67:BN73))</f>
        <v/>
      </c>
      <c r="BO74" s="5" t="str">
        <f>IF(COUNTA(BO67:BO73)=0,"",SUM(BO67:BO73))</f>
        <v/>
      </c>
      <c r="BP74" s="5" t="str">
        <f>IF(COUNTA(BP67:BP73)=0,"",SUM(BP67:BP73))</f>
        <v/>
      </c>
      <c r="BQ74" s="5" t="str">
        <f>IF(COUNTA(BQ67:BQ73)=0,"",SUM(BQ67:BQ73))</f>
        <v/>
      </c>
      <c r="BR74" s="5" t="str">
        <f>IF(COUNTA(BR67:BR73)=0,"",SUM(BR67:BR73))</f>
        <v/>
      </c>
    </row>
    <row r="75" spans="1:70">
      <c r="A75" t="s">
        <v>289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</row>
    <row r="76" spans="1:70">
      <c r="A76" s="4" t="s">
        <v>290</v>
      </c>
      <c r="B76" s="5">
        <f t="shared" ref="B76:BM76" si="14">IFERROR(IF(A77="Retained Earnings",0,A77),0)</f>
        <v>0</v>
      </c>
      <c r="C76" s="5">
        <f t="shared" si="14"/>
        <v>0</v>
      </c>
      <c r="D76" s="5">
        <f t="shared" si="14"/>
        <v>0</v>
      </c>
      <c r="E76" s="5">
        <f t="shared" si="14"/>
        <v>0</v>
      </c>
      <c r="F76" s="5">
        <f t="shared" si="14"/>
        <v>0</v>
      </c>
      <c r="G76" s="5">
        <f t="shared" si="14"/>
        <v>0</v>
      </c>
      <c r="H76" s="5">
        <f t="shared" si="14"/>
        <v>0</v>
      </c>
      <c r="I76" s="5">
        <f t="shared" si="14"/>
        <v>0</v>
      </c>
      <c r="J76" s="5">
        <f t="shared" si="14"/>
        <v>0</v>
      </c>
      <c r="K76" s="5">
        <f t="shared" si="14"/>
        <v>0</v>
      </c>
      <c r="L76" s="5">
        <f t="shared" si="14"/>
        <v>0</v>
      </c>
      <c r="M76" s="5">
        <f t="shared" si="14"/>
        <v>0</v>
      </c>
      <c r="N76" s="5">
        <f t="shared" si="14"/>
        <v>0</v>
      </c>
      <c r="O76" s="5">
        <f t="shared" si="14"/>
        <v>0</v>
      </c>
      <c r="P76" s="5">
        <f t="shared" si="14"/>
        <v>0</v>
      </c>
      <c r="Q76" s="5">
        <f t="shared" si="14"/>
        <v>0</v>
      </c>
      <c r="R76" s="5">
        <f t="shared" si="14"/>
        <v>0</v>
      </c>
      <c r="S76" s="5">
        <f t="shared" si="14"/>
        <v>0</v>
      </c>
      <c r="T76" s="5">
        <f t="shared" si="14"/>
        <v>0</v>
      </c>
      <c r="U76" s="5">
        <f t="shared" si="14"/>
        <v>0</v>
      </c>
      <c r="V76" s="5">
        <f t="shared" si="14"/>
        <v>0</v>
      </c>
      <c r="W76" s="5">
        <f t="shared" si="14"/>
        <v>0</v>
      </c>
      <c r="X76" s="5">
        <f t="shared" si="14"/>
        <v>0</v>
      </c>
      <c r="Y76" s="5">
        <f t="shared" si="14"/>
        <v>0</v>
      </c>
      <c r="Z76" s="5">
        <f t="shared" si="14"/>
        <v>0</v>
      </c>
      <c r="AA76" s="5">
        <f t="shared" si="14"/>
        <v>0</v>
      </c>
      <c r="AB76" s="5">
        <f t="shared" si="14"/>
        <v>0</v>
      </c>
      <c r="AC76" s="5">
        <f t="shared" si="14"/>
        <v>0</v>
      </c>
      <c r="AD76" s="5">
        <f t="shared" si="14"/>
        <v>0</v>
      </c>
      <c r="AE76" s="5">
        <f t="shared" si="14"/>
        <v>0</v>
      </c>
      <c r="AF76" s="5">
        <f t="shared" si="14"/>
        <v>0</v>
      </c>
      <c r="AG76" s="5">
        <f t="shared" si="14"/>
        <v>0</v>
      </c>
      <c r="AH76" s="5">
        <f t="shared" si="14"/>
        <v>0</v>
      </c>
      <c r="AI76" s="5">
        <f t="shared" si="14"/>
        <v>0</v>
      </c>
      <c r="AJ76" s="5">
        <f t="shared" si="14"/>
        <v>0</v>
      </c>
      <c r="AK76" s="5">
        <f t="shared" si="14"/>
        <v>0</v>
      </c>
      <c r="AL76" s="5">
        <f t="shared" si="14"/>
        <v>0</v>
      </c>
      <c r="AM76" s="5">
        <f t="shared" si="14"/>
        <v>0</v>
      </c>
      <c r="AN76" s="5">
        <f t="shared" si="14"/>
        <v>0</v>
      </c>
      <c r="AO76" s="5">
        <f t="shared" si="14"/>
        <v>0</v>
      </c>
      <c r="AP76" s="5">
        <f t="shared" si="14"/>
        <v>0</v>
      </c>
      <c r="AQ76" s="5">
        <f t="shared" si="14"/>
        <v>0</v>
      </c>
      <c r="AR76" s="5">
        <f t="shared" si="14"/>
        <v>0</v>
      </c>
      <c r="AS76" s="5">
        <f t="shared" si="14"/>
        <v>0</v>
      </c>
      <c r="AT76" s="5">
        <f t="shared" si="14"/>
        <v>0</v>
      </c>
      <c r="AU76" s="5">
        <f t="shared" si="14"/>
        <v>0</v>
      </c>
      <c r="AV76" s="5">
        <f t="shared" si="14"/>
        <v>0</v>
      </c>
      <c r="AW76" s="5">
        <f t="shared" si="14"/>
        <v>0</v>
      </c>
      <c r="AX76" s="5">
        <f t="shared" si="14"/>
        <v>0</v>
      </c>
      <c r="AY76" s="5">
        <f t="shared" si="14"/>
        <v>0</v>
      </c>
      <c r="AZ76" s="5">
        <f t="shared" si="14"/>
        <v>0</v>
      </c>
      <c r="BA76" s="5">
        <f t="shared" si="14"/>
        <v>0</v>
      </c>
      <c r="BB76" s="5">
        <f t="shared" si="14"/>
        <v>0</v>
      </c>
      <c r="BC76" s="5">
        <f t="shared" si="14"/>
        <v>0</v>
      </c>
      <c r="BD76" s="5">
        <f t="shared" si="14"/>
        <v>0</v>
      </c>
      <c r="BE76" s="5">
        <f t="shared" si="14"/>
        <v>0</v>
      </c>
      <c r="BF76" s="5">
        <f t="shared" si="14"/>
        <v>0</v>
      </c>
      <c r="BG76" s="5">
        <f t="shared" si="14"/>
        <v>0</v>
      </c>
      <c r="BH76" s="5">
        <f t="shared" si="14"/>
        <v>0</v>
      </c>
      <c r="BI76" s="5">
        <f t="shared" si="14"/>
        <v>0</v>
      </c>
      <c r="BJ76" s="5">
        <f t="shared" si="14"/>
        <v>0</v>
      </c>
      <c r="BK76" s="5">
        <f t="shared" si="14"/>
        <v>0</v>
      </c>
      <c r="BL76" s="5">
        <f t="shared" si="14"/>
        <v>0</v>
      </c>
      <c r="BM76" s="5">
        <f t="shared" si="14"/>
        <v>0</v>
      </c>
      <c r="BN76" s="5">
        <f>IFERROR(IF(BM77="Retained Earnings",0,BM77),0)</f>
        <v>0</v>
      </c>
      <c r="BO76" s="5">
        <f>IFERROR(IF(BN77="Retained Earnings",0,BN77),0)</f>
        <v>0</v>
      </c>
      <c r="BP76" s="5">
        <f>IFERROR(IF(BO77="Retained Earnings",0,BO77),0)</f>
        <v>0</v>
      </c>
      <c r="BQ76" s="5">
        <f>IFERROR(IF(BP77="Retained Earnings",0,BP77),0)</f>
        <v>0</v>
      </c>
      <c r="BR76" s="5">
        <f>IFERROR(IF(BQ77="Retained Earnings",0,BQ77),0)</f>
        <v>0</v>
      </c>
    </row>
    <row r="77" spans="1:70">
      <c r="A77" s="4" t="s">
        <v>291</v>
      </c>
      <c r="B77" s="5">
        <f>IF(COUNTBLANK($A$82:B$82)=1,B75,IF(B76&lt;&gt;"",B76+SUMIFS('IS - Revised Forecast'!$53:$53,'IS - Revised Forecast'!$2:$2,"&lt;="&amp;B$3,'IS - Revised Forecast'!$1:$1,"&gt;"&amp;A$1)-SUMIFS('IS - Revised Forecast'!$57:$57,'IS - Revised Forecast'!$2:$2,"&lt;="&amp;B$3,'IS - Revised Forecast'!$1:$1,"&gt;"&amp;A$1),""))</f>
        <v>0</v>
      </c>
      <c r="C77" s="5">
        <f>IF(COUNTBLANK($A$82:C$82)=1,C75,IF(C76&lt;&gt;"",C76+SUMIFS('IS - Revised Forecast'!$53:$53,'IS - Revised Forecast'!$2:$2,"&lt;="&amp;C$3,'IS - Revised Forecast'!$1:$1,"&gt;"&amp;B$1)-SUMIFS('IS - Revised Forecast'!$57:$57,'IS - Revised Forecast'!$2:$2,"&lt;="&amp;C$3,'IS - Revised Forecast'!$1:$1,"&gt;"&amp;B$1),""))</f>
        <v>0</v>
      </c>
      <c r="D77" s="5">
        <f>IF(COUNTBLANK($A$82:D$82)=1,D75,IF(D76&lt;&gt;"",D76+SUMIFS('IS - Revised Forecast'!$53:$53,'IS - Revised Forecast'!$2:$2,"&lt;="&amp;D$3,'IS - Revised Forecast'!$1:$1,"&gt;"&amp;C$1)-SUMIFS('IS - Revised Forecast'!$57:$57,'IS - Revised Forecast'!$2:$2,"&lt;="&amp;D$3,'IS - Revised Forecast'!$1:$1,"&gt;"&amp;C$1),""))</f>
        <v>0</v>
      </c>
      <c r="E77" s="5">
        <f>IF(COUNTBLANK($A$82:E$82)=1,E75,IF(E76&lt;&gt;"",E76+SUMIFS('IS - Revised Forecast'!$53:$53,'IS - Revised Forecast'!$2:$2,"&lt;="&amp;E$3,'IS - Revised Forecast'!$1:$1,"&gt;"&amp;D$1)-SUMIFS('IS - Revised Forecast'!$57:$57,'IS - Revised Forecast'!$2:$2,"&lt;="&amp;E$3,'IS - Revised Forecast'!$1:$1,"&gt;"&amp;D$1),""))</f>
        <v>0</v>
      </c>
      <c r="F77" s="5">
        <f>IF(COUNTBLANK($A$82:F$82)=1,F75,IF(F76&lt;&gt;"",F76+SUMIFS('IS - Revised Forecast'!$53:$53,'IS - Revised Forecast'!$2:$2,"&lt;="&amp;F$3,'IS - Revised Forecast'!$1:$1,"&gt;"&amp;E$1)-SUMIFS('IS - Revised Forecast'!$57:$57,'IS - Revised Forecast'!$2:$2,"&lt;="&amp;F$3,'IS - Revised Forecast'!$1:$1,"&gt;"&amp;E$1),""))</f>
        <v>0</v>
      </c>
      <c r="G77" s="5">
        <f>IF(COUNTBLANK($A$82:G$82)=1,G75,IF(G76&lt;&gt;"",G76+SUMIFS('IS - Revised Forecast'!$53:$53,'IS - Revised Forecast'!$2:$2,"&lt;="&amp;G$3,'IS - Revised Forecast'!$1:$1,"&gt;"&amp;F$1)-SUMIFS('IS - Revised Forecast'!$57:$57,'IS - Revised Forecast'!$2:$2,"&lt;="&amp;G$3,'IS - Revised Forecast'!$1:$1,"&gt;"&amp;F$1),""))</f>
        <v>0</v>
      </c>
      <c r="H77" s="5">
        <f>IF(COUNTBLANK($A$82:H$82)=1,H75,IF(H76&lt;&gt;"",H76+SUMIFS('IS - Revised Forecast'!$53:$53,'IS - Revised Forecast'!$2:$2,"&lt;="&amp;H$3,'IS - Revised Forecast'!$1:$1,"&gt;"&amp;G$1)-SUMIFS('IS - Revised Forecast'!$57:$57,'IS - Revised Forecast'!$2:$2,"&lt;="&amp;H$3,'IS - Revised Forecast'!$1:$1,"&gt;"&amp;G$1),""))</f>
        <v>0</v>
      </c>
      <c r="I77" s="5">
        <f>IF(COUNTBLANK($A$82:I$82)=1,I75,IF(I76&lt;&gt;"",I76+SUMIFS('IS - Revised Forecast'!$53:$53,'IS - Revised Forecast'!$2:$2,"&lt;="&amp;I$3,'IS - Revised Forecast'!$1:$1,"&gt;"&amp;H$1)-SUMIFS('IS - Revised Forecast'!$57:$57,'IS - Revised Forecast'!$2:$2,"&lt;="&amp;I$3,'IS - Revised Forecast'!$1:$1,"&gt;"&amp;H$1),""))</f>
        <v>0</v>
      </c>
      <c r="J77" s="5">
        <f>IF(COUNTBLANK($A$82:J$82)=1,J75,IF(J76&lt;&gt;"",J76+SUMIFS('IS - Revised Forecast'!$53:$53,'IS - Revised Forecast'!$2:$2,"&lt;="&amp;J$3,'IS - Revised Forecast'!$1:$1,"&gt;"&amp;I$1)-SUMIFS('IS - Revised Forecast'!$57:$57,'IS - Revised Forecast'!$2:$2,"&lt;="&amp;J$3,'IS - Revised Forecast'!$1:$1,"&gt;"&amp;I$1),""))</f>
        <v>0</v>
      </c>
      <c r="K77" s="5">
        <f>IF(COUNTBLANK($A$82:K$82)=1,K75,IF(K76&lt;&gt;"",K76+SUMIFS('IS - Revised Forecast'!$53:$53,'IS - Revised Forecast'!$2:$2,"&lt;="&amp;K$3,'IS - Revised Forecast'!$1:$1,"&gt;"&amp;J$1)-SUMIFS('IS - Revised Forecast'!$57:$57,'IS - Revised Forecast'!$2:$2,"&lt;="&amp;K$3,'IS - Revised Forecast'!$1:$1,"&gt;"&amp;J$1),""))</f>
        <v>0</v>
      </c>
      <c r="L77" s="5">
        <f>IF(COUNTBLANK($A$82:L$82)=1,L75,IF(L76&lt;&gt;"",L76+SUMIFS('IS - Revised Forecast'!$53:$53,'IS - Revised Forecast'!$2:$2,"&lt;="&amp;L$3,'IS - Revised Forecast'!$1:$1,"&gt;"&amp;K$1)-SUMIFS('IS - Revised Forecast'!$57:$57,'IS - Revised Forecast'!$2:$2,"&lt;="&amp;L$3,'IS - Revised Forecast'!$1:$1,"&gt;"&amp;K$1),""))</f>
        <v>0</v>
      </c>
      <c r="M77" s="5">
        <f>IF(COUNTBLANK($A$82:M$82)=1,M75,IF(M76&lt;&gt;"",M76+SUMIFS('IS - Revised Forecast'!$53:$53,'IS - Revised Forecast'!$2:$2,"&lt;="&amp;M$3,'IS - Revised Forecast'!$1:$1,"&gt;"&amp;L$1)-SUMIFS('IS - Revised Forecast'!$57:$57,'IS - Revised Forecast'!$2:$2,"&lt;="&amp;M$3,'IS - Revised Forecast'!$1:$1,"&gt;"&amp;L$1),""))</f>
        <v>0</v>
      </c>
      <c r="N77" s="5">
        <f>IF(COUNTBLANK($A$82:N$82)=1,N75,IF(N76&lt;&gt;"",N76+SUMIFS('IS - Revised Forecast'!$53:$53,'IS - Revised Forecast'!$2:$2,"&lt;="&amp;N$3,'IS - Revised Forecast'!$1:$1,"&gt;"&amp;M$1)-SUMIFS('IS - Revised Forecast'!$57:$57,'IS - Revised Forecast'!$2:$2,"&lt;="&amp;N$3,'IS - Revised Forecast'!$1:$1,"&gt;"&amp;M$1),""))</f>
        <v>0</v>
      </c>
      <c r="O77" s="5">
        <f>IF(COUNTBLANK($A$82:O$82)=1,O75,IF(O76&lt;&gt;"",O76+SUMIFS('IS - Revised Forecast'!$53:$53,'IS - Revised Forecast'!$2:$2,"&lt;="&amp;O$3,'IS - Revised Forecast'!$1:$1,"&gt;"&amp;N$1)-SUMIFS('IS - Revised Forecast'!$57:$57,'IS - Revised Forecast'!$2:$2,"&lt;="&amp;O$3,'IS - Revised Forecast'!$1:$1,"&gt;"&amp;N$1),""))</f>
        <v>0</v>
      </c>
      <c r="P77" s="5">
        <f>IF(COUNTBLANK($A$82:P$82)=1,P75,IF(P76&lt;&gt;"",P76+SUMIFS('IS - Revised Forecast'!$53:$53,'IS - Revised Forecast'!$2:$2,"&lt;="&amp;P$3,'IS - Revised Forecast'!$1:$1,"&gt;"&amp;O$1)-SUMIFS('IS - Revised Forecast'!$57:$57,'IS - Revised Forecast'!$2:$2,"&lt;="&amp;P$3,'IS - Revised Forecast'!$1:$1,"&gt;"&amp;O$1),""))</f>
        <v>0</v>
      </c>
      <c r="Q77" s="5">
        <f>IF(COUNTBLANK($A$82:Q$82)=1,Q75,IF(Q76&lt;&gt;"",Q76+SUMIFS('IS - Revised Forecast'!$53:$53,'IS - Revised Forecast'!$2:$2,"&lt;="&amp;Q$3,'IS - Revised Forecast'!$1:$1,"&gt;"&amp;P$1)-SUMIFS('IS - Revised Forecast'!$57:$57,'IS - Revised Forecast'!$2:$2,"&lt;="&amp;Q$3,'IS - Revised Forecast'!$1:$1,"&gt;"&amp;P$1),""))</f>
        <v>0</v>
      </c>
      <c r="R77" s="5">
        <f>IF(COUNTBLANK($A$82:R$82)=1,R75,IF(R76&lt;&gt;"",R76+SUMIFS('IS - Revised Forecast'!$53:$53,'IS - Revised Forecast'!$2:$2,"&lt;="&amp;R$3,'IS - Revised Forecast'!$1:$1,"&gt;"&amp;Q$1)-SUMIFS('IS - Revised Forecast'!$57:$57,'IS - Revised Forecast'!$2:$2,"&lt;="&amp;R$3,'IS - Revised Forecast'!$1:$1,"&gt;"&amp;Q$1),""))</f>
        <v>0</v>
      </c>
      <c r="S77" s="5">
        <f>IF(COUNTBLANK($A$82:S$82)=1,S75,IF(S76&lt;&gt;"",S76+SUMIFS('IS - Revised Forecast'!$53:$53,'IS - Revised Forecast'!$2:$2,"&lt;="&amp;S$3,'IS - Revised Forecast'!$1:$1,"&gt;"&amp;R$1)-SUMIFS('IS - Revised Forecast'!$57:$57,'IS - Revised Forecast'!$2:$2,"&lt;="&amp;S$3,'IS - Revised Forecast'!$1:$1,"&gt;"&amp;R$1),""))</f>
        <v>0</v>
      </c>
      <c r="T77" s="5">
        <f>IF(COUNTBLANK($A$82:T$82)=1,T75,IF(T76&lt;&gt;"",T76+SUMIFS('IS - Revised Forecast'!$53:$53,'IS - Revised Forecast'!$2:$2,"&lt;="&amp;T$3,'IS - Revised Forecast'!$1:$1,"&gt;"&amp;S$1)-SUMIFS('IS - Revised Forecast'!$57:$57,'IS - Revised Forecast'!$2:$2,"&lt;="&amp;T$3,'IS - Revised Forecast'!$1:$1,"&gt;"&amp;S$1),""))</f>
        <v>0</v>
      </c>
      <c r="U77" s="5">
        <f>IF(COUNTBLANK($A$82:U$82)=1,U75,IF(U76&lt;&gt;"",U76+SUMIFS('IS - Revised Forecast'!$53:$53,'IS - Revised Forecast'!$2:$2,"&lt;="&amp;U$3,'IS - Revised Forecast'!$1:$1,"&gt;"&amp;T$1)-SUMIFS('IS - Revised Forecast'!$57:$57,'IS - Revised Forecast'!$2:$2,"&lt;="&amp;U$3,'IS - Revised Forecast'!$1:$1,"&gt;"&amp;T$1),""))</f>
        <v>0</v>
      </c>
      <c r="V77" s="5">
        <f>IF(COUNTBLANK($A$82:V$82)=1,V75,IF(V76&lt;&gt;"",V76+SUMIFS('IS - Revised Forecast'!$53:$53,'IS - Revised Forecast'!$2:$2,"&lt;="&amp;V$3,'IS - Revised Forecast'!$1:$1,"&gt;"&amp;U$1)-SUMIFS('IS - Revised Forecast'!$57:$57,'IS - Revised Forecast'!$2:$2,"&lt;="&amp;V$3,'IS - Revised Forecast'!$1:$1,"&gt;"&amp;U$1),""))</f>
        <v>0</v>
      </c>
      <c r="W77" s="5">
        <f>IF(COUNTBLANK($A$82:W$82)=1,W75,IF(W76&lt;&gt;"",W76+SUMIFS('IS - Revised Forecast'!$53:$53,'IS - Revised Forecast'!$2:$2,"&lt;="&amp;W$3,'IS - Revised Forecast'!$1:$1,"&gt;"&amp;V$1)-SUMIFS('IS - Revised Forecast'!$57:$57,'IS - Revised Forecast'!$2:$2,"&lt;="&amp;W$3,'IS - Revised Forecast'!$1:$1,"&gt;"&amp;V$1),""))</f>
        <v>0</v>
      </c>
      <c r="X77" s="5">
        <f>IF(COUNTBLANK($A$82:X$82)=1,X75,IF(X76&lt;&gt;"",X76+SUMIFS('IS - Revised Forecast'!$53:$53,'IS - Revised Forecast'!$2:$2,"&lt;="&amp;X$3,'IS - Revised Forecast'!$1:$1,"&gt;"&amp;W$1)-SUMIFS('IS - Revised Forecast'!$57:$57,'IS - Revised Forecast'!$2:$2,"&lt;="&amp;X$3,'IS - Revised Forecast'!$1:$1,"&gt;"&amp;W$1),""))</f>
        <v>0</v>
      </c>
      <c r="Y77" s="5">
        <f>IF(COUNTBLANK($A$82:Y$82)=1,Y75,IF(Y76&lt;&gt;"",Y76+SUMIFS('IS - Revised Forecast'!$53:$53,'IS - Revised Forecast'!$2:$2,"&lt;="&amp;Y$3,'IS - Revised Forecast'!$1:$1,"&gt;"&amp;X$1)-SUMIFS('IS - Revised Forecast'!$57:$57,'IS - Revised Forecast'!$2:$2,"&lt;="&amp;Y$3,'IS - Revised Forecast'!$1:$1,"&gt;"&amp;X$1),""))</f>
        <v>0</v>
      </c>
      <c r="Z77" s="5">
        <f>IF(COUNTBLANK($A$82:Z$82)=1,Z75,IF(Z76&lt;&gt;"",Z76+SUMIFS('IS - Revised Forecast'!$53:$53,'IS - Revised Forecast'!$2:$2,"&lt;="&amp;Z$3,'IS - Revised Forecast'!$1:$1,"&gt;"&amp;Y$1)-SUMIFS('IS - Revised Forecast'!$57:$57,'IS - Revised Forecast'!$2:$2,"&lt;="&amp;Z$3,'IS - Revised Forecast'!$1:$1,"&gt;"&amp;Y$1),""))</f>
        <v>0</v>
      </c>
      <c r="AA77" s="5">
        <f>IF(COUNTBLANK($A$82:AA$82)=1,AA75,IF(AA76&lt;&gt;"",AA76+SUMIFS('IS - Revised Forecast'!$53:$53,'IS - Revised Forecast'!$2:$2,"&lt;="&amp;AA$3,'IS - Revised Forecast'!$1:$1,"&gt;"&amp;Z$1)-SUMIFS('IS - Revised Forecast'!$57:$57,'IS - Revised Forecast'!$2:$2,"&lt;="&amp;AA$3,'IS - Revised Forecast'!$1:$1,"&gt;"&amp;Z$1),""))</f>
        <v>0</v>
      </c>
      <c r="AB77" s="5">
        <f>IF(COUNTBLANK($A$82:AB$82)=1,AB75,IF(AB76&lt;&gt;"",AB76+SUMIFS('IS - Revised Forecast'!$53:$53,'IS - Revised Forecast'!$2:$2,"&lt;="&amp;AB$3,'IS - Revised Forecast'!$1:$1,"&gt;"&amp;AA$1)-SUMIFS('IS - Revised Forecast'!$57:$57,'IS - Revised Forecast'!$2:$2,"&lt;="&amp;AB$3,'IS - Revised Forecast'!$1:$1,"&gt;"&amp;AA$1),""))</f>
        <v>0</v>
      </c>
      <c r="AC77" s="5">
        <f>IF(COUNTBLANK($A$82:AC$82)=1,AC75,IF(AC76&lt;&gt;"",AC76+SUMIFS('IS - Revised Forecast'!$53:$53,'IS - Revised Forecast'!$2:$2,"&lt;="&amp;AC$3,'IS - Revised Forecast'!$1:$1,"&gt;"&amp;AB$1)-SUMIFS('IS - Revised Forecast'!$57:$57,'IS - Revised Forecast'!$2:$2,"&lt;="&amp;AC$3,'IS - Revised Forecast'!$1:$1,"&gt;"&amp;AB$1),""))</f>
        <v>0</v>
      </c>
      <c r="AD77" s="5">
        <f>IF(COUNTBLANK($A$82:AD$82)=1,AD75,IF(AD76&lt;&gt;"",AD76+SUMIFS('IS - Revised Forecast'!$53:$53,'IS - Revised Forecast'!$2:$2,"&lt;="&amp;AD$3,'IS - Revised Forecast'!$1:$1,"&gt;"&amp;AC$1)-SUMIFS('IS - Revised Forecast'!$57:$57,'IS - Revised Forecast'!$2:$2,"&lt;="&amp;AD$3,'IS - Revised Forecast'!$1:$1,"&gt;"&amp;AC$1),""))</f>
        <v>0</v>
      </c>
      <c r="AE77" s="5">
        <f>IF(COUNTBLANK($A$82:AE$82)=1,AE75,IF(AE76&lt;&gt;"",AE76+SUMIFS('IS - Revised Forecast'!$53:$53,'IS - Revised Forecast'!$2:$2,"&lt;="&amp;AE$3,'IS - Revised Forecast'!$1:$1,"&gt;"&amp;AD$1)-SUMIFS('IS - Revised Forecast'!$57:$57,'IS - Revised Forecast'!$2:$2,"&lt;="&amp;AE$3,'IS - Revised Forecast'!$1:$1,"&gt;"&amp;AD$1),""))</f>
        <v>0</v>
      </c>
      <c r="AF77" s="5">
        <f>IF(COUNTBLANK($A$82:AF$82)=1,AF75,IF(AF76&lt;&gt;"",AF76+SUMIFS('IS - Revised Forecast'!$53:$53,'IS - Revised Forecast'!$2:$2,"&lt;="&amp;AF$3,'IS - Revised Forecast'!$1:$1,"&gt;"&amp;AE$1)-SUMIFS('IS - Revised Forecast'!$57:$57,'IS - Revised Forecast'!$2:$2,"&lt;="&amp;AF$3,'IS - Revised Forecast'!$1:$1,"&gt;"&amp;AE$1),""))</f>
        <v>0</v>
      </c>
      <c r="AG77" s="5">
        <f>IF(COUNTBLANK($A$82:AG$82)=1,AG75,IF(AG76&lt;&gt;"",AG76+SUMIFS('IS - Revised Forecast'!$53:$53,'IS - Revised Forecast'!$2:$2,"&lt;="&amp;AG$3,'IS - Revised Forecast'!$1:$1,"&gt;"&amp;AF$1)-SUMIFS('IS - Revised Forecast'!$57:$57,'IS - Revised Forecast'!$2:$2,"&lt;="&amp;AG$3,'IS - Revised Forecast'!$1:$1,"&gt;"&amp;AF$1),""))</f>
        <v>0</v>
      </c>
      <c r="AH77" s="5">
        <f>IF(COUNTBLANK($A$82:AH$82)=1,AH75,IF(AH76&lt;&gt;"",AH76+SUMIFS('IS - Revised Forecast'!$53:$53,'IS - Revised Forecast'!$2:$2,"&lt;="&amp;AH$3,'IS - Revised Forecast'!$1:$1,"&gt;"&amp;AG$1)-SUMIFS('IS - Revised Forecast'!$57:$57,'IS - Revised Forecast'!$2:$2,"&lt;="&amp;AH$3,'IS - Revised Forecast'!$1:$1,"&gt;"&amp;AG$1),""))</f>
        <v>0</v>
      </c>
      <c r="AI77" s="5">
        <f>IF(COUNTBLANK($A$82:AI$82)=1,AI75,IF(AI76&lt;&gt;"",AI76+SUMIFS('IS - Revised Forecast'!$53:$53,'IS - Revised Forecast'!$2:$2,"&lt;="&amp;AI$3,'IS - Revised Forecast'!$1:$1,"&gt;"&amp;AH$1)-SUMIFS('IS - Revised Forecast'!$57:$57,'IS - Revised Forecast'!$2:$2,"&lt;="&amp;AI$3,'IS - Revised Forecast'!$1:$1,"&gt;"&amp;AH$1),""))</f>
        <v>0</v>
      </c>
      <c r="AJ77" s="5">
        <f>IF(COUNTBLANK($A$82:AJ$82)=1,AJ75,IF(AJ76&lt;&gt;"",AJ76+SUMIFS('IS - Revised Forecast'!$53:$53,'IS - Revised Forecast'!$2:$2,"&lt;="&amp;AJ$3,'IS - Revised Forecast'!$1:$1,"&gt;"&amp;AI$1)-SUMIFS('IS - Revised Forecast'!$57:$57,'IS - Revised Forecast'!$2:$2,"&lt;="&amp;AJ$3,'IS - Revised Forecast'!$1:$1,"&gt;"&amp;AI$1),""))</f>
        <v>0</v>
      </c>
      <c r="AK77" s="5">
        <f>IF(COUNTBLANK($A$82:AK$82)=1,AK75,IF(AK76&lt;&gt;"",AK76+SUMIFS('IS - Revised Forecast'!$53:$53,'IS - Revised Forecast'!$2:$2,"&lt;="&amp;AK$3,'IS - Revised Forecast'!$1:$1,"&gt;"&amp;AJ$1)-SUMIFS('IS - Revised Forecast'!$57:$57,'IS - Revised Forecast'!$2:$2,"&lt;="&amp;AK$3,'IS - Revised Forecast'!$1:$1,"&gt;"&amp;AJ$1),""))</f>
        <v>0</v>
      </c>
      <c r="AL77" s="5">
        <f>IF(COUNTBLANK($A$82:AL$82)=1,AL75,IF(AL76&lt;&gt;"",AL76+SUMIFS('IS - Revised Forecast'!$53:$53,'IS - Revised Forecast'!$2:$2,"&lt;="&amp;AL$3,'IS - Revised Forecast'!$1:$1,"&gt;"&amp;AK$1)-SUMIFS('IS - Revised Forecast'!$57:$57,'IS - Revised Forecast'!$2:$2,"&lt;="&amp;AL$3,'IS - Revised Forecast'!$1:$1,"&gt;"&amp;AK$1),""))</f>
        <v>0</v>
      </c>
      <c r="AM77" s="5">
        <f>IF(COUNTBLANK($A$82:AM$82)=1,AM75,IF(AM76&lt;&gt;"",AM76+SUMIFS('IS - Revised Forecast'!$53:$53,'IS - Revised Forecast'!$2:$2,"&lt;="&amp;AM$3,'IS - Revised Forecast'!$1:$1,"&gt;"&amp;AL$1)-SUMIFS('IS - Revised Forecast'!$57:$57,'IS - Revised Forecast'!$2:$2,"&lt;="&amp;AM$3,'IS - Revised Forecast'!$1:$1,"&gt;"&amp;AL$1),""))</f>
        <v>0</v>
      </c>
      <c r="AN77" s="5">
        <f>IF(COUNTBLANK($A$82:AN$82)=1,AN75,IF(AN76&lt;&gt;"",AN76+SUMIFS('IS - Revised Forecast'!$53:$53,'IS - Revised Forecast'!$2:$2,"&lt;="&amp;AN$3,'IS - Revised Forecast'!$1:$1,"&gt;"&amp;AM$1)-SUMIFS('IS - Revised Forecast'!$57:$57,'IS - Revised Forecast'!$2:$2,"&lt;="&amp;AN$3,'IS - Revised Forecast'!$1:$1,"&gt;"&amp;AM$1),""))</f>
        <v>0</v>
      </c>
      <c r="AO77" s="5">
        <f>IF(COUNTBLANK($A$82:AO$82)=1,AO75,IF(AO76&lt;&gt;"",AO76+SUMIFS('IS - Revised Forecast'!$53:$53,'IS - Revised Forecast'!$2:$2,"&lt;="&amp;AO$3,'IS - Revised Forecast'!$1:$1,"&gt;"&amp;AN$1)-SUMIFS('IS - Revised Forecast'!$57:$57,'IS - Revised Forecast'!$2:$2,"&lt;="&amp;AO$3,'IS - Revised Forecast'!$1:$1,"&gt;"&amp;AN$1),""))</f>
        <v>0</v>
      </c>
      <c r="AP77" s="5">
        <f>IF(COUNTBLANK($A$82:AP$82)=1,AP75,IF(AP76&lt;&gt;"",AP76+SUMIFS('IS - Revised Forecast'!$53:$53,'IS - Revised Forecast'!$2:$2,"&lt;="&amp;AP$3,'IS - Revised Forecast'!$1:$1,"&gt;"&amp;AO$1)-SUMIFS('IS - Revised Forecast'!$57:$57,'IS - Revised Forecast'!$2:$2,"&lt;="&amp;AP$3,'IS - Revised Forecast'!$1:$1,"&gt;"&amp;AO$1),""))</f>
        <v>0</v>
      </c>
      <c r="AQ77" s="5">
        <f>IF(COUNTBLANK($A$82:AQ$82)=1,AQ75,IF(AQ76&lt;&gt;"",AQ76+SUMIFS('IS - Revised Forecast'!$53:$53,'IS - Revised Forecast'!$2:$2,"&lt;="&amp;AQ$3,'IS - Revised Forecast'!$1:$1,"&gt;"&amp;AP$1)-SUMIFS('IS - Revised Forecast'!$57:$57,'IS - Revised Forecast'!$2:$2,"&lt;="&amp;AQ$3,'IS - Revised Forecast'!$1:$1,"&gt;"&amp;AP$1),""))</f>
        <v>0</v>
      </c>
      <c r="AR77" s="5">
        <f>IF(COUNTBLANK($A$82:AR$82)=1,AR75,IF(AR76&lt;&gt;"",AR76+SUMIFS('IS - Revised Forecast'!$53:$53,'IS - Revised Forecast'!$2:$2,"&lt;="&amp;AR$3,'IS - Revised Forecast'!$1:$1,"&gt;"&amp;AQ$1)-SUMIFS('IS - Revised Forecast'!$57:$57,'IS - Revised Forecast'!$2:$2,"&lt;="&amp;AR$3,'IS - Revised Forecast'!$1:$1,"&gt;"&amp;AQ$1),""))</f>
        <v>0</v>
      </c>
      <c r="AS77" s="5">
        <f>IF(COUNTBLANK($A$82:AS$82)=1,AS75,IF(AS76&lt;&gt;"",AS76+SUMIFS('IS - Revised Forecast'!$53:$53,'IS - Revised Forecast'!$2:$2,"&lt;="&amp;AS$3,'IS - Revised Forecast'!$1:$1,"&gt;"&amp;AR$1)-SUMIFS('IS - Revised Forecast'!$57:$57,'IS - Revised Forecast'!$2:$2,"&lt;="&amp;AS$3,'IS - Revised Forecast'!$1:$1,"&gt;"&amp;AR$1),""))</f>
        <v>0</v>
      </c>
      <c r="AT77" s="5">
        <f>IF(COUNTBLANK($A$82:AT$82)=1,AT75,IF(AT76&lt;&gt;"",AT76+SUMIFS('IS - Revised Forecast'!$53:$53,'IS - Revised Forecast'!$2:$2,"&lt;="&amp;AT$3,'IS - Revised Forecast'!$1:$1,"&gt;"&amp;AS$1)-SUMIFS('IS - Revised Forecast'!$57:$57,'IS - Revised Forecast'!$2:$2,"&lt;="&amp;AT$3,'IS - Revised Forecast'!$1:$1,"&gt;"&amp;AS$1),""))</f>
        <v>0</v>
      </c>
      <c r="AU77" s="5">
        <f>IF(COUNTBLANK($A$82:AU$82)=1,AU75,IF(AU76&lt;&gt;"",AU76+SUMIFS('IS - Revised Forecast'!$53:$53,'IS - Revised Forecast'!$2:$2,"&lt;="&amp;AU$3,'IS - Revised Forecast'!$1:$1,"&gt;"&amp;AT$1)-SUMIFS('IS - Revised Forecast'!$57:$57,'IS - Revised Forecast'!$2:$2,"&lt;="&amp;AU$3,'IS - Revised Forecast'!$1:$1,"&gt;"&amp;AT$1),""))</f>
        <v>0</v>
      </c>
      <c r="AV77" s="5">
        <f>IF(COUNTBLANK($A$82:AV$82)=1,AV75,IF(AV76&lt;&gt;"",AV76+SUMIFS('IS - Revised Forecast'!$53:$53,'IS - Revised Forecast'!$2:$2,"&lt;="&amp;AV$3,'IS - Revised Forecast'!$1:$1,"&gt;"&amp;AU$1)-SUMIFS('IS - Revised Forecast'!$57:$57,'IS - Revised Forecast'!$2:$2,"&lt;="&amp;AV$3,'IS - Revised Forecast'!$1:$1,"&gt;"&amp;AU$1),""))</f>
        <v>0</v>
      </c>
      <c r="AW77" s="5">
        <f>IF(COUNTBLANK($A$82:AW$82)=1,AW75,IF(AW76&lt;&gt;"",AW76+SUMIFS('IS - Revised Forecast'!$53:$53,'IS - Revised Forecast'!$2:$2,"&lt;="&amp;AW$3,'IS - Revised Forecast'!$1:$1,"&gt;"&amp;AV$1)-SUMIFS('IS - Revised Forecast'!$57:$57,'IS - Revised Forecast'!$2:$2,"&lt;="&amp;AW$3,'IS - Revised Forecast'!$1:$1,"&gt;"&amp;AV$1),""))</f>
        <v>0</v>
      </c>
      <c r="AX77" s="5">
        <f>IF(COUNTBLANK($A$82:AX$82)=1,AX75,IF(AX76&lt;&gt;"",AX76+SUMIFS('IS - Revised Forecast'!$53:$53,'IS - Revised Forecast'!$2:$2,"&lt;="&amp;AX$3,'IS - Revised Forecast'!$1:$1,"&gt;"&amp;AW$1)-SUMIFS('IS - Revised Forecast'!$57:$57,'IS - Revised Forecast'!$2:$2,"&lt;="&amp;AX$3,'IS - Revised Forecast'!$1:$1,"&gt;"&amp;AW$1),""))</f>
        <v>0</v>
      </c>
      <c r="AY77" s="5">
        <f>IF(COUNTBLANK($A$82:AY$82)=1,AY75,IF(AY76&lt;&gt;"",AY76+SUMIFS('IS - Revised Forecast'!$53:$53,'IS - Revised Forecast'!$2:$2,"&lt;="&amp;AY$3,'IS - Revised Forecast'!$1:$1,"&gt;"&amp;AX$1)-SUMIFS('IS - Revised Forecast'!$57:$57,'IS - Revised Forecast'!$2:$2,"&lt;="&amp;AY$3,'IS - Revised Forecast'!$1:$1,"&gt;"&amp;AX$1),""))</f>
        <v>0</v>
      </c>
      <c r="AZ77" s="5">
        <f>IF(COUNTBLANK($A$82:AZ$82)=1,AZ75,IF(AZ76&lt;&gt;"",AZ76+SUMIFS('IS - Revised Forecast'!$53:$53,'IS - Revised Forecast'!$2:$2,"&lt;="&amp;AZ$3,'IS - Revised Forecast'!$1:$1,"&gt;"&amp;AY$1)-SUMIFS('IS - Revised Forecast'!$57:$57,'IS - Revised Forecast'!$2:$2,"&lt;="&amp;AZ$3,'IS - Revised Forecast'!$1:$1,"&gt;"&amp;AY$1),""))</f>
        <v>0</v>
      </c>
      <c r="BA77" s="5">
        <f>IF(COUNTBLANK($A$82:BA$82)=1,BA75,IF(BA76&lt;&gt;"",BA76+SUMIFS('IS - Revised Forecast'!$53:$53,'IS - Revised Forecast'!$2:$2,"&lt;="&amp;BA$3,'IS - Revised Forecast'!$1:$1,"&gt;"&amp;AZ$1)-SUMIFS('IS - Revised Forecast'!$57:$57,'IS - Revised Forecast'!$2:$2,"&lt;="&amp;BA$3,'IS - Revised Forecast'!$1:$1,"&gt;"&amp;AZ$1),""))</f>
        <v>0</v>
      </c>
      <c r="BB77" s="5">
        <f>IF(COUNTBLANK($A$82:BB$82)=1,BB75,IF(BB76&lt;&gt;"",BB76+SUMIFS('IS - Revised Forecast'!$53:$53,'IS - Revised Forecast'!$2:$2,"&lt;="&amp;BB$3,'IS - Revised Forecast'!$1:$1,"&gt;"&amp;BA$1)-SUMIFS('IS - Revised Forecast'!$57:$57,'IS - Revised Forecast'!$2:$2,"&lt;="&amp;BB$3,'IS - Revised Forecast'!$1:$1,"&gt;"&amp;BA$1),""))</f>
        <v>0</v>
      </c>
      <c r="BC77" s="5">
        <f>IF(COUNTBLANK($A$82:BC$82)=1,BC75,IF(BC76&lt;&gt;"",BC76+SUMIFS('IS - Revised Forecast'!$53:$53,'IS - Revised Forecast'!$2:$2,"&lt;="&amp;BC$3,'IS - Revised Forecast'!$1:$1,"&gt;"&amp;BB$1)-SUMIFS('IS - Revised Forecast'!$57:$57,'IS - Revised Forecast'!$2:$2,"&lt;="&amp;BC$3,'IS - Revised Forecast'!$1:$1,"&gt;"&amp;BB$1),""))</f>
        <v>0</v>
      </c>
      <c r="BD77" s="5">
        <f>IF(COUNTBLANK($A$82:BD$82)=1,BD75,IF(BD76&lt;&gt;"",BD76+SUMIFS('IS - Revised Forecast'!$53:$53,'IS - Revised Forecast'!$2:$2,"&lt;="&amp;BD$3,'IS - Revised Forecast'!$1:$1,"&gt;"&amp;BC$1)-SUMIFS('IS - Revised Forecast'!$57:$57,'IS - Revised Forecast'!$2:$2,"&lt;="&amp;BD$3,'IS - Revised Forecast'!$1:$1,"&gt;"&amp;BC$1),""))</f>
        <v>0</v>
      </c>
      <c r="BE77" s="5">
        <f>IF(COUNTBLANK($A$82:BE$82)=1,BE75,IF(BE76&lt;&gt;"",BE76+SUMIFS('IS - Revised Forecast'!$53:$53,'IS - Revised Forecast'!$2:$2,"&lt;="&amp;BE$3,'IS - Revised Forecast'!$1:$1,"&gt;"&amp;BD$1)-SUMIFS('IS - Revised Forecast'!$57:$57,'IS - Revised Forecast'!$2:$2,"&lt;="&amp;BE$3,'IS - Revised Forecast'!$1:$1,"&gt;"&amp;BD$1),""))</f>
        <v>0</v>
      </c>
      <c r="BF77" s="5">
        <f>IF(COUNTBLANK($A$82:BF$82)=1,BF75,IF(BF76&lt;&gt;"",BF76+SUMIFS('IS - Revised Forecast'!$53:$53,'IS - Revised Forecast'!$2:$2,"&lt;="&amp;BF$3,'IS - Revised Forecast'!$1:$1,"&gt;"&amp;BE$1)-SUMIFS('IS - Revised Forecast'!$57:$57,'IS - Revised Forecast'!$2:$2,"&lt;="&amp;BF$3,'IS - Revised Forecast'!$1:$1,"&gt;"&amp;BE$1),""))</f>
        <v>0</v>
      </c>
      <c r="BG77" s="5">
        <f>IF(COUNTBLANK($A$82:BG$82)=1,BG75,IF(BG76&lt;&gt;"",BG76+SUMIFS('IS - Revised Forecast'!$53:$53,'IS - Revised Forecast'!$2:$2,"&lt;="&amp;BG$3,'IS - Revised Forecast'!$1:$1,"&gt;"&amp;BF$1)-SUMIFS('IS - Revised Forecast'!$57:$57,'IS - Revised Forecast'!$2:$2,"&lt;="&amp;BG$3,'IS - Revised Forecast'!$1:$1,"&gt;"&amp;BF$1),""))</f>
        <v>0</v>
      </c>
      <c r="BH77" s="5">
        <f>IF(COUNTBLANK($A$82:BH$82)=1,BH75,IF(BH76&lt;&gt;"",BH76+SUMIFS('IS - Revised Forecast'!$53:$53,'IS - Revised Forecast'!$2:$2,"&lt;="&amp;BH$3,'IS - Revised Forecast'!$1:$1,"&gt;"&amp;BG$1)-SUMIFS('IS - Revised Forecast'!$57:$57,'IS - Revised Forecast'!$2:$2,"&lt;="&amp;BH$3,'IS - Revised Forecast'!$1:$1,"&gt;"&amp;BG$1),""))</f>
        <v>0</v>
      </c>
      <c r="BI77" s="5">
        <f>IF(COUNTBLANK($A$82:BI$82)=1,BI75,IF(BI76&lt;&gt;"",BI76+SUMIFS('IS - Revised Forecast'!$53:$53,'IS - Revised Forecast'!$2:$2,"&lt;="&amp;BI$3,'IS - Revised Forecast'!$1:$1,"&gt;"&amp;BH$1)-SUMIFS('IS - Revised Forecast'!$57:$57,'IS - Revised Forecast'!$2:$2,"&lt;="&amp;BI$3,'IS - Revised Forecast'!$1:$1,"&gt;"&amp;BH$1),""))</f>
        <v>0</v>
      </c>
      <c r="BJ77" s="5">
        <f>IF(COUNTBLANK($A$82:BJ$82)=1,BJ75,IF(BJ76&lt;&gt;"",BJ76+SUMIFS('IS - Revised Forecast'!$53:$53,'IS - Revised Forecast'!$2:$2,"&lt;="&amp;BJ$3,'IS - Revised Forecast'!$1:$1,"&gt;"&amp;BI$1)-SUMIFS('IS - Revised Forecast'!$57:$57,'IS - Revised Forecast'!$2:$2,"&lt;="&amp;BJ$3,'IS - Revised Forecast'!$1:$1,"&gt;"&amp;BI$1),""))</f>
        <v>0</v>
      </c>
      <c r="BK77" s="5">
        <f>IF(COUNTBLANK($A$82:BK$82)=1,BK75,IF(BK76&lt;&gt;"",BK76+SUMIFS('IS - Revised Forecast'!$53:$53,'IS - Revised Forecast'!$2:$2,"&lt;="&amp;BK$3,'IS - Revised Forecast'!$1:$1,"&gt;"&amp;BJ$1)-SUMIFS('IS - Revised Forecast'!$57:$57,'IS - Revised Forecast'!$2:$2,"&lt;="&amp;BK$3,'IS - Revised Forecast'!$1:$1,"&gt;"&amp;BJ$1),""))</f>
        <v>0</v>
      </c>
      <c r="BL77" s="5">
        <f>IF(COUNTBLANK($A$82:BL$82)=1,BL75,IF(BL76&lt;&gt;"",BL76+SUMIFS('IS - Revised Forecast'!$53:$53,'IS - Revised Forecast'!$2:$2,"&lt;="&amp;BL$3,'IS - Revised Forecast'!$1:$1,"&gt;"&amp;BK$1)-SUMIFS('IS - Revised Forecast'!$57:$57,'IS - Revised Forecast'!$2:$2,"&lt;="&amp;BL$3,'IS - Revised Forecast'!$1:$1,"&gt;"&amp;BK$1),""))</f>
        <v>0</v>
      </c>
      <c r="BM77" s="5">
        <f>IF(COUNTBLANK($A$82:BM$82)=1,BM75,IF(BM76&lt;&gt;"",BM76+SUMIFS('IS - Revised Forecast'!$53:$53,'IS - Revised Forecast'!$2:$2,"&lt;="&amp;BM$3,'IS - Revised Forecast'!$1:$1,"&gt;"&amp;BL$1)-SUMIFS('IS - Revised Forecast'!$57:$57,'IS - Revised Forecast'!$2:$2,"&lt;="&amp;BM$3,'IS - Revised Forecast'!$1:$1,"&gt;"&amp;BL$1),""))</f>
        <v>0</v>
      </c>
      <c r="BN77" s="5">
        <f>IF(COUNTBLANK($A$82:BN$82)=1,BN75,IF(BN76&lt;&gt;"",BN76+SUMIFS('IS - Revised Forecast'!$53:$53,'IS - Revised Forecast'!$2:$2,"&lt;="&amp;BN$3,'IS - Revised Forecast'!$1:$1,"&gt;"&amp;BM$1)-SUMIFS('IS - Revised Forecast'!$57:$57,'IS - Revised Forecast'!$2:$2,"&lt;="&amp;BN$3,'IS - Revised Forecast'!$1:$1,"&gt;"&amp;BM$1),""))</f>
        <v>0</v>
      </c>
      <c r="BO77" s="5">
        <f>IF(COUNTBLANK($A$82:BO$82)=1,BO75,IF(BO76&lt;&gt;"",BO76+SUMIFS('IS - Revised Forecast'!$53:$53,'IS - Revised Forecast'!$2:$2,"&lt;="&amp;BO$3,'IS - Revised Forecast'!$1:$1,"&gt;"&amp;BN$1)-SUMIFS('IS - Revised Forecast'!$57:$57,'IS - Revised Forecast'!$2:$2,"&lt;="&amp;BO$3,'IS - Revised Forecast'!$1:$1,"&gt;"&amp;BN$1),""))</f>
        <v>0</v>
      </c>
      <c r="BP77" s="5">
        <f>IF(COUNTBLANK($A$82:BP$82)=1,BP75,IF(BP76&lt;&gt;"",BP76+SUMIFS('IS - Revised Forecast'!$53:$53,'IS - Revised Forecast'!$2:$2,"&lt;="&amp;BP$3,'IS - Revised Forecast'!$1:$1,"&gt;"&amp;BO$1)-SUMIFS('IS - Revised Forecast'!$57:$57,'IS - Revised Forecast'!$2:$2,"&lt;="&amp;BP$3,'IS - Revised Forecast'!$1:$1,"&gt;"&amp;BO$1),""))</f>
        <v>0</v>
      </c>
      <c r="BQ77" s="5">
        <f>IF(COUNTBLANK($A$82:BQ$82)=1,BQ75,IF(BQ76&lt;&gt;"",BQ76+SUMIFS('IS - Revised Forecast'!$53:$53,'IS - Revised Forecast'!$2:$2,"&lt;="&amp;BQ$3,'IS - Revised Forecast'!$1:$1,"&gt;"&amp;BP$1)-SUMIFS('IS - Revised Forecast'!$57:$57,'IS - Revised Forecast'!$2:$2,"&lt;="&amp;BQ$3,'IS - Revised Forecast'!$1:$1,"&gt;"&amp;BP$1),""))</f>
        <v>0</v>
      </c>
      <c r="BR77" s="5">
        <f>IF(COUNTBLANK($A$82:BR$82)=1,BR75,IF(BR76&lt;&gt;"",BR76+SUMIFS('IS - Revised Forecast'!$53:$53,'IS - Revised Forecast'!$2:$2,"&lt;="&amp;BR$3,'IS - Revised Forecast'!$1:$1,"&gt;"&amp;BQ$1)-SUMIFS('IS - Revised Forecast'!$57:$57,'IS - Revised Forecast'!$2:$2,"&lt;="&amp;BR$3,'IS - Revised Forecast'!$1:$1,"&gt;"&amp;BQ$1),""))</f>
        <v>0</v>
      </c>
    </row>
    <row r="78" spans="1:70">
      <c r="A78" s="4" t="s">
        <v>211</v>
      </c>
      <c r="B78" s="5" t="str">
        <f t="shared" ref="B78:BM78" si="15">IF(AND(B46&lt;&gt;"",B55&lt;&gt;"",B65&lt;&gt;"",B74&lt;&gt;"",B77&lt;&gt;"",B79&lt;&gt;""),B46-B55-B65-B74-B77-B79,"")</f>
        <v/>
      </c>
      <c r="C78" s="5" t="str">
        <f t="shared" si="15"/>
        <v/>
      </c>
      <c r="D78" s="5" t="str">
        <f t="shared" si="15"/>
        <v/>
      </c>
      <c r="E78" s="5" t="str">
        <f t="shared" si="15"/>
        <v/>
      </c>
      <c r="F78" s="5" t="str">
        <f t="shared" si="15"/>
        <v/>
      </c>
      <c r="G78" s="5" t="str">
        <f t="shared" si="15"/>
        <v/>
      </c>
      <c r="H78" s="5" t="str">
        <f t="shared" si="15"/>
        <v/>
      </c>
      <c r="I78" s="5" t="str">
        <f t="shared" si="15"/>
        <v/>
      </c>
      <c r="J78" s="5" t="str">
        <f t="shared" si="15"/>
        <v/>
      </c>
      <c r="K78" s="5" t="str">
        <f t="shared" si="15"/>
        <v/>
      </c>
      <c r="L78" s="5" t="str">
        <f t="shared" si="15"/>
        <v/>
      </c>
      <c r="M78" s="5" t="str">
        <f t="shared" si="15"/>
        <v/>
      </c>
      <c r="N78" s="5" t="str">
        <f t="shared" si="15"/>
        <v/>
      </c>
      <c r="O78" s="5" t="str">
        <f t="shared" si="15"/>
        <v/>
      </c>
      <c r="P78" s="5" t="str">
        <f t="shared" si="15"/>
        <v/>
      </c>
      <c r="Q78" s="5" t="str">
        <f t="shared" si="15"/>
        <v/>
      </c>
      <c r="R78" s="5" t="str">
        <f t="shared" si="15"/>
        <v/>
      </c>
      <c r="S78" s="5" t="str">
        <f t="shared" si="15"/>
        <v/>
      </c>
      <c r="T78" s="5" t="str">
        <f t="shared" si="15"/>
        <v/>
      </c>
      <c r="U78" s="5" t="str">
        <f t="shared" si="15"/>
        <v/>
      </c>
      <c r="V78" s="5" t="str">
        <f t="shared" si="15"/>
        <v/>
      </c>
      <c r="W78" s="5" t="str">
        <f t="shared" si="15"/>
        <v/>
      </c>
      <c r="X78" s="5" t="str">
        <f t="shared" si="15"/>
        <v/>
      </c>
      <c r="Y78" s="5" t="str">
        <f t="shared" si="15"/>
        <v/>
      </c>
      <c r="Z78" s="5" t="str">
        <f t="shared" si="15"/>
        <v/>
      </c>
      <c r="AA78" s="5" t="str">
        <f t="shared" si="15"/>
        <v/>
      </c>
      <c r="AB78" s="5" t="str">
        <f t="shared" si="15"/>
        <v/>
      </c>
      <c r="AC78" s="5" t="str">
        <f t="shared" si="15"/>
        <v/>
      </c>
      <c r="AD78" s="5" t="str">
        <f t="shared" si="15"/>
        <v/>
      </c>
      <c r="AE78" s="5" t="str">
        <f t="shared" si="15"/>
        <v/>
      </c>
      <c r="AF78" s="5" t="str">
        <f t="shared" si="15"/>
        <v/>
      </c>
      <c r="AG78" s="5" t="str">
        <f t="shared" si="15"/>
        <v/>
      </c>
      <c r="AH78" s="5" t="str">
        <f t="shared" si="15"/>
        <v/>
      </c>
      <c r="AI78" s="5" t="str">
        <f t="shared" si="15"/>
        <v/>
      </c>
      <c r="AJ78" s="5" t="str">
        <f t="shared" si="15"/>
        <v/>
      </c>
      <c r="AK78" s="5" t="str">
        <f t="shared" si="15"/>
        <v/>
      </c>
      <c r="AL78" s="5" t="str">
        <f t="shared" si="15"/>
        <v/>
      </c>
      <c r="AM78" s="5" t="str">
        <f t="shared" si="15"/>
        <v/>
      </c>
      <c r="AN78" s="5" t="str">
        <f t="shared" si="15"/>
        <v/>
      </c>
      <c r="AO78" s="5" t="str">
        <f t="shared" si="15"/>
        <v/>
      </c>
      <c r="AP78" s="5" t="str">
        <f t="shared" si="15"/>
        <v/>
      </c>
      <c r="AQ78" s="5" t="str">
        <f t="shared" si="15"/>
        <v/>
      </c>
      <c r="AR78" s="5" t="str">
        <f t="shared" si="15"/>
        <v/>
      </c>
      <c r="AS78" s="5" t="str">
        <f t="shared" si="15"/>
        <v/>
      </c>
      <c r="AT78" s="5" t="str">
        <f t="shared" si="15"/>
        <v/>
      </c>
      <c r="AU78" s="5" t="str">
        <f t="shared" si="15"/>
        <v/>
      </c>
      <c r="AV78" s="5" t="str">
        <f t="shared" si="15"/>
        <v/>
      </c>
      <c r="AW78" s="5" t="str">
        <f t="shared" si="15"/>
        <v/>
      </c>
      <c r="AX78" s="5" t="str">
        <f t="shared" si="15"/>
        <v/>
      </c>
      <c r="AY78" s="5" t="str">
        <f t="shared" si="15"/>
        <v/>
      </c>
      <c r="AZ78" s="5" t="str">
        <f t="shared" si="15"/>
        <v/>
      </c>
      <c r="BA78" s="5" t="str">
        <f t="shared" si="15"/>
        <v/>
      </c>
      <c r="BB78" s="5" t="str">
        <f t="shared" si="15"/>
        <v/>
      </c>
      <c r="BC78" s="5" t="str">
        <f t="shared" si="15"/>
        <v/>
      </c>
      <c r="BD78" s="5" t="str">
        <f t="shared" si="15"/>
        <v/>
      </c>
      <c r="BE78" s="5" t="str">
        <f t="shared" si="15"/>
        <v/>
      </c>
      <c r="BF78" s="5" t="str">
        <f t="shared" si="15"/>
        <v/>
      </c>
      <c r="BG78" s="5" t="str">
        <f t="shared" si="15"/>
        <v/>
      </c>
      <c r="BH78" s="5" t="str">
        <f t="shared" si="15"/>
        <v/>
      </c>
      <c r="BI78" s="5" t="str">
        <f t="shared" si="15"/>
        <v/>
      </c>
      <c r="BJ78" s="5" t="str">
        <f t="shared" si="15"/>
        <v/>
      </c>
      <c r="BK78" s="5" t="str">
        <f t="shared" si="15"/>
        <v/>
      </c>
      <c r="BL78" s="5" t="str">
        <f t="shared" si="15"/>
        <v/>
      </c>
      <c r="BM78" s="5" t="str">
        <f t="shared" si="15"/>
        <v/>
      </c>
      <c r="BN78" s="5" t="str">
        <f>IF(AND(BN46&lt;&gt;"",BN55&lt;&gt;"",BN65&lt;&gt;"",BN74&lt;&gt;"",BN77&lt;&gt;"",BN79&lt;&gt;""),BN46-BN55-BN65-BN74-BN77-BN79,"")</f>
        <v/>
      </c>
      <c r="BO78" s="5" t="str">
        <f>IF(AND(BO46&lt;&gt;"",BO55&lt;&gt;"",BO65&lt;&gt;"",BO74&lt;&gt;"",BO77&lt;&gt;"",BO79&lt;&gt;""),BO46-BO55-BO65-BO74-BO77-BO79,"")</f>
        <v/>
      </c>
      <c r="BP78" s="5" t="str">
        <f>IF(AND(BP46&lt;&gt;"",BP55&lt;&gt;"",BP65&lt;&gt;"",BP74&lt;&gt;"",BP77&lt;&gt;"",BP79&lt;&gt;""),BP46-BP55-BP65-BP74-BP77-BP79,"")</f>
        <v/>
      </c>
      <c r="BQ78" s="5" t="str">
        <f>IF(AND(BQ46&lt;&gt;"",BQ55&lt;&gt;"",BQ65&lt;&gt;"",BQ74&lt;&gt;"",BQ77&lt;&gt;"",BQ79&lt;&gt;""),BQ46-BQ55-BQ65-BQ74-BQ77-BQ79,"")</f>
        <v/>
      </c>
      <c r="BR78" s="5" t="str">
        <f>IF(AND(BR46&lt;&gt;"",BR55&lt;&gt;"",BR65&lt;&gt;"",BR74&lt;&gt;"",BR77&lt;&gt;"",BR79&lt;&gt;""),BR46-BR55-BR65-BR74-BR77-BR79,"")</f>
        <v/>
      </c>
    </row>
    <row r="79" spans="1:70">
      <c r="A79" t="s">
        <v>292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</row>
    <row r="80" spans="1:70">
      <c r="A80" s="4" t="s">
        <v>293</v>
      </c>
      <c r="B80" s="5" t="str">
        <f t="shared" ref="B80:BM80" si="16">IF(AND(B74&lt;&gt;"",B77&lt;&gt;"",B78&lt;&gt;"",B79&lt;&gt;""),B74+B77+B78+B79,"")</f>
        <v/>
      </c>
      <c r="C80" s="5" t="str">
        <f t="shared" si="16"/>
        <v/>
      </c>
      <c r="D80" s="5" t="str">
        <f t="shared" si="16"/>
        <v/>
      </c>
      <c r="E80" s="5" t="str">
        <f t="shared" si="16"/>
        <v/>
      </c>
      <c r="F80" s="5" t="str">
        <f t="shared" si="16"/>
        <v/>
      </c>
      <c r="G80" s="5" t="str">
        <f t="shared" si="16"/>
        <v/>
      </c>
      <c r="H80" s="5" t="str">
        <f t="shared" si="16"/>
        <v/>
      </c>
      <c r="I80" s="5" t="str">
        <f t="shared" si="16"/>
        <v/>
      </c>
      <c r="J80" s="5" t="str">
        <f t="shared" si="16"/>
        <v/>
      </c>
      <c r="K80" s="5" t="str">
        <f t="shared" si="16"/>
        <v/>
      </c>
      <c r="L80" s="5" t="str">
        <f t="shared" si="16"/>
        <v/>
      </c>
      <c r="M80" s="5" t="str">
        <f t="shared" si="16"/>
        <v/>
      </c>
      <c r="N80" s="5" t="str">
        <f t="shared" si="16"/>
        <v/>
      </c>
      <c r="O80" s="5" t="str">
        <f t="shared" si="16"/>
        <v/>
      </c>
      <c r="P80" s="5" t="str">
        <f t="shared" si="16"/>
        <v/>
      </c>
      <c r="Q80" s="5" t="str">
        <f t="shared" si="16"/>
        <v/>
      </c>
      <c r="R80" s="5" t="str">
        <f t="shared" si="16"/>
        <v/>
      </c>
      <c r="S80" s="5" t="str">
        <f t="shared" si="16"/>
        <v/>
      </c>
      <c r="T80" s="5" t="str">
        <f t="shared" si="16"/>
        <v/>
      </c>
      <c r="U80" s="5" t="str">
        <f t="shared" si="16"/>
        <v/>
      </c>
      <c r="V80" s="5" t="str">
        <f t="shared" si="16"/>
        <v/>
      </c>
      <c r="W80" s="5" t="str">
        <f t="shared" si="16"/>
        <v/>
      </c>
      <c r="X80" s="5" t="str">
        <f t="shared" si="16"/>
        <v/>
      </c>
      <c r="Y80" s="5" t="str">
        <f t="shared" si="16"/>
        <v/>
      </c>
      <c r="Z80" s="5" t="str">
        <f t="shared" si="16"/>
        <v/>
      </c>
      <c r="AA80" s="5" t="str">
        <f t="shared" si="16"/>
        <v/>
      </c>
      <c r="AB80" s="5" t="str">
        <f t="shared" si="16"/>
        <v/>
      </c>
      <c r="AC80" s="5" t="str">
        <f t="shared" si="16"/>
        <v/>
      </c>
      <c r="AD80" s="5" t="str">
        <f t="shared" si="16"/>
        <v/>
      </c>
      <c r="AE80" s="5" t="str">
        <f t="shared" si="16"/>
        <v/>
      </c>
      <c r="AF80" s="5" t="str">
        <f t="shared" si="16"/>
        <v/>
      </c>
      <c r="AG80" s="5" t="str">
        <f t="shared" si="16"/>
        <v/>
      </c>
      <c r="AH80" s="5" t="str">
        <f t="shared" si="16"/>
        <v/>
      </c>
      <c r="AI80" s="5" t="str">
        <f t="shared" si="16"/>
        <v/>
      </c>
      <c r="AJ80" s="5" t="str">
        <f t="shared" si="16"/>
        <v/>
      </c>
      <c r="AK80" s="5" t="str">
        <f t="shared" si="16"/>
        <v/>
      </c>
      <c r="AL80" s="5" t="str">
        <f t="shared" si="16"/>
        <v/>
      </c>
      <c r="AM80" s="5" t="str">
        <f t="shared" si="16"/>
        <v/>
      </c>
      <c r="AN80" s="5" t="str">
        <f t="shared" si="16"/>
        <v/>
      </c>
      <c r="AO80" s="5" t="str">
        <f t="shared" si="16"/>
        <v/>
      </c>
      <c r="AP80" s="5" t="str">
        <f t="shared" si="16"/>
        <v/>
      </c>
      <c r="AQ80" s="5" t="str">
        <f t="shared" si="16"/>
        <v/>
      </c>
      <c r="AR80" s="5" t="str">
        <f t="shared" si="16"/>
        <v/>
      </c>
      <c r="AS80" s="5" t="str">
        <f t="shared" si="16"/>
        <v/>
      </c>
      <c r="AT80" s="5" t="str">
        <f t="shared" si="16"/>
        <v/>
      </c>
      <c r="AU80" s="5" t="str">
        <f t="shared" si="16"/>
        <v/>
      </c>
      <c r="AV80" s="5" t="str">
        <f t="shared" si="16"/>
        <v/>
      </c>
      <c r="AW80" s="5" t="str">
        <f t="shared" si="16"/>
        <v/>
      </c>
      <c r="AX80" s="5" t="str">
        <f t="shared" si="16"/>
        <v/>
      </c>
      <c r="AY80" s="5" t="str">
        <f t="shared" si="16"/>
        <v/>
      </c>
      <c r="AZ80" s="5" t="str">
        <f t="shared" si="16"/>
        <v/>
      </c>
      <c r="BA80" s="5" t="str">
        <f t="shared" si="16"/>
        <v/>
      </c>
      <c r="BB80" s="5" t="str">
        <f t="shared" si="16"/>
        <v/>
      </c>
      <c r="BC80" s="5" t="str">
        <f t="shared" si="16"/>
        <v/>
      </c>
      <c r="BD80" s="5" t="str">
        <f t="shared" si="16"/>
        <v/>
      </c>
      <c r="BE80" s="5" t="str">
        <f t="shared" si="16"/>
        <v/>
      </c>
      <c r="BF80" s="5" t="str">
        <f t="shared" si="16"/>
        <v/>
      </c>
      <c r="BG80" s="5" t="str">
        <f t="shared" si="16"/>
        <v/>
      </c>
      <c r="BH80" s="5" t="str">
        <f t="shared" si="16"/>
        <v/>
      </c>
      <c r="BI80" s="5" t="str">
        <f t="shared" si="16"/>
        <v/>
      </c>
      <c r="BJ80" s="5" t="str">
        <f t="shared" si="16"/>
        <v/>
      </c>
      <c r="BK80" s="5" t="str">
        <f t="shared" si="16"/>
        <v/>
      </c>
      <c r="BL80" s="5" t="str">
        <f t="shared" si="16"/>
        <v/>
      </c>
      <c r="BM80" s="5" t="str">
        <f t="shared" si="16"/>
        <v/>
      </c>
      <c r="BN80" s="5" t="str">
        <f>IF(AND(BN74&lt;&gt;"",BN77&lt;&gt;"",BN78&lt;&gt;"",BN79&lt;&gt;""),BN74+BN77+BN78+BN79,"")</f>
        <v/>
      </c>
      <c r="BO80" s="5" t="str">
        <f>IF(AND(BO74&lt;&gt;"",BO77&lt;&gt;"",BO78&lt;&gt;"",BO79&lt;&gt;""),BO74+BO77+BO78+BO79,"")</f>
        <v/>
      </c>
      <c r="BP80" s="5" t="str">
        <f>IF(AND(BP74&lt;&gt;"",BP77&lt;&gt;"",BP78&lt;&gt;"",BP79&lt;&gt;""),BP74+BP77+BP78+BP79,"")</f>
        <v/>
      </c>
      <c r="BQ80" s="5" t="str">
        <f>IF(AND(BQ74&lt;&gt;"",BQ77&lt;&gt;"",BQ78&lt;&gt;"",BQ79&lt;&gt;""),BQ74+BQ77+BQ78+BQ79,"")</f>
        <v/>
      </c>
      <c r="BR80" s="5" t="str">
        <f>IF(AND(BR74&lt;&gt;"",BR77&lt;&gt;"",BR78&lt;&gt;"",BR79&lt;&gt;""),BR74+BR77+BR78+BR79,"")</f>
        <v/>
      </c>
    </row>
    <row r="81" spans="1:70">
      <c r="A81" s="4" t="s">
        <v>294</v>
      </c>
      <c r="B81" s="5" t="str">
        <f t="shared" ref="B81:BM81" si="17">IF(AND(B80&lt;&gt;"",B65&lt;&gt;"",B55&lt;&gt;""),B80+B65+B55,"")</f>
        <v/>
      </c>
      <c r="C81" s="5" t="str">
        <f t="shared" si="17"/>
        <v/>
      </c>
      <c r="D81" s="5" t="str">
        <f t="shared" si="17"/>
        <v/>
      </c>
      <c r="E81" s="5" t="str">
        <f t="shared" si="17"/>
        <v/>
      </c>
      <c r="F81" s="5" t="str">
        <f t="shared" si="17"/>
        <v/>
      </c>
      <c r="G81" s="5" t="str">
        <f t="shared" si="17"/>
        <v/>
      </c>
      <c r="H81" s="5" t="str">
        <f t="shared" si="17"/>
        <v/>
      </c>
      <c r="I81" s="5" t="str">
        <f t="shared" si="17"/>
        <v/>
      </c>
      <c r="J81" s="5" t="str">
        <f t="shared" si="17"/>
        <v/>
      </c>
      <c r="K81" s="5" t="str">
        <f t="shared" si="17"/>
        <v/>
      </c>
      <c r="L81" s="5" t="str">
        <f t="shared" si="17"/>
        <v/>
      </c>
      <c r="M81" s="5" t="str">
        <f t="shared" si="17"/>
        <v/>
      </c>
      <c r="N81" s="5" t="str">
        <f t="shared" si="17"/>
        <v/>
      </c>
      <c r="O81" s="5" t="str">
        <f t="shared" si="17"/>
        <v/>
      </c>
      <c r="P81" s="5" t="str">
        <f t="shared" si="17"/>
        <v/>
      </c>
      <c r="Q81" s="5" t="str">
        <f t="shared" si="17"/>
        <v/>
      </c>
      <c r="R81" s="5" t="str">
        <f t="shared" si="17"/>
        <v/>
      </c>
      <c r="S81" s="5" t="str">
        <f t="shared" si="17"/>
        <v/>
      </c>
      <c r="T81" s="5" t="str">
        <f t="shared" si="17"/>
        <v/>
      </c>
      <c r="U81" s="5" t="str">
        <f t="shared" si="17"/>
        <v/>
      </c>
      <c r="V81" s="5" t="str">
        <f t="shared" si="17"/>
        <v/>
      </c>
      <c r="W81" s="5" t="str">
        <f t="shared" si="17"/>
        <v/>
      </c>
      <c r="X81" s="5" t="str">
        <f t="shared" si="17"/>
        <v/>
      </c>
      <c r="Y81" s="5" t="str">
        <f t="shared" si="17"/>
        <v/>
      </c>
      <c r="Z81" s="5" t="str">
        <f t="shared" si="17"/>
        <v/>
      </c>
      <c r="AA81" s="5" t="str">
        <f t="shared" si="17"/>
        <v/>
      </c>
      <c r="AB81" s="5" t="str">
        <f t="shared" si="17"/>
        <v/>
      </c>
      <c r="AC81" s="5" t="str">
        <f t="shared" si="17"/>
        <v/>
      </c>
      <c r="AD81" s="5" t="str">
        <f t="shared" si="17"/>
        <v/>
      </c>
      <c r="AE81" s="5" t="str">
        <f t="shared" si="17"/>
        <v/>
      </c>
      <c r="AF81" s="5" t="str">
        <f t="shared" si="17"/>
        <v/>
      </c>
      <c r="AG81" s="5" t="str">
        <f t="shared" si="17"/>
        <v/>
      </c>
      <c r="AH81" s="5" t="str">
        <f t="shared" si="17"/>
        <v/>
      </c>
      <c r="AI81" s="5" t="str">
        <f t="shared" si="17"/>
        <v/>
      </c>
      <c r="AJ81" s="5" t="str">
        <f t="shared" si="17"/>
        <v/>
      </c>
      <c r="AK81" s="5" t="str">
        <f t="shared" si="17"/>
        <v/>
      </c>
      <c r="AL81" s="5" t="str">
        <f t="shared" si="17"/>
        <v/>
      </c>
      <c r="AM81" s="5" t="str">
        <f t="shared" si="17"/>
        <v/>
      </c>
      <c r="AN81" s="5" t="str">
        <f t="shared" si="17"/>
        <v/>
      </c>
      <c r="AO81" s="5" t="str">
        <f t="shared" si="17"/>
        <v/>
      </c>
      <c r="AP81" s="5" t="str">
        <f t="shared" si="17"/>
        <v/>
      </c>
      <c r="AQ81" s="5" t="str">
        <f t="shared" si="17"/>
        <v/>
      </c>
      <c r="AR81" s="5" t="str">
        <f t="shared" si="17"/>
        <v/>
      </c>
      <c r="AS81" s="5" t="str">
        <f t="shared" si="17"/>
        <v/>
      </c>
      <c r="AT81" s="5" t="str">
        <f t="shared" si="17"/>
        <v/>
      </c>
      <c r="AU81" s="5" t="str">
        <f t="shared" si="17"/>
        <v/>
      </c>
      <c r="AV81" s="5" t="str">
        <f t="shared" si="17"/>
        <v/>
      </c>
      <c r="AW81" s="5" t="str">
        <f t="shared" si="17"/>
        <v/>
      </c>
      <c r="AX81" s="5" t="str">
        <f t="shared" si="17"/>
        <v/>
      </c>
      <c r="AY81" s="5" t="str">
        <f t="shared" si="17"/>
        <v/>
      </c>
      <c r="AZ81" s="5" t="str">
        <f t="shared" si="17"/>
        <v/>
      </c>
      <c r="BA81" s="5" t="str">
        <f t="shared" si="17"/>
        <v/>
      </c>
      <c r="BB81" s="5" t="str">
        <f t="shared" si="17"/>
        <v/>
      </c>
      <c r="BC81" s="5" t="str">
        <f t="shared" si="17"/>
        <v/>
      </c>
      <c r="BD81" s="5" t="str">
        <f t="shared" si="17"/>
        <v/>
      </c>
      <c r="BE81" s="5" t="str">
        <f t="shared" si="17"/>
        <v/>
      </c>
      <c r="BF81" s="5" t="str">
        <f t="shared" si="17"/>
        <v/>
      </c>
      <c r="BG81" s="5" t="str">
        <f t="shared" si="17"/>
        <v/>
      </c>
      <c r="BH81" s="5" t="str">
        <f t="shared" si="17"/>
        <v/>
      </c>
      <c r="BI81" s="5" t="str">
        <f t="shared" si="17"/>
        <v/>
      </c>
      <c r="BJ81" s="5" t="str">
        <f t="shared" si="17"/>
        <v/>
      </c>
      <c r="BK81" s="5" t="str">
        <f t="shared" si="17"/>
        <v/>
      </c>
      <c r="BL81" s="5" t="str">
        <f t="shared" si="17"/>
        <v/>
      </c>
      <c r="BM81" s="5" t="str">
        <f t="shared" si="17"/>
        <v/>
      </c>
      <c r="BN81" s="5" t="str">
        <f>IF(AND(BN80&lt;&gt;"",BN65&lt;&gt;"",BN55&lt;&gt;""),BN80+BN65+BN55,"")</f>
        <v/>
      </c>
      <c r="BO81" s="5" t="str">
        <f>IF(AND(BO80&lt;&gt;"",BO65&lt;&gt;"",BO55&lt;&gt;""),BO80+BO65+BO55,"")</f>
        <v/>
      </c>
      <c r="BP81" s="5" t="str">
        <f>IF(AND(BP80&lt;&gt;"",BP65&lt;&gt;"",BP55&lt;&gt;""),BP80+BP65+BP55,"")</f>
        <v/>
      </c>
      <c r="BQ81" s="5" t="str">
        <f>IF(AND(BQ80&lt;&gt;"",BQ65&lt;&gt;"",BQ55&lt;&gt;""),BQ80+BQ65+BQ55,"")</f>
        <v/>
      </c>
      <c r="BR81" s="5" t="str">
        <f>IF(AND(BR80&lt;&gt;"",BR65&lt;&gt;"",BR55&lt;&gt;""),BR80+BR65+BR55,"")</f>
        <v/>
      </c>
    </row>
    <row r="82" spans="1:70">
      <c r="A82" t="s">
        <v>295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</row>
    <row r="83" spans="1:70">
      <c r="A83" t="s">
        <v>296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59"/>
  <sheetViews>
    <sheetView workbookViewId="0"/>
  </sheetViews>
  <sheetFormatPr defaultRowHeight="14.4"/>
  <sheetData>
    <row r="1" spans="1:70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s="2" t="s">
        <v>63</v>
      </c>
      <c r="BL1" s="2" t="s">
        <v>64</v>
      </c>
      <c r="BM1" s="2" t="s">
        <v>65</v>
      </c>
      <c r="BN1" s="2" t="s">
        <v>66</v>
      </c>
      <c r="BO1" s="2" t="s">
        <v>67</v>
      </c>
      <c r="BP1" s="2" t="s">
        <v>68</v>
      </c>
      <c r="BQ1" s="2" t="s">
        <v>69</v>
      </c>
      <c r="BR1" s="2" t="s">
        <v>70</v>
      </c>
    </row>
    <row r="2" spans="1:70">
      <c r="A2" s="1" t="s">
        <v>71</v>
      </c>
      <c r="B2" s="2" t="s">
        <v>73</v>
      </c>
      <c r="C2" s="2" t="s">
        <v>74</v>
      </c>
      <c r="D2" s="2" t="s">
        <v>75</v>
      </c>
      <c r="E2" s="2" t="s">
        <v>76</v>
      </c>
      <c r="F2" s="2" t="s">
        <v>77</v>
      </c>
      <c r="G2" s="2" t="s">
        <v>78</v>
      </c>
      <c r="H2" s="2" t="s">
        <v>79</v>
      </c>
      <c r="I2" s="2" t="s">
        <v>80</v>
      </c>
      <c r="J2" s="2" t="s">
        <v>81</v>
      </c>
      <c r="K2" s="2" t="s">
        <v>82</v>
      </c>
      <c r="L2" s="2" t="s">
        <v>83</v>
      </c>
      <c r="M2" s="2" t="s">
        <v>84</v>
      </c>
      <c r="N2" s="2" t="s">
        <v>85</v>
      </c>
      <c r="O2" s="2" t="s">
        <v>86</v>
      </c>
      <c r="P2" s="2" t="s">
        <v>87</v>
      </c>
      <c r="Q2" s="2" t="s">
        <v>88</v>
      </c>
      <c r="R2" s="2" t="s">
        <v>89</v>
      </c>
      <c r="S2" s="2" t="s">
        <v>90</v>
      </c>
      <c r="T2" s="2" t="s">
        <v>91</v>
      </c>
      <c r="U2" s="2" t="s">
        <v>92</v>
      </c>
      <c r="V2" s="2" t="s">
        <v>93</v>
      </c>
      <c r="W2" s="2" t="s">
        <v>94</v>
      </c>
      <c r="X2" s="2" t="s">
        <v>95</v>
      </c>
      <c r="Y2" s="2" t="s">
        <v>96</v>
      </c>
      <c r="Z2" s="2" t="s">
        <v>97</v>
      </c>
      <c r="AA2" s="2" t="s">
        <v>98</v>
      </c>
      <c r="AB2" s="2" t="s">
        <v>99</v>
      </c>
      <c r="AC2" s="2" t="s">
        <v>100</v>
      </c>
      <c r="AD2" s="2" t="s">
        <v>101</v>
      </c>
      <c r="AE2" s="2" t="s">
        <v>102</v>
      </c>
      <c r="AF2" s="2" t="s">
        <v>103</v>
      </c>
      <c r="AG2" s="2" t="s">
        <v>104</v>
      </c>
      <c r="AH2" s="2" t="s">
        <v>105</v>
      </c>
      <c r="AI2" s="2" t="s">
        <v>106</v>
      </c>
      <c r="AJ2" s="2" t="s">
        <v>107</v>
      </c>
      <c r="AK2" s="2" t="s">
        <v>108</v>
      </c>
      <c r="AL2" s="2" t="s">
        <v>109</v>
      </c>
      <c r="AM2" s="2" t="s">
        <v>110</v>
      </c>
      <c r="AN2" s="2" t="s">
        <v>111</v>
      </c>
      <c r="AO2" s="2" t="s">
        <v>112</v>
      </c>
      <c r="AP2" s="2" t="s">
        <v>113</v>
      </c>
      <c r="AQ2" s="2" t="s">
        <v>114</v>
      </c>
      <c r="AR2" s="2" t="s">
        <v>115</v>
      </c>
      <c r="AS2" s="2" t="s">
        <v>116</v>
      </c>
      <c r="AT2" s="2" t="s">
        <v>117</v>
      </c>
      <c r="AU2" s="2" t="s">
        <v>118</v>
      </c>
      <c r="AV2" s="2" t="s">
        <v>119</v>
      </c>
      <c r="AW2" s="2" t="s">
        <v>120</v>
      </c>
      <c r="AX2" s="2" t="s">
        <v>121</v>
      </c>
      <c r="AY2" s="2" t="s">
        <v>122</v>
      </c>
      <c r="AZ2" s="2" t="s">
        <v>123</v>
      </c>
      <c r="BA2" s="2" t="s">
        <v>124</v>
      </c>
      <c r="BB2" s="2" t="s">
        <v>125</v>
      </c>
      <c r="BC2" s="2" t="s">
        <v>126</v>
      </c>
      <c r="BD2" s="2" t="s">
        <v>127</v>
      </c>
      <c r="BE2" s="2" t="s">
        <v>128</v>
      </c>
      <c r="BF2" s="2" t="s">
        <v>129</v>
      </c>
      <c r="BG2" s="2" t="s">
        <v>130</v>
      </c>
      <c r="BH2" s="2" t="s">
        <v>131</v>
      </c>
      <c r="BI2" s="2" t="s">
        <v>132</v>
      </c>
      <c r="BJ2" s="2" t="s">
        <v>133</v>
      </c>
      <c r="BK2" s="2" t="s">
        <v>134</v>
      </c>
      <c r="BL2" s="2" t="s">
        <v>135</v>
      </c>
      <c r="BM2" s="2" t="s">
        <v>136</v>
      </c>
      <c r="BN2" s="2" t="s">
        <v>137</v>
      </c>
      <c r="BO2" s="2" t="s">
        <v>138</v>
      </c>
      <c r="BP2" s="2" t="s">
        <v>139</v>
      </c>
      <c r="BQ2" s="2" t="s">
        <v>140</v>
      </c>
      <c r="BR2" s="2" t="s">
        <v>141</v>
      </c>
    </row>
    <row r="3" spans="1:70">
      <c r="A3" t="s">
        <v>297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</row>
    <row r="4" spans="1:70">
      <c r="A4" s="4" t="s">
        <v>298</v>
      </c>
      <c r="B4" s="5">
        <f>IF(COUNTA('BS - Revised Forecast'!$1:$1)&gt;0,IFERROR(SUMIFS('BS - Revised Forecast'!$5:$5,'BS - Revised Forecast'!$1:$1,B$1-1),0),"")</f>
        <v>0</v>
      </c>
      <c r="C4" s="5">
        <f>IF(COUNTA('BS - Revised Forecast'!$1:$1)&gt;0,IFERROR(SUMIFS('BS - Revised Forecast'!$5:$5,'BS - Revised Forecast'!$1:$1,C$1-1),0),"")</f>
        <v>0</v>
      </c>
      <c r="D4" s="5">
        <f>IF(COUNTA('BS - Revised Forecast'!$1:$1)&gt;0,IFERROR(SUMIFS('BS - Revised Forecast'!$5:$5,'BS - Revised Forecast'!$1:$1,D$1-1),0),"")</f>
        <v>0</v>
      </c>
      <c r="E4" s="5">
        <f>IF(COUNTA('BS - Revised Forecast'!$1:$1)&gt;0,IFERROR(SUMIFS('BS - Revised Forecast'!$5:$5,'BS - Revised Forecast'!$1:$1,E$1-1),0),"")</f>
        <v>0</v>
      </c>
      <c r="F4" s="5">
        <f>IF(COUNTA('BS - Revised Forecast'!$1:$1)&gt;0,IFERROR(SUMIFS('BS - Revised Forecast'!$5:$5,'BS - Revised Forecast'!$1:$1,F$1-1),0),"")</f>
        <v>0</v>
      </c>
      <c r="G4" s="5">
        <f>IF(COUNTA('BS - Revised Forecast'!$1:$1)&gt;0,IFERROR(SUMIFS('BS - Revised Forecast'!$5:$5,'BS - Revised Forecast'!$1:$1,G$1-1),0),"")</f>
        <v>0</v>
      </c>
      <c r="H4" s="5">
        <f>IF(COUNTA('BS - Revised Forecast'!$1:$1)&gt;0,IFERROR(SUMIFS('BS - Revised Forecast'!$5:$5,'BS - Revised Forecast'!$1:$1,H$1-1),0),"")</f>
        <v>0</v>
      </c>
      <c r="I4" s="5">
        <f>IF(COUNTA('BS - Revised Forecast'!$1:$1)&gt;0,IFERROR(SUMIFS('BS - Revised Forecast'!$5:$5,'BS - Revised Forecast'!$1:$1,I$1-1),0),"")</f>
        <v>0</v>
      </c>
      <c r="J4" s="5">
        <f>IF(COUNTA('BS - Revised Forecast'!$1:$1)&gt;0,IFERROR(SUMIFS('BS - Revised Forecast'!$5:$5,'BS - Revised Forecast'!$1:$1,J$1-1),0),"")</f>
        <v>0</v>
      </c>
      <c r="K4" s="5">
        <f>IF(COUNTA('BS - Revised Forecast'!$1:$1)&gt;0,IFERROR(SUMIFS('BS - Revised Forecast'!$5:$5,'BS - Revised Forecast'!$1:$1,K$1-1),0),"")</f>
        <v>0</v>
      </c>
      <c r="L4" s="5">
        <f>IF(COUNTA('BS - Revised Forecast'!$1:$1)&gt;0,IFERROR(SUMIFS('BS - Revised Forecast'!$5:$5,'BS - Revised Forecast'!$1:$1,L$1-1),0),"")</f>
        <v>0</v>
      </c>
      <c r="M4" s="5">
        <f>IF(COUNTA('BS - Revised Forecast'!$1:$1)&gt;0,IFERROR(SUMIFS('BS - Revised Forecast'!$5:$5,'BS - Revised Forecast'!$1:$1,M$1-1),0),"")</f>
        <v>0</v>
      </c>
      <c r="N4" s="5">
        <f>IF(COUNTA('BS - Revised Forecast'!$1:$1)&gt;0,IFERROR(SUMIFS('BS - Revised Forecast'!$5:$5,'BS - Revised Forecast'!$1:$1,N$1-1),0),"")</f>
        <v>0</v>
      </c>
      <c r="O4" s="5">
        <f>IF(COUNTA('BS - Revised Forecast'!$1:$1)&gt;0,IFERROR(SUMIFS('BS - Revised Forecast'!$5:$5,'BS - Revised Forecast'!$1:$1,O$1-1),0),"")</f>
        <v>0</v>
      </c>
      <c r="P4" s="5">
        <f>IF(COUNTA('BS - Revised Forecast'!$1:$1)&gt;0,IFERROR(SUMIFS('BS - Revised Forecast'!$5:$5,'BS - Revised Forecast'!$1:$1,P$1-1),0),"")</f>
        <v>0</v>
      </c>
      <c r="Q4" s="5">
        <f>IF(COUNTA('BS - Revised Forecast'!$1:$1)&gt;0,IFERROR(SUMIFS('BS - Revised Forecast'!$5:$5,'BS - Revised Forecast'!$1:$1,Q$1-1),0),"")</f>
        <v>0</v>
      </c>
      <c r="R4" s="5">
        <f>IF(COUNTA('BS - Revised Forecast'!$1:$1)&gt;0,IFERROR(SUMIFS('BS - Revised Forecast'!$5:$5,'BS - Revised Forecast'!$1:$1,R$1-1),0),"")</f>
        <v>0</v>
      </c>
      <c r="S4" s="5">
        <f>IF(COUNTA('BS - Revised Forecast'!$1:$1)&gt;0,IFERROR(SUMIFS('BS - Revised Forecast'!$5:$5,'BS - Revised Forecast'!$1:$1,S$1-1),0),"")</f>
        <v>0</v>
      </c>
      <c r="T4" s="5">
        <f>IF(COUNTA('BS - Revised Forecast'!$1:$1)&gt;0,IFERROR(SUMIFS('BS - Revised Forecast'!$5:$5,'BS - Revised Forecast'!$1:$1,T$1-1),0),"")</f>
        <v>0</v>
      </c>
      <c r="U4" s="5">
        <f>IF(COUNTA('BS - Revised Forecast'!$1:$1)&gt;0,IFERROR(SUMIFS('BS - Revised Forecast'!$5:$5,'BS - Revised Forecast'!$1:$1,U$1-1),0),"")</f>
        <v>0</v>
      </c>
      <c r="V4" s="5">
        <f>IF(COUNTA('BS - Revised Forecast'!$1:$1)&gt;0,IFERROR(SUMIFS('BS - Revised Forecast'!$5:$5,'BS - Revised Forecast'!$1:$1,V$1-1),0),"")</f>
        <v>0</v>
      </c>
      <c r="W4" s="5">
        <f>IF(COUNTA('BS - Revised Forecast'!$1:$1)&gt;0,IFERROR(SUMIFS('BS - Revised Forecast'!$5:$5,'BS - Revised Forecast'!$1:$1,W$1-1),0),"")</f>
        <v>0</v>
      </c>
      <c r="X4" s="5">
        <f>IF(COUNTA('BS - Revised Forecast'!$1:$1)&gt;0,IFERROR(SUMIFS('BS - Revised Forecast'!$5:$5,'BS - Revised Forecast'!$1:$1,X$1-1),0),"")</f>
        <v>0</v>
      </c>
      <c r="Y4" s="5">
        <f>IF(COUNTA('BS - Revised Forecast'!$1:$1)&gt;0,IFERROR(SUMIFS('BS - Revised Forecast'!$5:$5,'BS - Revised Forecast'!$1:$1,Y$1-1),0),"")</f>
        <v>0</v>
      </c>
      <c r="Z4" s="5">
        <f>IF(COUNTA('BS - Revised Forecast'!$1:$1)&gt;0,IFERROR(SUMIFS('BS - Revised Forecast'!$5:$5,'BS - Revised Forecast'!$1:$1,Z$1-1),0),"")</f>
        <v>0</v>
      </c>
      <c r="AA4" s="5">
        <f>IF(COUNTA('BS - Revised Forecast'!$1:$1)&gt;0,IFERROR(SUMIFS('BS - Revised Forecast'!$5:$5,'BS - Revised Forecast'!$1:$1,AA$1-1),0),"")</f>
        <v>0</v>
      </c>
      <c r="AB4" s="5">
        <f>IF(COUNTA('BS - Revised Forecast'!$1:$1)&gt;0,IFERROR(SUMIFS('BS - Revised Forecast'!$5:$5,'BS - Revised Forecast'!$1:$1,AB$1-1),0),"")</f>
        <v>0</v>
      </c>
      <c r="AC4" s="5">
        <f>IF(COUNTA('BS - Revised Forecast'!$1:$1)&gt;0,IFERROR(SUMIFS('BS - Revised Forecast'!$5:$5,'BS - Revised Forecast'!$1:$1,AC$1-1),0),"")</f>
        <v>0</v>
      </c>
      <c r="AD4" s="5">
        <f>IF(COUNTA('BS - Revised Forecast'!$1:$1)&gt;0,IFERROR(SUMIFS('BS - Revised Forecast'!$5:$5,'BS - Revised Forecast'!$1:$1,AD$1-1),0),"")</f>
        <v>0</v>
      </c>
      <c r="AE4" s="5">
        <f>IF(COUNTA('BS - Revised Forecast'!$1:$1)&gt;0,IFERROR(SUMIFS('BS - Revised Forecast'!$5:$5,'BS - Revised Forecast'!$1:$1,AE$1-1),0),"")</f>
        <v>0</v>
      </c>
      <c r="AF4" s="5">
        <f>IF(COUNTA('BS - Revised Forecast'!$1:$1)&gt;0,IFERROR(SUMIFS('BS - Revised Forecast'!$5:$5,'BS - Revised Forecast'!$1:$1,AF$1-1),0),"")</f>
        <v>0</v>
      </c>
      <c r="AG4" s="5">
        <f>IF(COUNTA('BS - Revised Forecast'!$1:$1)&gt;0,IFERROR(SUMIFS('BS - Revised Forecast'!$5:$5,'BS - Revised Forecast'!$1:$1,AG$1-1),0),"")</f>
        <v>0</v>
      </c>
      <c r="AH4" s="5">
        <f>IF(COUNTA('BS - Revised Forecast'!$1:$1)&gt;0,IFERROR(SUMIFS('BS - Revised Forecast'!$5:$5,'BS - Revised Forecast'!$1:$1,AH$1-1),0),"")</f>
        <v>0</v>
      </c>
      <c r="AI4" s="5">
        <f>IF(COUNTA('BS - Revised Forecast'!$1:$1)&gt;0,IFERROR(SUMIFS('BS - Revised Forecast'!$5:$5,'BS - Revised Forecast'!$1:$1,AI$1-1),0),"")</f>
        <v>0</v>
      </c>
      <c r="AJ4" s="5">
        <f>IF(COUNTA('BS - Revised Forecast'!$1:$1)&gt;0,IFERROR(SUMIFS('BS - Revised Forecast'!$5:$5,'BS - Revised Forecast'!$1:$1,AJ$1-1),0),"")</f>
        <v>0</v>
      </c>
      <c r="AK4" s="5">
        <f>IF(COUNTA('BS - Revised Forecast'!$1:$1)&gt;0,IFERROR(SUMIFS('BS - Revised Forecast'!$5:$5,'BS - Revised Forecast'!$1:$1,AK$1-1),0),"")</f>
        <v>0</v>
      </c>
      <c r="AL4" s="5">
        <f>IF(COUNTA('BS - Revised Forecast'!$1:$1)&gt;0,IFERROR(SUMIFS('BS - Revised Forecast'!$5:$5,'BS - Revised Forecast'!$1:$1,AL$1-1),0),"")</f>
        <v>0</v>
      </c>
      <c r="AM4" s="5">
        <f>IF(COUNTA('BS - Revised Forecast'!$1:$1)&gt;0,IFERROR(SUMIFS('BS - Revised Forecast'!$5:$5,'BS - Revised Forecast'!$1:$1,AM$1-1),0),"")</f>
        <v>0</v>
      </c>
      <c r="AN4" s="5">
        <f>IF(COUNTA('BS - Revised Forecast'!$1:$1)&gt;0,IFERROR(SUMIFS('BS - Revised Forecast'!$5:$5,'BS - Revised Forecast'!$1:$1,AN$1-1),0),"")</f>
        <v>0</v>
      </c>
      <c r="AO4" s="5">
        <f>IF(COUNTA('BS - Revised Forecast'!$1:$1)&gt;0,IFERROR(SUMIFS('BS - Revised Forecast'!$5:$5,'BS - Revised Forecast'!$1:$1,AO$1-1),0),"")</f>
        <v>0</v>
      </c>
      <c r="AP4" s="5">
        <f>IF(COUNTA('BS - Revised Forecast'!$1:$1)&gt;0,IFERROR(SUMIFS('BS - Revised Forecast'!$5:$5,'BS - Revised Forecast'!$1:$1,AP$1-1),0),"")</f>
        <v>0</v>
      </c>
      <c r="AQ4" s="5">
        <f>IF(COUNTA('BS - Revised Forecast'!$1:$1)&gt;0,IFERROR(SUMIFS('BS - Revised Forecast'!$5:$5,'BS - Revised Forecast'!$1:$1,AQ$1-1),0),"")</f>
        <v>0</v>
      </c>
      <c r="AR4" s="5">
        <f>IF(COUNTA('BS - Revised Forecast'!$1:$1)&gt;0,IFERROR(SUMIFS('BS - Revised Forecast'!$5:$5,'BS - Revised Forecast'!$1:$1,AR$1-1),0),"")</f>
        <v>0</v>
      </c>
      <c r="AS4" s="5">
        <f>IF(COUNTA('BS - Revised Forecast'!$1:$1)&gt;0,IFERROR(SUMIFS('BS - Revised Forecast'!$5:$5,'BS - Revised Forecast'!$1:$1,AS$1-1),0),"")</f>
        <v>0</v>
      </c>
      <c r="AT4" s="5">
        <f>IF(COUNTA('BS - Revised Forecast'!$1:$1)&gt;0,IFERROR(SUMIFS('BS - Revised Forecast'!$5:$5,'BS - Revised Forecast'!$1:$1,AT$1-1),0),"")</f>
        <v>0</v>
      </c>
      <c r="AU4" s="5">
        <f>IF(COUNTA('BS - Revised Forecast'!$1:$1)&gt;0,IFERROR(SUMIFS('BS - Revised Forecast'!$5:$5,'BS - Revised Forecast'!$1:$1,AU$1-1),0),"")</f>
        <v>0</v>
      </c>
      <c r="AV4" s="5">
        <f>IF(COUNTA('BS - Revised Forecast'!$1:$1)&gt;0,IFERROR(SUMIFS('BS - Revised Forecast'!$5:$5,'BS - Revised Forecast'!$1:$1,AV$1-1),0),"")</f>
        <v>0</v>
      </c>
      <c r="AW4" s="5">
        <f>IF(COUNTA('BS - Revised Forecast'!$1:$1)&gt;0,IFERROR(SUMIFS('BS - Revised Forecast'!$5:$5,'BS - Revised Forecast'!$1:$1,AW$1-1),0),"")</f>
        <v>0</v>
      </c>
      <c r="AX4" s="5">
        <f>IF(COUNTA('BS - Revised Forecast'!$1:$1)&gt;0,IFERROR(SUMIFS('BS - Revised Forecast'!$5:$5,'BS - Revised Forecast'!$1:$1,AX$1-1),0),"")</f>
        <v>0</v>
      </c>
      <c r="AY4" s="5">
        <f>IF(COUNTA('BS - Revised Forecast'!$1:$1)&gt;0,IFERROR(SUMIFS('BS - Revised Forecast'!$5:$5,'BS - Revised Forecast'!$1:$1,AY$1-1),0),"")</f>
        <v>0</v>
      </c>
      <c r="AZ4" s="5">
        <f>IF(COUNTA('BS - Revised Forecast'!$1:$1)&gt;0,IFERROR(SUMIFS('BS - Revised Forecast'!$5:$5,'BS - Revised Forecast'!$1:$1,AZ$1-1),0),"")</f>
        <v>0</v>
      </c>
      <c r="BA4" s="5">
        <f>IF(COUNTA('BS - Revised Forecast'!$1:$1)&gt;0,IFERROR(SUMIFS('BS - Revised Forecast'!$5:$5,'BS - Revised Forecast'!$1:$1,BA$1-1),0),"")</f>
        <v>0</v>
      </c>
      <c r="BB4" s="5">
        <f>IF(COUNTA('BS - Revised Forecast'!$1:$1)&gt;0,IFERROR(SUMIFS('BS - Revised Forecast'!$5:$5,'BS - Revised Forecast'!$1:$1,BB$1-1),0),"")</f>
        <v>0</v>
      </c>
      <c r="BC4" s="5">
        <f>IF(COUNTA('BS - Revised Forecast'!$1:$1)&gt;0,IFERROR(SUMIFS('BS - Revised Forecast'!$5:$5,'BS - Revised Forecast'!$1:$1,BC$1-1),0),"")</f>
        <v>0</v>
      </c>
      <c r="BD4" s="5">
        <f>IF(COUNTA('BS - Revised Forecast'!$1:$1)&gt;0,IFERROR(SUMIFS('BS - Revised Forecast'!$5:$5,'BS - Revised Forecast'!$1:$1,BD$1-1),0),"")</f>
        <v>0</v>
      </c>
      <c r="BE4" s="5">
        <f>IF(COUNTA('BS - Revised Forecast'!$1:$1)&gt;0,IFERROR(SUMIFS('BS - Revised Forecast'!$5:$5,'BS - Revised Forecast'!$1:$1,BE$1-1),0),"")</f>
        <v>0</v>
      </c>
      <c r="BF4" s="5">
        <f>IF(COUNTA('BS - Revised Forecast'!$1:$1)&gt;0,IFERROR(SUMIFS('BS - Revised Forecast'!$5:$5,'BS - Revised Forecast'!$1:$1,BF$1-1),0),"")</f>
        <v>0</v>
      </c>
      <c r="BG4" s="5">
        <f>IF(COUNTA('BS - Revised Forecast'!$1:$1)&gt;0,IFERROR(SUMIFS('BS - Revised Forecast'!$5:$5,'BS - Revised Forecast'!$1:$1,BG$1-1),0),"")</f>
        <v>0</v>
      </c>
      <c r="BH4" s="5">
        <f>IF(COUNTA('BS - Revised Forecast'!$1:$1)&gt;0,IFERROR(SUMIFS('BS - Revised Forecast'!$5:$5,'BS - Revised Forecast'!$1:$1,BH$1-1),0),"")</f>
        <v>0</v>
      </c>
      <c r="BI4" s="5">
        <f>IF(COUNTA('BS - Revised Forecast'!$1:$1)&gt;0,IFERROR(SUMIFS('BS - Revised Forecast'!$5:$5,'BS - Revised Forecast'!$1:$1,BI$1-1),0),"")</f>
        <v>0</v>
      </c>
      <c r="BJ4" s="5">
        <f>IF(COUNTA('BS - Revised Forecast'!$1:$1)&gt;0,IFERROR(SUMIFS('BS - Revised Forecast'!$5:$5,'BS - Revised Forecast'!$1:$1,BJ$1-1),0),"")</f>
        <v>0</v>
      </c>
      <c r="BK4" s="5">
        <f>IF(COUNTA('BS - Revised Forecast'!$1:$1)&gt;0,IFERROR(SUMIFS('BS - Revised Forecast'!$5:$5,'BS - Revised Forecast'!$1:$1,BK$1-1),0),"")</f>
        <v>0</v>
      </c>
      <c r="BL4" s="5">
        <f>IF(COUNTA('BS - Revised Forecast'!$1:$1)&gt;0,IFERROR(SUMIFS('BS - Revised Forecast'!$5:$5,'BS - Revised Forecast'!$1:$1,BL$1-1),0),"")</f>
        <v>0</v>
      </c>
      <c r="BM4" s="5">
        <f>IF(COUNTA('BS - Revised Forecast'!$1:$1)&gt;0,IFERROR(SUMIFS('BS - Revised Forecast'!$5:$5,'BS - Revised Forecast'!$1:$1,BM$1-1),0),"")</f>
        <v>0</v>
      </c>
      <c r="BN4" s="5">
        <f>IF(COUNTA('BS - Revised Forecast'!$1:$1)&gt;0,IFERROR(SUMIFS('BS - Revised Forecast'!$5:$5,'BS - Revised Forecast'!$1:$1,BN$1-1),0),"")</f>
        <v>0</v>
      </c>
      <c r="BO4" s="5">
        <f>IF(COUNTA('BS - Revised Forecast'!$1:$1)&gt;0,IFERROR(SUMIFS('BS - Revised Forecast'!$5:$5,'BS - Revised Forecast'!$1:$1,BO$1-1),0),"")</f>
        <v>0</v>
      </c>
      <c r="BP4" s="5">
        <f>IF(COUNTA('BS - Revised Forecast'!$1:$1)&gt;0,IFERROR(SUMIFS('BS - Revised Forecast'!$5:$5,'BS - Revised Forecast'!$1:$1,BP$1-1),0),"")</f>
        <v>0</v>
      </c>
      <c r="BQ4" s="5">
        <f>IF(COUNTA('BS - Revised Forecast'!$1:$1)&gt;0,IFERROR(SUMIFS('BS - Revised Forecast'!$5:$5,'BS - Revised Forecast'!$1:$1,BQ$1-1),0),"")</f>
        <v>0</v>
      </c>
      <c r="BR4" s="5">
        <f>IF(COUNTA('BS - Revised Forecast'!$1:$1)&gt;0,IFERROR(SUMIFS('BS - Revised Forecast'!$5:$5,'BS - Revised Forecast'!$1:$1,BR$1-1),0),"")</f>
        <v>0</v>
      </c>
    </row>
    <row r="5" spans="1:70">
      <c r="A5" s="4" t="s">
        <v>299</v>
      </c>
      <c r="B5" s="5" t="str">
        <f ca="1">IF(COUNTBLANK($A69:B69)=1,IF(B4&lt;&gt;"",B4,""),IF(B5&lt;&gt;"",B5,""))</f>
        <v/>
      </c>
      <c r="C5" s="5" t="str">
        <f ca="1">IF(COUNTBLANK($A69:C69)=1,IF(C4&lt;&gt;"",C4,""),IF(C5&lt;&gt;"",C5,""))</f>
        <v/>
      </c>
      <c r="D5" s="5" t="str">
        <f ca="1">IF(COUNTBLANK($A69:D69)=1,IF(D4&lt;&gt;"",D4,""),IF(D5&lt;&gt;"",D5,""))</f>
        <v/>
      </c>
      <c r="E5" s="5" t="str">
        <f ca="1">IF(COUNTBLANK($A69:E69)=1,IF(E4&lt;&gt;"",E4,""),IF(E5&lt;&gt;"",E5,""))</f>
        <v/>
      </c>
      <c r="F5" s="5" t="str">
        <f ca="1">IF(COUNTBLANK($A69:F69)=1,IF(F4&lt;&gt;"",F4,""),IF(F5&lt;&gt;"",F5,""))</f>
        <v/>
      </c>
      <c r="G5" s="5" t="str">
        <f ca="1">IF(COUNTBLANK($A69:G69)=1,IF(G4&lt;&gt;"",G4,""),IF(G5&lt;&gt;"",G5,""))</f>
        <v/>
      </c>
      <c r="H5" s="5" t="str">
        <f ca="1">IF(COUNTBLANK($A69:H69)=1,IF(H4&lt;&gt;"",H4,""),IF(H5&lt;&gt;"",H5,""))</f>
        <v/>
      </c>
      <c r="I5" s="5" t="str">
        <f ca="1">IF(COUNTBLANK($A69:I69)=1,IF(I4&lt;&gt;"",I4,""),IF(I5&lt;&gt;"",I5,""))</f>
        <v/>
      </c>
      <c r="J5" s="5" t="str">
        <f ca="1">IF(COUNTBLANK($A69:J69)=1,IF(J4&lt;&gt;"",J4,""),IF(J5&lt;&gt;"",J5,""))</f>
        <v/>
      </c>
      <c r="K5" s="5" t="str">
        <f ca="1">IF(COUNTBLANK($A69:K69)=1,IF(K4&lt;&gt;"",K4,""),IF(K5&lt;&gt;"",K5,""))</f>
        <v/>
      </c>
      <c r="L5" s="5" t="str">
        <f ca="1">IF(COUNTBLANK($A69:L69)=1,IF(L4&lt;&gt;"",L4,""),IF(L5&lt;&gt;"",L5,""))</f>
        <v/>
      </c>
      <c r="M5" s="5" t="str">
        <f ca="1">IF(COUNTBLANK($A69:M69)=1,IF(M4&lt;&gt;"",M4,""),IF(M5&lt;&gt;"",M5,""))</f>
        <v/>
      </c>
      <c r="N5" s="5" t="str">
        <f ca="1">IF(COUNTBLANK($A69:N69)=1,IF(N4&lt;&gt;"",N4,""),IF(N5&lt;&gt;"",N5,""))</f>
        <v/>
      </c>
      <c r="O5" s="5" t="str">
        <f ca="1">IF(COUNTBLANK($A69:O69)=1,IF(O4&lt;&gt;"",O4,""),IF(O5&lt;&gt;"",O5,""))</f>
        <v/>
      </c>
      <c r="P5" s="5" t="str">
        <f ca="1">IF(COUNTBLANK($A69:P69)=1,IF(P4&lt;&gt;"",P4,""),IF(P5&lt;&gt;"",P5,""))</f>
        <v/>
      </c>
      <c r="Q5" s="5" t="str">
        <f ca="1">IF(COUNTBLANK($A69:Q69)=1,IF(Q4&lt;&gt;"",Q4,""),IF(Q5&lt;&gt;"",Q5,""))</f>
        <v/>
      </c>
      <c r="R5" s="5" t="str">
        <f ca="1">IF(COUNTBLANK($A69:R69)=1,IF(R4&lt;&gt;"",R4,""),IF(R5&lt;&gt;"",R5,""))</f>
        <v/>
      </c>
      <c r="S5" s="5" t="str">
        <f ca="1">IF(COUNTBLANK($A69:S69)=1,IF(S4&lt;&gt;"",S4,""),IF(S5&lt;&gt;"",S5,""))</f>
        <v/>
      </c>
      <c r="T5" s="5" t="str">
        <f ca="1">IF(COUNTBLANK($A69:T69)=1,IF(T4&lt;&gt;"",T4,""),IF(T5&lt;&gt;"",T5,""))</f>
        <v/>
      </c>
      <c r="U5" s="5" t="str">
        <f ca="1">IF(COUNTBLANK($A69:U69)=1,IF(U4&lt;&gt;"",U4,""),IF(U5&lt;&gt;"",U5,""))</f>
        <v/>
      </c>
      <c r="V5" s="5" t="str">
        <f ca="1">IF(COUNTBLANK($A69:V69)=1,IF(V4&lt;&gt;"",V4,""),IF(V5&lt;&gt;"",V5,""))</f>
        <v/>
      </c>
      <c r="W5" s="5" t="str">
        <f ca="1">IF(COUNTBLANK($A69:W69)=1,IF(W4&lt;&gt;"",W4,""),IF(W5&lt;&gt;"",W5,""))</f>
        <v/>
      </c>
      <c r="X5" s="5" t="str">
        <f ca="1">IF(COUNTBLANK($A69:X69)=1,IF(X4&lt;&gt;"",X4,""),IF(X5&lt;&gt;"",X5,""))</f>
        <v/>
      </c>
      <c r="Y5" s="5" t="str">
        <f ca="1">IF(COUNTBLANK($A69:Y69)=1,IF(Y4&lt;&gt;"",Y4,""),IF(Y5&lt;&gt;"",Y5,""))</f>
        <v/>
      </c>
      <c r="Z5" s="5" t="str">
        <f ca="1">IF(COUNTBLANK($A69:Z69)=1,IF(Z4&lt;&gt;"",Z4,""),IF(Z5&lt;&gt;"",Z5,""))</f>
        <v/>
      </c>
      <c r="AA5" s="5" t="str">
        <f ca="1">IF(COUNTBLANK($A69:AA69)=1,IF(AA4&lt;&gt;"",AA4,""),IF(AA5&lt;&gt;"",AA5,""))</f>
        <v/>
      </c>
      <c r="AB5" s="5" t="str">
        <f ca="1">IF(COUNTBLANK($A69:AB69)=1,IF(AB4&lt;&gt;"",AB4,""),IF(AB5&lt;&gt;"",AB5,""))</f>
        <v/>
      </c>
      <c r="AC5" s="5" t="str">
        <f ca="1">IF(COUNTBLANK($A69:AC69)=1,IF(AC4&lt;&gt;"",AC4,""),IF(AC5&lt;&gt;"",AC5,""))</f>
        <v/>
      </c>
      <c r="AD5" s="5" t="str">
        <f ca="1">IF(COUNTBLANK($A69:AD69)=1,IF(AD4&lt;&gt;"",AD4,""),IF(AD5&lt;&gt;"",AD5,""))</f>
        <v/>
      </c>
      <c r="AE5" s="5" t="str">
        <f ca="1">IF(COUNTBLANK($A69:AE69)=1,IF(AE4&lt;&gt;"",AE4,""),IF(AE5&lt;&gt;"",AE5,""))</f>
        <v/>
      </c>
      <c r="AF5" s="5" t="str">
        <f ca="1">IF(COUNTBLANK($A69:AF69)=1,IF(AF4&lt;&gt;"",AF4,""),IF(AF5&lt;&gt;"",AF5,""))</f>
        <v/>
      </c>
      <c r="AG5" s="5" t="str">
        <f ca="1">IF(COUNTBLANK($A69:AG69)=1,IF(AG4&lt;&gt;"",AG4,""),IF(AG5&lt;&gt;"",AG5,""))</f>
        <v/>
      </c>
      <c r="AH5" s="5" t="str">
        <f ca="1">IF(COUNTBLANK($A69:AH69)=1,IF(AH4&lt;&gt;"",AH4,""),IF(AH5&lt;&gt;"",AH5,""))</f>
        <v/>
      </c>
      <c r="AI5" s="5" t="str">
        <f ca="1">IF(COUNTBLANK($A69:AI69)=1,IF(AI4&lt;&gt;"",AI4,""),IF(AI5&lt;&gt;"",AI5,""))</f>
        <v/>
      </c>
      <c r="AJ5" s="5" t="str">
        <f ca="1">IF(COUNTBLANK($A69:AJ69)=1,IF(AJ4&lt;&gt;"",AJ4,""),IF(AJ5&lt;&gt;"",AJ5,""))</f>
        <v/>
      </c>
      <c r="AK5" s="5" t="str">
        <f ca="1">IF(COUNTBLANK($A69:AK69)=1,IF(AK4&lt;&gt;"",AK4,""),IF(AK5&lt;&gt;"",AK5,""))</f>
        <v/>
      </c>
      <c r="AL5" s="5" t="str">
        <f ca="1">IF(COUNTBLANK($A69:AL69)=1,IF(AL4&lt;&gt;"",AL4,""),IF(AL5&lt;&gt;"",AL5,""))</f>
        <v/>
      </c>
      <c r="AM5" s="5" t="str">
        <f ca="1">IF(COUNTBLANK($A69:AM69)=1,IF(AM4&lt;&gt;"",AM4,""),IF(AM5&lt;&gt;"",AM5,""))</f>
        <v/>
      </c>
      <c r="AN5" s="5" t="str">
        <f ca="1">IF(COUNTBLANK($A69:AN69)=1,IF(AN4&lt;&gt;"",AN4,""),IF(AN5&lt;&gt;"",AN5,""))</f>
        <v/>
      </c>
      <c r="AO5" s="5" t="str">
        <f ca="1">IF(COUNTBLANK($A69:AO69)=1,IF(AO4&lt;&gt;"",AO4,""),IF(AO5&lt;&gt;"",AO5,""))</f>
        <v/>
      </c>
      <c r="AP5" s="5" t="str">
        <f ca="1">IF(COUNTBLANK($A69:AP69)=1,IF(AP4&lt;&gt;"",AP4,""),IF(AP5&lt;&gt;"",AP5,""))</f>
        <v/>
      </c>
      <c r="AQ5" s="5" t="str">
        <f ca="1">IF(COUNTBLANK($A69:AQ69)=1,IF(AQ4&lt;&gt;"",AQ4,""),IF(AQ5&lt;&gt;"",AQ5,""))</f>
        <v/>
      </c>
      <c r="AR5" s="5" t="str">
        <f ca="1">IF(COUNTBLANK($A69:AR69)=1,IF(AR4&lt;&gt;"",AR4,""),IF(AR5&lt;&gt;"",AR5,""))</f>
        <v/>
      </c>
      <c r="AS5" s="5" t="str">
        <f ca="1">IF(COUNTBLANK($A69:AS69)=1,IF(AS4&lt;&gt;"",AS4,""),IF(AS5&lt;&gt;"",AS5,""))</f>
        <v/>
      </c>
      <c r="AT5" s="5" t="str">
        <f ca="1">IF(COUNTBLANK($A69:AT69)=1,IF(AT4&lt;&gt;"",AT4,""),IF(AT5&lt;&gt;"",AT5,""))</f>
        <v/>
      </c>
      <c r="AU5" s="5" t="str">
        <f ca="1">IF(COUNTBLANK($A69:AU69)=1,IF(AU4&lt;&gt;"",AU4,""),IF(AU5&lt;&gt;"",AU5,""))</f>
        <v/>
      </c>
      <c r="AV5" s="5" t="str">
        <f ca="1">IF(COUNTBLANK($A69:AV69)=1,IF(AV4&lt;&gt;"",AV4,""),IF(AV5&lt;&gt;"",AV5,""))</f>
        <v/>
      </c>
      <c r="AW5" s="5" t="str">
        <f ca="1">IF(COUNTBLANK($A69:AW69)=1,IF(AW4&lt;&gt;"",AW4,""),IF(AW5&lt;&gt;"",AW5,""))</f>
        <v/>
      </c>
      <c r="AX5" s="5" t="str">
        <f ca="1">IF(COUNTBLANK($A69:AX69)=1,IF(AX4&lt;&gt;"",AX4,""),IF(AX5&lt;&gt;"",AX5,""))</f>
        <v/>
      </c>
      <c r="AY5" s="5" t="str">
        <f ca="1">IF(COUNTBLANK($A69:AY69)=1,IF(AY4&lt;&gt;"",AY4,""),IF(AY5&lt;&gt;"",AY5,""))</f>
        <v/>
      </c>
      <c r="AZ5" s="5" t="str">
        <f ca="1">IF(COUNTBLANK($A69:AZ69)=1,IF(AZ4&lt;&gt;"",AZ4,""),IF(AZ5&lt;&gt;"",AZ5,""))</f>
        <v/>
      </c>
      <c r="BA5" s="5" t="str">
        <f ca="1">IF(COUNTBLANK($A69:BA69)=1,IF(BA4&lt;&gt;"",BA4,""),IF(BA5&lt;&gt;"",BA5,""))</f>
        <v/>
      </c>
      <c r="BB5" s="5" t="str">
        <f ca="1">IF(COUNTBLANK($A69:BB69)=1,IF(BB4&lt;&gt;"",BB4,""),IF(BB5&lt;&gt;"",BB5,""))</f>
        <v/>
      </c>
      <c r="BC5" s="5" t="str">
        <f ca="1">IF(COUNTBLANK($A69:BC69)=1,IF(BC4&lt;&gt;"",BC4,""),IF(BC5&lt;&gt;"",BC5,""))</f>
        <v/>
      </c>
      <c r="BD5" s="5" t="str">
        <f ca="1">IF(COUNTBLANK($A69:BD69)=1,IF(BD4&lt;&gt;"",BD4,""),IF(BD5&lt;&gt;"",BD5,""))</f>
        <v/>
      </c>
      <c r="BE5" s="5" t="str">
        <f ca="1">IF(COUNTBLANK($A69:BE69)=1,IF(BE4&lt;&gt;"",BE4,""),IF(BE5&lt;&gt;"",BE5,""))</f>
        <v/>
      </c>
      <c r="BF5" s="5" t="str">
        <f ca="1">IF(COUNTBLANK($A69:BF69)=1,IF(BF4&lt;&gt;"",BF4,""),IF(BF5&lt;&gt;"",BF5,""))</f>
        <v/>
      </c>
      <c r="BG5" s="5" t="str">
        <f ca="1">IF(COUNTBLANK($A69:BG69)=1,IF(BG4&lt;&gt;"",BG4,""),IF(BG5&lt;&gt;"",BG5,""))</f>
        <v/>
      </c>
      <c r="BH5" s="5" t="str">
        <f ca="1">IF(COUNTBLANK($A69:BH69)=1,IF(BH4&lt;&gt;"",BH4,""),IF(BH5&lt;&gt;"",BH5,""))</f>
        <v/>
      </c>
      <c r="BI5" s="5" t="str">
        <f ca="1">IF(COUNTBLANK($A69:BI69)=1,IF(BI4&lt;&gt;"",BI4,""),IF(BI5&lt;&gt;"",BI5,""))</f>
        <v/>
      </c>
      <c r="BJ5" s="5" t="str">
        <f ca="1">IF(COUNTBLANK($A69:BJ69)=1,IF(BJ4&lt;&gt;"",BJ4,""),IF(BJ5&lt;&gt;"",BJ5,""))</f>
        <v/>
      </c>
      <c r="BK5" s="5" t="str">
        <f ca="1">IF(COUNTBLANK($A69:BK69)=1,IF(BK4&lt;&gt;"",BK4,""),IF(BK5&lt;&gt;"",BK5,""))</f>
        <v/>
      </c>
      <c r="BL5" s="5" t="str">
        <f ca="1">IF(COUNTBLANK($A69:BL69)=1,IF(BL4&lt;&gt;"",BL4,""),IF(BL5&lt;&gt;"",BL5,""))</f>
        <v/>
      </c>
      <c r="BM5" s="5" t="str">
        <f ca="1">IF(COUNTBLANK($A69:BM69)=1,IF(BM4&lt;&gt;"",BM4,""),IF(BM5&lt;&gt;"",BM5,""))</f>
        <v/>
      </c>
      <c r="BN5" s="5" t="str">
        <f ca="1">IF(COUNTBLANK($A69:BN69)=1,IF(BN4&lt;&gt;"",BN4,""),IF(BN5&lt;&gt;"",BN5,""))</f>
        <v/>
      </c>
      <c r="BO5" s="5" t="str">
        <f ca="1">IF(COUNTBLANK($A69:BO69)=1,IF(BO4&lt;&gt;"",BO4,""),IF(BO5&lt;&gt;"",BO5,""))</f>
        <v/>
      </c>
      <c r="BP5" s="5" t="str">
        <f ca="1">IF(COUNTBLANK($A69:BP69)=1,IF(BP4&lt;&gt;"",BP4,""),IF(BP5&lt;&gt;"",BP5,""))</f>
        <v/>
      </c>
      <c r="BQ5" s="5" t="str">
        <f ca="1">IF(COUNTBLANK($A69:BQ69)=1,IF(BQ4&lt;&gt;"",BQ4,""),IF(BQ5&lt;&gt;"",BQ5,""))</f>
        <v/>
      </c>
      <c r="BR5" s="5" t="str">
        <f ca="1">IF(COUNTBLANK($A69:BR69)=1,IF(BR4&lt;&gt;"",BR4,""),IF(BR5&lt;&gt;"",BR5,""))</f>
        <v/>
      </c>
    </row>
    <row r="6" spans="1:70">
      <c r="A6" s="6" t="s">
        <v>300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</row>
    <row r="7" spans="1:70">
      <c r="A7" s="4" t="s">
        <v>301</v>
      </c>
      <c r="B7" s="5">
        <f>IF(AND(COUNTA('IS - Revised Forecast'!$53:$53)&gt;0,COUNTA('IS - Revised Forecast'!$2:$2)&gt;0),SUMIFS('IS - Revised Forecast'!$53:$53,'IS - Revised Forecast'!$2:$2,"&gt;="&amp;B$2,'IS - Revised Forecast'!$1:$1,"&lt;="&amp;B$1),"")</f>
        <v>0</v>
      </c>
      <c r="C7" s="5">
        <f>IF(AND(COUNTA('IS - Revised Forecast'!$53:$53)&gt;0,COUNTA('IS - Revised Forecast'!$2:$2)&gt;0),SUMIFS('IS - Revised Forecast'!$53:$53,'IS - Revised Forecast'!$2:$2,"&gt;="&amp;C$2,'IS - Revised Forecast'!$1:$1,"&lt;="&amp;C$1),"")</f>
        <v>0</v>
      </c>
      <c r="D7" s="5">
        <f>IF(AND(COUNTA('IS - Revised Forecast'!$53:$53)&gt;0,COUNTA('IS - Revised Forecast'!$2:$2)&gt;0),SUMIFS('IS - Revised Forecast'!$53:$53,'IS - Revised Forecast'!$2:$2,"&gt;="&amp;D$2,'IS - Revised Forecast'!$1:$1,"&lt;="&amp;D$1),"")</f>
        <v>0</v>
      </c>
      <c r="E7" s="5">
        <f>IF(AND(COUNTA('IS - Revised Forecast'!$53:$53)&gt;0,COUNTA('IS - Revised Forecast'!$2:$2)&gt;0),SUMIFS('IS - Revised Forecast'!$53:$53,'IS - Revised Forecast'!$2:$2,"&gt;="&amp;E$2,'IS - Revised Forecast'!$1:$1,"&lt;="&amp;E$1),"")</f>
        <v>0</v>
      </c>
      <c r="F7" s="5">
        <f>IF(AND(COUNTA('IS - Revised Forecast'!$53:$53)&gt;0,COUNTA('IS - Revised Forecast'!$2:$2)&gt;0),SUMIFS('IS - Revised Forecast'!$53:$53,'IS - Revised Forecast'!$2:$2,"&gt;="&amp;F$2,'IS - Revised Forecast'!$1:$1,"&lt;="&amp;F$1),"")</f>
        <v>0</v>
      </c>
      <c r="G7" s="5">
        <f>IF(AND(COUNTA('IS - Revised Forecast'!$53:$53)&gt;0,COUNTA('IS - Revised Forecast'!$2:$2)&gt;0),SUMIFS('IS - Revised Forecast'!$53:$53,'IS - Revised Forecast'!$2:$2,"&gt;="&amp;G$2,'IS - Revised Forecast'!$1:$1,"&lt;="&amp;G$1),"")</f>
        <v>0</v>
      </c>
      <c r="H7" s="5">
        <f>IF(AND(COUNTA('IS - Revised Forecast'!$53:$53)&gt;0,COUNTA('IS - Revised Forecast'!$2:$2)&gt;0),SUMIFS('IS - Revised Forecast'!$53:$53,'IS - Revised Forecast'!$2:$2,"&gt;="&amp;H$2,'IS - Revised Forecast'!$1:$1,"&lt;="&amp;H$1),"")</f>
        <v>0</v>
      </c>
      <c r="I7" s="5">
        <f>IF(AND(COUNTA('IS - Revised Forecast'!$53:$53)&gt;0,COUNTA('IS - Revised Forecast'!$2:$2)&gt;0),SUMIFS('IS - Revised Forecast'!$53:$53,'IS - Revised Forecast'!$2:$2,"&gt;="&amp;I$2,'IS - Revised Forecast'!$1:$1,"&lt;="&amp;I$1),"")</f>
        <v>0</v>
      </c>
      <c r="J7" s="5">
        <f>IF(AND(COUNTA('IS - Revised Forecast'!$53:$53)&gt;0,COUNTA('IS - Revised Forecast'!$2:$2)&gt;0),SUMIFS('IS - Revised Forecast'!$53:$53,'IS - Revised Forecast'!$2:$2,"&gt;="&amp;J$2,'IS - Revised Forecast'!$1:$1,"&lt;="&amp;J$1),"")</f>
        <v>0</v>
      </c>
      <c r="K7" s="5">
        <f>IF(AND(COUNTA('IS - Revised Forecast'!$53:$53)&gt;0,COUNTA('IS - Revised Forecast'!$2:$2)&gt;0),SUMIFS('IS - Revised Forecast'!$53:$53,'IS - Revised Forecast'!$2:$2,"&gt;="&amp;K$2,'IS - Revised Forecast'!$1:$1,"&lt;="&amp;K$1),"")</f>
        <v>0</v>
      </c>
      <c r="L7" s="5">
        <f>IF(AND(COUNTA('IS - Revised Forecast'!$53:$53)&gt;0,COUNTA('IS - Revised Forecast'!$2:$2)&gt;0),SUMIFS('IS - Revised Forecast'!$53:$53,'IS - Revised Forecast'!$2:$2,"&gt;="&amp;L$2,'IS - Revised Forecast'!$1:$1,"&lt;="&amp;L$1),"")</f>
        <v>0</v>
      </c>
      <c r="M7" s="5">
        <f>IF(AND(COUNTA('IS - Revised Forecast'!$53:$53)&gt;0,COUNTA('IS - Revised Forecast'!$2:$2)&gt;0),SUMIFS('IS - Revised Forecast'!$53:$53,'IS - Revised Forecast'!$2:$2,"&gt;="&amp;M$2,'IS - Revised Forecast'!$1:$1,"&lt;="&amp;M$1),"")</f>
        <v>0</v>
      </c>
      <c r="N7" s="5">
        <f>IF(AND(COUNTA('IS - Revised Forecast'!$53:$53)&gt;0,COUNTA('IS - Revised Forecast'!$2:$2)&gt;0),SUMIFS('IS - Revised Forecast'!$53:$53,'IS - Revised Forecast'!$2:$2,"&gt;="&amp;N$2,'IS - Revised Forecast'!$1:$1,"&lt;="&amp;N$1),"")</f>
        <v>0</v>
      </c>
      <c r="O7" s="5">
        <f>IF(AND(COUNTA('IS - Revised Forecast'!$53:$53)&gt;0,COUNTA('IS - Revised Forecast'!$2:$2)&gt;0),SUMIFS('IS - Revised Forecast'!$53:$53,'IS - Revised Forecast'!$2:$2,"&gt;="&amp;O$2,'IS - Revised Forecast'!$1:$1,"&lt;="&amp;O$1),"")</f>
        <v>0</v>
      </c>
      <c r="P7" s="5">
        <f>IF(AND(COUNTA('IS - Revised Forecast'!$53:$53)&gt;0,COUNTA('IS - Revised Forecast'!$2:$2)&gt;0),SUMIFS('IS - Revised Forecast'!$53:$53,'IS - Revised Forecast'!$2:$2,"&gt;="&amp;P$2,'IS - Revised Forecast'!$1:$1,"&lt;="&amp;P$1),"")</f>
        <v>0</v>
      </c>
      <c r="Q7" s="5">
        <f>IF(AND(COUNTA('IS - Revised Forecast'!$53:$53)&gt;0,COUNTA('IS - Revised Forecast'!$2:$2)&gt;0),SUMIFS('IS - Revised Forecast'!$53:$53,'IS - Revised Forecast'!$2:$2,"&gt;="&amp;Q$2,'IS - Revised Forecast'!$1:$1,"&lt;="&amp;Q$1),"")</f>
        <v>0</v>
      </c>
      <c r="R7" s="5">
        <f>IF(AND(COUNTA('IS - Revised Forecast'!$53:$53)&gt;0,COUNTA('IS - Revised Forecast'!$2:$2)&gt;0),SUMIFS('IS - Revised Forecast'!$53:$53,'IS - Revised Forecast'!$2:$2,"&gt;="&amp;R$2,'IS - Revised Forecast'!$1:$1,"&lt;="&amp;R$1),"")</f>
        <v>0</v>
      </c>
      <c r="S7" s="5">
        <f>IF(AND(COUNTA('IS - Revised Forecast'!$53:$53)&gt;0,COUNTA('IS - Revised Forecast'!$2:$2)&gt;0),SUMIFS('IS - Revised Forecast'!$53:$53,'IS - Revised Forecast'!$2:$2,"&gt;="&amp;S$2,'IS - Revised Forecast'!$1:$1,"&lt;="&amp;S$1),"")</f>
        <v>0</v>
      </c>
      <c r="T7" s="5">
        <f>IF(AND(COUNTA('IS - Revised Forecast'!$53:$53)&gt;0,COUNTA('IS - Revised Forecast'!$2:$2)&gt;0),SUMIFS('IS - Revised Forecast'!$53:$53,'IS - Revised Forecast'!$2:$2,"&gt;="&amp;T$2,'IS - Revised Forecast'!$1:$1,"&lt;="&amp;T$1),"")</f>
        <v>0</v>
      </c>
      <c r="U7" s="5">
        <f>IF(AND(COUNTA('IS - Revised Forecast'!$53:$53)&gt;0,COUNTA('IS - Revised Forecast'!$2:$2)&gt;0),SUMIFS('IS - Revised Forecast'!$53:$53,'IS - Revised Forecast'!$2:$2,"&gt;="&amp;U$2,'IS - Revised Forecast'!$1:$1,"&lt;="&amp;U$1),"")</f>
        <v>0</v>
      </c>
      <c r="V7" s="5">
        <f>IF(AND(COUNTA('IS - Revised Forecast'!$53:$53)&gt;0,COUNTA('IS - Revised Forecast'!$2:$2)&gt;0),SUMIFS('IS - Revised Forecast'!$53:$53,'IS - Revised Forecast'!$2:$2,"&gt;="&amp;V$2,'IS - Revised Forecast'!$1:$1,"&lt;="&amp;V$1),"")</f>
        <v>0</v>
      </c>
      <c r="W7" s="5">
        <f>IF(AND(COUNTA('IS - Revised Forecast'!$53:$53)&gt;0,COUNTA('IS - Revised Forecast'!$2:$2)&gt;0),SUMIFS('IS - Revised Forecast'!$53:$53,'IS - Revised Forecast'!$2:$2,"&gt;="&amp;W$2,'IS - Revised Forecast'!$1:$1,"&lt;="&amp;W$1),"")</f>
        <v>0</v>
      </c>
      <c r="X7" s="5">
        <f>IF(AND(COUNTA('IS - Revised Forecast'!$53:$53)&gt;0,COUNTA('IS - Revised Forecast'!$2:$2)&gt;0),SUMIFS('IS - Revised Forecast'!$53:$53,'IS - Revised Forecast'!$2:$2,"&gt;="&amp;X$2,'IS - Revised Forecast'!$1:$1,"&lt;="&amp;X$1),"")</f>
        <v>0</v>
      </c>
      <c r="Y7" s="5">
        <f>IF(AND(COUNTA('IS - Revised Forecast'!$53:$53)&gt;0,COUNTA('IS - Revised Forecast'!$2:$2)&gt;0),SUMIFS('IS - Revised Forecast'!$53:$53,'IS - Revised Forecast'!$2:$2,"&gt;="&amp;Y$2,'IS - Revised Forecast'!$1:$1,"&lt;="&amp;Y$1),"")</f>
        <v>0</v>
      </c>
      <c r="Z7" s="5">
        <f>IF(AND(COUNTA('IS - Revised Forecast'!$53:$53)&gt;0,COUNTA('IS - Revised Forecast'!$2:$2)&gt;0),SUMIFS('IS - Revised Forecast'!$53:$53,'IS - Revised Forecast'!$2:$2,"&gt;="&amp;Z$2,'IS - Revised Forecast'!$1:$1,"&lt;="&amp;Z$1),"")</f>
        <v>0</v>
      </c>
      <c r="AA7" s="5">
        <f>IF(AND(COUNTA('IS - Revised Forecast'!$53:$53)&gt;0,COUNTA('IS - Revised Forecast'!$2:$2)&gt;0),SUMIFS('IS - Revised Forecast'!$53:$53,'IS - Revised Forecast'!$2:$2,"&gt;="&amp;AA$2,'IS - Revised Forecast'!$1:$1,"&lt;="&amp;AA$1),"")</f>
        <v>0</v>
      </c>
      <c r="AB7" s="5">
        <f>IF(AND(COUNTA('IS - Revised Forecast'!$53:$53)&gt;0,COUNTA('IS - Revised Forecast'!$2:$2)&gt;0),SUMIFS('IS - Revised Forecast'!$53:$53,'IS - Revised Forecast'!$2:$2,"&gt;="&amp;AB$2,'IS - Revised Forecast'!$1:$1,"&lt;="&amp;AB$1),"")</f>
        <v>0</v>
      </c>
      <c r="AC7" s="5">
        <f>IF(AND(COUNTA('IS - Revised Forecast'!$53:$53)&gt;0,COUNTA('IS - Revised Forecast'!$2:$2)&gt;0),SUMIFS('IS - Revised Forecast'!$53:$53,'IS - Revised Forecast'!$2:$2,"&gt;="&amp;AC$2,'IS - Revised Forecast'!$1:$1,"&lt;="&amp;AC$1),"")</f>
        <v>0</v>
      </c>
      <c r="AD7" s="5">
        <f>IF(AND(COUNTA('IS - Revised Forecast'!$53:$53)&gt;0,COUNTA('IS - Revised Forecast'!$2:$2)&gt;0),SUMIFS('IS - Revised Forecast'!$53:$53,'IS - Revised Forecast'!$2:$2,"&gt;="&amp;AD$2,'IS - Revised Forecast'!$1:$1,"&lt;="&amp;AD$1),"")</f>
        <v>0</v>
      </c>
      <c r="AE7" s="5">
        <f>IF(AND(COUNTA('IS - Revised Forecast'!$53:$53)&gt;0,COUNTA('IS - Revised Forecast'!$2:$2)&gt;0),SUMIFS('IS - Revised Forecast'!$53:$53,'IS - Revised Forecast'!$2:$2,"&gt;="&amp;AE$2,'IS - Revised Forecast'!$1:$1,"&lt;="&amp;AE$1),"")</f>
        <v>0</v>
      </c>
      <c r="AF7" s="5">
        <f>IF(AND(COUNTA('IS - Revised Forecast'!$53:$53)&gt;0,COUNTA('IS - Revised Forecast'!$2:$2)&gt;0),SUMIFS('IS - Revised Forecast'!$53:$53,'IS - Revised Forecast'!$2:$2,"&gt;="&amp;AF$2,'IS - Revised Forecast'!$1:$1,"&lt;="&amp;AF$1),"")</f>
        <v>0</v>
      </c>
      <c r="AG7" s="5">
        <f>IF(AND(COUNTA('IS - Revised Forecast'!$53:$53)&gt;0,COUNTA('IS - Revised Forecast'!$2:$2)&gt;0),SUMIFS('IS - Revised Forecast'!$53:$53,'IS - Revised Forecast'!$2:$2,"&gt;="&amp;AG$2,'IS - Revised Forecast'!$1:$1,"&lt;="&amp;AG$1),"")</f>
        <v>0</v>
      </c>
      <c r="AH7" s="5">
        <f>IF(AND(COUNTA('IS - Revised Forecast'!$53:$53)&gt;0,COUNTA('IS - Revised Forecast'!$2:$2)&gt;0),SUMIFS('IS - Revised Forecast'!$53:$53,'IS - Revised Forecast'!$2:$2,"&gt;="&amp;AH$2,'IS - Revised Forecast'!$1:$1,"&lt;="&amp;AH$1),"")</f>
        <v>0</v>
      </c>
      <c r="AI7" s="5">
        <f>IF(AND(COUNTA('IS - Revised Forecast'!$53:$53)&gt;0,COUNTA('IS - Revised Forecast'!$2:$2)&gt;0),SUMIFS('IS - Revised Forecast'!$53:$53,'IS - Revised Forecast'!$2:$2,"&gt;="&amp;AI$2,'IS - Revised Forecast'!$1:$1,"&lt;="&amp;AI$1),"")</f>
        <v>0</v>
      </c>
      <c r="AJ7" s="5">
        <f>IF(AND(COUNTA('IS - Revised Forecast'!$53:$53)&gt;0,COUNTA('IS - Revised Forecast'!$2:$2)&gt;0),SUMIFS('IS - Revised Forecast'!$53:$53,'IS - Revised Forecast'!$2:$2,"&gt;="&amp;AJ$2,'IS - Revised Forecast'!$1:$1,"&lt;="&amp;AJ$1),"")</f>
        <v>0</v>
      </c>
      <c r="AK7" s="5">
        <f>IF(AND(COUNTA('IS - Revised Forecast'!$53:$53)&gt;0,COUNTA('IS - Revised Forecast'!$2:$2)&gt;0),SUMIFS('IS - Revised Forecast'!$53:$53,'IS - Revised Forecast'!$2:$2,"&gt;="&amp;AK$2,'IS - Revised Forecast'!$1:$1,"&lt;="&amp;AK$1),"")</f>
        <v>0</v>
      </c>
      <c r="AL7" s="5">
        <f>IF(AND(COUNTA('IS - Revised Forecast'!$53:$53)&gt;0,COUNTA('IS - Revised Forecast'!$2:$2)&gt;0),SUMIFS('IS - Revised Forecast'!$53:$53,'IS - Revised Forecast'!$2:$2,"&gt;="&amp;AL$2,'IS - Revised Forecast'!$1:$1,"&lt;="&amp;AL$1),"")</f>
        <v>0</v>
      </c>
      <c r="AM7" s="5">
        <f>IF(AND(COUNTA('IS - Revised Forecast'!$53:$53)&gt;0,COUNTA('IS - Revised Forecast'!$2:$2)&gt;0),SUMIFS('IS - Revised Forecast'!$53:$53,'IS - Revised Forecast'!$2:$2,"&gt;="&amp;AM$2,'IS - Revised Forecast'!$1:$1,"&lt;="&amp;AM$1),"")</f>
        <v>0</v>
      </c>
      <c r="AN7" s="5">
        <f>IF(AND(COUNTA('IS - Revised Forecast'!$53:$53)&gt;0,COUNTA('IS - Revised Forecast'!$2:$2)&gt;0),SUMIFS('IS - Revised Forecast'!$53:$53,'IS - Revised Forecast'!$2:$2,"&gt;="&amp;AN$2,'IS - Revised Forecast'!$1:$1,"&lt;="&amp;AN$1),"")</f>
        <v>0</v>
      </c>
      <c r="AO7" s="5">
        <f>IF(AND(COUNTA('IS - Revised Forecast'!$53:$53)&gt;0,COUNTA('IS - Revised Forecast'!$2:$2)&gt;0),SUMIFS('IS - Revised Forecast'!$53:$53,'IS - Revised Forecast'!$2:$2,"&gt;="&amp;AO$2,'IS - Revised Forecast'!$1:$1,"&lt;="&amp;AO$1),"")</f>
        <v>0</v>
      </c>
      <c r="AP7" s="5">
        <f>IF(AND(COUNTA('IS - Revised Forecast'!$53:$53)&gt;0,COUNTA('IS - Revised Forecast'!$2:$2)&gt;0),SUMIFS('IS - Revised Forecast'!$53:$53,'IS - Revised Forecast'!$2:$2,"&gt;="&amp;AP$2,'IS - Revised Forecast'!$1:$1,"&lt;="&amp;AP$1),"")</f>
        <v>0</v>
      </c>
      <c r="AQ7" s="5">
        <f>IF(AND(COUNTA('IS - Revised Forecast'!$53:$53)&gt;0,COUNTA('IS - Revised Forecast'!$2:$2)&gt;0),SUMIFS('IS - Revised Forecast'!$53:$53,'IS - Revised Forecast'!$2:$2,"&gt;="&amp;AQ$2,'IS - Revised Forecast'!$1:$1,"&lt;="&amp;AQ$1),"")</f>
        <v>0</v>
      </c>
      <c r="AR7" s="5">
        <f>IF(AND(COUNTA('IS - Revised Forecast'!$53:$53)&gt;0,COUNTA('IS - Revised Forecast'!$2:$2)&gt;0),SUMIFS('IS - Revised Forecast'!$53:$53,'IS - Revised Forecast'!$2:$2,"&gt;="&amp;AR$2,'IS - Revised Forecast'!$1:$1,"&lt;="&amp;AR$1),"")</f>
        <v>0</v>
      </c>
      <c r="AS7" s="5">
        <f>IF(AND(COUNTA('IS - Revised Forecast'!$53:$53)&gt;0,COUNTA('IS - Revised Forecast'!$2:$2)&gt;0),SUMIFS('IS - Revised Forecast'!$53:$53,'IS - Revised Forecast'!$2:$2,"&gt;="&amp;AS$2,'IS - Revised Forecast'!$1:$1,"&lt;="&amp;AS$1),"")</f>
        <v>0</v>
      </c>
      <c r="AT7" s="5">
        <f>IF(AND(COUNTA('IS - Revised Forecast'!$53:$53)&gt;0,COUNTA('IS - Revised Forecast'!$2:$2)&gt;0),SUMIFS('IS - Revised Forecast'!$53:$53,'IS - Revised Forecast'!$2:$2,"&gt;="&amp;AT$2,'IS - Revised Forecast'!$1:$1,"&lt;="&amp;AT$1),"")</f>
        <v>0</v>
      </c>
      <c r="AU7" s="5">
        <f>IF(AND(COUNTA('IS - Revised Forecast'!$53:$53)&gt;0,COUNTA('IS - Revised Forecast'!$2:$2)&gt;0),SUMIFS('IS - Revised Forecast'!$53:$53,'IS - Revised Forecast'!$2:$2,"&gt;="&amp;AU$2,'IS - Revised Forecast'!$1:$1,"&lt;="&amp;AU$1),"")</f>
        <v>0</v>
      </c>
      <c r="AV7" s="5">
        <f>IF(AND(COUNTA('IS - Revised Forecast'!$53:$53)&gt;0,COUNTA('IS - Revised Forecast'!$2:$2)&gt;0),SUMIFS('IS - Revised Forecast'!$53:$53,'IS - Revised Forecast'!$2:$2,"&gt;="&amp;AV$2,'IS - Revised Forecast'!$1:$1,"&lt;="&amp;AV$1),"")</f>
        <v>0</v>
      </c>
      <c r="AW7" s="5">
        <f>IF(AND(COUNTA('IS - Revised Forecast'!$53:$53)&gt;0,COUNTA('IS - Revised Forecast'!$2:$2)&gt;0),SUMIFS('IS - Revised Forecast'!$53:$53,'IS - Revised Forecast'!$2:$2,"&gt;="&amp;AW$2,'IS - Revised Forecast'!$1:$1,"&lt;="&amp;AW$1),"")</f>
        <v>0</v>
      </c>
      <c r="AX7" s="5">
        <f>IF(AND(COUNTA('IS - Revised Forecast'!$53:$53)&gt;0,COUNTA('IS - Revised Forecast'!$2:$2)&gt;0),SUMIFS('IS - Revised Forecast'!$53:$53,'IS - Revised Forecast'!$2:$2,"&gt;="&amp;AX$2,'IS - Revised Forecast'!$1:$1,"&lt;="&amp;AX$1),"")</f>
        <v>0</v>
      </c>
      <c r="AY7" s="5">
        <f>IF(AND(COUNTA('IS - Revised Forecast'!$53:$53)&gt;0,COUNTA('IS - Revised Forecast'!$2:$2)&gt;0),SUMIFS('IS - Revised Forecast'!$53:$53,'IS - Revised Forecast'!$2:$2,"&gt;="&amp;AY$2,'IS - Revised Forecast'!$1:$1,"&lt;="&amp;AY$1),"")</f>
        <v>0</v>
      </c>
      <c r="AZ7" s="5">
        <f>IF(AND(COUNTA('IS - Revised Forecast'!$53:$53)&gt;0,COUNTA('IS - Revised Forecast'!$2:$2)&gt;0),SUMIFS('IS - Revised Forecast'!$53:$53,'IS - Revised Forecast'!$2:$2,"&gt;="&amp;AZ$2,'IS - Revised Forecast'!$1:$1,"&lt;="&amp;AZ$1),"")</f>
        <v>0</v>
      </c>
      <c r="BA7" s="5">
        <f>IF(AND(COUNTA('IS - Revised Forecast'!$53:$53)&gt;0,COUNTA('IS - Revised Forecast'!$2:$2)&gt;0),SUMIFS('IS - Revised Forecast'!$53:$53,'IS - Revised Forecast'!$2:$2,"&gt;="&amp;BA$2,'IS - Revised Forecast'!$1:$1,"&lt;="&amp;BA$1),"")</f>
        <v>0</v>
      </c>
      <c r="BB7" s="5">
        <f>IF(AND(COUNTA('IS - Revised Forecast'!$53:$53)&gt;0,COUNTA('IS - Revised Forecast'!$2:$2)&gt;0),SUMIFS('IS - Revised Forecast'!$53:$53,'IS - Revised Forecast'!$2:$2,"&gt;="&amp;BB$2,'IS - Revised Forecast'!$1:$1,"&lt;="&amp;BB$1),"")</f>
        <v>0</v>
      </c>
      <c r="BC7" s="5">
        <f>IF(AND(COUNTA('IS - Revised Forecast'!$53:$53)&gt;0,COUNTA('IS - Revised Forecast'!$2:$2)&gt;0),SUMIFS('IS - Revised Forecast'!$53:$53,'IS - Revised Forecast'!$2:$2,"&gt;="&amp;BC$2,'IS - Revised Forecast'!$1:$1,"&lt;="&amp;BC$1),"")</f>
        <v>0</v>
      </c>
      <c r="BD7" s="5">
        <f>IF(AND(COUNTA('IS - Revised Forecast'!$53:$53)&gt;0,COUNTA('IS - Revised Forecast'!$2:$2)&gt;0),SUMIFS('IS - Revised Forecast'!$53:$53,'IS - Revised Forecast'!$2:$2,"&gt;="&amp;BD$2,'IS - Revised Forecast'!$1:$1,"&lt;="&amp;BD$1),"")</f>
        <v>0</v>
      </c>
      <c r="BE7" s="5">
        <f>IF(AND(COUNTA('IS - Revised Forecast'!$53:$53)&gt;0,COUNTA('IS - Revised Forecast'!$2:$2)&gt;0),SUMIFS('IS - Revised Forecast'!$53:$53,'IS - Revised Forecast'!$2:$2,"&gt;="&amp;BE$2,'IS - Revised Forecast'!$1:$1,"&lt;="&amp;BE$1),"")</f>
        <v>0</v>
      </c>
      <c r="BF7" s="5">
        <f>IF(AND(COUNTA('IS - Revised Forecast'!$53:$53)&gt;0,COUNTA('IS - Revised Forecast'!$2:$2)&gt;0),SUMIFS('IS - Revised Forecast'!$53:$53,'IS - Revised Forecast'!$2:$2,"&gt;="&amp;BF$2,'IS - Revised Forecast'!$1:$1,"&lt;="&amp;BF$1),"")</f>
        <v>0</v>
      </c>
      <c r="BG7" s="5">
        <f>IF(AND(COUNTA('IS - Revised Forecast'!$53:$53)&gt;0,COUNTA('IS - Revised Forecast'!$2:$2)&gt;0),SUMIFS('IS - Revised Forecast'!$53:$53,'IS - Revised Forecast'!$2:$2,"&gt;="&amp;BG$2,'IS - Revised Forecast'!$1:$1,"&lt;="&amp;BG$1),"")</f>
        <v>0</v>
      </c>
      <c r="BH7" s="5">
        <f>IF(AND(COUNTA('IS - Revised Forecast'!$53:$53)&gt;0,COUNTA('IS - Revised Forecast'!$2:$2)&gt;0),SUMIFS('IS - Revised Forecast'!$53:$53,'IS - Revised Forecast'!$2:$2,"&gt;="&amp;BH$2,'IS - Revised Forecast'!$1:$1,"&lt;="&amp;BH$1),"")</f>
        <v>0</v>
      </c>
      <c r="BI7" s="5">
        <f>IF(AND(COUNTA('IS - Revised Forecast'!$53:$53)&gt;0,COUNTA('IS - Revised Forecast'!$2:$2)&gt;0),SUMIFS('IS - Revised Forecast'!$53:$53,'IS - Revised Forecast'!$2:$2,"&gt;="&amp;BI$2,'IS - Revised Forecast'!$1:$1,"&lt;="&amp;BI$1),"")</f>
        <v>0</v>
      </c>
      <c r="BJ7" s="5">
        <f>IF(AND(COUNTA('IS - Revised Forecast'!$53:$53)&gt;0,COUNTA('IS - Revised Forecast'!$2:$2)&gt;0),SUMIFS('IS - Revised Forecast'!$53:$53,'IS - Revised Forecast'!$2:$2,"&gt;="&amp;BJ$2,'IS - Revised Forecast'!$1:$1,"&lt;="&amp;BJ$1),"")</f>
        <v>0</v>
      </c>
      <c r="BK7" s="5">
        <f>IF(AND(COUNTA('IS - Revised Forecast'!$53:$53)&gt;0,COUNTA('IS - Revised Forecast'!$2:$2)&gt;0),SUMIFS('IS - Revised Forecast'!$53:$53,'IS - Revised Forecast'!$2:$2,"&gt;="&amp;BK$2,'IS - Revised Forecast'!$1:$1,"&lt;="&amp;BK$1),"")</f>
        <v>0</v>
      </c>
      <c r="BL7" s="5">
        <f>IF(AND(COUNTA('IS - Revised Forecast'!$53:$53)&gt;0,COUNTA('IS - Revised Forecast'!$2:$2)&gt;0),SUMIFS('IS - Revised Forecast'!$53:$53,'IS - Revised Forecast'!$2:$2,"&gt;="&amp;BL$2,'IS - Revised Forecast'!$1:$1,"&lt;="&amp;BL$1),"")</f>
        <v>0</v>
      </c>
      <c r="BM7" s="5">
        <f>IF(AND(COUNTA('IS - Revised Forecast'!$53:$53)&gt;0,COUNTA('IS - Revised Forecast'!$2:$2)&gt;0),SUMIFS('IS - Revised Forecast'!$53:$53,'IS - Revised Forecast'!$2:$2,"&gt;="&amp;BM$2,'IS - Revised Forecast'!$1:$1,"&lt;="&amp;BM$1),"")</f>
        <v>0</v>
      </c>
      <c r="BN7" s="5">
        <f>IF(AND(COUNTA('IS - Revised Forecast'!$53:$53)&gt;0,COUNTA('IS - Revised Forecast'!$2:$2)&gt;0),SUMIFS('IS - Revised Forecast'!$53:$53,'IS - Revised Forecast'!$2:$2,"&gt;="&amp;BN$2,'IS - Revised Forecast'!$1:$1,"&lt;="&amp;BN$1),"")</f>
        <v>0</v>
      </c>
      <c r="BO7" s="5">
        <f>IF(AND(COUNTA('IS - Revised Forecast'!$53:$53)&gt;0,COUNTA('IS - Revised Forecast'!$2:$2)&gt;0),SUMIFS('IS - Revised Forecast'!$53:$53,'IS - Revised Forecast'!$2:$2,"&gt;="&amp;BO$2,'IS - Revised Forecast'!$1:$1,"&lt;="&amp;BO$1),"")</f>
        <v>0</v>
      </c>
      <c r="BP7" s="5">
        <f>IF(AND(COUNTA('IS - Revised Forecast'!$53:$53)&gt;0,COUNTA('IS - Revised Forecast'!$2:$2)&gt;0),SUMIFS('IS - Revised Forecast'!$53:$53,'IS - Revised Forecast'!$2:$2,"&gt;="&amp;BP$2,'IS - Revised Forecast'!$1:$1,"&lt;="&amp;BP$1),"")</f>
        <v>0</v>
      </c>
      <c r="BQ7" s="5">
        <f>IF(AND(COUNTA('IS - Revised Forecast'!$53:$53)&gt;0,COUNTA('IS - Revised Forecast'!$2:$2)&gt;0),SUMIFS('IS - Revised Forecast'!$53:$53,'IS - Revised Forecast'!$2:$2,"&gt;="&amp;BQ$2,'IS - Revised Forecast'!$1:$1,"&lt;="&amp;BQ$1),"")</f>
        <v>0</v>
      </c>
      <c r="BR7" s="5">
        <f>IF(AND(COUNTA('IS - Revised Forecast'!$53:$53)&gt;0,COUNTA('IS - Revised Forecast'!$2:$2)&gt;0),SUMIFS('IS - Revised Forecast'!$53:$53,'IS - Revised Forecast'!$2:$2,"&gt;="&amp;BR$2,'IS - Revised Forecast'!$1:$1,"&lt;="&amp;BR$1),"")</f>
        <v>0</v>
      </c>
    </row>
    <row r="8" spans="1:70">
      <c r="A8" t="s">
        <v>302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</row>
    <row r="9" spans="1:70">
      <c r="A9" t="s">
        <v>303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</row>
    <row r="10" spans="1:70">
      <c r="A10" t="s">
        <v>304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0">
      <c r="A11" t="s">
        <v>305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0">
      <c r="A12" t="s">
        <v>306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</row>
    <row r="13" spans="1:70">
      <c r="A13" t="s">
        <v>307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0">
      <c r="A14" t="s">
        <v>308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</row>
    <row r="15" spans="1:70">
      <c r="A15" s="4" t="s">
        <v>309</v>
      </c>
      <c r="B15" s="5">
        <f>IF(AND(COUNTA('IS - Revised Forecast'!$71:$71)&gt;0,COUNTA('IS - Revised Forecast'!$64:$64)&gt;0),SUMIFS('IS - Revised Forecast'!$71:$71,'IS - Revised Forecast'!$2:$2,"&gt;="&amp;B$2,'IS - Revised Forecast'!$1:$1,"&lt;="&amp;B$1)-SUMIFS('IS - Revised Forecast'!$64:$64,'IS - Revised Forecast'!$2:$2,"&gt;="&amp;B$2,'IS - Revised Forecast'!$1:$1,"&lt;="&amp;B$1),"")</f>
        <v>0</v>
      </c>
      <c r="C15" s="5">
        <f>IF(AND(COUNTA('IS - Revised Forecast'!$71:$71)&gt;0,COUNTA('IS - Revised Forecast'!$64:$64)&gt;0),SUMIFS('IS - Revised Forecast'!$71:$71,'IS - Revised Forecast'!$2:$2,"&gt;="&amp;C$2,'IS - Revised Forecast'!$1:$1,"&lt;="&amp;C$1)-SUMIFS('IS - Revised Forecast'!$64:$64,'IS - Revised Forecast'!$2:$2,"&gt;="&amp;C$2,'IS - Revised Forecast'!$1:$1,"&lt;="&amp;C$1),"")</f>
        <v>0</v>
      </c>
      <c r="D15" s="5">
        <f>IF(AND(COUNTA('IS - Revised Forecast'!$71:$71)&gt;0,COUNTA('IS - Revised Forecast'!$64:$64)&gt;0),SUMIFS('IS - Revised Forecast'!$71:$71,'IS - Revised Forecast'!$2:$2,"&gt;="&amp;D$2,'IS - Revised Forecast'!$1:$1,"&lt;="&amp;D$1)-SUMIFS('IS - Revised Forecast'!$64:$64,'IS - Revised Forecast'!$2:$2,"&gt;="&amp;D$2,'IS - Revised Forecast'!$1:$1,"&lt;="&amp;D$1),"")</f>
        <v>0</v>
      </c>
      <c r="E15" s="5">
        <f>IF(AND(COUNTA('IS - Revised Forecast'!$71:$71)&gt;0,COUNTA('IS - Revised Forecast'!$64:$64)&gt;0),SUMIFS('IS - Revised Forecast'!$71:$71,'IS - Revised Forecast'!$2:$2,"&gt;="&amp;E$2,'IS - Revised Forecast'!$1:$1,"&lt;="&amp;E$1)-SUMIFS('IS - Revised Forecast'!$64:$64,'IS - Revised Forecast'!$2:$2,"&gt;="&amp;E$2,'IS - Revised Forecast'!$1:$1,"&lt;="&amp;E$1),"")</f>
        <v>0</v>
      </c>
      <c r="F15" s="5">
        <f>IF(AND(COUNTA('IS - Revised Forecast'!$71:$71)&gt;0,COUNTA('IS - Revised Forecast'!$64:$64)&gt;0),SUMIFS('IS - Revised Forecast'!$71:$71,'IS - Revised Forecast'!$2:$2,"&gt;="&amp;F$2,'IS - Revised Forecast'!$1:$1,"&lt;="&amp;F$1)-SUMIFS('IS - Revised Forecast'!$64:$64,'IS - Revised Forecast'!$2:$2,"&gt;="&amp;F$2,'IS - Revised Forecast'!$1:$1,"&lt;="&amp;F$1),"")</f>
        <v>0</v>
      </c>
      <c r="G15" s="5">
        <f>IF(AND(COUNTA('IS - Revised Forecast'!$71:$71)&gt;0,COUNTA('IS - Revised Forecast'!$64:$64)&gt;0),SUMIFS('IS - Revised Forecast'!$71:$71,'IS - Revised Forecast'!$2:$2,"&gt;="&amp;G$2,'IS - Revised Forecast'!$1:$1,"&lt;="&amp;G$1)-SUMIFS('IS - Revised Forecast'!$64:$64,'IS - Revised Forecast'!$2:$2,"&gt;="&amp;G$2,'IS - Revised Forecast'!$1:$1,"&lt;="&amp;G$1),"")</f>
        <v>0</v>
      </c>
      <c r="H15" s="5">
        <f>IF(AND(COUNTA('IS - Revised Forecast'!$71:$71)&gt;0,COUNTA('IS - Revised Forecast'!$64:$64)&gt;0),SUMIFS('IS - Revised Forecast'!$71:$71,'IS - Revised Forecast'!$2:$2,"&gt;="&amp;H$2,'IS - Revised Forecast'!$1:$1,"&lt;="&amp;H$1)-SUMIFS('IS - Revised Forecast'!$64:$64,'IS - Revised Forecast'!$2:$2,"&gt;="&amp;H$2,'IS - Revised Forecast'!$1:$1,"&lt;="&amp;H$1),"")</f>
        <v>0</v>
      </c>
      <c r="I15" s="5">
        <f>IF(AND(COUNTA('IS - Revised Forecast'!$71:$71)&gt;0,COUNTA('IS - Revised Forecast'!$64:$64)&gt;0),SUMIFS('IS - Revised Forecast'!$71:$71,'IS - Revised Forecast'!$2:$2,"&gt;="&amp;I$2,'IS - Revised Forecast'!$1:$1,"&lt;="&amp;I$1)-SUMIFS('IS - Revised Forecast'!$64:$64,'IS - Revised Forecast'!$2:$2,"&gt;="&amp;I$2,'IS - Revised Forecast'!$1:$1,"&lt;="&amp;I$1),"")</f>
        <v>0</v>
      </c>
      <c r="J15" s="5">
        <f>IF(AND(COUNTA('IS - Revised Forecast'!$71:$71)&gt;0,COUNTA('IS - Revised Forecast'!$64:$64)&gt;0),SUMIFS('IS - Revised Forecast'!$71:$71,'IS - Revised Forecast'!$2:$2,"&gt;="&amp;J$2,'IS - Revised Forecast'!$1:$1,"&lt;="&amp;J$1)-SUMIFS('IS - Revised Forecast'!$64:$64,'IS - Revised Forecast'!$2:$2,"&gt;="&amp;J$2,'IS - Revised Forecast'!$1:$1,"&lt;="&amp;J$1),"")</f>
        <v>0</v>
      </c>
      <c r="K15" s="5">
        <f>IF(AND(COUNTA('IS - Revised Forecast'!$71:$71)&gt;0,COUNTA('IS - Revised Forecast'!$64:$64)&gt;0),SUMIFS('IS - Revised Forecast'!$71:$71,'IS - Revised Forecast'!$2:$2,"&gt;="&amp;K$2,'IS - Revised Forecast'!$1:$1,"&lt;="&amp;K$1)-SUMIFS('IS - Revised Forecast'!$64:$64,'IS - Revised Forecast'!$2:$2,"&gt;="&amp;K$2,'IS - Revised Forecast'!$1:$1,"&lt;="&amp;K$1),"")</f>
        <v>0</v>
      </c>
      <c r="L15" s="5">
        <f>IF(AND(COUNTA('IS - Revised Forecast'!$71:$71)&gt;0,COUNTA('IS - Revised Forecast'!$64:$64)&gt;0),SUMIFS('IS - Revised Forecast'!$71:$71,'IS - Revised Forecast'!$2:$2,"&gt;="&amp;L$2,'IS - Revised Forecast'!$1:$1,"&lt;="&amp;L$1)-SUMIFS('IS - Revised Forecast'!$64:$64,'IS - Revised Forecast'!$2:$2,"&gt;="&amp;L$2,'IS - Revised Forecast'!$1:$1,"&lt;="&amp;L$1),"")</f>
        <v>0</v>
      </c>
      <c r="M15" s="5">
        <f>IF(AND(COUNTA('IS - Revised Forecast'!$71:$71)&gt;0,COUNTA('IS - Revised Forecast'!$64:$64)&gt;0),SUMIFS('IS - Revised Forecast'!$71:$71,'IS - Revised Forecast'!$2:$2,"&gt;="&amp;M$2,'IS - Revised Forecast'!$1:$1,"&lt;="&amp;M$1)-SUMIFS('IS - Revised Forecast'!$64:$64,'IS - Revised Forecast'!$2:$2,"&gt;="&amp;M$2,'IS - Revised Forecast'!$1:$1,"&lt;="&amp;M$1),"")</f>
        <v>0</v>
      </c>
      <c r="N15" s="5">
        <f>IF(AND(COUNTA('IS - Revised Forecast'!$71:$71)&gt;0,COUNTA('IS - Revised Forecast'!$64:$64)&gt;0),SUMIFS('IS - Revised Forecast'!$71:$71,'IS - Revised Forecast'!$2:$2,"&gt;="&amp;N$2,'IS - Revised Forecast'!$1:$1,"&lt;="&amp;N$1)-SUMIFS('IS - Revised Forecast'!$64:$64,'IS - Revised Forecast'!$2:$2,"&gt;="&amp;N$2,'IS - Revised Forecast'!$1:$1,"&lt;="&amp;N$1),"")</f>
        <v>0</v>
      </c>
      <c r="O15" s="5">
        <f>IF(AND(COUNTA('IS - Revised Forecast'!$71:$71)&gt;0,COUNTA('IS - Revised Forecast'!$64:$64)&gt;0),SUMIFS('IS - Revised Forecast'!$71:$71,'IS - Revised Forecast'!$2:$2,"&gt;="&amp;O$2,'IS - Revised Forecast'!$1:$1,"&lt;="&amp;O$1)-SUMIFS('IS - Revised Forecast'!$64:$64,'IS - Revised Forecast'!$2:$2,"&gt;="&amp;O$2,'IS - Revised Forecast'!$1:$1,"&lt;="&amp;O$1),"")</f>
        <v>0</v>
      </c>
      <c r="P15" s="5">
        <f>IF(AND(COUNTA('IS - Revised Forecast'!$71:$71)&gt;0,COUNTA('IS - Revised Forecast'!$64:$64)&gt;0),SUMIFS('IS - Revised Forecast'!$71:$71,'IS - Revised Forecast'!$2:$2,"&gt;="&amp;P$2,'IS - Revised Forecast'!$1:$1,"&lt;="&amp;P$1)-SUMIFS('IS - Revised Forecast'!$64:$64,'IS - Revised Forecast'!$2:$2,"&gt;="&amp;P$2,'IS - Revised Forecast'!$1:$1,"&lt;="&amp;P$1),"")</f>
        <v>0</v>
      </c>
      <c r="Q15" s="5">
        <f>IF(AND(COUNTA('IS - Revised Forecast'!$71:$71)&gt;0,COUNTA('IS - Revised Forecast'!$64:$64)&gt;0),SUMIFS('IS - Revised Forecast'!$71:$71,'IS - Revised Forecast'!$2:$2,"&gt;="&amp;Q$2,'IS - Revised Forecast'!$1:$1,"&lt;="&amp;Q$1)-SUMIFS('IS - Revised Forecast'!$64:$64,'IS - Revised Forecast'!$2:$2,"&gt;="&amp;Q$2,'IS - Revised Forecast'!$1:$1,"&lt;="&amp;Q$1),"")</f>
        <v>0</v>
      </c>
      <c r="R15" s="5">
        <f>IF(AND(COUNTA('IS - Revised Forecast'!$71:$71)&gt;0,COUNTA('IS - Revised Forecast'!$64:$64)&gt;0),SUMIFS('IS - Revised Forecast'!$71:$71,'IS - Revised Forecast'!$2:$2,"&gt;="&amp;R$2,'IS - Revised Forecast'!$1:$1,"&lt;="&amp;R$1)-SUMIFS('IS - Revised Forecast'!$64:$64,'IS - Revised Forecast'!$2:$2,"&gt;="&amp;R$2,'IS - Revised Forecast'!$1:$1,"&lt;="&amp;R$1),"")</f>
        <v>0</v>
      </c>
      <c r="S15" s="5">
        <f>IF(AND(COUNTA('IS - Revised Forecast'!$71:$71)&gt;0,COUNTA('IS - Revised Forecast'!$64:$64)&gt;0),SUMIFS('IS - Revised Forecast'!$71:$71,'IS - Revised Forecast'!$2:$2,"&gt;="&amp;S$2,'IS - Revised Forecast'!$1:$1,"&lt;="&amp;S$1)-SUMIFS('IS - Revised Forecast'!$64:$64,'IS - Revised Forecast'!$2:$2,"&gt;="&amp;S$2,'IS - Revised Forecast'!$1:$1,"&lt;="&amp;S$1),"")</f>
        <v>0</v>
      </c>
      <c r="T15" s="5">
        <f>IF(AND(COUNTA('IS - Revised Forecast'!$71:$71)&gt;0,COUNTA('IS - Revised Forecast'!$64:$64)&gt;0),SUMIFS('IS - Revised Forecast'!$71:$71,'IS - Revised Forecast'!$2:$2,"&gt;="&amp;T$2,'IS - Revised Forecast'!$1:$1,"&lt;="&amp;T$1)-SUMIFS('IS - Revised Forecast'!$64:$64,'IS - Revised Forecast'!$2:$2,"&gt;="&amp;T$2,'IS - Revised Forecast'!$1:$1,"&lt;="&amp;T$1),"")</f>
        <v>0</v>
      </c>
      <c r="U15" s="5">
        <f>IF(AND(COUNTA('IS - Revised Forecast'!$71:$71)&gt;0,COUNTA('IS - Revised Forecast'!$64:$64)&gt;0),SUMIFS('IS - Revised Forecast'!$71:$71,'IS - Revised Forecast'!$2:$2,"&gt;="&amp;U$2,'IS - Revised Forecast'!$1:$1,"&lt;="&amp;U$1)-SUMIFS('IS - Revised Forecast'!$64:$64,'IS - Revised Forecast'!$2:$2,"&gt;="&amp;U$2,'IS - Revised Forecast'!$1:$1,"&lt;="&amp;U$1),"")</f>
        <v>0</v>
      </c>
      <c r="V15" s="5">
        <f>IF(AND(COUNTA('IS - Revised Forecast'!$71:$71)&gt;0,COUNTA('IS - Revised Forecast'!$64:$64)&gt;0),SUMIFS('IS - Revised Forecast'!$71:$71,'IS - Revised Forecast'!$2:$2,"&gt;="&amp;V$2,'IS - Revised Forecast'!$1:$1,"&lt;="&amp;V$1)-SUMIFS('IS - Revised Forecast'!$64:$64,'IS - Revised Forecast'!$2:$2,"&gt;="&amp;V$2,'IS - Revised Forecast'!$1:$1,"&lt;="&amp;V$1),"")</f>
        <v>0</v>
      </c>
      <c r="W15" s="5">
        <f>IF(AND(COUNTA('IS - Revised Forecast'!$71:$71)&gt;0,COUNTA('IS - Revised Forecast'!$64:$64)&gt;0),SUMIFS('IS - Revised Forecast'!$71:$71,'IS - Revised Forecast'!$2:$2,"&gt;="&amp;W$2,'IS - Revised Forecast'!$1:$1,"&lt;="&amp;W$1)-SUMIFS('IS - Revised Forecast'!$64:$64,'IS - Revised Forecast'!$2:$2,"&gt;="&amp;W$2,'IS - Revised Forecast'!$1:$1,"&lt;="&amp;W$1),"")</f>
        <v>0</v>
      </c>
      <c r="X15" s="5">
        <f>IF(AND(COUNTA('IS - Revised Forecast'!$71:$71)&gt;0,COUNTA('IS - Revised Forecast'!$64:$64)&gt;0),SUMIFS('IS - Revised Forecast'!$71:$71,'IS - Revised Forecast'!$2:$2,"&gt;="&amp;X$2,'IS - Revised Forecast'!$1:$1,"&lt;="&amp;X$1)-SUMIFS('IS - Revised Forecast'!$64:$64,'IS - Revised Forecast'!$2:$2,"&gt;="&amp;X$2,'IS - Revised Forecast'!$1:$1,"&lt;="&amp;X$1),"")</f>
        <v>0</v>
      </c>
      <c r="Y15" s="5">
        <f>IF(AND(COUNTA('IS - Revised Forecast'!$71:$71)&gt;0,COUNTA('IS - Revised Forecast'!$64:$64)&gt;0),SUMIFS('IS - Revised Forecast'!$71:$71,'IS - Revised Forecast'!$2:$2,"&gt;="&amp;Y$2,'IS - Revised Forecast'!$1:$1,"&lt;="&amp;Y$1)-SUMIFS('IS - Revised Forecast'!$64:$64,'IS - Revised Forecast'!$2:$2,"&gt;="&amp;Y$2,'IS - Revised Forecast'!$1:$1,"&lt;="&amp;Y$1),"")</f>
        <v>0</v>
      </c>
      <c r="Z15" s="5">
        <f>IF(AND(COUNTA('IS - Revised Forecast'!$71:$71)&gt;0,COUNTA('IS - Revised Forecast'!$64:$64)&gt;0),SUMIFS('IS - Revised Forecast'!$71:$71,'IS - Revised Forecast'!$2:$2,"&gt;="&amp;Z$2,'IS - Revised Forecast'!$1:$1,"&lt;="&amp;Z$1)-SUMIFS('IS - Revised Forecast'!$64:$64,'IS - Revised Forecast'!$2:$2,"&gt;="&amp;Z$2,'IS - Revised Forecast'!$1:$1,"&lt;="&amp;Z$1),"")</f>
        <v>0</v>
      </c>
      <c r="AA15" s="5">
        <f>IF(AND(COUNTA('IS - Revised Forecast'!$71:$71)&gt;0,COUNTA('IS - Revised Forecast'!$64:$64)&gt;0),SUMIFS('IS - Revised Forecast'!$71:$71,'IS - Revised Forecast'!$2:$2,"&gt;="&amp;AA$2,'IS - Revised Forecast'!$1:$1,"&lt;="&amp;AA$1)-SUMIFS('IS - Revised Forecast'!$64:$64,'IS - Revised Forecast'!$2:$2,"&gt;="&amp;AA$2,'IS - Revised Forecast'!$1:$1,"&lt;="&amp;AA$1),"")</f>
        <v>0</v>
      </c>
      <c r="AB15" s="5">
        <f>IF(AND(COUNTA('IS - Revised Forecast'!$71:$71)&gt;0,COUNTA('IS - Revised Forecast'!$64:$64)&gt;0),SUMIFS('IS - Revised Forecast'!$71:$71,'IS - Revised Forecast'!$2:$2,"&gt;="&amp;AB$2,'IS - Revised Forecast'!$1:$1,"&lt;="&amp;AB$1)-SUMIFS('IS - Revised Forecast'!$64:$64,'IS - Revised Forecast'!$2:$2,"&gt;="&amp;AB$2,'IS - Revised Forecast'!$1:$1,"&lt;="&amp;AB$1),"")</f>
        <v>0</v>
      </c>
      <c r="AC15" s="5">
        <f>IF(AND(COUNTA('IS - Revised Forecast'!$71:$71)&gt;0,COUNTA('IS - Revised Forecast'!$64:$64)&gt;0),SUMIFS('IS - Revised Forecast'!$71:$71,'IS - Revised Forecast'!$2:$2,"&gt;="&amp;AC$2,'IS - Revised Forecast'!$1:$1,"&lt;="&amp;AC$1)-SUMIFS('IS - Revised Forecast'!$64:$64,'IS - Revised Forecast'!$2:$2,"&gt;="&amp;AC$2,'IS - Revised Forecast'!$1:$1,"&lt;="&amp;AC$1),"")</f>
        <v>0</v>
      </c>
      <c r="AD15" s="5">
        <f>IF(AND(COUNTA('IS - Revised Forecast'!$71:$71)&gt;0,COUNTA('IS - Revised Forecast'!$64:$64)&gt;0),SUMIFS('IS - Revised Forecast'!$71:$71,'IS - Revised Forecast'!$2:$2,"&gt;="&amp;AD$2,'IS - Revised Forecast'!$1:$1,"&lt;="&amp;AD$1)-SUMIFS('IS - Revised Forecast'!$64:$64,'IS - Revised Forecast'!$2:$2,"&gt;="&amp;AD$2,'IS - Revised Forecast'!$1:$1,"&lt;="&amp;AD$1),"")</f>
        <v>0</v>
      </c>
      <c r="AE15" s="5">
        <f>IF(AND(COUNTA('IS - Revised Forecast'!$71:$71)&gt;0,COUNTA('IS - Revised Forecast'!$64:$64)&gt;0),SUMIFS('IS - Revised Forecast'!$71:$71,'IS - Revised Forecast'!$2:$2,"&gt;="&amp;AE$2,'IS - Revised Forecast'!$1:$1,"&lt;="&amp;AE$1)-SUMIFS('IS - Revised Forecast'!$64:$64,'IS - Revised Forecast'!$2:$2,"&gt;="&amp;AE$2,'IS - Revised Forecast'!$1:$1,"&lt;="&amp;AE$1),"")</f>
        <v>0</v>
      </c>
      <c r="AF15" s="5">
        <f>IF(AND(COUNTA('IS - Revised Forecast'!$71:$71)&gt;0,COUNTA('IS - Revised Forecast'!$64:$64)&gt;0),SUMIFS('IS - Revised Forecast'!$71:$71,'IS - Revised Forecast'!$2:$2,"&gt;="&amp;AF$2,'IS - Revised Forecast'!$1:$1,"&lt;="&amp;AF$1)-SUMIFS('IS - Revised Forecast'!$64:$64,'IS - Revised Forecast'!$2:$2,"&gt;="&amp;AF$2,'IS - Revised Forecast'!$1:$1,"&lt;="&amp;AF$1),"")</f>
        <v>0</v>
      </c>
      <c r="AG15" s="5">
        <f>IF(AND(COUNTA('IS - Revised Forecast'!$71:$71)&gt;0,COUNTA('IS - Revised Forecast'!$64:$64)&gt;0),SUMIFS('IS - Revised Forecast'!$71:$71,'IS - Revised Forecast'!$2:$2,"&gt;="&amp;AG$2,'IS - Revised Forecast'!$1:$1,"&lt;="&amp;AG$1)-SUMIFS('IS - Revised Forecast'!$64:$64,'IS - Revised Forecast'!$2:$2,"&gt;="&amp;AG$2,'IS - Revised Forecast'!$1:$1,"&lt;="&amp;AG$1),"")</f>
        <v>0</v>
      </c>
      <c r="AH15" s="5">
        <f>IF(AND(COUNTA('IS - Revised Forecast'!$71:$71)&gt;0,COUNTA('IS - Revised Forecast'!$64:$64)&gt;0),SUMIFS('IS - Revised Forecast'!$71:$71,'IS - Revised Forecast'!$2:$2,"&gt;="&amp;AH$2,'IS - Revised Forecast'!$1:$1,"&lt;="&amp;AH$1)-SUMIFS('IS - Revised Forecast'!$64:$64,'IS - Revised Forecast'!$2:$2,"&gt;="&amp;AH$2,'IS - Revised Forecast'!$1:$1,"&lt;="&amp;AH$1),"")</f>
        <v>0</v>
      </c>
      <c r="AI15" s="5">
        <f>IF(AND(COUNTA('IS - Revised Forecast'!$71:$71)&gt;0,COUNTA('IS - Revised Forecast'!$64:$64)&gt;0),SUMIFS('IS - Revised Forecast'!$71:$71,'IS - Revised Forecast'!$2:$2,"&gt;="&amp;AI$2,'IS - Revised Forecast'!$1:$1,"&lt;="&amp;AI$1)-SUMIFS('IS - Revised Forecast'!$64:$64,'IS - Revised Forecast'!$2:$2,"&gt;="&amp;AI$2,'IS - Revised Forecast'!$1:$1,"&lt;="&amp;AI$1),"")</f>
        <v>0</v>
      </c>
      <c r="AJ15" s="5">
        <f>IF(AND(COUNTA('IS - Revised Forecast'!$71:$71)&gt;0,COUNTA('IS - Revised Forecast'!$64:$64)&gt;0),SUMIFS('IS - Revised Forecast'!$71:$71,'IS - Revised Forecast'!$2:$2,"&gt;="&amp;AJ$2,'IS - Revised Forecast'!$1:$1,"&lt;="&amp;AJ$1)-SUMIFS('IS - Revised Forecast'!$64:$64,'IS - Revised Forecast'!$2:$2,"&gt;="&amp;AJ$2,'IS - Revised Forecast'!$1:$1,"&lt;="&amp;AJ$1),"")</f>
        <v>0</v>
      </c>
      <c r="AK15" s="5">
        <f>IF(AND(COUNTA('IS - Revised Forecast'!$71:$71)&gt;0,COUNTA('IS - Revised Forecast'!$64:$64)&gt;0),SUMIFS('IS - Revised Forecast'!$71:$71,'IS - Revised Forecast'!$2:$2,"&gt;="&amp;AK$2,'IS - Revised Forecast'!$1:$1,"&lt;="&amp;AK$1)-SUMIFS('IS - Revised Forecast'!$64:$64,'IS - Revised Forecast'!$2:$2,"&gt;="&amp;AK$2,'IS - Revised Forecast'!$1:$1,"&lt;="&amp;AK$1),"")</f>
        <v>0</v>
      </c>
      <c r="AL15" s="5">
        <f>IF(AND(COUNTA('IS - Revised Forecast'!$71:$71)&gt;0,COUNTA('IS - Revised Forecast'!$64:$64)&gt;0),SUMIFS('IS - Revised Forecast'!$71:$71,'IS - Revised Forecast'!$2:$2,"&gt;="&amp;AL$2,'IS - Revised Forecast'!$1:$1,"&lt;="&amp;AL$1)-SUMIFS('IS - Revised Forecast'!$64:$64,'IS - Revised Forecast'!$2:$2,"&gt;="&amp;AL$2,'IS - Revised Forecast'!$1:$1,"&lt;="&amp;AL$1),"")</f>
        <v>0</v>
      </c>
      <c r="AM15" s="5">
        <f>IF(AND(COUNTA('IS - Revised Forecast'!$71:$71)&gt;0,COUNTA('IS - Revised Forecast'!$64:$64)&gt;0),SUMIFS('IS - Revised Forecast'!$71:$71,'IS - Revised Forecast'!$2:$2,"&gt;="&amp;AM$2,'IS - Revised Forecast'!$1:$1,"&lt;="&amp;AM$1)-SUMIFS('IS - Revised Forecast'!$64:$64,'IS - Revised Forecast'!$2:$2,"&gt;="&amp;AM$2,'IS - Revised Forecast'!$1:$1,"&lt;="&amp;AM$1),"")</f>
        <v>0</v>
      </c>
      <c r="AN15" s="5">
        <f>IF(AND(COUNTA('IS - Revised Forecast'!$71:$71)&gt;0,COUNTA('IS - Revised Forecast'!$64:$64)&gt;0),SUMIFS('IS - Revised Forecast'!$71:$71,'IS - Revised Forecast'!$2:$2,"&gt;="&amp;AN$2,'IS - Revised Forecast'!$1:$1,"&lt;="&amp;AN$1)-SUMIFS('IS - Revised Forecast'!$64:$64,'IS - Revised Forecast'!$2:$2,"&gt;="&amp;AN$2,'IS - Revised Forecast'!$1:$1,"&lt;="&amp;AN$1),"")</f>
        <v>0</v>
      </c>
      <c r="AO15" s="5">
        <f>IF(AND(COUNTA('IS - Revised Forecast'!$71:$71)&gt;0,COUNTA('IS - Revised Forecast'!$64:$64)&gt;0),SUMIFS('IS - Revised Forecast'!$71:$71,'IS - Revised Forecast'!$2:$2,"&gt;="&amp;AO$2,'IS - Revised Forecast'!$1:$1,"&lt;="&amp;AO$1)-SUMIFS('IS - Revised Forecast'!$64:$64,'IS - Revised Forecast'!$2:$2,"&gt;="&amp;AO$2,'IS - Revised Forecast'!$1:$1,"&lt;="&amp;AO$1),"")</f>
        <v>0</v>
      </c>
      <c r="AP15" s="5">
        <f>IF(AND(COUNTA('IS - Revised Forecast'!$71:$71)&gt;0,COUNTA('IS - Revised Forecast'!$64:$64)&gt;0),SUMIFS('IS - Revised Forecast'!$71:$71,'IS - Revised Forecast'!$2:$2,"&gt;="&amp;AP$2,'IS - Revised Forecast'!$1:$1,"&lt;="&amp;AP$1)-SUMIFS('IS - Revised Forecast'!$64:$64,'IS - Revised Forecast'!$2:$2,"&gt;="&amp;AP$2,'IS - Revised Forecast'!$1:$1,"&lt;="&amp;AP$1),"")</f>
        <v>0</v>
      </c>
      <c r="AQ15" s="5">
        <f>IF(AND(COUNTA('IS - Revised Forecast'!$71:$71)&gt;0,COUNTA('IS - Revised Forecast'!$64:$64)&gt;0),SUMIFS('IS - Revised Forecast'!$71:$71,'IS - Revised Forecast'!$2:$2,"&gt;="&amp;AQ$2,'IS - Revised Forecast'!$1:$1,"&lt;="&amp;AQ$1)-SUMIFS('IS - Revised Forecast'!$64:$64,'IS - Revised Forecast'!$2:$2,"&gt;="&amp;AQ$2,'IS - Revised Forecast'!$1:$1,"&lt;="&amp;AQ$1),"")</f>
        <v>0</v>
      </c>
      <c r="AR15" s="5">
        <f>IF(AND(COUNTA('IS - Revised Forecast'!$71:$71)&gt;0,COUNTA('IS - Revised Forecast'!$64:$64)&gt;0),SUMIFS('IS - Revised Forecast'!$71:$71,'IS - Revised Forecast'!$2:$2,"&gt;="&amp;AR$2,'IS - Revised Forecast'!$1:$1,"&lt;="&amp;AR$1)-SUMIFS('IS - Revised Forecast'!$64:$64,'IS - Revised Forecast'!$2:$2,"&gt;="&amp;AR$2,'IS - Revised Forecast'!$1:$1,"&lt;="&amp;AR$1),"")</f>
        <v>0</v>
      </c>
      <c r="AS15" s="5">
        <f>IF(AND(COUNTA('IS - Revised Forecast'!$71:$71)&gt;0,COUNTA('IS - Revised Forecast'!$64:$64)&gt;0),SUMIFS('IS - Revised Forecast'!$71:$71,'IS - Revised Forecast'!$2:$2,"&gt;="&amp;AS$2,'IS - Revised Forecast'!$1:$1,"&lt;="&amp;AS$1)-SUMIFS('IS - Revised Forecast'!$64:$64,'IS - Revised Forecast'!$2:$2,"&gt;="&amp;AS$2,'IS - Revised Forecast'!$1:$1,"&lt;="&amp;AS$1),"")</f>
        <v>0</v>
      </c>
      <c r="AT15" s="5">
        <f>IF(AND(COUNTA('IS - Revised Forecast'!$71:$71)&gt;0,COUNTA('IS - Revised Forecast'!$64:$64)&gt;0),SUMIFS('IS - Revised Forecast'!$71:$71,'IS - Revised Forecast'!$2:$2,"&gt;="&amp;AT$2,'IS - Revised Forecast'!$1:$1,"&lt;="&amp;AT$1)-SUMIFS('IS - Revised Forecast'!$64:$64,'IS - Revised Forecast'!$2:$2,"&gt;="&amp;AT$2,'IS - Revised Forecast'!$1:$1,"&lt;="&amp;AT$1),"")</f>
        <v>0</v>
      </c>
      <c r="AU15" s="5">
        <f>IF(AND(COUNTA('IS - Revised Forecast'!$71:$71)&gt;0,COUNTA('IS - Revised Forecast'!$64:$64)&gt;0),SUMIFS('IS - Revised Forecast'!$71:$71,'IS - Revised Forecast'!$2:$2,"&gt;="&amp;AU$2,'IS - Revised Forecast'!$1:$1,"&lt;="&amp;AU$1)-SUMIFS('IS - Revised Forecast'!$64:$64,'IS - Revised Forecast'!$2:$2,"&gt;="&amp;AU$2,'IS - Revised Forecast'!$1:$1,"&lt;="&amp;AU$1),"")</f>
        <v>0</v>
      </c>
      <c r="AV15" s="5">
        <f>IF(AND(COUNTA('IS - Revised Forecast'!$71:$71)&gt;0,COUNTA('IS - Revised Forecast'!$64:$64)&gt;0),SUMIFS('IS - Revised Forecast'!$71:$71,'IS - Revised Forecast'!$2:$2,"&gt;="&amp;AV$2,'IS - Revised Forecast'!$1:$1,"&lt;="&amp;AV$1)-SUMIFS('IS - Revised Forecast'!$64:$64,'IS - Revised Forecast'!$2:$2,"&gt;="&amp;AV$2,'IS - Revised Forecast'!$1:$1,"&lt;="&amp;AV$1),"")</f>
        <v>0</v>
      </c>
      <c r="AW15" s="5">
        <f>IF(AND(COUNTA('IS - Revised Forecast'!$71:$71)&gt;0,COUNTA('IS - Revised Forecast'!$64:$64)&gt;0),SUMIFS('IS - Revised Forecast'!$71:$71,'IS - Revised Forecast'!$2:$2,"&gt;="&amp;AW$2,'IS - Revised Forecast'!$1:$1,"&lt;="&amp;AW$1)-SUMIFS('IS - Revised Forecast'!$64:$64,'IS - Revised Forecast'!$2:$2,"&gt;="&amp;AW$2,'IS - Revised Forecast'!$1:$1,"&lt;="&amp;AW$1),"")</f>
        <v>0</v>
      </c>
      <c r="AX15" s="5">
        <f>IF(AND(COUNTA('IS - Revised Forecast'!$71:$71)&gt;0,COUNTA('IS - Revised Forecast'!$64:$64)&gt;0),SUMIFS('IS - Revised Forecast'!$71:$71,'IS - Revised Forecast'!$2:$2,"&gt;="&amp;AX$2,'IS - Revised Forecast'!$1:$1,"&lt;="&amp;AX$1)-SUMIFS('IS - Revised Forecast'!$64:$64,'IS - Revised Forecast'!$2:$2,"&gt;="&amp;AX$2,'IS - Revised Forecast'!$1:$1,"&lt;="&amp;AX$1),"")</f>
        <v>0</v>
      </c>
      <c r="AY15" s="5">
        <f>IF(AND(COUNTA('IS - Revised Forecast'!$71:$71)&gt;0,COUNTA('IS - Revised Forecast'!$64:$64)&gt;0),SUMIFS('IS - Revised Forecast'!$71:$71,'IS - Revised Forecast'!$2:$2,"&gt;="&amp;AY$2,'IS - Revised Forecast'!$1:$1,"&lt;="&amp;AY$1)-SUMIFS('IS - Revised Forecast'!$64:$64,'IS - Revised Forecast'!$2:$2,"&gt;="&amp;AY$2,'IS - Revised Forecast'!$1:$1,"&lt;="&amp;AY$1),"")</f>
        <v>0</v>
      </c>
      <c r="AZ15" s="5">
        <f>IF(AND(COUNTA('IS - Revised Forecast'!$71:$71)&gt;0,COUNTA('IS - Revised Forecast'!$64:$64)&gt;0),SUMIFS('IS - Revised Forecast'!$71:$71,'IS - Revised Forecast'!$2:$2,"&gt;="&amp;AZ$2,'IS - Revised Forecast'!$1:$1,"&lt;="&amp;AZ$1)-SUMIFS('IS - Revised Forecast'!$64:$64,'IS - Revised Forecast'!$2:$2,"&gt;="&amp;AZ$2,'IS - Revised Forecast'!$1:$1,"&lt;="&amp;AZ$1),"")</f>
        <v>0</v>
      </c>
      <c r="BA15" s="5">
        <f>IF(AND(COUNTA('IS - Revised Forecast'!$71:$71)&gt;0,COUNTA('IS - Revised Forecast'!$64:$64)&gt;0),SUMIFS('IS - Revised Forecast'!$71:$71,'IS - Revised Forecast'!$2:$2,"&gt;="&amp;BA$2,'IS - Revised Forecast'!$1:$1,"&lt;="&amp;BA$1)-SUMIFS('IS - Revised Forecast'!$64:$64,'IS - Revised Forecast'!$2:$2,"&gt;="&amp;BA$2,'IS - Revised Forecast'!$1:$1,"&lt;="&amp;BA$1),"")</f>
        <v>0</v>
      </c>
      <c r="BB15" s="5">
        <f>IF(AND(COUNTA('IS - Revised Forecast'!$71:$71)&gt;0,COUNTA('IS - Revised Forecast'!$64:$64)&gt;0),SUMIFS('IS - Revised Forecast'!$71:$71,'IS - Revised Forecast'!$2:$2,"&gt;="&amp;BB$2,'IS - Revised Forecast'!$1:$1,"&lt;="&amp;BB$1)-SUMIFS('IS - Revised Forecast'!$64:$64,'IS - Revised Forecast'!$2:$2,"&gt;="&amp;BB$2,'IS - Revised Forecast'!$1:$1,"&lt;="&amp;BB$1),"")</f>
        <v>0</v>
      </c>
      <c r="BC15" s="5">
        <f>IF(AND(COUNTA('IS - Revised Forecast'!$71:$71)&gt;0,COUNTA('IS - Revised Forecast'!$64:$64)&gt;0),SUMIFS('IS - Revised Forecast'!$71:$71,'IS - Revised Forecast'!$2:$2,"&gt;="&amp;BC$2,'IS - Revised Forecast'!$1:$1,"&lt;="&amp;BC$1)-SUMIFS('IS - Revised Forecast'!$64:$64,'IS - Revised Forecast'!$2:$2,"&gt;="&amp;BC$2,'IS - Revised Forecast'!$1:$1,"&lt;="&amp;BC$1),"")</f>
        <v>0</v>
      </c>
      <c r="BD15" s="5">
        <f>IF(AND(COUNTA('IS - Revised Forecast'!$71:$71)&gt;0,COUNTA('IS - Revised Forecast'!$64:$64)&gt;0),SUMIFS('IS - Revised Forecast'!$71:$71,'IS - Revised Forecast'!$2:$2,"&gt;="&amp;BD$2,'IS - Revised Forecast'!$1:$1,"&lt;="&amp;BD$1)-SUMIFS('IS - Revised Forecast'!$64:$64,'IS - Revised Forecast'!$2:$2,"&gt;="&amp;BD$2,'IS - Revised Forecast'!$1:$1,"&lt;="&amp;BD$1),"")</f>
        <v>0</v>
      </c>
      <c r="BE15" s="5">
        <f>IF(AND(COUNTA('IS - Revised Forecast'!$71:$71)&gt;0,COUNTA('IS - Revised Forecast'!$64:$64)&gt;0),SUMIFS('IS - Revised Forecast'!$71:$71,'IS - Revised Forecast'!$2:$2,"&gt;="&amp;BE$2,'IS - Revised Forecast'!$1:$1,"&lt;="&amp;BE$1)-SUMIFS('IS - Revised Forecast'!$64:$64,'IS - Revised Forecast'!$2:$2,"&gt;="&amp;BE$2,'IS - Revised Forecast'!$1:$1,"&lt;="&amp;BE$1),"")</f>
        <v>0</v>
      </c>
      <c r="BF15" s="5">
        <f>IF(AND(COUNTA('IS - Revised Forecast'!$71:$71)&gt;0,COUNTA('IS - Revised Forecast'!$64:$64)&gt;0),SUMIFS('IS - Revised Forecast'!$71:$71,'IS - Revised Forecast'!$2:$2,"&gt;="&amp;BF$2,'IS - Revised Forecast'!$1:$1,"&lt;="&amp;BF$1)-SUMIFS('IS - Revised Forecast'!$64:$64,'IS - Revised Forecast'!$2:$2,"&gt;="&amp;BF$2,'IS - Revised Forecast'!$1:$1,"&lt;="&amp;BF$1),"")</f>
        <v>0</v>
      </c>
      <c r="BG15" s="5">
        <f>IF(AND(COUNTA('IS - Revised Forecast'!$71:$71)&gt;0,COUNTA('IS - Revised Forecast'!$64:$64)&gt;0),SUMIFS('IS - Revised Forecast'!$71:$71,'IS - Revised Forecast'!$2:$2,"&gt;="&amp;BG$2,'IS - Revised Forecast'!$1:$1,"&lt;="&amp;BG$1)-SUMIFS('IS - Revised Forecast'!$64:$64,'IS - Revised Forecast'!$2:$2,"&gt;="&amp;BG$2,'IS - Revised Forecast'!$1:$1,"&lt;="&amp;BG$1),"")</f>
        <v>0</v>
      </c>
      <c r="BH15" s="5">
        <f>IF(AND(COUNTA('IS - Revised Forecast'!$71:$71)&gt;0,COUNTA('IS - Revised Forecast'!$64:$64)&gt;0),SUMIFS('IS - Revised Forecast'!$71:$71,'IS - Revised Forecast'!$2:$2,"&gt;="&amp;BH$2,'IS - Revised Forecast'!$1:$1,"&lt;="&amp;BH$1)-SUMIFS('IS - Revised Forecast'!$64:$64,'IS - Revised Forecast'!$2:$2,"&gt;="&amp;BH$2,'IS - Revised Forecast'!$1:$1,"&lt;="&amp;BH$1),"")</f>
        <v>0</v>
      </c>
      <c r="BI15" s="5">
        <f>IF(AND(COUNTA('IS - Revised Forecast'!$71:$71)&gt;0,COUNTA('IS - Revised Forecast'!$64:$64)&gt;0),SUMIFS('IS - Revised Forecast'!$71:$71,'IS - Revised Forecast'!$2:$2,"&gt;="&amp;BI$2,'IS - Revised Forecast'!$1:$1,"&lt;="&amp;BI$1)-SUMIFS('IS - Revised Forecast'!$64:$64,'IS - Revised Forecast'!$2:$2,"&gt;="&amp;BI$2,'IS - Revised Forecast'!$1:$1,"&lt;="&amp;BI$1),"")</f>
        <v>0</v>
      </c>
      <c r="BJ15" s="5">
        <f>IF(AND(COUNTA('IS - Revised Forecast'!$71:$71)&gt;0,COUNTA('IS - Revised Forecast'!$64:$64)&gt;0),SUMIFS('IS - Revised Forecast'!$71:$71,'IS - Revised Forecast'!$2:$2,"&gt;="&amp;BJ$2,'IS - Revised Forecast'!$1:$1,"&lt;="&amp;BJ$1)-SUMIFS('IS - Revised Forecast'!$64:$64,'IS - Revised Forecast'!$2:$2,"&gt;="&amp;BJ$2,'IS - Revised Forecast'!$1:$1,"&lt;="&amp;BJ$1),"")</f>
        <v>0</v>
      </c>
      <c r="BK15" s="5">
        <f>IF(AND(COUNTA('IS - Revised Forecast'!$71:$71)&gt;0,COUNTA('IS - Revised Forecast'!$64:$64)&gt;0),SUMIFS('IS - Revised Forecast'!$71:$71,'IS - Revised Forecast'!$2:$2,"&gt;="&amp;BK$2,'IS - Revised Forecast'!$1:$1,"&lt;="&amp;BK$1)-SUMIFS('IS - Revised Forecast'!$64:$64,'IS - Revised Forecast'!$2:$2,"&gt;="&amp;BK$2,'IS - Revised Forecast'!$1:$1,"&lt;="&amp;BK$1),"")</f>
        <v>0</v>
      </c>
      <c r="BL15" s="5">
        <f>IF(AND(COUNTA('IS - Revised Forecast'!$71:$71)&gt;0,COUNTA('IS - Revised Forecast'!$64:$64)&gt;0),SUMIFS('IS - Revised Forecast'!$71:$71,'IS - Revised Forecast'!$2:$2,"&gt;="&amp;BL$2,'IS - Revised Forecast'!$1:$1,"&lt;="&amp;BL$1)-SUMIFS('IS - Revised Forecast'!$64:$64,'IS - Revised Forecast'!$2:$2,"&gt;="&amp;BL$2,'IS - Revised Forecast'!$1:$1,"&lt;="&amp;BL$1),"")</f>
        <v>0</v>
      </c>
      <c r="BM15" s="5">
        <f>IF(AND(COUNTA('IS - Revised Forecast'!$71:$71)&gt;0,COUNTA('IS - Revised Forecast'!$64:$64)&gt;0),SUMIFS('IS - Revised Forecast'!$71:$71,'IS - Revised Forecast'!$2:$2,"&gt;="&amp;BM$2,'IS - Revised Forecast'!$1:$1,"&lt;="&amp;BM$1)-SUMIFS('IS - Revised Forecast'!$64:$64,'IS - Revised Forecast'!$2:$2,"&gt;="&amp;BM$2,'IS - Revised Forecast'!$1:$1,"&lt;="&amp;BM$1),"")</f>
        <v>0</v>
      </c>
      <c r="BN15" s="5">
        <f>IF(AND(COUNTA('IS - Revised Forecast'!$71:$71)&gt;0,COUNTA('IS - Revised Forecast'!$64:$64)&gt;0),SUMIFS('IS - Revised Forecast'!$71:$71,'IS - Revised Forecast'!$2:$2,"&gt;="&amp;BN$2,'IS - Revised Forecast'!$1:$1,"&lt;="&amp;BN$1)-SUMIFS('IS - Revised Forecast'!$64:$64,'IS - Revised Forecast'!$2:$2,"&gt;="&amp;BN$2,'IS - Revised Forecast'!$1:$1,"&lt;="&amp;BN$1),"")</f>
        <v>0</v>
      </c>
      <c r="BO15" s="5">
        <f>IF(AND(COUNTA('IS - Revised Forecast'!$71:$71)&gt;0,COUNTA('IS - Revised Forecast'!$64:$64)&gt;0),SUMIFS('IS - Revised Forecast'!$71:$71,'IS - Revised Forecast'!$2:$2,"&gt;="&amp;BO$2,'IS - Revised Forecast'!$1:$1,"&lt;="&amp;BO$1)-SUMIFS('IS - Revised Forecast'!$64:$64,'IS - Revised Forecast'!$2:$2,"&gt;="&amp;BO$2,'IS - Revised Forecast'!$1:$1,"&lt;="&amp;BO$1),"")</f>
        <v>0</v>
      </c>
      <c r="BP15" s="5">
        <f>IF(AND(COUNTA('IS - Revised Forecast'!$71:$71)&gt;0,COUNTA('IS - Revised Forecast'!$64:$64)&gt;0),SUMIFS('IS - Revised Forecast'!$71:$71,'IS - Revised Forecast'!$2:$2,"&gt;="&amp;BP$2,'IS - Revised Forecast'!$1:$1,"&lt;="&amp;BP$1)-SUMIFS('IS - Revised Forecast'!$64:$64,'IS - Revised Forecast'!$2:$2,"&gt;="&amp;BP$2,'IS - Revised Forecast'!$1:$1,"&lt;="&amp;BP$1),"")</f>
        <v>0</v>
      </c>
      <c r="BQ15" s="5">
        <f>IF(AND(COUNTA('IS - Revised Forecast'!$71:$71)&gt;0,COUNTA('IS - Revised Forecast'!$64:$64)&gt;0),SUMIFS('IS - Revised Forecast'!$71:$71,'IS - Revised Forecast'!$2:$2,"&gt;="&amp;BQ$2,'IS - Revised Forecast'!$1:$1,"&lt;="&amp;BQ$1)-SUMIFS('IS - Revised Forecast'!$64:$64,'IS - Revised Forecast'!$2:$2,"&gt;="&amp;BQ$2,'IS - Revised Forecast'!$1:$1,"&lt;="&amp;BQ$1),"")</f>
        <v>0</v>
      </c>
      <c r="BR15" s="5">
        <f>IF(AND(COUNTA('IS - Revised Forecast'!$71:$71)&gt;0,COUNTA('IS - Revised Forecast'!$64:$64)&gt;0),SUMIFS('IS - Revised Forecast'!$71:$71,'IS - Revised Forecast'!$2:$2,"&gt;="&amp;BR$2,'IS - Revised Forecast'!$1:$1,"&lt;="&amp;BR$1)-SUMIFS('IS - Revised Forecast'!$64:$64,'IS - Revised Forecast'!$2:$2,"&gt;="&amp;BR$2,'IS - Revised Forecast'!$1:$1,"&lt;="&amp;BR$1),"")</f>
        <v>0</v>
      </c>
    </row>
    <row r="16" spans="1:70">
      <c r="A16" s="4" t="s">
        <v>310</v>
      </c>
      <c r="B16" s="5">
        <f t="shared" ref="B16:BM16" si="0">IF(COUNTA(B7:B15)&gt;0,SUM(B7:B15),"")</f>
        <v>0</v>
      </c>
      <c r="C16" s="5">
        <f t="shared" si="0"/>
        <v>0</v>
      </c>
      <c r="D16" s="5">
        <f t="shared" si="0"/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  <c r="K16" s="5">
        <f t="shared" si="0"/>
        <v>0</v>
      </c>
      <c r="L16" s="5">
        <f t="shared" si="0"/>
        <v>0</v>
      </c>
      <c r="M16" s="5">
        <f t="shared" si="0"/>
        <v>0</v>
      </c>
      <c r="N16" s="5">
        <f t="shared" si="0"/>
        <v>0</v>
      </c>
      <c r="O16" s="5">
        <f t="shared" si="0"/>
        <v>0</v>
      </c>
      <c r="P16" s="5">
        <f t="shared" si="0"/>
        <v>0</v>
      </c>
      <c r="Q16" s="5">
        <f t="shared" si="0"/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0</v>
      </c>
      <c r="W16" s="5">
        <f t="shared" si="0"/>
        <v>0</v>
      </c>
      <c r="X16" s="5">
        <f t="shared" si="0"/>
        <v>0</v>
      </c>
      <c r="Y16" s="5">
        <f t="shared" si="0"/>
        <v>0</v>
      </c>
      <c r="Z16" s="5">
        <f t="shared" si="0"/>
        <v>0</v>
      </c>
      <c r="AA16" s="5">
        <f t="shared" si="0"/>
        <v>0</v>
      </c>
      <c r="AB16" s="5">
        <f t="shared" si="0"/>
        <v>0</v>
      </c>
      <c r="AC16" s="5">
        <f t="shared" si="0"/>
        <v>0</v>
      </c>
      <c r="AD16" s="5">
        <f t="shared" si="0"/>
        <v>0</v>
      </c>
      <c r="AE16" s="5">
        <f t="shared" si="0"/>
        <v>0</v>
      </c>
      <c r="AF16" s="5">
        <f t="shared" si="0"/>
        <v>0</v>
      </c>
      <c r="AG16" s="5">
        <f t="shared" si="0"/>
        <v>0</v>
      </c>
      <c r="AH16" s="5">
        <f t="shared" si="0"/>
        <v>0</v>
      </c>
      <c r="AI16" s="5">
        <f t="shared" si="0"/>
        <v>0</v>
      </c>
      <c r="AJ16" s="5">
        <f t="shared" si="0"/>
        <v>0</v>
      </c>
      <c r="AK16" s="5">
        <f t="shared" si="0"/>
        <v>0</v>
      </c>
      <c r="AL16" s="5">
        <f t="shared" si="0"/>
        <v>0</v>
      </c>
      <c r="AM16" s="5">
        <f t="shared" si="0"/>
        <v>0</v>
      </c>
      <c r="AN16" s="5">
        <f t="shared" si="0"/>
        <v>0</v>
      </c>
      <c r="AO16" s="5">
        <f t="shared" si="0"/>
        <v>0</v>
      </c>
      <c r="AP16" s="5">
        <f t="shared" si="0"/>
        <v>0</v>
      </c>
      <c r="AQ16" s="5">
        <f t="shared" si="0"/>
        <v>0</v>
      </c>
      <c r="AR16" s="5">
        <f t="shared" si="0"/>
        <v>0</v>
      </c>
      <c r="AS16" s="5">
        <f t="shared" si="0"/>
        <v>0</v>
      </c>
      <c r="AT16" s="5">
        <f t="shared" si="0"/>
        <v>0</v>
      </c>
      <c r="AU16" s="5">
        <f t="shared" si="0"/>
        <v>0</v>
      </c>
      <c r="AV16" s="5">
        <f t="shared" si="0"/>
        <v>0</v>
      </c>
      <c r="AW16" s="5">
        <f t="shared" si="0"/>
        <v>0</v>
      </c>
      <c r="AX16" s="5">
        <f t="shared" si="0"/>
        <v>0</v>
      </c>
      <c r="AY16" s="5">
        <f t="shared" si="0"/>
        <v>0</v>
      </c>
      <c r="AZ16" s="5">
        <f t="shared" si="0"/>
        <v>0</v>
      </c>
      <c r="BA16" s="5">
        <f t="shared" si="0"/>
        <v>0</v>
      </c>
      <c r="BB16" s="5">
        <f t="shared" si="0"/>
        <v>0</v>
      </c>
      <c r="BC16" s="5">
        <f t="shared" si="0"/>
        <v>0</v>
      </c>
      <c r="BD16" s="5">
        <f t="shared" si="0"/>
        <v>0</v>
      </c>
      <c r="BE16" s="5">
        <f t="shared" si="0"/>
        <v>0</v>
      </c>
      <c r="BF16" s="5">
        <f t="shared" si="0"/>
        <v>0</v>
      </c>
      <c r="BG16" s="5">
        <f t="shared" si="0"/>
        <v>0</v>
      </c>
      <c r="BH16" s="5">
        <f t="shared" si="0"/>
        <v>0</v>
      </c>
      <c r="BI16" s="5">
        <f t="shared" si="0"/>
        <v>0</v>
      </c>
      <c r="BJ16" s="5">
        <f t="shared" si="0"/>
        <v>0</v>
      </c>
      <c r="BK16" s="5">
        <f t="shared" si="0"/>
        <v>0</v>
      </c>
      <c r="BL16" s="5">
        <f t="shared" si="0"/>
        <v>0</v>
      </c>
      <c r="BM16" s="5">
        <f t="shared" si="0"/>
        <v>0</v>
      </c>
      <c r="BN16" s="5">
        <f>IF(COUNTA(BN7:BN15)&gt;0,SUM(BN7:BN15),"")</f>
        <v>0</v>
      </c>
      <c r="BO16" s="5">
        <f>IF(COUNTA(BO7:BO15)&gt;0,SUM(BO7:BO15),"")</f>
        <v>0</v>
      </c>
      <c r="BP16" s="5">
        <f>IF(COUNTA(BP7:BP15)&gt;0,SUM(BP7:BP15),"")</f>
        <v>0</v>
      </c>
      <c r="BQ16" s="5">
        <f>IF(COUNTA(BQ7:BQ15)&gt;0,SUM(BQ7:BQ15),"")</f>
        <v>0</v>
      </c>
      <c r="BR16" s="5">
        <f>IF(COUNTA(BR7:BR15)&gt;0,SUM(BR7:BR15),"")</f>
        <v>0</v>
      </c>
    </row>
    <row r="17" spans="1:70">
      <c r="A17" t="s">
        <v>311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</row>
    <row r="18" spans="1:70">
      <c r="A18" t="s">
        <v>312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</row>
    <row r="19" spans="1:70">
      <c r="A19" t="s">
        <v>313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1:70">
      <c r="A20" t="s">
        <v>314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70">
      <c r="A21" t="s">
        <v>315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70">
      <c r="A22" s="4" t="s">
        <v>316</v>
      </c>
      <c r="B22" s="5">
        <f t="shared" ref="B22:BM22" si="1">IF(COUNTA(B16:B21)&gt;0,SUM(B16:B21),"")</f>
        <v>0</v>
      </c>
      <c r="C22" s="5">
        <f t="shared" si="1"/>
        <v>0</v>
      </c>
      <c r="D22" s="5">
        <f t="shared" si="1"/>
        <v>0</v>
      </c>
      <c r="E22" s="5">
        <f t="shared" si="1"/>
        <v>0</v>
      </c>
      <c r="F22" s="5">
        <f t="shared" si="1"/>
        <v>0</v>
      </c>
      <c r="G22" s="5">
        <f t="shared" si="1"/>
        <v>0</v>
      </c>
      <c r="H22" s="5">
        <f t="shared" si="1"/>
        <v>0</v>
      </c>
      <c r="I22" s="5">
        <f t="shared" si="1"/>
        <v>0</v>
      </c>
      <c r="J22" s="5">
        <f t="shared" si="1"/>
        <v>0</v>
      </c>
      <c r="K22" s="5">
        <f t="shared" si="1"/>
        <v>0</v>
      </c>
      <c r="L22" s="5">
        <f t="shared" si="1"/>
        <v>0</v>
      </c>
      <c r="M22" s="5">
        <f t="shared" si="1"/>
        <v>0</v>
      </c>
      <c r="N22" s="5">
        <f t="shared" si="1"/>
        <v>0</v>
      </c>
      <c r="O22" s="5">
        <f t="shared" si="1"/>
        <v>0</v>
      </c>
      <c r="P22" s="5">
        <f t="shared" si="1"/>
        <v>0</v>
      </c>
      <c r="Q22" s="5">
        <f t="shared" si="1"/>
        <v>0</v>
      </c>
      <c r="R22" s="5">
        <f t="shared" si="1"/>
        <v>0</v>
      </c>
      <c r="S22" s="5">
        <f t="shared" si="1"/>
        <v>0</v>
      </c>
      <c r="T22" s="5">
        <f t="shared" si="1"/>
        <v>0</v>
      </c>
      <c r="U22" s="5">
        <f t="shared" si="1"/>
        <v>0</v>
      </c>
      <c r="V22" s="5">
        <f t="shared" si="1"/>
        <v>0</v>
      </c>
      <c r="W22" s="5">
        <f t="shared" si="1"/>
        <v>0</v>
      </c>
      <c r="X22" s="5">
        <f t="shared" si="1"/>
        <v>0</v>
      </c>
      <c r="Y22" s="5">
        <f t="shared" si="1"/>
        <v>0</v>
      </c>
      <c r="Z22" s="5">
        <f t="shared" si="1"/>
        <v>0</v>
      </c>
      <c r="AA22" s="5">
        <f t="shared" si="1"/>
        <v>0</v>
      </c>
      <c r="AB22" s="5">
        <f t="shared" si="1"/>
        <v>0</v>
      </c>
      <c r="AC22" s="5">
        <f t="shared" si="1"/>
        <v>0</v>
      </c>
      <c r="AD22" s="5">
        <f t="shared" si="1"/>
        <v>0</v>
      </c>
      <c r="AE22" s="5">
        <f t="shared" si="1"/>
        <v>0</v>
      </c>
      <c r="AF22" s="5">
        <f t="shared" si="1"/>
        <v>0</v>
      </c>
      <c r="AG22" s="5">
        <f t="shared" si="1"/>
        <v>0</v>
      </c>
      <c r="AH22" s="5">
        <f t="shared" si="1"/>
        <v>0</v>
      </c>
      <c r="AI22" s="5">
        <f t="shared" si="1"/>
        <v>0</v>
      </c>
      <c r="AJ22" s="5">
        <f t="shared" si="1"/>
        <v>0</v>
      </c>
      <c r="AK22" s="5">
        <f t="shared" si="1"/>
        <v>0</v>
      </c>
      <c r="AL22" s="5">
        <f t="shared" si="1"/>
        <v>0</v>
      </c>
      <c r="AM22" s="5">
        <f t="shared" si="1"/>
        <v>0</v>
      </c>
      <c r="AN22" s="5">
        <f t="shared" si="1"/>
        <v>0</v>
      </c>
      <c r="AO22" s="5">
        <f t="shared" si="1"/>
        <v>0</v>
      </c>
      <c r="AP22" s="5">
        <f t="shared" si="1"/>
        <v>0</v>
      </c>
      <c r="AQ22" s="5">
        <f t="shared" si="1"/>
        <v>0</v>
      </c>
      <c r="AR22" s="5">
        <f t="shared" si="1"/>
        <v>0</v>
      </c>
      <c r="AS22" s="5">
        <f t="shared" si="1"/>
        <v>0</v>
      </c>
      <c r="AT22" s="5">
        <f t="shared" si="1"/>
        <v>0</v>
      </c>
      <c r="AU22" s="5">
        <f t="shared" si="1"/>
        <v>0</v>
      </c>
      <c r="AV22" s="5">
        <f t="shared" si="1"/>
        <v>0</v>
      </c>
      <c r="AW22" s="5">
        <f t="shared" si="1"/>
        <v>0</v>
      </c>
      <c r="AX22" s="5">
        <f t="shared" si="1"/>
        <v>0</v>
      </c>
      <c r="AY22" s="5">
        <f t="shared" si="1"/>
        <v>0</v>
      </c>
      <c r="AZ22" s="5">
        <f t="shared" si="1"/>
        <v>0</v>
      </c>
      <c r="BA22" s="5">
        <f t="shared" si="1"/>
        <v>0</v>
      </c>
      <c r="BB22" s="5">
        <f t="shared" si="1"/>
        <v>0</v>
      </c>
      <c r="BC22" s="5">
        <f t="shared" si="1"/>
        <v>0</v>
      </c>
      <c r="BD22" s="5">
        <f t="shared" si="1"/>
        <v>0</v>
      </c>
      <c r="BE22" s="5">
        <f t="shared" si="1"/>
        <v>0</v>
      </c>
      <c r="BF22" s="5">
        <f t="shared" si="1"/>
        <v>0</v>
      </c>
      <c r="BG22" s="5">
        <f t="shared" si="1"/>
        <v>0</v>
      </c>
      <c r="BH22" s="5">
        <f t="shared" si="1"/>
        <v>0</v>
      </c>
      <c r="BI22" s="5">
        <f t="shared" si="1"/>
        <v>0</v>
      </c>
      <c r="BJ22" s="5">
        <f t="shared" si="1"/>
        <v>0</v>
      </c>
      <c r="BK22" s="5">
        <f t="shared" si="1"/>
        <v>0</v>
      </c>
      <c r="BL22" s="5">
        <f t="shared" si="1"/>
        <v>0</v>
      </c>
      <c r="BM22" s="5">
        <f t="shared" si="1"/>
        <v>0</v>
      </c>
      <c r="BN22" s="5">
        <f>IF(COUNTA(BN16:BN21)&gt;0,SUM(BN16:BN21),"")</f>
        <v>0</v>
      </c>
      <c r="BO22" s="5">
        <f>IF(COUNTA(BO16:BO21)&gt;0,SUM(BO16:BO21),"")</f>
        <v>0</v>
      </c>
      <c r="BP22" s="5">
        <f>IF(COUNTA(BP16:BP21)&gt;0,SUM(BP16:BP21),"")</f>
        <v>0</v>
      </c>
      <c r="BQ22" s="5">
        <f>IF(COUNTA(BQ16:BQ21)&gt;0,SUM(BQ16:BQ21),"")</f>
        <v>0</v>
      </c>
      <c r="BR22" s="5">
        <f>IF(COUNTA(BR16:BR21)&gt;0,SUM(BR16:BR21),"")</f>
        <v>0</v>
      </c>
    </row>
    <row r="23" spans="1:70">
      <c r="A23" s="6" t="s">
        <v>317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</row>
    <row r="24" spans="1:70">
      <c r="A24" t="s">
        <v>318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70">
      <c r="A25" t="s">
        <v>319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70">
      <c r="A26" t="s">
        <v>320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70">
      <c r="A27" t="s">
        <v>321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</row>
    <row r="28" spans="1:70">
      <c r="A28" t="s">
        <v>322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</row>
    <row r="29" spans="1:70">
      <c r="A29" t="s">
        <v>323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</row>
    <row r="30" spans="1:70">
      <c r="A30" t="s">
        <v>324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</row>
    <row r="31" spans="1:70">
      <c r="A31" t="s">
        <v>325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</row>
    <row r="32" spans="1:70">
      <c r="A32" t="s">
        <v>326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1:70">
      <c r="A33" t="s">
        <v>327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</row>
    <row r="34" spans="1:70">
      <c r="A34" s="4" t="s">
        <v>328</v>
      </c>
      <c r="B34" s="5" t="str">
        <f t="shared" ref="B34:BM34" si="2">IF(COUNTA(B24:B33)&gt;0,SUM(B24:B33),"")</f>
        <v/>
      </c>
      <c r="C34" s="5" t="str">
        <f t="shared" si="2"/>
        <v/>
      </c>
      <c r="D34" s="5" t="str">
        <f t="shared" si="2"/>
        <v/>
      </c>
      <c r="E34" s="5" t="str">
        <f t="shared" si="2"/>
        <v/>
      </c>
      <c r="F34" s="5" t="str">
        <f t="shared" si="2"/>
        <v/>
      </c>
      <c r="G34" s="5" t="str">
        <f t="shared" si="2"/>
        <v/>
      </c>
      <c r="H34" s="5" t="str">
        <f t="shared" si="2"/>
        <v/>
      </c>
      <c r="I34" s="5" t="str">
        <f t="shared" si="2"/>
        <v/>
      </c>
      <c r="J34" s="5" t="str">
        <f t="shared" si="2"/>
        <v/>
      </c>
      <c r="K34" s="5" t="str">
        <f t="shared" si="2"/>
        <v/>
      </c>
      <c r="L34" s="5" t="str">
        <f t="shared" si="2"/>
        <v/>
      </c>
      <c r="M34" s="5" t="str">
        <f t="shared" si="2"/>
        <v/>
      </c>
      <c r="N34" s="5" t="str">
        <f t="shared" si="2"/>
        <v/>
      </c>
      <c r="O34" s="5" t="str">
        <f t="shared" si="2"/>
        <v/>
      </c>
      <c r="P34" s="5" t="str">
        <f t="shared" si="2"/>
        <v/>
      </c>
      <c r="Q34" s="5" t="str">
        <f t="shared" si="2"/>
        <v/>
      </c>
      <c r="R34" s="5" t="str">
        <f t="shared" si="2"/>
        <v/>
      </c>
      <c r="S34" s="5" t="str">
        <f t="shared" si="2"/>
        <v/>
      </c>
      <c r="T34" s="5" t="str">
        <f t="shared" si="2"/>
        <v/>
      </c>
      <c r="U34" s="5" t="str">
        <f t="shared" si="2"/>
        <v/>
      </c>
      <c r="V34" s="5" t="str">
        <f t="shared" si="2"/>
        <v/>
      </c>
      <c r="W34" s="5" t="str">
        <f t="shared" si="2"/>
        <v/>
      </c>
      <c r="X34" s="5" t="str">
        <f t="shared" si="2"/>
        <v/>
      </c>
      <c r="Y34" s="5" t="str">
        <f t="shared" si="2"/>
        <v/>
      </c>
      <c r="Z34" s="5" t="str">
        <f t="shared" si="2"/>
        <v/>
      </c>
      <c r="AA34" s="5" t="str">
        <f t="shared" si="2"/>
        <v/>
      </c>
      <c r="AB34" s="5" t="str">
        <f t="shared" si="2"/>
        <v/>
      </c>
      <c r="AC34" s="5" t="str">
        <f t="shared" si="2"/>
        <v/>
      </c>
      <c r="AD34" s="5" t="str">
        <f t="shared" si="2"/>
        <v/>
      </c>
      <c r="AE34" s="5" t="str">
        <f t="shared" si="2"/>
        <v/>
      </c>
      <c r="AF34" s="5" t="str">
        <f t="shared" si="2"/>
        <v/>
      </c>
      <c r="AG34" s="5" t="str">
        <f t="shared" si="2"/>
        <v/>
      </c>
      <c r="AH34" s="5" t="str">
        <f t="shared" si="2"/>
        <v/>
      </c>
      <c r="AI34" s="5" t="str">
        <f t="shared" si="2"/>
        <v/>
      </c>
      <c r="AJ34" s="5" t="str">
        <f t="shared" si="2"/>
        <v/>
      </c>
      <c r="AK34" s="5" t="str">
        <f t="shared" si="2"/>
        <v/>
      </c>
      <c r="AL34" s="5" t="str">
        <f t="shared" si="2"/>
        <v/>
      </c>
      <c r="AM34" s="5" t="str">
        <f t="shared" si="2"/>
        <v/>
      </c>
      <c r="AN34" s="5" t="str">
        <f t="shared" si="2"/>
        <v/>
      </c>
      <c r="AO34" s="5" t="str">
        <f t="shared" si="2"/>
        <v/>
      </c>
      <c r="AP34" s="5" t="str">
        <f t="shared" si="2"/>
        <v/>
      </c>
      <c r="AQ34" s="5" t="str">
        <f t="shared" si="2"/>
        <v/>
      </c>
      <c r="AR34" s="5" t="str">
        <f t="shared" si="2"/>
        <v/>
      </c>
      <c r="AS34" s="5" t="str">
        <f t="shared" si="2"/>
        <v/>
      </c>
      <c r="AT34" s="5" t="str">
        <f t="shared" si="2"/>
        <v/>
      </c>
      <c r="AU34" s="5" t="str">
        <f t="shared" si="2"/>
        <v/>
      </c>
      <c r="AV34" s="5" t="str">
        <f t="shared" si="2"/>
        <v/>
      </c>
      <c r="AW34" s="5" t="str">
        <f t="shared" si="2"/>
        <v/>
      </c>
      <c r="AX34" s="5" t="str">
        <f t="shared" si="2"/>
        <v/>
      </c>
      <c r="AY34" s="5" t="str">
        <f t="shared" si="2"/>
        <v/>
      </c>
      <c r="AZ34" s="5" t="str">
        <f t="shared" si="2"/>
        <v/>
      </c>
      <c r="BA34" s="5" t="str">
        <f t="shared" si="2"/>
        <v/>
      </c>
      <c r="BB34" s="5" t="str">
        <f t="shared" si="2"/>
        <v/>
      </c>
      <c r="BC34" s="5" t="str">
        <f t="shared" si="2"/>
        <v/>
      </c>
      <c r="BD34" s="5" t="str">
        <f t="shared" si="2"/>
        <v/>
      </c>
      <c r="BE34" s="5" t="str">
        <f t="shared" si="2"/>
        <v/>
      </c>
      <c r="BF34" s="5" t="str">
        <f t="shared" si="2"/>
        <v/>
      </c>
      <c r="BG34" s="5" t="str">
        <f t="shared" si="2"/>
        <v/>
      </c>
      <c r="BH34" s="5" t="str">
        <f t="shared" si="2"/>
        <v/>
      </c>
      <c r="BI34" s="5" t="str">
        <f t="shared" si="2"/>
        <v/>
      </c>
      <c r="BJ34" s="5" t="str">
        <f t="shared" si="2"/>
        <v/>
      </c>
      <c r="BK34" s="5" t="str">
        <f t="shared" si="2"/>
        <v/>
      </c>
      <c r="BL34" s="5" t="str">
        <f t="shared" si="2"/>
        <v/>
      </c>
      <c r="BM34" s="5" t="str">
        <f t="shared" si="2"/>
        <v/>
      </c>
      <c r="BN34" s="5" t="str">
        <f>IF(COUNTA(BN24:BN33)&gt;0,SUM(BN24:BN33),"")</f>
        <v/>
      </c>
      <c r="BO34" s="5" t="str">
        <f>IF(COUNTA(BO24:BO33)&gt;0,SUM(BO24:BO33),"")</f>
        <v/>
      </c>
      <c r="BP34" s="5" t="str">
        <f>IF(COUNTA(BP24:BP33)&gt;0,SUM(BP24:BP33),"")</f>
        <v/>
      </c>
      <c r="BQ34" s="5" t="str">
        <f>IF(COUNTA(BQ24:BQ33)&gt;0,SUM(BQ24:BQ33),"")</f>
        <v/>
      </c>
      <c r="BR34" s="5" t="str">
        <f>IF(COUNTA(BR24:BR33)&gt;0,SUM(BR24:BR33),"")</f>
        <v/>
      </c>
    </row>
    <row r="35" spans="1:70">
      <c r="A35" s="6" t="s">
        <v>329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</row>
    <row r="36" spans="1:70">
      <c r="A36" t="s">
        <v>330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1:70">
      <c r="A37" t="s">
        <v>331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</row>
    <row r="38" spans="1:70">
      <c r="A38" t="s">
        <v>332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</row>
    <row r="39" spans="1:70">
      <c r="A39" t="s">
        <v>333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</row>
    <row r="40" spans="1:70">
      <c r="A40" t="s">
        <v>334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</row>
    <row r="41" spans="1:70">
      <c r="A41" t="s">
        <v>335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</row>
    <row r="42" spans="1:70">
      <c r="A42" t="s">
        <v>336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</row>
    <row r="43" spans="1:70">
      <c r="A43" t="s">
        <v>337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</row>
    <row r="44" spans="1:70">
      <c r="A44" t="s">
        <v>338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</row>
    <row r="45" spans="1:70">
      <c r="A45" t="s">
        <v>339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</row>
    <row r="46" spans="1:70">
      <c r="A46" t="s">
        <v>340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</row>
    <row r="47" spans="1:70">
      <c r="A47" t="s">
        <v>341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</row>
    <row r="48" spans="1:70">
      <c r="A48" t="s">
        <v>342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</row>
    <row r="49" spans="1:70">
      <c r="A49" t="s">
        <v>343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</row>
    <row r="50" spans="1:70">
      <c r="A50" t="s">
        <v>344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</row>
    <row r="51" spans="1:70">
      <c r="A51" t="s">
        <v>345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</row>
    <row r="52" spans="1:70">
      <c r="A52" t="s">
        <v>346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</row>
    <row r="53" spans="1:70">
      <c r="A53" t="s">
        <v>347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</row>
    <row r="54" spans="1:70">
      <c r="A54" t="s">
        <v>348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</row>
    <row r="55" spans="1:70">
      <c r="A55" t="s">
        <v>349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</row>
    <row r="56" spans="1:70">
      <c r="A56" s="4" t="s">
        <v>350</v>
      </c>
      <c r="B56" s="5" t="str">
        <f t="shared" ref="B56:BM56" si="3">IF(COUNTA(B36:B55)&gt;0,SUM(B36:B55),"")</f>
        <v/>
      </c>
      <c r="C56" s="5" t="str">
        <f t="shared" si="3"/>
        <v/>
      </c>
      <c r="D56" s="5" t="str">
        <f t="shared" si="3"/>
        <v/>
      </c>
      <c r="E56" s="5" t="str">
        <f t="shared" si="3"/>
        <v/>
      </c>
      <c r="F56" s="5" t="str">
        <f t="shared" si="3"/>
        <v/>
      </c>
      <c r="G56" s="5" t="str">
        <f t="shared" si="3"/>
        <v/>
      </c>
      <c r="H56" s="5" t="str">
        <f t="shared" si="3"/>
        <v/>
      </c>
      <c r="I56" s="5" t="str">
        <f t="shared" si="3"/>
        <v/>
      </c>
      <c r="J56" s="5" t="str">
        <f t="shared" si="3"/>
        <v/>
      </c>
      <c r="K56" s="5" t="str">
        <f t="shared" si="3"/>
        <v/>
      </c>
      <c r="L56" s="5" t="str">
        <f t="shared" si="3"/>
        <v/>
      </c>
      <c r="M56" s="5" t="str">
        <f t="shared" si="3"/>
        <v/>
      </c>
      <c r="N56" s="5" t="str">
        <f t="shared" si="3"/>
        <v/>
      </c>
      <c r="O56" s="5" t="str">
        <f t="shared" si="3"/>
        <v/>
      </c>
      <c r="P56" s="5" t="str">
        <f t="shared" si="3"/>
        <v/>
      </c>
      <c r="Q56" s="5" t="str">
        <f t="shared" si="3"/>
        <v/>
      </c>
      <c r="R56" s="5" t="str">
        <f t="shared" si="3"/>
        <v/>
      </c>
      <c r="S56" s="5" t="str">
        <f t="shared" si="3"/>
        <v/>
      </c>
      <c r="T56" s="5" t="str">
        <f t="shared" si="3"/>
        <v/>
      </c>
      <c r="U56" s="5" t="str">
        <f t="shared" si="3"/>
        <v/>
      </c>
      <c r="V56" s="5" t="str">
        <f t="shared" si="3"/>
        <v/>
      </c>
      <c r="W56" s="5" t="str">
        <f t="shared" si="3"/>
        <v/>
      </c>
      <c r="X56" s="5" t="str">
        <f t="shared" si="3"/>
        <v/>
      </c>
      <c r="Y56" s="5" t="str">
        <f t="shared" si="3"/>
        <v/>
      </c>
      <c r="Z56" s="5" t="str">
        <f t="shared" si="3"/>
        <v/>
      </c>
      <c r="AA56" s="5" t="str">
        <f t="shared" si="3"/>
        <v/>
      </c>
      <c r="AB56" s="5" t="str">
        <f t="shared" si="3"/>
        <v/>
      </c>
      <c r="AC56" s="5" t="str">
        <f t="shared" si="3"/>
        <v/>
      </c>
      <c r="AD56" s="5" t="str">
        <f t="shared" si="3"/>
        <v/>
      </c>
      <c r="AE56" s="5" t="str">
        <f t="shared" si="3"/>
        <v/>
      </c>
      <c r="AF56" s="5" t="str">
        <f t="shared" si="3"/>
        <v/>
      </c>
      <c r="AG56" s="5" t="str">
        <f t="shared" si="3"/>
        <v/>
      </c>
      <c r="AH56" s="5" t="str">
        <f t="shared" si="3"/>
        <v/>
      </c>
      <c r="AI56" s="5" t="str">
        <f t="shared" si="3"/>
        <v/>
      </c>
      <c r="AJ56" s="5" t="str">
        <f t="shared" si="3"/>
        <v/>
      </c>
      <c r="AK56" s="5" t="str">
        <f t="shared" si="3"/>
        <v/>
      </c>
      <c r="AL56" s="5" t="str">
        <f t="shared" si="3"/>
        <v/>
      </c>
      <c r="AM56" s="5" t="str">
        <f t="shared" si="3"/>
        <v/>
      </c>
      <c r="AN56" s="5" t="str">
        <f t="shared" si="3"/>
        <v/>
      </c>
      <c r="AO56" s="5" t="str">
        <f t="shared" si="3"/>
        <v/>
      </c>
      <c r="AP56" s="5" t="str">
        <f t="shared" si="3"/>
        <v/>
      </c>
      <c r="AQ56" s="5" t="str">
        <f t="shared" si="3"/>
        <v/>
      </c>
      <c r="AR56" s="5" t="str">
        <f t="shared" si="3"/>
        <v/>
      </c>
      <c r="AS56" s="5" t="str">
        <f t="shared" si="3"/>
        <v/>
      </c>
      <c r="AT56" s="5" t="str">
        <f t="shared" si="3"/>
        <v/>
      </c>
      <c r="AU56" s="5" t="str">
        <f t="shared" si="3"/>
        <v/>
      </c>
      <c r="AV56" s="5" t="str">
        <f t="shared" si="3"/>
        <v/>
      </c>
      <c r="AW56" s="5" t="str">
        <f t="shared" si="3"/>
        <v/>
      </c>
      <c r="AX56" s="5" t="str">
        <f t="shared" si="3"/>
        <v/>
      </c>
      <c r="AY56" s="5" t="str">
        <f t="shared" si="3"/>
        <v/>
      </c>
      <c r="AZ56" s="5" t="str">
        <f t="shared" si="3"/>
        <v/>
      </c>
      <c r="BA56" s="5" t="str">
        <f t="shared" si="3"/>
        <v/>
      </c>
      <c r="BB56" s="5" t="str">
        <f t="shared" si="3"/>
        <v/>
      </c>
      <c r="BC56" s="5" t="str">
        <f t="shared" si="3"/>
        <v/>
      </c>
      <c r="BD56" s="5" t="str">
        <f t="shared" si="3"/>
        <v/>
      </c>
      <c r="BE56" s="5" t="str">
        <f t="shared" si="3"/>
        <v/>
      </c>
      <c r="BF56" s="5" t="str">
        <f t="shared" si="3"/>
        <v/>
      </c>
      <c r="BG56" s="5" t="str">
        <f t="shared" si="3"/>
        <v/>
      </c>
      <c r="BH56" s="5" t="str">
        <f t="shared" si="3"/>
        <v/>
      </c>
      <c r="BI56" s="5" t="str">
        <f t="shared" si="3"/>
        <v/>
      </c>
      <c r="BJ56" s="5" t="str">
        <f t="shared" si="3"/>
        <v/>
      </c>
      <c r="BK56" s="5" t="str">
        <f t="shared" si="3"/>
        <v/>
      </c>
      <c r="BL56" s="5" t="str">
        <f t="shared" si="3"/>
        <v/>
      </c>
      <c r="BM56" s="5" t="str">
        <f t="shared" si="3"/>
        <v/>
      </c>
      <c r="BN56" s="5" t="str">
        <f>IF(COUNTA(BN36:BN55)&gt;0,SUM(BN36:BN55),"")</f>
        <v/>
      </c>
      <c r="BO56" s="5" t="str">
        <f>IF(COUNTA(BO36:BO55)&gt;0,SUM(BO36:BO55),"")</f>
        <v/>
      </c>
      <c r="BP56" s="5" t="str">
        <f>IF(COUNTA(BP36:BP55)&gt;0,SUM(BP36:BP55),"")</f>
        <v/>
      </c>
      <c r="BQ56" s="5" t="str">
        <f>IF(COUNTA(BQ36:BQ55)&gt;0,SUM(BQ36:BQ55),"")</f>
        <v/>
      </c>
      <c r="BR56" s="5" t="str">
        <f>IF(COUNTA(BR36:BR55)&gt;0,SUM(BR36:BR55),"")</f>
        <v/>
      </c>
    </row>
    <row r="57" spans="1:70">
      <c r="A57" s="4" t="s">
        <v>351</v>
      </c>
      <c r="B57" s="5" t="str">
        <f t="shared" ref="B57:BM57" si="4">IF(AND(B22&lt;&gt;"",B34&lt;&gt;"",B56&lt;&gt;""),B22+B34+B56,"")</f>
        <v/>
      </c>
      <c r="C57" s="5" t="str">
        <f t="shared" si="4"/>
        <v/>
      </c>
      <c r="D57" s="5" t="str">
        <f t="shared" si="4"/>
        <v/>
      </c>
      <c r="E57" s="5" t="str">
        <f t="shared" si="4"/>
        <v/>
      </c>
      <c r="F57" s="5" t="str">
        <f t="shared" si="4"/>
        <v/>
      </c>
      <c r="G57" s="5" t="str">
        <f t="shared" si="4"/>
        <v/>
      </c>
      <c r="H57" s="5" t="str">
        <f t="shared" si="4"/>
        <v/>
      </c>
      <c r="I57" s="5" t="str">
        <f t="shared" si="4"/>
        <v/>
      </c>
      <c r="J57" s="5" t="str">
        <f t="shared" si="4"/>
        <v/>
      </c>
      <c r="K57" s="5" t="str">
        <f t="shared" si="4"/>
        <v/>
      </c>
      <c r="L57" s="5" t="str">
        <f t="shared" si="4"/>
        <v/>
      </c>
      <c r="M57" s="5" t="str">
        <f t="shared" si="4"/>
        <v/>
      </c>
      <c r="N57" s="5" t="str">
        <f t="shared" si="4"/>
        <v/>
      </c>
      <c r="O57" s="5" t="str">
        <f t="shared" si="4"/>
        <v/>
      </c>
      <c r="P57" s="5" t="str">
        <f t="shared" si="4"/>
        <v/>
      </c>
      <c r="Q57" s="5" t="str">
        <f t="shared" si="4"/>
        <v/>
      </c>
      <c r="R57" s="5" t="str">
        <f t="shared" si="4"/>
        <v/>
      </c>
      <c r="S57" s="5" t="str">
        <f t="shared" si="4"/>
        <v/>
      </c>
      <c r="T57" s="5" t="str">
        <f t="shared" si="4"/>
        <v/>
      </c>
      <c r="U57" s="5" t="str">
        <f t="shared" si="4"/>
        <v/>
      </c>
      <c r="V57" s="5" t="str">
        <f t="shared" si="4"/>
        <v/>
      </c>
      <c r="W57" s="5" t="str">
        <f t="shared" si="4"/>
        <v/>
      </c>
      <c r="X57" s="5" t="str">
        <f t="shared" si="4"/>
        <v/>
      </c>
      <c r="Y57" s="5" t="str">
        <f t="shared" si="4"/>
        <v/>
      </c>
      <c r="Z57" s="5" t="str">
        <f t="shared" si="4"/>
        <v/>
      </c>
      <c r="AA57" s="5" t="str">
        <f t="shared" si="4"/>
        <v/>
      </c>
      <c r="AB57" s="5" t="str">
        <f t="shared" si="4"/>
        <v/>
      </c>
      <c r="AC57" s="5" t="str">
        <f t="shared" si="4"/>
        <v/>
      </c>
      <c r="AD57" s="5" t="str">
        <f t="shared" si="4"/>
        <v/>
      </c>
      <c r="AE57" s="5" t="str">
        <f t="shared" si="4"/>
        <v/>
      </c>
      <c r="AF57" s="5" t="str">
        <f t="shared" si="4"/>
        <v/>
      </c>
      <c r="AG57" s="5" t="str">
        <f t="shared" si="4"/>
        <v/>
      </c>
      <c r="AH57" s="5" t="str">
        <f t="shared" si="4"/>
        <v/>
      </c>
      <c r="AI57" s="5" t="str">
        <f t="shared" si="4"/>
        <v/>
      </c>
      <c r="AJ57" s="5" t="str">
        <f t="shared" si="4"/>
        <v/>
      </c>
      <c r="AK57" s="5" t="str">
        <f t="shared" si="4"/>
        <v/>
      </c>
      <c r="AL57" s="5" t="str">
        <f t="shared" si="4"/>
        <v/>
      </c>
      <c r="AM57" s="5" t="str">
        <f t="shared" si="4"/>
        <v/>
      </c>
      <c r="AN57" s="5" t="str">
        <f t="shared" si="4"/>
        <v/>
      </c>
      <c r="AO57" s="5" t="str">
        <f t="shared" si="4"/>
        <v/>
      </c>
      <c r="AP57" s="5" t="str">
        <f t="shared" si="4"/>
        <v/>
      </c>
      <c r="AQ57" s="5" t="str">
        <f t="shared" si="4"/>
        <v/>
      </c>
      <c r="AR57" s="5" t="str">
        <f t="shared" si="4"/>
        <v/>
      </c>
      <c r="AS57" s="5" t="str">
        <f t="shared" si="4"/>
        <v/>
      </c>
      <c r="AT57" s="5" t="str">
        <f t="shared" si="4"/>
        <v/>
      </c>
      <c r="AU57" s="5" t="str">
        <f t="shared" si="4"/>
        <v/>
      </c>
      <c r="AV57" s="5" t="str">
        <f t="shared" si="4"/>
        <v/>
      </c>
      <c r="AW57" s="5" t="str">
        <f t="shared" si="4"/>
        <v/>
      </c>
      <c r="AX57" s="5" t="str">
        <f t="shared" si="4"/>
        <v/>
      </c>
      <c r="AY57" s="5" t="str">
        <f t="shared" si="4"/>
        <v/>
      </c>
      <c r="AZ57" s="5" t="str">
        <f t="shared" si="4"/>
        <v/>
      </c>
      <c r="BA57" s="5" t="str">
        <f t="shared" si="4"/>
        <v/>
      </c>
      <c r="BB57" s="5" t="str">
        <f t="shared" si="4"/>
        <v/>
      </c>
      <c r="BC57" s="5" t="str">
        <f t="shared" si="4"/>
        <v/>
      </c>
      <c r="BD57" s="5" t="str">
        <f t="shared" si="4"/>
        <v/>
      </c>
      <c r="BE57" s="5" t="str">
        <f t="shared" si="4"/>
        <v/>
      </c>
      <c r="BF57" s="5" t="str">
        <f t="shared" si="4"/>
        <v/>
      </c>
      <c r="BG57" s="5" t="str">
        <f t="shared" si="4"/>
        <v/>
      </c>
      <c r="BH57" s="5" t="str">
        <f t="shared" si="4"/>
        <v/>
      </c>
      <c r="BI57" s="5" t="str">
        <f t="shared" si="4"/>
        <v/>
      </c>
      <c r="BJ57" s="5" t="str">
        <f t="shared" si="4"/>
        <v/>
      </c>
      <c r="BK57" s="5" t="str">
        <f t="shared" si="4"/>
        <v/>
      </c>
      <c r="BL57" s="5" t="str">
        <f t="shared" si="4"/>
        <v/>
      </c>
      <c r="BM57" s="5" t="str">
        <f t="shared" si="4"/>
        <v/>
      </c>
      <c r="BN57" s="5" t="str">
        <f>IF(AND(BN22&lt;&gt;"",BN34&lt;&gt;"",BN56&lt;&gt;""),BN22+BN34+BN56,"")</f>
        <v/>
      </c>
      <c r="BO57" s="5" t="str">
        <f>IF(AND(BO22&lt;&gt;"",BO34&lt;&gt;"",BO56&lt;&gt;""),BO22+BO34+BO56,"")</f>
        <v/>
      </c>
      <c r="BP57" s="5" t="str">
        <f>IF(AND(BP22&lt;&gt;"",BP34&lt;&gt;"",BP56&lt;&gt;""),BP22+BP34+BP56,"")</f>
        <v/>
      </c>
      <c r="BQ57" s="5" t="str">
        <f>IF(AND(BQ22&lt;&gt;"",BQ34&lt;&gt;"",BQ56&lt;&gt;""),BQ22+BQ34+BQ56,"")</f>
        <v/>
      </c>
      <c r="BR57" s="5" t="str">
        <f>IF(AND(BR22&lt;&gt;"",BR34&lt;&gt;"",BR56&lt;&gt;""),BR22+BR34+BR56,"")</f>
        <v/>
      </c>
    </row>
    <row r="58" spans="1:70">
      <c r="A58" s="4" t="s">
        <v>352</v>
      </c>
      <c r="B58" s="5" t="str">
        <f ca="1">IF(AND(COUNTA('BS - Revised Forecast'!$5:$5)&gt;0,B57&lt;&gt;"",B5&lt;&gt;""),SUMIFS('BS - Revised Forecast'!$5:$5,'BS - Revised Forecast'!$1:$1,B$2)-B57-B5,"")</f>
        <v/>
      </c>
      <c r="C58" s="5" t="str">
        <f ca="1">IF(AND(COUNTA('BS - Revised Forecast'!$5:$5)&gt;0,C57&lt;&gt;"",C5&lt;&gt;""),SUMIFS('BS - Revised Forecast'!$5:$5,'BS - Revised Forecast'!$1:$1,C$2)-C57-C5,"")</f>
        <v/>
      </c>
      <c r="D58" s="5" t="str">
        <f ca="1">IF(AND(COUNTA('BS - Revised Forecast'!$5:$5)&gt;0,D57&lt;&gt;"",D5&lt;&gt;""),SUMIFS('BS - Revised Forecast'!$5:$5,'BS - Revised Forecast'!$1:$1,D$2)-D57-D5,"")</f>
        <v/>
      </c>
      <c r="E58" s="5" t="str">
        <f ca="1">IF(AND(COUNTA('BS - Revised Forecast'!$5:$5)&gt;0,E57&lt;&gt;"",E5&lt;&gt;""),SUMIFS('BS - Revised Forecast'!$5:$5,'BS - Revised Forecast'!$1:$1,E$2)-E57-E5,"")</f>
        <v/>
      </c>
      <c r="F58" s="5" t="str">
        <f ca="1">IF(AND(COUNTA('BS - Revised Forecast'!$5:$5)&gt;0,F57&lt;&gt;"",F5&lt;&gt;""),SUMIFS('BS - Revised Forecast'!$5:$5,'BS - Revised Forecast'!$1:$1,F$2)-F57-F5,"")</f>
        <v/>
      </c>
      <c r="G58" s="5" t="str">
        <f ca="1">IF(AND(COUNTA('BS - Revised Forecast'!$5:$5)&gt;0,G57&lt;&gt;"",G5&lt;&gt;""),SUMIFS('BS - Revised Forecast'!$5:$5,'BS - Revised Forecast'!$1:$1,G$2)-G57-G5,"")</f>
        <v/>
      </c>
      <c r="H58" s="5" t="str">
        <f ca="1">IF(AND(COUNTA('BS - Revised Forecast'!$5:$5)&gt;0,H57&lt;&gt;"",H5&lt;&gt;""),SUMIFS('BS - Revised Forecast'!$5:$5,'BS - Revised Forecast'!$1:$1,H$2)-H57-H5,"")</f>
        <v/>
      </c>
      <c r="I58" s="5" t="str">
        <f ca="1">IF(AND(COUNTA('BS - Revised Forecast'!$5:$5)&gt;0,I57&lt;&gt;"",I5&lt;&gt;""),SUMIFS('BS - Revised Forecast'!$5:$5,'BS - Revised Forecast'!$1:$1,I$2)-I57-I5,"")</f>
        <v/>
      </c>
      <c r="J58" s="5" t="str">
        <f ca="1">IF(AND(COUNTA('BS - Revised Forecast'!$5:$5)&gt;0,J57&lt;&gt;"",J5&lt;&gt;""),SUMIFS('BS - Revised Forecast'!$5:$5,'BS - Revised Forecast'!$1:$1,J$2)-J57-J5,"")</f>
        <v/>
      </c>
      <c r="K58" s="5" t="str">
        <f ca="1">IF(AND(COUNTA('BS - Revised Forecast'!$5:$5)&gt;0,K57&lt;&gt;"",K5&lt;&gt;""),SUMIFS('BS - Revised Forecast'!$5:$5,'BS - Revised Forecast'!$1:$1,K$2)-K57-K5,"")</f>
        <v/>
      </c>
      <c r="L58" s="5" t="str">
        <f ca="1">IF(AND(COUNTA('BS - Revised Forecast'!$5:$5)&gt;0,L57&lt;&gt;"",L5&lt;&gt;""),SUMIFS('BS - Revised Forecast'!$5:$5,'BS - Revised Forecast'!$1:$1,L$2)-L57-L5,"")</f>
        <v/>
      </c>
      <c r="M58" s="5" t="str">
        <f ca="1">IF(AND(COUNTA('BS - Revised Forecast'!$5:$5)&gt;0,M57&lt;&gt;"",M5&lt;&gt;""),SUMIFS('BS - Revised Forecast'!$5:$5,'BS - Revised Forecast'!$1:$1,M$2)-M57-M5,"")</f>
        <v/>
      </c>
      <c r="N58" s="5" t="str">
        <f ca="1">IF(AND(COUNTA('BS - Revised Forecast'!$5:$5)&gt;0,N57&lt;&gt;"",N5&lt;&gt;""),SUMIFS('BS - Revised Forecast'!$5:$5,'BS - Revised Forecast'!$1:$1,N$2)-N57-N5,"")</f>
        <v/>
      </c>
      <c r="O58" s="5" t="str">
        <f ca="1">IF(AND(COUNTA('BS - Revised Forecast'!$5:$5)&gt;0,O57&lt;&gt;"",O5&lt;&gt;""),SUMIFS('BS - Revised Forecast'!$5:$5,'BS - Revised Forecast'!$1:$1,O$2)-O57-O5,"")</f>
        <v/>
      </c>
      <c r="P58" s="5" t="str">
        <f ca="1">IF(AND(COUNTA('BS - Revised Forecast'!$5:$5)&gt;0,P57&lt;&gt;"",P5&lt;&gt;""),SUMIFS('BS - Revised Forecast'!$5:$5,'BS - Revised Forecast'!$1:$1,P$2)-P57-P5,"")</f>
        <v/>
      </c>
      <c r="Q58" s="5" t="str">
        <f ca="1">IF(AND(COUNTA('BS - Revised Forecast'!$5:$5)&gt;0,Q57&lt;&gt;"",Q5&lt;&gt;""),SUMIFS('BS - Revised Forecast'!$5:$5,'BS - Revised Forecast'!$1:$1,Q$2)-Q57-Q5,"")</f>
        <v/>
      </c>
      <c r="R58" s="5" t="str">
        <f ca="1">IF(AND(COUNTA('BS - Revised Forecast'!$5:$5)&gt;0,R57&lt;&gt;"",R5&lt;&gt;""),SUMIFS('BS - Revised Forecast'!$5:$5,'BS - Revised Forecast'!$1:$1,R$2)-R57-R5,"")</f>
        <v/>
      </c>
      <c r="S58" s="5" t="str">
        <f ca="1">IF(AND(COUNTA('BS - Revised Forecast'!$5:$5)&gt;0,S57&lt;&gt;"",S5&lt;&gt;""),SUMIFS('BS - Revised Forecast'!$5:$5,'BS - Revised Forecast'!$1:$1,S$2)-S57-S5,"")</f>
        <v/>
      </c>
      <c r="T58" s="5" t="str">
        <f ca="1">IF(AND(COUNTA('BS - Revised Forecast'!$5:$5)&gt;0,T57&lt;&gt;"",T5&lt;&gt;""),SUMIFS('BS - Revised Forecast'!$5:$5,'BS - Revised Forecast'!$1:$1,T$2)-T57-T5,"")</f>
        <v/>
      </c>
      <c r="U58" s="5" t="str">
        <f ca="1">IF(AND(COUNTA('BS - Revised Forecast'!$5:$5)&gt;0,U57&lt;&gt;"",U5&lt;&gt;""),SUMIFS('BS - Revised Forecast'!$5:$5,'BS - Revised Forecast'!$1:$1,U$2)-U57-U5,"")</f>
        <v/>
      </c>
      <c r="V58" s="5" t="str">
        <f ca="1">IF(AND(COUNTA('BS - Revised Forecast'!$5:$5)&gt;0,V57&lt;&gt;"",V5&lt;&gt;""),SUMIFS('BS - Revised Forecast'!$5:$5,'BS - Revised Forecast'!$1:$1,V$2)-V57-V5,"")</f>
        <v/>
      </c>
      <c r="W58" s="5" t="str">
        <f ca="1">IF(AND(COUNTA('BS - Revised Forecast'!$5:$5)&gt;0,W57&lt;&gt;"",W5&lt;&gt;""),SUMIFS('BS - Revised Forecast'!$5:$5,'BS - Revised Forecast'!$1:$1,W$2)-W57-W5,"")</f>
        <v/>
      </c>
      <c r="X58" s="5" t="str">
        <f ca="1">IF(AND(COUNTA('BS - Revised Forecast'!$5:$5)&gt;0,X57&lt;&gt;"",X5&lt;&gt;""),SUMIFS('BS - Revised Forecast'!$5:$5,'BS - Revised Forecast'!$1:$1,X$2)-X57-X5,"")</f>
        <v/>
      </c>
      <c r="Y58" s="5" t="str">
        <f ca="1">IF(AND(COUNTA('BS - Revised Forecast'!$5:$5)&gt;0,Y57&lt;&gt;"",Y5&lt;&gt;""),SUMIFS('BS - Revised Forecast'!$5:$5,'BS - Revised Forecast'!$1:$1,Y$2)-Y57-Y5,"")</f>
        <v/>
      </c>
      <c r="Z58" s="5" t="str">
        <f ca="1">IF(AND(COUNTA('BS - Revised Forecast'!$5:$5)&gt;0,Z57&lt;&gt;"",Z5&lt;&gt;""),SUMIFS('BS - Revised Forecast'!$5:$5,'BS - Revised Forecast'!$1:$1,Z$2)-Z57-Z5,"")</f>
        <v/>
      </c>
      <c r="AA58" s="5" t="str">
        <f ca="1">IF(AND(COUNTA('BS - Revised Forecast'!$5:$5)&gt;0,AA57&lt;&gt;"",AA5&lt;&gt;""),SUMIFS('BS - Revised Forecast'!$5:$5,'BS - Revised Forecast'!$1:$1,AA$2)-AA57-AA5,"")</f>
        <v/>
      </c>
      <c r="AB58" s="5" t="str">
        <f ca="1">IF(AND(COUNTA('BS - Revised Forecast'!$5:$5)&gt;0,AB57&lt;&gt;"",AB5&lt;&gt;""),SUMIFS('BS - Revised Forecast'!$5:$5,'BS - Revised Forecast'!$1:$1,AB$2)-AB57-AB5,"")</f>
        <v/>
      </c>
      <c r="AC58" s="5" t="str">
        <f ca="1">IF(AND(COUNTA('BS - Revised Forecast'!$5:$5)&gt;0,AC57&lt;&gt;"",AC5&lt;&gt;""),SUMIFS('BS - Revised Forecast'!$5:$5,'BS - Revised Forecast'!$1:$1,AC$2)-AC57-AC5,"")</f>
        <v/>
      </c>
      <c r="AD58" s="5" t="str">
        <f ca="1">IF(AND(COUNTA('BS - Revised Forecast'!$5:$5)&gt;0,AD57&lt;&gt;"",AD5&lt;&gt;""),SUMIFS('BS - Revised Forecast'!$5:$5,'BS - Revised Forecast'!$1:$1,AD$2)-AD57-AD5,"")</f>
        <v/>
      </c>
      <c r="AE58" s="5" t="str">
        <f ca="1">IF(AND(COUNTA('BS - Revised Forecast'!$5:$5)&gt;0,AE57&lt;&gt;"",AE5&lt;&gt;""),SUMIFS('BS - Revised Forecast'!$5:$5,'BS - Revised Forecast'!$1:$1,AE$2)-AE57-AE5,"")</f>
        <v/>
      </c>
      <c r="AF58" s="5" t="str">
        <f ca="1">IF(AND(COUNTA('BS - Revised Forecast'!$5:$5)&gt;0,AF57&lt;&gt;"",AF5&lt;&gt;""),SUMIFS('BS - Revised Forecast'!$5:$5,'BS - Revised Forecast'!$1:$1,AF$2)-AF57-AF5,"")</f>
        <v/>
      </c>
      <c r="AG58" s="5" t="str">
        <f ca="1">IF(AND(COUNTA('BS - Revised Forecast'!$5:$5)&gt;0,AG57&lt;&gt;"",AG5&lt;&gt;""),SUMIFS('BS - Revised Forecast'!$5:$5,'BS - Revised Forecast'!$1:$1,AG$2)-AG57-AG5,"")</f>
        <v/>
      </c>
      <c r="AH58" s="5" t="str">
        <f ca="1">IF(AND(COUNTA('BS - Revised Forecast'!$5:$5)&gt;0,AH57&lt;&gt;"",AH5&lt;&gt;""),SUMIFS('BS - Revised Forecast'!$5:$5,'BS - Revised Forecast'!$1:$1,AH$2)-AH57-AH5,"")</f>
        <v/>
      </c>
      <c r="AI58" s="5" t="str">
        <f ca="1">IF(AND(COUNTA('BS - Revised Forecast'!$5:$5)&gt;0,AI57&lt;&gt;"",AI5&lt;&gt;""),SUMIFS('BS - Revised Forecast'!$5:$5,'BS - Revised Forecast'!$1:$1,AI$2)-AI57-AI5,"")</f>
        <v/>
      </c>
      <c r="AJ58" s="5" t="str">
        <f ca="1">IF(AND(COUNTA('BS - Revised Forecast'!$5:$5)&gt;0,AJ57&lt;&gt;"",AJ5&lt;&gt;""),SUMIFS('BS - Revised Forecast'!$5:$5,'BS - Revised Forecast'!$1:$1,AJ$2)-AJ57-AJ5,"")</f>
        <v/>
      </c>
      <c r="AK58" s="5" t="str">
        <f ca="1">IF(AND(COUNTA('BS - Revised Forecast'!$5:$5)&gt;0,AK57&lt;&gt;"",AK5&lt;&gt;""),SUMIFS('BS - Revised Forecast'!$5:$5,'BS - Revised Forecast'!$1:$1,AK$2)-AK57-AK5,"")</f>
        <v/>
      </c>
      <c r="AL58" s="5" t="str">
        <f ca="1">IF(AND(COUNTA('BS - Revised Forecast'!$5:$5)&gt;0,AL57&lt;&gt;"",AL5&lt;&gt;""),SUMIFS('BS - Revised Forecast'!$5:$5,'BS - Revised Forecast'!$1:$1,AL$2)-AL57-AL5,"")</f>
        <v/>
      </c>
      <c r="AM58" s="5" t="str">
        <f ca="1">IF(AND(COUNTA('BS - Revised Forecast'!$5:$5)&gt;0,AM57&lt;&gt;"",AM5&lt;&gt;""),SUMIFS('BS - Revised Forecast'!$5:$5,'BS - Revised Forecast'!$1:$1,AM$2)-AM57-AM5,"")</f>
        <v/>
      </c>
      <c r="AN58" s="5" t="str">
        <f ca="1">IF(AND(COUNTA('BS - Revised Forecast'!$5:$5)&gt;0,AN57&lt;&gt;"",AN5&lt;&gt;""),SUMIFS('BS - Revised Forecast'!$5:$5,'BS - Revised Forecast'!$1:$1,AN$2)-AN57-AN5,"")</f>
        <v/>
      </c>
      <c r="AO58" s="5" t="str">
        <f ca="1">IF(AND(COUNTA('BS - Revised Forecast'!$5:$5)&gt;0,AO57&lt;&gt;"",AO5&lt;&gt;""),SUMIFS('BS - Revised Forecast'!$5:$5,'BS - Revised Forecast'!$1:$1,AO$2)-AO57-AO5,"")</f>
        <v/>
      </c>
      <c r="AP58" s="5" t="str">
        <f ca="1">IF(AND(COUNTA('BS - Revised Forecast'!$5:$5)&gt;0,AP57&lt;&gt;"",AP5&lt;&gt;""),SUMIFS('BS - Revised Forecast'!$5:$5,'BS - Revised Forecast'!$1:$1,AP$2)-AP57-AP5,"")</f>
        <v/>
      </c>
      <c r="AQ58" s="5" t="str">
        <f ca="1">IF(AND(COUNTA('BS - Revised Forecast'!$5:$5)&gt;0,AQ57&lt;&gt;"",AQ5&lt;&gt;""),SUMIFS('BS - Revised Forecast'!$5:$5,'BS - Revised Forecast'!$1:$1,AQ$2)-AQ57-AQ5,"")</f>
        <v/>
      </c>
      <c r="AR58" s="5" t="str">
        <f ca="1">IF(AND(COUNTA('BS - Revised Forecast'!$5:$5)&gt;0,AR57&lt;&gt;"",AR5&lt;&gt;""),SUMIFS('BS - Revised Forecast'!$5:$5,'BS - Revised Forecast'!$1:$1,AR$2)-AR57-AR5,"")</f>
        <v/>
      </c>
      <c r="AS58" s="5" t="str">
        <f ca="1">IF(AND(COUNTA('BS - Revised Forecast'!$5:$5)&gt;0,AS57&lt;&gt;"",AS5&lt;&gt;""),SUMIFS('BS - Revised Forecast'!$5:$5,'BS - Revised Forecast'!$1:$1,AS$2)-AS57-AS5,"")</f>
        <v/>
      </c>
      <c r="AT58" s="5" t="str">
        <f ca="1">IF(AND(COUNTA('BS - Revised Forecast'!$5:$5)&gt;0,AT57&lt;&gt;"",AT5&lt;&gt;""),SUMIFS('BS - Revised Forecast'!$5:$5,'BS - Revised Forecast'!$1:$1,AT$2)-AT57-AT5,"")</f>
        <v/>
      </c>
      <c r="AU58" s="5" t="str">
        <f ca="1">IF(AND(COUNTA('BS - Revised Forecast'!$5:$5)&gt;0,AU57&lt;&gt;"",AU5&lt;&gt;""),SUMIFS('BS - Revised Forecast'!$5:$5,'BS - Revised Forecast'!$1:$1,AU$2)-AU57-AU5,"")</f>
        <v/>
      </c>
      <c r="AV58" s="5" t="str">
        <f ca="1">IF(AND(COUNTA('BS - Revised Forecast'!$5:$5)&gt;0,AV57&lt;&gt;"",AV5&lt;&gt;""),SUMIFS('BS - Revised Forecast'!$5:$5,'BS - Revised Forecast'!$1:$1,AV$2)-AV57-AV5,"")</f>
        <v/>
      </c>
      <c r="AW58" s="5" t="str">
        <f ca="1">IF(AND(COUNTA('BS - Revised Forecast'!$5:$5)&gt;0,AW57&lt;&gt;"",AW5&lt;&gt;""),SUMIFS('BS - Revised Forecast'!$5:$5,'BS - Revised Forecast'!$1:$1,AW$2)-AW57-AW5,"")</f>
        <v/>
      </c>
      <c r="AX58" s="5" t="str">
        <f ca="1">IF(AND(COUNTA('BS - Revised Forecast'!$5:$5)&gt;0,AX57&lt;&gt;"",AX5&lt;&gt;""),SUMIFS('BS - Revised Forecast'!$5:$5,'BS - Revised Forecast'!$1:$1,AX$2)-AX57-AX5,"")</f>
        <v/>
      </c>
      <c r="AY58" s="5" t="str">
        <f ca="1">IF(AND(COUNTA('BS - Revised Forecast'!$5:$5)&gt;0,AY57&lt;&gt;"",AY5&lt;&gt;""),SUMIFS('BS - Revised Forecast'!$5:$5,'BS - Revised Forecast'!$1:$1,AY$2)-AY57-AY5,"")</f>
        <v/>
      </c>
      <c r="AZ58" s="5" t="str">
        <f ca="1">IF(AND(COUNTA('BS - Revised Forecast'!$5:$5)&gt;0,AZ57&lt;&gt;"",AZ5&lt;&gt;""),SUMIFS('BS - Revised Forecast'!$5:$5,'BS - Revised Forecast'!$1:$1,AZ$2)-AZ57-AZ5,"")</f>
        <v/>
      </c>
      <c r="BA58" s="5" t="str">
        <f ca="1">IF(AND(COUNTA('BS - Revised Forecast'!$5:$5)&gt;0,BA57&lt;&gt;"",BA5&lt;&gt;""),SUMIFS('BS - Revised Forecast'!$5:$5,'BS - Revised Forecast'!$1:$1,BA$2)-BA57-BA5,"")</f>
        <v/>
      </c>
      <c r="BB58" s="5" t="str">
        <f ca="1">IF(AND(COUNTA('BS - Revised Forecast'!$5:$5)&gt;0,BB57&lt;&gt;"",BB5&lt;&gt;""),SUMIFS('BS - Revised Forecast'!$5:$5,'BS - Revised Forecast'!$1:$1,BB$2)-BB57-BB5,"")</f>
        <v/>
      </c>
      <c r="BC58" s="5" t="str">
        <f ca="1">IF(AND(COUNTA('BS - Revised Forecast'!$5:$5)&gt;0,BC57&lt;&gt;"",BC5&lt;&gt;""),SUMIFS('BS - Revised Forecast'!$5:$5,'BS - Revised Forecast'!$1:$1,BC$2)-BC57-BC5,"")</f>
        <v/>
      </c>
      <c r="BD58" s="5" t="str">
        <f ca="1">IF(AND(COUNTA('BS - Revised Forecast'!$5:$5)&gt;0,BD57&lt;&gt;"",BD5&lt;&gt;""),SUMIFS('BS - Revised Forecast'!$5:$5,'BS - Revised Forecast'!$1:$1,BD$2)-BD57-BD5,"")</f>
        <v/>
      </c>
      <c r="BE58" s="5" t="str">
        <f ca="1">IF(AND(COUNTA('BS - Revised Forecast'!$5:$5)&gt;0,BE57&lt;&gt;"",BE5&lt;&gt;""),SUMIFS('BS - Revised Forecast'!$5:$5,'BS - Revised Forecast'!$1:$1,BE$2)-BE57-BE5,"")</f>
        <v/>
      </c>
      <c r="BF58" s="5" t="str">
        <f ca="1">IF(AND(COUNTA('BS - Revised Forecast'!$5:$5)&gt;0,BF57&lt;&gt;"",BF5&lt;&gt;""),SUMIFS('BS - Revised Forecast'!$5:$5,'BS - Revised Forecast'!$1:$1,BF$2)-BF57-BF5,"")</f>
        <v/>
      </c>
      <c r="BG58" s="5" t="str">
        <f ca="1">IF(AND(COUNTA('BS - Revised Forecast'!$5:$5)&gt;0,BG57&lt;&gt;"",BG5&lt;&gt;""),SUMIFS('BS - Revised Forecast'!$5:$5,'BS - Revised Forecast'!$1:$1,BG$2)-BG57-BG5,"")</f>
        <v/>
      </c>
      <c r="BH58" s="5" t="str">
        <f ca="1">IF(AND(COUNTA('BS - Revised Forecast'!$5:$5)&gt;0,BH57&lt;&gt;"",BH5&lt;&gt;""),SUMIFS('BS - Revised Forecast'!$5:$5,'BS - Revised Forecast'!$1:$1,BH$2)-BH57-BH5,"")</f>
        <v/>
      </c>
      <c r="BI58" s="5" t="str">
        <f ca="1">IF(AND(COUNTA('BS - Revised Forecast'!$5:$5)&gt;0,BI57&lt;&gt;"",BI5&lt;&gt;""),SUMIFS('BS - Revised Forecast'!$5:$5,'BS - Revised Forecast'!$1:$1,BI$2)-BI57-BI5,"")</f>
        <v/>
      </c>
      <c r="BJ58" s="5" t="str">
        <f ca="1">IF(AND(COUNTA('BS - Revised Forecast'!$5:$5)&gt;0,BJ57&lt;&gt;"",BJ5&lt;&gt;""),SUMIFS('BS - Revised Forecast'!$5:$5,'BS - Revised Forecast'!$1:$1,BJ$2)-BJ57-BJ5,"")</f>
        <v/>
      </c>
      <c r="BK58" s="5" t="str">
        <f ca="1">IF(AND(COUNTA('BS - Revised Forecast'!$5:$5)&gt;0,BK57&lt;&gt;"",BK5&lt;&gt;""),SUMIFS('BS - Revised Forecast'!$5:$5,'BS - Revised Forecast'!$1:$1,BK$2)-BK57-BK5,"")</f>
        <v/>
      </c>
      <c r="BL58" s="5" t="str">
        <f ca="1">IF(AND(COUNTA('BS - Revised Forecast'!$5:$5)&gt;0,BL57&lt;&gt;"",BL5&lt;&gt;""),SUMIFS('BS - Revised Forecast'!$5:$5,'BS - Revised Forecast'!$1:$1,BL$2)-BL57-BL5,"")</f>
        <v/>
      </c>
      <c r="BM58" s="5" t="str">
        <f ca="1">IF(AND(COUNTA('BS - Revised Forecast'!$5:$5)&gt;0,BM57&lt;&gt;"",BM5&lt;&gt;""),SUMIFS('BS - Revised Forecast'!$5:$5,'BS - Revised Forecast'!$1:$1,BM$2)-BM57-BM5,"")</f>
        <v/>
      </c>
      <c r="BN58" s="5" t="str">
        <f ca="1">IF(AND(COUNTA('BS - Revised Forecast'!$5:$5)&gt;0,BN57&lt;&gt;"",BN5&lt;&gt;""),SUMIFS('BS - Revised Forecast'!$5:$5,'BS - Revised Forecast'!$1:$1,BN$2)-BN57-BN5,"")</f>
        <v/>
      </c>
      <c r="BO58" s="5" t="str">
        <f ca="1">IF(AND(COUNTA('BS - Revised Forecast'!$5:$5)&gt;0,BO57&lt;&gt;"",BO5&lt;&gt;""),SUMIFS('BS - Revised Forecast'!$5:$5,'BS - Revised Forecast'!$1:$1,BO$2)-BO57-BO5,"")</f>
        <v/>
      </c>
      <c r="BP58" s="5" t="str">
        <f ca="1">IF(AND(COUNTA('BS - Revised Forecast'!$5:$5)&gt;0,BP57&lt;&gt;"",BP5&lt;&gt;""),SUMIFS('BS - Revised Forecast'!$5:$5,'BS - Revised Forecast'!$1:$1,BP$2)-BP57-BP5,"")</f>
        <v/>
      </c>
      <c r="BQ58" s="5" t="str">
        <f ca="1">IF(AND(COUNTA('BS - Revised Forecast'!$5:$5)&gt;0,BQ57&lt;&gt;"",BQ5&lt;&gt;""),SUMIFS('BS - Revised Forecast'!$5:$5,'BS - Revised Forecast'!$1:$1,BQ$2)-BQ57-BQ5,"")</f>
        <v/>
      </c>
      <c r="BR58" s="5" t="str">
        <f ca="1">IF(AND(COUNTA('BS - Revised Forecast'!$5:$5)&gt;0,BR57&lt;&gt;"",BR5&lt;&gt;""),SUMIFS('BS - Revised Forecast'!$5:$5,'BS - Revised Forecast'!$1:$1,BR$2)-BR57-BR5,"")</f>
        <v/>
      </c>
    </row>
    <row r="59" spans="1:70">
      <c r="A59" s="4" t="s">
        <v>353</v>
      </c>
      <c r="B59" s="5" t="str">
        <f t="shared" ref="B59:BM59" ca="1" si="5">IF(AND(B5&lt;&gt;"",B57&lt;&gt;"",B58&lt;&gt;""),B5+B57+B58,"")</f>
        <v/>
      </c>
      <c r="C59" s="5" t="str">
        <f t="shared" ca="1" si="5"/>
        <v/>
      </c>
      <c r="D59" s="5" t="str">
        <f t="shared" ca="1" si="5"/>
        <v/>
      </c>
      <c r="E59" s="5" t="str">
        <f t="shared" ca="1" si="5"/>
        <v/>
      </c>
      <c r="F59" s="5" t="str">
        <f t="shared" ca="1" si="5"/>
        <v/>
      </c>
      <c r="G59" s="5" t="str">
        <f t="shared" ca="1" si="5"/>
        <v/>
      </c>
      <c r="H59" s="5" t="str">
        <f t="shared" ca="1" si="5"/>
        <v/>
      </c>
      <c r="I59" s="5" t="str">
        <f t="shared" ca="1" si="5"/>
        <v/>
      </c>
      <c r="J59" s="5" t="str">
        <f t="shared" ca="1" si="5"/>
        <v/>
      </c>
      <c r="K59" s="5" t="str">
        <f t="shared" ca="1" si="5"/>
        <v/>
      </c>
      <c r="L59" s="5" t="str">
        <f t="shared" ca="1" si="5"/>
        <v/>
      </c>
      <c r="M59" s="5" t="str">
        <f t="shared" ca="1" si="5"/>
        <v/>
      </c>
      <c r="N59" s="5" t="str">
        <f t="shared" ca="1" si="5"/>
        <v/>
      </c>
      <c r="O59" s="5" t="str">
        <f t="shared" ca="1" si="5"/>
        <v/>
      </c>
      <c r="P59" s="5" t="str">
        <f t="shared" ca="1" si="5"/>
        <v/>
      </c>
      <c r="Q59" s="5" t="str">
        <f t="shared" ca="1" si="5"/>
        <v/>
      </c>
      <c r="R59" s="5" t="str">
        <f t="shared" ca="1" si="5"/>
        <v/>
      </c>
      <c r="S59" s="5" t="str">
        <f t="shared" ca="1" si="5"/>
        <v/>
      </c>
      <c r="T59" s="5" t="str">
        <f t="shared" ca="1" si="5"/>
        <v/>
      </c>
      <c r="U59" s="5" t="str">
        <f t="shared" ca="1" si="5"/>
        <v/>
      </c>
      <c r="V59" s="5" t="str">
        <f t="shared" ca="1" si="5"/>
        <v/>
      </c>
      <c r="W59" s="5" t="str">
        <f t="shared" ca="1" si="5"/>
        <v/>
      </c>
      <c r="X59" s="5" t="str">
        <f t="shared" ca="1" si="5"/>
        <v/>
      </c>
      <c r="Y59" s="5" t="str">
        <f t="shared" ca="1" si="5"/>
        <v/>
      </c>
      <c r="Z59" s="5" t="str">
        <f t="shared" ca="1" si="5"/>
        <v/>
      </c>
      <c r="AA59" s="5" t="str">
        <f t="shared" ca="1" si="5"/>
        <v/>
      </c>
      <c r="AB59" s="5" t="str">
        <f t="shared" ca="1" si="5"/>
        <v/>
      </c>
      <c r="AC59" s="5" t="str">
        <f t="shared" ca="1" si="5"/>
        <v/>
      </c>
      <c r="AD59" s="5" t="str">
        <f t="shared" ca="1" si="5"/>
        <v/>
      </c>
      <c r="AE59" s="5" t="str">
        <f t="shared" ca="1" si="5"/>
        <v/>
      </c>
      <c r="AF59" s="5" t="str">
        <f t="shared" ca="1" si="5"/>
        <v/>
      </c>
      <c r="AG59" s="5" t="str">
        <f t="shared" ca="1" si="5"/>
        <v/>
      </c>
      <c r="AH59" s="5" t="str">
        <f t="shared" ca="1" si="5"/>
        <v/>
      </c>
      <c r="AI59" s="5" t="str">
        <f t="shared" ca="1" si="5"/>
        <v/>
      </c>
      <c r="AJ59" s="5" t="str">
        <f t="shared" ca="1" si="5"/>
        <v/>
      </c>
      <c r="AK59" s="5" t="str">
        <f t="shared" ca="1" si="5"/>
        <v/>
      </c>
      <c r="AL59" s="5" t="str">
        <f t="shared" ca="1" si="5"/>
        <v/>
      </c>
      <c r="AM59" s="5" t="str">
        <f t="shared" ca="1" si="5"/>
        <v/>
      </c>
      <c r="AN59" s="5" t="str">
        <f t="shared" ca="1" si="5"/>
        <v/>
      </c>
      <c r="AO59" s="5" t="str">
        <f t="shared" ca="1" si="5"/>
        <v/>
      </c>
      <c r="AP59" s="5" t="str">
        <f t="shared" ca="1" si="5"/>
        <v/>
      </c>
      <c r="AQ59" s="5" t="str">
        <f t="shared" ca="1" si="5"/>
        <v/>
      </c>
      <c r="AR59" s="5" t="str">
        <f t="shared" ca="1" si="5"/>
        <v/>
      </c>
      <c r="AS59" s="5" t="str">
        <f t="shared" ca="1" si="5"/>
        <v/>
      </c>
      <c r="AT59" s="5" t="str">
        <f t="shared" ca="1" si="5"/>
        <v/>
      </c>
      <c r="AU59" s="5" t="str">
        <f t="shared" ca="1" si="5"/>
        <v/>
      </c>
      <c r="AV59" s="5" t="str">
        <f t="shared" ca="1" si="5"/>
        <v/>
      </c>
      <c r="AW59" s="5" t="str">
        <f t="shared" ca="1" si="5"/>
        <v/>
      </c>
      <c r="AX59" s="5" t="str">
        <f t="shared" ca="1" si="5"/>
        <v/>
      </c>
      <c r="AY59" s="5" t="str">
        <f t="shared" ca="1" si="5"/>
        <v/>
      </c>
      <c r="AZ59" s="5" t="str">
        <f t="shared" ca="1" si="5"/>
        <v/>
      </c>
      <c r="BA59" s="5" t="str">
        <f t="shared" ca="1" si="5"/>
        <v/>
      </c>
      <c r="BB59" s="5" t="str">
        <f t="shared" ca="1" si="5"/>
        <v/>
      </c>
      <c r="BC59" s="5" t="str">
        <f t="shared" ca="1" si="5"/>
        <v/>
      </c>
      <c r="BD59" s="5" t="str">
        <f t="shared" ca="1" si="5"/>
        <v/>
      </c>
      <c r="BE59" s="5" t="str">
        <f t="shared" ca="1" si="5"/>
        <v/>
      </c>
      <c r="BF59" s="5" t="str">
        <f t="shared" ca="1" si="5"/>
        <v/>
      </c>
      <c r="BG59" s="5" t="str">
        <f t="shared" ca="1" si="5"/>
        <v/>
      </c>
      <c r="BH59" s="5" t="str">
        <f t="shared" ca="1" si="5"/>
        <v/>
      </c>
      <c r="BI59" s="5" t="str">
        <f t="shared" ca="1" si="5"/>
        <v/>
      </c>
      <c r="BJ59" s="5" t="str">
        <f t="shared" ca="1" si="5"/>
        <v/>
      </c>
      <c r="BK59" s="5" t="str">
        <f t="shared" ca="1" si="5"/>
        <v/>
      </c>
      <c r="BL59" s="5" t="str">
        <f t="shared" ca="1" si="5"/>
        <v/>
      </c>
      <c r="BM59" s="5" t="str">
        <f t="shared" ca="1" si="5"/>
        <v/>
      </c>
      <c r="BN59" s="5" t="str">
        <f ca="1">IF(AND(BN5&lt;&gt;"",BN57&lt;&gt;"",BN58&lt;&gt;""),BN5+BN57+BN58,"")</f>
        <v/>
      </c>
      <c r="BO59" s="5" t="str">
        <f ca="1">IF(AND(BO5&lt;&gt;"",BO57&lt;&gt;"",BO58&lt;&gt;""),BO5+BO57+BO58,"")</f>
        <v/>
      </c>
      <c r="BP59" s="5" t="str">
        <f ca="1">IF(AND(BP5&lt;&gt;"",BP57&lt;&gt;"",BP58&lt;&gt;""),BP5+BP57+BP58,"")</f>
        <v/>
      </c>
      <c r="BQ59" s="5" t="str">
        <f ca="1">IF(AND(BQ5&lt;&gt;"",BQ57&lt;&gt;"",BQ58&lt;&gt;""),BQ5+BQ57+BQ58,"")</f>
        <v/>
      </c>
      <c r="BR59" s="5" t="str">
        <f ca="1">IF(AND(BR5&lt;&gt;"",BR57&lt;&gt;"",BR58&lt;&gt;""),BR5+BR57+BR58,"")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S76"/>
  <sheetViews>
    <sheetView workbookViewId="0"/>
  </sheetViews>
  <sheetFormatPr defaultRowHeight="14.4"/>
  <sheetData>
    <row r="1" spans="1:7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</row>
    <row r="2" spans="1:71">
      <c r="A2" s="1" t="s">
        <v>71</v>
      </c>
      <c r="B2" s="1" t="s">
        <v>72</v>
      </c>
      <c r="C2" s="2" t="s">
        <v>73</v>
      </c>
      <c r="D2" s="2" t="s">
        <v>74</v>
      </c>
      <c r="E2" s="2" t="s">
        <v>75</v>
      </c>
      <c r="F2" s="2" t="s">
        <v>76</v>
      </c>
      <c r="G2" s="2" t="s">
        <v>77</v>
      </c>
      <c r="H2" s="2" t="s">
        <v>78</v>
      </c>
      <c r="I2" s="2" t="s">
        <v>79</v>
      </c>
      <c r="J2" s="2" t="s">
        <v>80</v>
      </c>
      <c r="K2" s="2" t="s">
        <v>81</v>
      </c>
      <c r="L2" s="2" t="s">
        <v>82</v>
      </c>
      <c r="M2" s="2" t="s">
        <v>83</v>
      </c>
      <c r="N2" s="2" t="s">
        <v>84</v>
      </c>
      <c r="O2" s="2" t="s">
        <v>85</v>
      </c>
      <c r="P2" s="2" t="s">
        <v>86</v>
      </c>
      <c r="Q2" s="2" t="s">
        <v>87</v>
      </c>
      <c r="R2" s="2" t="s">
        <v>88</v>
      </c>
      <c r="S2" s="2" t="s">
        <v>89</v>
      </c>
      <c r="T2" s="2" t="s">
        <v>90</v>
      </c>
      <c r="U2" s="2" t="s">
        <v>91</v>
      </c>
      <c r="V2" s="2" t="s">
        <v>92</v>
      </c>
      <c r="W2" s="2" t="s">
        <v>93</v>
      </c>
      <c r="X2" s="2" t="s">
        <v>94</v>
      </c>
      <c r="Y2" s="2" t="s">
        <v>95</v>
      </c>
      <c r="Z2" s="2" t="s">
        <v>96</v>
      </c>
      <c r="AA2" s="2" t="s">
        <v>97</v>
      </c>
      <c r="AB2" s="2" t="s">
        <v>98</v>
      </c>
      <c r="AC2" s="2" t="s">
        <v>99</v>
      </c>
      <c r="AD2" s="2" t="s">
        <v>100</v>
      </c>
      <c r="AE2" s="2" t="s">
        <v>101</v>
      </c>
      <c r="AF2" s="2" t="s">
        <v>102</v>
      </c>
      <c r="AG2" s="2" t="s">
        <v>103</v>
      </c>
      <c r="AH2" s="2" t="s">
        <v>104</v>
      </c>
      <c r="AI2" s="2" t="s">
        <v>105</v>
      </c>
      <c r="AJ2" s="2" t="s">
        <v>106</v>
      </c>
      <c r="AK2" s="2" t="s">
        <v>107</v>
      </c>
      <c r="AL2" s="2" t="s">
        <v>108</v>
      </c>
      <c r="AM2" s="2" t="s">
        <v>109</v>
      </c>
      <c r="AN2" s="2" t="s">
        <v>110</v>
      </c>
      <c r="AO2" s="2" t="s">
        <v>111</v>
      </c>
      <c r="AP2" s="2" t="s">
        <v>112</v>
      </c>
      <c r="AQ2" s="2" t="s">
        <v>113</v>
      </c>
      <c r="AR2" s="2" t="s">
        <v>114</v>
      </c>
      <c r="AS2" s="2" t="s">
        <v>115</v>
      </c>
      <c r="AT2" s="2" t="s">
        <v>116</v>
      </c>
      <c r="AU2" s="2" t="s">
        <v>117</v>
      </c>
      <c r="AV2" s="2" t="s">
        <v>118</v>
      </c>
      <c r="AW2" s="2" t="s">
        <v>119</v>
      </c>
      <c r="AX2" s="2" t="s">
        <v>120</v>
      </c>
      <c r="AY2" s="2" t="s">
        <v>121</v>
      </c>
      <c r="AZ2" s="2" t="s">
        <v>122</v>
      </c>
      <c r="BA2" s="2" t="s">
        <v>123</v>
      </c>
      <c r="BB2" s="2" t="s">
        <v>124</v>
      </c>
      <c r="BC2" s="2" t="s">
        <v>125</v>
      </c>
      <c r="BD2" s="2" t="s">
        <v>126</v>
      </c>
      <c r="BE2" s="2" t="s">
        <v>127</v>
      </c>
      <c r="BF2" s="2" t="s">
        <v>128</v>
      </c>
      <c r="BG2" s="2" t="s">
        <v>129</v>
      </c>
      <c r="BH2" s="2" t="s">
        <v>130</v>
      </c>
      <c r="BI2" s="2" t="s">
        <v>131</v>
      </c>
      <c r="BJ2" s="2" t="s">
        <v>132</v>
      </c>
      <c r="BK2" s="2" t="s">
        <v>133</v>
      </c>
      <c r="BL2" s="2" t="s">
        <v>134</v>
      </c>
      <c r="BM2" s="2" t="s">
        <v>135</v>
      </c>
      <c r="BN2" s="2" t="s">
        <v>136</v>
      </c>
      <c r="BO2" s="2" t="s">
        <v>137</v>
      </c>
      <c r="BP2" s="2" t="s">
        <v>138</v>
      </c>
      <c r="BQ2" s="2" t="s">
        <v>139</v>
      </c>
      <c r="BR2" s="2" t="s">
        <v>140</v>
      </c>
      <c r="BS2" s="2" t="s">
        <v>141</v>
      </c>
    </row>
    <row r="3" spans="1:71">
      <c r="A3" s="6" t="s">
        <v>142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</row>
    <row r="4" spans="1:71">
      <c r="A4" t="s">
        <v>143</v>
      </c>
      <c r="B4" t="str">
        <f>'IS - Initial Underwriting'!B4</f>
        <v>Please update this cell with the name of the revenue stream.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</row>
    <row r="5" spans="1:71">
      <c r="A5" t="s">
        <v>145</v>
      </c>
      <c r="B5" t="str">
        <f>'IS - Initial Underwriting'!B5</f>
        <v>Please update this cell with the name of the revenue stream.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</row>
    <row r="6" spans="1:71">
      <c r="A6" t="s">
        <v>146</v>
      </c>
      <c r="B6" t="str">
        <f>'IS - Initial Underwriting'!B6</f>
        <v>Please update this cell with the name of the revenue stream.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 spans="1:71">
      <c r="A7" t="s">
        <v>147</v>
      </c>
      <c r="B7" t="str">
        <f>'IS - Initial Underwriting'!B7</f>
        <v>Please update this cell with the name of the revenue stream.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</row>
    <row r="8" spans="1:71">
      <c r="A8" t="s">
        <v>148</v>
      </c>
      <c r="B8" t="str">
        <f>'IS - Initial Underwriting'!B8</f>
        <v>Please update this cell with the name of the revenue stream.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</row>
    <row r="9" spans="1:71">
      <c r="A9" t="s">
        <v>149</v>
      </c>
      <c r="B9" t="str">
        <f>'IS - Initial Underwriting'!B9</f>
        <v>Please update this cell with the name of the revenue stream.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</row>
    <row r="10" spans="1:71">
      <c r="A10" t="s">
        <v>150</v>
      </c>
      <c r="B10" t="str">
        <f>'IS - Initial Underwriting'!B10</f>
        <v>Please update this cell with the name of the revenue stream.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</row>
    <row r="11" spans="1:71">
      <c r="A11" t="s">
        <v>151</v>
      </c>
      <c r="B11" t="str">
        <f>'IS - Initial Underwriting'!B11</f>
        <v>Please update this cell with the name of the revenue stream.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</row>
    <row r="12" spans="1:71">
      <c r="A12" t="s">
        <v>152</v>
      </c>
      <c r="B12" t="str">
        <f>'IS - Initial Underwriting'!B12</f>
        <v>Please update this cell with the name of the revenue stream.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</row>
    <row r="13" spans="1:71">
      <c r="A13" t="s">
        <v>153</v>
      </c>
      <c r="B13" t="str">
        <f>'IS - Initial Underwriting'!B13</f>
        <v>Please update this cell with the name of the revenue stream.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</row>
    <row r="14" spans="1:71">
      <c r="A14" s="4" t="s">
        <v>154</v>
      </c>
      <c r="B14" s="8"/>
      <c r="C14" s="5" t="str">
        <f t="shared" ref="C14:BN14" si="0">IF(COUNTA(C4:C13)=0,"",SUM(C4:C13))</f>
        <v/>
      </c>
      <c r="D14" s="5" t="str">
        <f t="shared" si="0"/>
        <v/>
      </c>
      <c r="E14" s="5" t="str">
        <f t="shared" si="0"/>
        <v/>
      </c>
      <c r="F14" s="5" t="str">
        <f t="shared" si="0"/>
        <v/>
      </c>
      <c r="G14" s="5" t="str">
        <f t="shared" si="0"/>
        <v/>
      </c>
      <c r="H14" s="5" t="str">
        <f t="shared" si="0"/>
        <v/>
      </c>
      <c r="I14" s="5" t="str">
        <f t="shared" si="0"/>
        <v/>
      </c>
      <c r="J14" s="5" t="str">
        <f t="shared" si="0"/>
        <v/>
      </c>
      <c r="K14" s="5" t="str">
        <f t="shared" si="0"/>
        <v/>
      </c>
      <c r="L14" s="5" t="str">
        <f t="shared" si="0"/>
        <v/>
      </c>
      <c r="M14" s="5" t="str">
        <f t="shared" si="0"/>
        <v/>
      </c>
      <c r="N14" s="5" t="str">
        <f t="shared" si="0"/>
        <v/>
      </c>
      <c r="O14" s="5" t="str">
        <f t="shared" si="0"/>
        <v/>
      </c>
      <c r="P14" s="5" t="str">
        <f t="shared" si="0"/>
        <v/>
      </c>
      <c r="Q14" s="5" t="str">
        <f t="shared" si="0"/>
        <v/>
      </c>
      <c r="R14" s="5" t="str">
        <f t="shared" si="0"/>
        <v/>
      </c>
      <c r="S14" s="5" t="str">
        <f t="shared" si="0"/>
        <v/>
      </c>
      <c r="T14" s="5" t="str">
        <f t="shared" si="0"/>
        <v/>
      </c>
      <c r="U14" s="5" t="str">
        <f t="shared" si="0"/>
        <v/>
      </c>
      <c r="V14" s="5" t="str">
        <f t="shared" si="0"/>
        <v/>
      </c>
      <c r="W14" s="5" t="str">
        <f t="shared" si="0"/>
        <v/>
      </c>
      <c r="X14" s="5" t="str">
        <f t="shared" si="0"/>
        <v/>
      </c>
      <c r="Y14" s="5" t="str">
        <f t="shared" si="0"/>
        <v/>
      </c>
      <c r="Z14" s="5" t="str">
        <f t="shared" si="0"/>
        <v/>
      </c>
      <c r="AA14" s="5" t="str">
        <f t="shared" si="0"/>
        <v/>
      </c>
      <c r="AB14" s="5" t="str">
        <f t="shared" si="0"/>
        <v/>
      </c>
      <c r="AC14" s="5" t="str">
        <f t="shared" si="0"/>
        <v/>
      </c>
      <c r="AD14" s="5" t="str">
        <f t="shared" si="0"/>
        <v/>
      </c>
      <c r="AE14" s="5" t="str">
        <f t="shared" si="0"/>
        <v/>
      </c>
      <c r="AF14" s="5" t="str">
        <f t="shared" si="0"/>
        <v/>
      </c>
      <c r="AG14" s="5" t="str">
        <f t="shared" si="0"/>
        <v/>
      </c>
      <c r="AH14" s="5" t="str">
        <f t="shared" si="0"/>
        <v/>
      </c>
      <c r="AI14" s="5" t="str">
        <f t="shared" si="0"/>
        <v/>
      </c>
      <c r="AJ14" s="5" t="str">
        <f t="shared" si="0"/>
        <v/>
      </c>
      <c r="AK14" s="5" t="str">
        <f t="shared" si="0"/>
        <v/>
      </c>
      <c r="AL14" s="5" t="str">
        <f t="shared" si="0"/>
        <v/>
      </c>
      <c r="AM14" s="5" t="str">
        <f t="shared" si="0"/>
        <v/>
      </c>
      <c r="AN14" s="5" t="str">
        <f t="shared" si="0"/>
        <v/>
      </c>
      <c r="AO14" s="5" t="str">
        <f t="shared" si="0"/>
        <v/>
      </c>
      <c r="AP14" s="5" t="str">
        <f t="shared" si="0"/>
        <v/>
      </c>
      <c r="AQ14" s="5" t="str">
        <f t="shared" si="0"/>
        <v/>
      </c>
      <c r="AR14" s="5" t="str">
        <f t="shared" si="0"/>
        <v/>
      </c>
      <c r="AS14" s="5" t="str">
        <f t="shared" si="0"/>
        <v/>
      </c>
      <c r="AT14" s="5" t="str">
        <f t="shared" si="0"/>
        <v/>
      </c>
      <c r="AU14" s="5" t="str">
        <f t="shared" si="0"/>
        <v/>
      </c>
      <c r="AV14" s="5" t="str">
        <f t="shared" si="0"/>
        <v/>
      </c>
      <c r="AW14" s="5" t="str">
        <f t="shared" si="0"/>
        <v/>
      </c>
      <c r="AX14" s="5" t="str">
        <f t="shared" si="0"/>
        <v/>
      </c>
      <c r="AY14" s="5" t="str">
        <f t="shared" si="0"/>
        <v/>
      </c>
      <c r="AZ14" s="5" t="str">
        <f t="shared" si="0"/>
        <v/>
      </c>
      <c r="BA14" s="5" t="str">
        <f t="shared" si="0"/>
        <v/>
      </c>
      <c r="BB14" s="5" t="str">
        <f t="shared" si="0"/>
        <v/>
      </c>
      <c r="BC14" s="5" t="str">
        <f t="shared" si="0"/>
        <v/>
      </c>
      <c r="BD14" s="5" t="str">
        <f t="shared" si="0"/>
        <v/>
      </c>
      <c r="BE14" s="5" t="str">
        <f t="shared" si="0"/>
        <v/>
      </c>
      <c r="BF14" s="5" t="str">
        <f t="shared" si="0"/>
        <v/>
      </c>
      <c r="BG14" s="5" t="str">
        <f t="shared" si="0"/>
        <v/>
      </c>
      <c r="BH14" s="5" t="str">
        <f t="shared" si="0"/>
        <v/>
      </c>
      <c r="BI14" s="5" t="str">
        <f t="shared" si="0"/>
        <v/>
      </c>
      <c r="BJ14" s="5" t="str">
        <f t="shared" si="0"/>
        <v/>
      </c>
      <c r="BK14" s="5" t="str">
        <f t="shared" si="0"/>
        <v/>
      </c>
      <c r="BL14" s="5" t="str">
        <f t="shared" si="0"/>
        <v/>
      </c>
      <c r="BM14" s="5" t="str">
        <f t="shared" si="0"/>
        <v/>
      </c>
      <c r="BN14" s="5" t="str">
        <f t="shared" si="0"/>
        <v/>
      </c>
      <c r="BO14" s="5" t="str">
        <f>IF(COUNTA(BO4:BO13)=0,"",SUM(BO4:BO13))</f>
        <v/>
      </c>
      <c r="BP14" s="5" t="str">
        <f>IF(COUNTA(BP4:BP13)=0,"",SUM(BP4:BP13))</f>
        <v/>
      </c>
      <c r="BQ14" s="5" t="str">
        <f>IF(COUNTA(BQ4:BQ13)=0,"",SUM(BQ4:BQ13))</f>
        <v/>
      </c>
      <c r="BR14" s="5" t="str">
        <f>IF(COUNTA(BR4:BR13)=0,"",SUM(BR4:BR13))</f>
        <v/>
      </c>
      <c r="BS14" s="5" t="str">
        <f>IF(COUNTA(BS4:BS13)=0,"",SUM(BS4:BS13))</f>
        <v/>
      </c>
    </row>
    <row r="15" spans="1:71">
      <c r="A15" t="s">
        <v>155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71">
      <c r="A16" s="4" t="s">
        <v>156</v>
      </c>
      <c r="B16" s="8"/>
      <c r="C16" s="5" t="str">
        <f t="shared" ref="C16:BN16" si="1">IF(AND(C14&lt;&gt;"",C15&lt;&gt;""),C14-C15,"")</f>
        <v/>
      </c>
      <c r="D16" s="5" t="str">
        <f t="shared" si="1"/>
        <v/>
      </c>
      <c r="E16" s="5" t="str">
        <f t="shared" si="1"/>
        <v/>
      </c>
      <c r="F16" s="5" t="str">
        <f t="shared" si="1"/>
        <v/>
      </c>
      <c r="G16" s="5" t="str">
        <f t="shared" si="1"/>
        <v/>
      </c>
      <c r="H16" s="5" t="str">
        <f t="shared" si="1"/>
        <v/>
      </c>
      <c r="I16" s="5" t="str">
        <f t="shared" si="1"/>
        <v/>
      </c>
      <c r="J16" s="5" t="str">
        <f t="shared" si="1"/>
        <v/>
      </c>
      <c r="K16" s="5" t="str">
        <f t="shared" si="1"/>
        <v/>
      </c>
      <c r="L16" s="5" t="str">
        <f t="shared" si="1"/>
        <v/>
      </c>
      <c r="M16" s="5" t="str">
        <f t="shared" si="1"/>
        <v/>
      </c>
      <c r="N16" s="5" t="str">
        <f t="shared" si="1"/>
        <v/>
      </c>
      <c r="O16" s="5" t="str">
        <f t="shared" si="1"/>
        <v/>
      </c>
      <c r="P16" s="5" t="str">
        <f t="shared" si="1"/>
        <v/>
      </c>
      <c r="Q16" s="5" t="str">
        <f t="shared" si="1"/>
        <v/>
      </c>
      <c r="R16" s="5" t="str">
        <f t="shared" si="1"/>
        <v/>
      </c>
      <c r="S16" s="5" t="str">
        <f t="shared" si="1"/>
        <v/>
      </c>
      <c r="T16" s="5" t="str">
        <f t="shared" si="1"/>
        <v/>
      </c>
      <c r="U16" s="5" t="str">
        <f t="shared" si="1"/>
        <v/>
      </c>
      <c r="V16" s="5" t="str">
        <f t="shared" si="1"/>
        <v/>
      </c>
      <c r="W16" s="5" t="str">
        <f t="shared" si="1"/>
        <v/>
      </c>
      <c r="X16" s="5" t="str">
        <f t="shared" si="1"/>
        <v/>
      </c>
      <c r="Y16" s="5" t="str">
        <f t="shared" si="1"/>
        <v/>
      </c>
      <c r="Z16" s="5" t="str">
        <f t="shared" si="1"/>
        <v/>
      </c>
      <c r="AA16" s="5" t="str">
        <f t="shared" si="1"/>
        <v/>
      </c>
      <c r="AB16" s="5" t="str">
        <f t="shared" si="1"/>
        <v/>
      </c>
      <c r="AC16" s="5" t="str">
        <f t="shared" si="1"/>
        <v/>
      </c>
      <c r="AD16" s="5" t="str">
        <f t="shared" si="1"/>
        <v/>
      </c>
      <c r="AE16" s="5" t="str">
        <f t="shared" si="1"/>
        <v/>
      </c>
      <c r="AF16" s="5" t="str">
        <f t="shared" si="1"/>
        <v/>
      </c>
      <c r="AG16" s="5" t="str">
        <f t="shared" si="1"/>
        <v/>
      </c>
      <c r="AH16" s="5" t="str">
        <f t="shared" si="1"/>
        <v/>
      </c>
      <c r="AI16" s="5" t="str">
        <f t="shared" si="1"/>
        <v/>
      </c>
      <c r="AJ16" s="5" t="str">
        <f t="shared" si="1"/>
        <v/>
      </c>
      <c r="AK16" s="5" t="str">
        <f t="shared" si="1"/>
        <v/>
      </c>
      <c r="AL16" s="5" t="str">
        <f t="shared" si="1"/>
        <v/>
      </c>
      <c r="AM16" s="5" t="str">
        <f t="shared" si="1"/>
        <v/>
      </c>
      <c r="AN16" s="5" t="str">
        <f t="shared" si="1"/>
        <v/>
      </c>
      <c r="AO16" s="5" t="str">
        <f t="shared" si="1"/>
        <v/>
      </c>
      <c r="AP16" s="5" t="str">
        <f t="shared" si="1"/>
        <v/>
      </c>
      <c r="AQ16" s="5" t="str">
        <f t="shared" si="1"/>
        <v/>
      </c>
      <c r="AR16" s="5" t="str">
        <f t="shared" si="1"/>
        <v/>
      </c>
      <c r="AS16" s="5" t="str">
        <f t="shared" si="1"/>
        <v/>
      </c>
      <c r="AT16" s="5" t="str">
        <f t="shared" si="1"/>
        <v/>
      </c>
      <c r="AU16" s="5" t="str">
        <f t="shared" si="1"/>
        <v/>
      </c>
      <c r="AV16" s="5" t="str">
        <f t="shared" si="1"/>
        <v/>
      </c>
      <c r="AW16" s="5" t="str">
        <f t="shared" si="1"/>
        <v/>
      </c>
      <c r="AX16" s="5" t="str">
        <f t="shared" si="1"/>
        <v/>
      </c>
      <c r="AY16" s="5" t="str">
        <f t="shared" si="1"/>
        <v/>
      </c>
      <c r="AZ16" s="5" t="str">
        <f t="shared" si="1"/>
        <v/>
      </c>
      <c r="BA16" s="5" t="str">
        <f t="shared" si="1"/>
        <v/>
      </c>
      <c r="BB16" s="5" t="str">
        <f t="shared" si="1"/>
        <v/>
      </c>
      <c r="BC16" s="5" t="str">
        <f t="shared" si="1"/>
        <v/>
      </c>
      <c r="BD16" s="5" t="str">
        <f t="shared" si="1"/>
        <v/>
      </c>
      <c r="BE16" s="5" t="str">
        <f t="shared" si="1"/>
        <v/>
      </c>
      <c r="BF16" s="5" t="str">
        <f t="shared" si="1"/>
        <v/>
      </c>
      <c r="BG16" s="5" t="str">
        <f t="shared" si="1"/>
        <v/>
      </c>
      <c r="BH16" s="5" t="str">
        <f t="shared" si="1"/>
        <v/>
      </c>
      <c r="BI16" s="5" t="str">
        <f t="shared" si="1"/>
        <v/>
      </c>
      <c r="BJ16" s="5" t="str">
        <f t="shared" si="1"/>
        <v/>
      </c>
      <c r="BK16" s="5" t="str">
        <f t="shared" si="1"/>
        <v/>
      </c>
      <c r="BL16" s="5" t="str">
        <f t="shared" si="1"/>
        <v/>
      </c>
      <c r="BM16" s="5" t="str">
        <f t="shared" si="1"/>
        <v/>
      </c>
      <c r="BN16" s="5" t="str">
        <f t="shared" si="1"/>
        <v/>
      </c>
      <c r="BO16" s="5" t="str">
        <f>IF(AND(BO14&lt;&gt;"",BO15&lt;&gt;""),BO14-BO15,"")</f>
        <v/>
      </c>
      <c r="BP16" s="5" t="str">
        <f>IF(AND(BP14&lt;&gt;"",BP15&lt;&gt;""),BP14-BP15,"")</f>
        <v/>
      </c>
      <c r="BQ16" s="5" t="str">
        <f>IF(AND(BQ14&lt;&gt;"",BQ15&lt;&gt;""),BQ14-BQ15,"")</f>
        <v/>
      </c>
      <c r="BR16" s="5" t="str">
        <f>IF(AND(BR14&lt;&gt;"",BR15&lt;&gt;""),BR14-BR15,"")</f>
        <v/>
      </c>
      <c r="BS16" s="5" t="str">
        <f>IF(AND(BS14&lt;&gt;"",BS15&lt;&gt;""),BS14-BS15,"")</f>
        <v/>
      </c>
    </row>
    <row r="17" spans="1:71">
      <c r="A17" t="s">
        <v>157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spans="1:71">
      <c r="A18" s="4" t="s">
        <v>158</v>
      </c>
      <c r="B18" s="8"/>
      <c r="C18" s="5" t="str">
        <f t="shared" ref="C18:BN18" si="2">IF(AND(C16&lt;&gt;"",C17&lt;&gt;""),C16-C17,"")</f>
        <v/>
      </c>
      <c r="D18" s="5" t="str">
        <f t="shared" si="2"/>
        <v/>
      </c>
      <c r="E18" s="5" t="str">
        <f t="shared" si="2"/>
        <v/>
      </c>
      <c r="F18" s="5" t="str">
        <f t="shared" si="2"/>
        <v/>
      </c>
      <c r="G18" s="5" t="str">
        <f t="shared" si="2"/>
        <v/>
      </c>
      <c r="H18" s="5" t="str">
        <f t="shared" si="2"/>
        <v/>
      </c>
      <c r="I18" s="5" t="str">
        <f t="shared" si="2"/>
        <v/>
      </c>
      <c r="J18" s="5" t="str">
        <f t="shared" si="2"/>
        <v/>
      </c>
      <c r="K18" s="5" t="str">
        <f t="shared" si="2"/>
        <v/>
      </c>
      <c r="L18" s="5" t="str">
        <f t="shared" si="2"/>
        <v/>
      </c>
      <c r="M18" s="5" t="str">
        <f t="shared" si="2"/>
        <v/>
      </c>
      <c r="N18" s="5" t="str">
        <f t="shared" si="2"/>
        <v/>
      </c>
      <c r="O18" s="5" t="str">
        <f t="shared" si="2"/>
        <v/>
      </c>
      <c r="P18" s="5" t="str">
        <f t="shared" si="2"/>
        <v/>
      </c>
      <c r="Q18" s="5" t="str">
        <f t="shared" si="2"/>
        <v/>
      </c>
      <c r="R18" s="5" t="str">
        <f t="shared" si="2"/>
        <v/>
      </c>
      <c r="S18" s="5" t="str">
        <f t="shared" si="2"/>
        <v/>
      </c>
      <c r="T18" s="5" t="str">
        <f t="shared" si="2"/>
        <v/>
      </c>
      <c r="U18" s="5" t="str">
        <f t="shared" si="2"/>
        <v/>
      </c>
      <c r="V18" s="5" t="str">
        <f t="shared" si="2"/>
        <v/>
      </c>
      <c r="W18" s="5" t="str">
        <f t="shared" si="2"/>
        <v/>
      </c>
      <c r="X18" s="5" t="str">
        <f t="shared" si="2"/>
        <v/>
      </c>
      <c r="Y18" s="5" t="str">
        <f t="shared" si="2"/>
        <v/>
      </c>
      <c r="Z18" s="5" t="str">
        <f t="shared" si="2"/>
        <v/>
      </c>
      <c r="AA18" s="5" t="str">
        <f t="shared" si="2"/>
        <v/>
      </c>
      <c r="AB18" s="5" t="str">
        <f t="shared" si="2"/>
        <v/>
      </c>
      <c r="AC18" s="5" t="str">
        <f t="shared" si="2"/>
        <v/>
      </c>
      <c r="AD18" s="5" t="str">
        <f t="shared" si="2"/>
        <v/>
      </c>
      <c r="AE18" s="5" t="str">
        <f t="shared" si="2"/>
        <v/>
      </c>
      <c r="AF18" s="5" t="str">
        <f t="shared" si="2"/>
        <v/>
      </c>
      <c r="AG18" s="5" t="str">
        <f t="shared" si="2"/>
        <v/>
      </c>
      <c r="AH18" s="5" t="str">
        <f t="shared" si="2"/>
        <v/>
      </c>
      <c r="AI18" s="5" t="str">
        <f t="shared" si="2"/>
        <v/>
      </c>
      <c r="AJ18" s="5" t="str">
        <f t="shared" si="2"/>
        <v/>
      </c>
      <c r="AK18" s="5" t="str">
        <f t="shared" si="2"/>
        <v/>
      </c>
      <c r="AL18" s="5" t="str">
        <f t="shared" si="2"/>
        <v/>
      </c>
      <c r="AM18" s="5" t="str">
        <f t="shared" si="2"/>
        <v/>
      </c>
      <c r="AN18" s="5" t="str">
        <f t="shared" si="2"/>
        <v/>
      </c>
      <c r="AO18" s="5" t="str">
        <f t="shared" si="2"/>
        <v/>
      </c>
      <c r="AP18" s="5" t="str">
        <f t="shared" si="2"/>
        <v/>
      </c>
      <c r="AQ18" s="5" t="str">
        <f t="shared" si="2"/>
        <v/>
      </c>
      <c r="AR18" s="5" t="str">
        <f t="shared" si="2"/>
        <v/>
      </c>
      <c r="AS18" s="5" t="str">
        <f t="shared" si="2"/>
        <v/>
      </c>
      <c r="AT18" s="5" t="str">
        <f t="shared" si="2"/>
        <v/>
      </c>
      <c r="AU18" s="5" t="str">
        <f t="shared" si="2"/>
        <v/>
      </c>
      <c r="AV18" s="5" t="str">
        <f t="shared" si="2"/>
        <v/>
      </c>
      <c r="AW18" s="5" t="str">
        <f t="shared" si="2"/>
        <v/>
      </c>
      <c r="AX18" s="5" t="str">
        <f t="shared" si="2"/>
        <v/>
      </c>
      <c r="AY18" s="5" t="str">
        <f t="shared" si="2"/>
        <v/>
      </c>
      <c r="AZ18" s="5" t="str">
        <f t="shared" si="2"/>
        <v/>
      </c>
      <c r="BA18" s="5" t="str">
        <f t="shared" si="2"/>
        <v/>
      </c>
      <c r="BB18" s="5" t="str">
        <f t="shared" si="2"/>
        <v/>
      </c>
      <c r="BC18" s="5" t="str">
        <f t="shared" si="2"/>
        <v/>
      </c>
      <c r="BD18" s="5" t="str">
        <f t="shared" si="2"/>
        <v/>
      </c>
      <c r="BE18" s="5" t="str">
        <f t="shared" si="2"/>
        <v/>
      </c>
      <c r="BF18" s="5" t="str">
        <f t="shared" si="2"/>
        <v/>
      </c>
      <c r="BG18" s="5" t="str">
        <f t="shared" si="2"/>
        <v/>
      </c>
      <c r="BH18" s="5" t="str">
        <f t="shared" si="2"/>
        <v/>
      </c>
      <c r="BI18" s="5" t="str">
        <f t="shared" si="2"/>
        <v/>
      </c>
      <c r="BJ18" s="5" t="str">
        <f t="shared" si="2"/>
        <v/>
      </c>
      <c r="BK18" s="5" t="str">
        <f t="shared" si="2"/>
        <v/>
      </c>
      <c r="BL18" s="5" t="str">
        <f t="shared" si="2"/>
        <v/>
      </c>
      <c r="BM18" s="5" t="str">
        <f t="shared" si="2"/>
        <v/>
      </c>
      <c r="BN18" s="5" t="str">
        <f t="shared" si="2"/>
        <v/>
      </c>
      <c r="BO18" s="5" t="str">
        <f>IF(AND(BO16&lt;&gt;"",BO17&lt;&gt;""),BO16-BO17,"")</f>
        <v/>
      </c>
      <c r="BP18" s="5" t="str">
        <f>IF(AND(BP16&lt;&gt;"",BP17&lt;&gt;""),BP16-BP17,"")</f>
        <v/>
      </c>
      <c r="BQ18" s="5" t="str">
        <f>IF(AND(BQ16&lt;&gt;"",BQ17&lt;&gt;""),BQ16-BQ17,"")</f>
        <v/>
      </c>
      <c r="BR18" s="5" t="str">
        <f>IF(AND(BR16&lt;&gt;"",BR17&lt;&gt;""),BR16-BR17,"")</f>
        <v/>
      </c>
      <c r="BS18" s="5" t="str">
        <f>IF(AND(BS16&lt;&gt;"",BS17&lt;&gt;""),BS16-BS17,"")</f>
        <v/>
      </c>
    </row>
    <row r="19" spans="1:71">
      <c r="A19" t="s">
        <v>159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spans="1:71">
      <c r="A20" t="s">
        <v>160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spans="1:71">
      <c r="A21" t="s">
        <v>161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 spans="1:71">
      <c r="A22" t="s">
        <v>162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</row>
    <row r="23" spans="1:71">
      <c r="A23" t="s">
        <v>163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</row>
    <row r="24" spans="1:71">
      <c r="A24" s="4" t="s">
        <v>164</v>
      </c>
      <c r="B24" s="8"/>
      <c r="C24" s="5" t="str">
        <f t="shared" ref="C24:BN24" si="3">IF(COUNTA(C19:C23)=0,"",SUM(C19:C23))</f>
        <v/>
      </c>
      <c r="D24" s="5" t="str">
        <f t="shared" si="3"/>
        <v/>
      </c>
      <c r="E24" s="5" t="str">
        <f t="shared" si="3"/>
        <v/>
      </c>
      <c r="F24" s="5" t="str">
        <f t="shared" si="3"/>
        <v/>
      </c>
      <c r="G24" s="5" t="str">
        <f t="shared" si="3"/>
        <v/>
      </c>
      <c r="H24" s="5" t="str">
        <f t="shared" si="3"/>
        <v/>
      </c>
      <c r="I24" s="5" t="str">
        <f t="shared" si="3"/>
        <v/>
      </c>
      <c r="J24" s="5" t="str">
        <f t="shared" si="3"/>
        <v/>
      </c>
      <c r="K24" s="5" t="str">
        <f t="shared" si="3"/>
        <v/>
      </c>
      <c r="L24" s="5" t="str">
        <f t="shared" si="3"/>
        <v/>
      </c>
      <c r="M24" s="5" t="str">
        <f t="shared" si="3"/>
        <v/>
      </c>
      <c r="N24" s="5" t="str">
        <f t="shared" si="3"/>
        <v/>
      </c>
      <c r="O24" s="5" t="str">
        <f t="shared" si="3"/>
        <v/>
      </c>
      <c r="P24" s="5" t="str">
        <f t="shared" si="3"/>
        <v/>
      </c>
      <c r="Q24" s="5" t="str">
        <f t="shared" si="3"/>
        <v/>
      </c>
      <c r="R24" s="5" t="str">
        <f t="shared" si="3"/>
        <v/>
      </c>
      <c r="S24" s="5" t="str">
        <f t="shared" si="3"/>
        <v/>
      </c>
      <c r="T24" s="5" t="str">
        <f t="shared" si="3"/>
        <v/>
      </c>
      <c r="U24" s="5" t="str">
        <f t="shared" si="3"/>
        <v/>
      </c>
      <c r="V24" s="5" t="str">
        <f t="shared" si="3"/>
        <v/>
      </c>
      <c r="W24" s="5" t="str">
        <f t="shared" si="3"/>
        <v/>
      </c>
      <c r="X24" s="5" t="str">
        <f t="shared" si="3"/>
        <v/>
      </c>
      <c r="Y24" s="5" t="str">
        <f t="shared" si="3"/>
        <v/>
      </c>
      <c r="Z24" s="5" t="str">
        <f t="shared" si="3"/>
        <v/>
      </c>
      <c r="AA24" s="5" t="str">
        <f t="shared" si="3"/>
        <v/>
      </c>
      <c r="AB24" s="5" t="str">
        <f t="shared" si="3"/>
        <v/>
      </c>
      <c r="AC24" s="5" t="str">
        <f t="shared" si="3"/>
        <v/>
      </c>
      <c r="AD24" s="5" t="str">
        <f t="shared" si="3"/>
        <v/>
      </c>
      <c r="AE24" s="5" t="str">
        <f t="shared" si="3"/>
        <v/>
      </c>
      <c r="AF24" s="5" t="str">
        <f t="shared" si="3"/>
        <v/>
      </c>
      <c r="AG24" s="5" t="str">
        <f t="shared" si="3"/>
        <v/>
      </c>
      <c r="AH24" s="5" t="str">
        <f t="shared" si="3"/>
        <v/>
      </c>
      <c r="AI24" s="5" t="str">
        <f t="shared" si="3"/>
        <v/>
      </c>
      <c r="AJ24" s="5" t="str">
        <f t="shared" si="3"/>
        <v/>
      </c>
      <c r="AK24" s="5" t="str">
        <f t="shared" si="3"/>
        <v/>
      </c>
      <c r="AL24" s="5" t="str">
        <f t="shared" si="3"/>
        <v/>
      </c>
      <c r="AM24" s="5" t="str">
        <f t="shared" si="3"/>
        <v/>
      </c>
      <c r="AN24" s="5" t="str">
        <f t="shared" si="3"/>
        <v/>
      </c>
      <c r="AO24" s="5" t="str">
        <f t="shared" si="3"/>
        <v/>
      </c>
      <c r="AP24" s="5" t="str">
        <f t="shared" si="3"/>
        <v/>
      </c>
      <c r="AQ24" s="5" t="str">
        <f t="shared" si="3"/>
        <v/>
      </c>
      <c r="AR24" s="5" t="str">
        <f t="shared" si="3"/>
        <v/>
      </c>
      <c r="AS24" s="5" t="str">
        <f t="shared" si="3"/>
        <v/>
      </c>
      <c r="AT24" s="5" t="str">
        <f t="shared" si="3"/>
        <v/>
      </c>
      <c r="AU24" s="5" t="str">
        <f t="shared" si="3"/>
        <v/>
      </c>
      <c r="AV24" s="5" t="str">
        <f t="shared" si="3"/>
        <v/>
      </c>
      <c r="AW24" s="5" t="str">
        <f t="shared" si="3"/>
        <v/>
      </c>
      <c r="AX24" s="5" t="str">
        <f t="shared" si="3"/>
        <v/>
      </c>
      <c r="AY24" s="5" t="str">
        <f t="shared" si="3"/>
        <v/>
      </c>
      <c r="AZ24" s="5" t="str">
        <f t="shared" si="3"/>
        <v/>
      </c>
      <c r="BA24" s="5" t="str">
        <f t="shared" si="3"/>
        <v/>
      </c>
      <c r="BB24" s="5" t="str">
        <f t="shared" si="3"/>
        <v/>
      </c>
      <c r="BC24" s="5" t="str">
        <f t="shared" si="3"/>
        <v/>
      </c>
      <c r="BD24" s="5" t="str">
        <f t="shared" si="3"/>
        <v/>
      </c>
      <c r="BE24" s="5" t="str">
        <f t="shared" si="3"/>
        <v/>
      </c>
      <c r="BF24" s="5" t="str">
        <f t="shared" si="3"/>
        <v/>
      </c>
      <c r="BG24" s="5" t="str">
        <f t="shared" si="3"/>
        <v/>
      </c>
      <c r="BH24" s="5" t="str">
        <f t="shared" si="3"/>
        <v/>
      </c>
      <c r="BI24" s="5" t="str">
        <f t="shared" si="3"/>
        <v/>
      </c>
      <c r="BJ24" s="5" t="str">
        <f t="shared" si="3"/>
        <v/>
      </c>
      <c r="BK24" s="5" t="str">
        <f t="shared" si="3"/>
        <v/>
      </c>
      <c r="BL24" s="5" t="str">
        <f t="shared" si="3"/>
        <v/>
      </c>
      <c r="BM24" s="5" t="str">
        <f t="shared" si="3"/>
        <v/>
      </c>
      <c r="BN24" s="5" t="str">
        <f t="shared" si="3"/>
        <v/>
      </c>
      <c r="BO24" s="5" t="str">
        <f>IF(COUNTA(BO19:BO23)=0,"",SUM(BO19:BO23))</f>
        <v/>
      </c>
      <c r="BP24" s="5" t="str">
        <f>IF(COUNTA(BP19:BP23)=0,"",SUM(BP19:BP23))</f>
        <v/>
      </c>
      <c r="BQ24" s="5" t="str">
        <f>IF(COUNTA(BQ19:BQ23)=0,"",SUM(BQ19:BQ23))</f>
        <v/>
      </c>
      <c r="BR24" s="5" t="str">
        <f>IF(COUNTA(BR19:BR23)=0,"",SUM(BR19:BR23))</f>
        <v/>
      </c>
      <c r="BS24" s="5" t="str">
        <f>IF(COUNTA(BS19:BS23)=0,"",SUM(BS19:BS23))</f>
        <v/>
      </c>
    </row>
    <row r="25" spans="1:71">
      <c r="A25" t="s">
        <v>165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</row>
    <row r="26" spans="1:71">
      <c r="A26" t="s">
        <v>166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 spans="1:71">
      <c r="A27" t="s">
        <v>167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 spans="1:71">
      <c r="A28" t="s">
        <v>168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spans="1:71">
      <c r="A29" t="s">
        <v>169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 spans="1:71">
      <c r="A30" t="s">
        <v>170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spans="1:71">
      <c r="A31" s="4" t="s">
        <v>171</v>
      </c>
      <c r="B31" s="8"/>
      <c r="C31" s="5" t="str">
        <f t="shared" ref="C31:BN31" si="4">IF(AND(COUNTA(C25:C29)&gt;0,C30&lt;&gt;""),SUM(C25:C29)-C30,"")</f>
        <v/>
      </c>
      <c r="D31" s="5" t="str">
        <f t="shared" si="4"/>
        <v/>
      </c>
      <c r="E31" s="5" t="str">
        <f t="shared" si="4"/>
        <v/>
      </c>
      <c r="F31" s="5" t="str">
        <f t="shared" si="4"/>
        <v/>
      </c>
      <c r="G31" s="5" t="str">
        <f t="shared" si="4"/>
        <v/>
      </c>
      <c r="H31" s="5" t="str">
        <f t="shared" si="4"/>
        <v/>
      </c>
      <c r="I31" s="5" t="str">
        <f t="shared" si="4"/>
        <v/>
      </c>
      <c r="J31" s="5" t="str">
        <f t="shared" si="4"/>
        <v/>
      </c>
      <c r="K31" s="5" t="str">
        <f t="shared" si="4"/>
        <v/>
      </c>
      <c r="L31" s="5" t="str">
        <f t="shared" si="4"/>
        <v/>
      </c>
      <c r="M31" s="5" t="str">
        <f t="shared" si="4"/>
        <v/>
      </c>
      <c r="N31" s="5" t="str">
        <f t="shared" si="4"/>
        <v/>
      </c>
      <c r="O31" s="5" t="str">
        <f t="shared" si="4"/>
        <v/>
      </c>
      <c r="P31" s="5" t="str">
        <f t="shared" si="4"/>
        <v/>
      </c>
      <c r="Q31" s="5" t="str">
        <f t="shared" si="4"/>
        <v/>
      </c>
      <c r="R31" s="5" t="str">
        <f t="shared" si="4"/>
        <v/>
      </c>
      <c r="S31" s="5" t="str">
        <f t="shared" si="4"/>
        <v/>
      </c>
      <c r="T31" s="5" t="str">
        <f t="shared" si="4"/>
        <v/>
      </c>
      <c r="U31" s="5" t="str">
        <f t="shared" si="4"/>
        <v/>
      </c>
      <c r="V31" s="5" t="str">
        <f t="shared" si="4"/>
        <v/>
      </c>
      <c r="W31" s="5" t="str">
        <f t="shared" si="4"/>
        <v/>
      </c>
      <c r="X31" s="5" t="str">
        <f t="shared" si="4"/>
        <v/>
      </c>
      <c r="Y31" s="5" t="str">
        <f t="shared" si="4"/>
        <v/>
      </c>
      <c r="Z31" s="5" t="str">
        <f t="shared" si="4"/>
        <v/>
      </c>
      <c r="AA31" s="5" t="str">
        <f t="shared" si="4"/>
        <v/>
      </c>
      <c r="AB31" s="5" t="str">
        <f t="shared" si="4"/>
        <v/>
      </c>
      <c r="AC31" s="5" t="str">
        <f t="shared" si="4"/>
        <v/>
      </c>
      <c r="AD31" s="5" t="str">
        <f t="shared" si="4"/>
        <v/>
      </c>
      <c r="AE31" s="5" t="str">
        <f t="shared" si="4"/>
        <v/>
      </c>
      <c r="AF31" s="5" t="str">
        <f t="shared" si="4"/>
        <v/>
      </c>
      <c r="AG31" s="5" t="str">
        <f t="shared" si="4"/>
        <v/>
      </c>
      <c r="AH31" s="5" t="str">
        <f t="shared" si="4"/>
        <v/>
      </c>
      <c r="AI31" s="5" t="str">
        <f t="shared" si="4"/>
        <v/>
      </c>
      <c r="AJ31" s="5" t="str">
        <f t="shared" si="4"/>
        <v/>
      </c>
      <c r="AK31" s="5" t="str">
        <f t="shared" si="4"/>
        <v/>
      </c>
      <c r="AL31" s="5" t="str">
        <f t="shared" si="4"/>
        <v/>
      </c>
      <c r="AM31" s="5" t="str">
        <f t="shared" si="4"/>
        <v/>
      </c>
      <c r="AN31" s="5" t="str">
        <f t="shared" si="4"/>
        <v/>
      </c>
      <c r="AO31" s="5" t="str">
        <f t="shared" si="4"/>
        <v/>
      </c>
      <c r="AP31" s="5" t="str">
        <f t="shared" si="4"/>
        <v/>
      </c>
      <c r="AQ31" s="5" t="str">
        <f t="shared" si="4"/>
        <v/>
      </c>
      <c r="AR31" s="5" t="str">
        <f t="shared" si="4"/>
        <v/>
      </c>
      <c r="AS31" s="5" t="str">
        <f t="shared" si="4"/>
        <v/>
      </c>
      <c r="AT31" s="5" t="str">
        <f t="shared" si="4"/>
        <v/>
      </c>
      <c r="AU31" s="5" t="str">
        <f t="shared" si="4"/>
        <v/>
      </c>
      <c r="AV31" s="5" t="str">
        <f t="shared" si="4"/>
        <v/>
      </c>
      <c r="AW31" s="5" t="str">
        <f t="shared" si="4"/>
        <v/>
      </c>
      <c r="AX31" s="5" t="str">
        <f t="shared" si="4"/>
        <v/>
      </c>
      <c r="AY31" s="5" t="str">
        <f t="shared" si="4"/>
        <v/>
      </c>
      <c r="AZ31" s="5" t="str">
        <f t="shared" si="4"/>
        <v/>
      </c>
      <c r="BA31" s="5" t="str">
        <f t="shared" si="4"/>
        <v/>
      </c>
      <c r="BB31" s="5" t="str">
        <f t="shared" si="4"/>
        <v/>
      </c>
      <c r="BC31" s="5" t="str">
        <f t="shared" si="4"/>
        <v/>
      </c>
      <c r="BD31" s="5" t="str">
        <f t="shared" si="4"/>
        <v/>
      </c>
      <c r="BE31" s="5" t="str">
        <f t="shared" si="4"/>
        <v/>
      </c>
      <c r="BF31" s="5" t="str">
        <f t="shared" si="4"/>
        <v/>
      </c>
      <c r="BG31" s="5" t="str">
        <f t="shared" si="4"/>
        <v/>
      </c>
      <c r="BH31" s="5" t="str">
        <f t="shared" si="4"/>
        <v/>
      </c>
      <c r="BI31" s="5" t="str">
        <f t="shared" si="4"/>
        <v/>
      </c>
      <c r="BJ31" s="5" t="str">
        <f t="shared" si="4"/>
        <v/>
      </c>
      <c r="BK31" s="5" t="str">
        <f t="shared" si="4"/>
        <v/>
      </c>
      <c r="BL31" s="5" t="str">
        <f t="shared" si="4"/>
        <v/>
      </c>
      <c r="BM31" s="5" t="str">
        <f t="shared" si="4"/>
        <v/>
      </c>
      <c r="BN31" s="5" t="str">
        <f t="shared" si="4"/>
        <v/>
      </c>
      <c r="BO31" s="5" t="str">
        <f>IF(AND(COUNTA(BO25:BO29)&gt;0,BO30&lt;&gt;""),SUM(BO25:BO29)-BO30,"")</f>
        <v/>
      </c>
      <c r="BP31" s="5" t="str">
        <f>IF(AND(COUNTA(BP25:BP29)&gt;0,BP30&lt;&gt;""),SUM(BP25:BP29)-BP30,"")</f>
        <v/>
      </c>
      <c r="BQ31" s="5" t="str">
        <f>IF(AND(COUNTA(BQ25:BQ29)&gt;0,BQ30&lt;&gt;""),SUM(BQ25:BQ29)-BQ30,"")</f>
        <v/>
      </c>
      <c r="BR31" s="5" t="str">
        <f>IF(AND(COUNTA(BR25:BR29)&gt;0,BR30&lt;&gt;""),SUM(BR25:BR29)-BR30,"")</f>
        <v/>
      </c>
      <c r="BS31" s="5" t="str">
        <f>IF(AND(COUNTA(BS25:BS29)&gt;0,BS30&lt;&gt;""),SUM(BS25:BS29)-BS30,"")</f>
        <v/>
      </c>
    </row>
    <row r="32" spans="1:71">
      <c r="A32" t="s">
        <v>172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spans="1:71">
      <c r="A33" s="4" t="s">
        <v>173</v>
      </c>
      <c r="B33" s="8"/>
      <c r="C33" s="5" t="str">
        <f t="shared" ref="C33:BN33" si="5">IF(AND(C34&lt;&gt;"",COUNTA(C25:C28)&gt;0),C34-SUM(C25:C28),"")</f>
        <v/>
      </c>
      <c r="D33" s="5" t="str">
        <f t="shared" si="5"/>
        <v/>
      </c>
      <c r="E33" s="5" t="str">
        <f t="shared" si="5"/>
        <v/>
      </c>
      <c r="F33" s="5" t="str">
        <f t="shared" si="5"/>
        <v/>
      </c>
      <c r="G33" s="5" t="str">
        <f t="shared" si="5"/>
        <v/>
      </c>
      <c r="H33" s="5" t="str">
        <f t="shared" si="5"/>
        <v/>
      </c>
      <c r="I33" s="5" t="str">
        <f t="shared" si="5"/>
        <v/>
      </c>
      <c r="J33" s="5" t="str">
        <f t="shared" si="5"/>
        <v/>
      </c>
      <c r="K33" s="5" t="str">
        <f t="shared" si="5"/>
        <v/>
      </c>
      <c r="L33" s="5" t="str">
        <f t="shared" si="5"/>
        <v/>
      </c>
      <c r="M33" s="5" t="str">
        <f t="shared" si="5"/>
        <v/>
      </c>
      <c r="N33" s="5" t="str">
        <f t="shared" si="5"/>
        <v/>
      </c>
      <c r="O33" s="5" t="str">
        <f t="shared" si="5"/>
        <v/>
      </c>
      <c r="P33" s="5" t="str">
        <f t="shared" si="5"/>
        <v/>
      </c>
      <c r="Q33" s="5" t="str">
        <f t="shared" si="5"/>
        <v/>
      </c>
      <c r="R33" s="5" t="str">
        <f t="shared" si="5"/>
        <v/>
      </c>
      <c r="S33" s="5" t="str">
        <f t="shared" si="5"/>
        <v/>
      </c>
      <c r="T33" s="5" t="str">
        <f t="shared" si="5"/>
        <v/>
      </c>
      <c r="U33" s="5" t="str">
        <f t="shared" si="5"/>
        <v/>
      </c>
      <c r="V33" s="5" t="str">
        <f t="shared" si="5"/>
        <v/>
      </c>
      <c r="W33" s="5" t="str">
        <f t="shared" si="5"/>
        <v/>
      </c>
      <c r="X33" s="5" t="str">
        <f t="shared" si="5"/>
        <v/>
      </c>
      <c r="Y33" s="5" t="str">
        <f t="shared" si="5"/>
        <v/>
      </c>
      <c r="Z33" s="5" t="str">
        <f t="shared" si="5"/>
        <v/>
      </c>
      <c r="AA33" s="5" t="str">
        <f t="shared" si="5"/>
        <v/>
      </c>
      <c r="AB33" s="5" t="str">
        <f t="shared" si="5"/>
        <v/>
      </c>
      <c r="AC33" s="5" t="str">
        <f t="shared" si="5"/>
        <v/>
      </c>
      <c r="AD33" s="5" t="str">
        <f t="shared" si="5"/>
        <v/>
      </c>
      <c r="AE33" s="5" t="str">
        <f t="shared" si="5"/>
        <v/>
      </c>
      <c r="AF33" s="5" t="str">
        <f t="shared" si="5"/>
        <v/>
      </c>
      <c r="AG33" s="5" t="str">
        <f t="shared" si="5"/>
        <v/>
      </c>
      <c r="AH33" s="5" t="str">
        <f t="shared" si="5"/>
        <v/>
      </c>
      <c r="AI33" s="5" t="str">
        <f t="shared" si="5"/>
        <v/>
      </c>
      <c r="AJ33" s="5" t="str">
        <f t="shared" si="5"/>
        <v/>
      </c>
      <c r="AK33" s="5" t="str">
        <f t="shared" si="5"/>
        <v/>
      </c>
      <c r="AL33" s="5" t="str">
        <f t="shared" si="5"/>
        <v/>
      </c>
      <c r="AM33" s="5" t="str">
        <f t="shared" si="5"/>
        <v/>
      </c>
      <c r="AN33" s="5" t="str">
        <f t="shared" si="5"/>
        <v/>
      </c>
      <c r="AO33" s="5" t="str">
        <f t="shared" si="5"/>
        <v/>
      </c>
      <c r="AP33" s="5" t="str">
        <f t="shared" si="5"/>
        <v/>
      </c>
      <c r="AQ33" s="5" t="str">
        <f t="shared" si="5"/>
        <v/>
      </c>
      <c r="AR33" s="5" t="str">
        <f t="shared" si="5"/>
        <v/>
      </c>
      <c r="AS33" s="5" t="str">
        <f t="shared" si="5"/>
        <v/>
      </c>
      <c r="AT33" s="5" t="str">
        <f t="shared" si="5"/>
        <v/>
      </c>
      <c r="AU33" s="5" t="str">
        <f t="shared" si="5"/>
        <v/>
      </c>
      <c r="AV33" s="5" t="str">
        <f t="shared" si="5"/>
        <v/>
      </c>
      <c r="AW33" s="5" t="str">
        <f t="shared" si="5"/>
        <v/>
      </c>
      <c r="AX33" s="5" t="str">
        <f t="shared" si="5"/>
        <v/>
      </c>
      <c r="AY33" s="5" t="str">
        <f t="shared" si="5"/>
        <v/>
      </c>
      <c r="AZ33" s="5" t="str">
        <f t="shared" si="5"/>
        <v/>
      </c>
      <c r="BA33" s="5" t="str">
        <f t="shared" si="5"/>
        <v/>
      </c>
      <c r="BB33" s="5" t="str">
        <f t="shared" si="5"/>
        <v/>
      </c>
      <c r="BC33" s="5" t="str">
        <f t="shared" si="5"/>
        <v/>
      </c>
      <c r="BD33" s="5" t="str">
        <f t="shared" si="5"/>
        <v/>
      </c>
      <c r="BE33" s="5" t="str">
        <f t="shared" si="5"/>
        <v/>
      </c>
      <c r="BF33" s="5" t="str">
        <f t="shared" si="5"/>
        <v/>
      </c>
      <c r="BG33" s="5" t="str">
        <f t="shared" si="5"/>
        <v/>
      </c>
      <c r="BH33" s="5" t="str">
        <f t="shared" si="5"/>
        <v/>
      </c>
      <c r="BI33" s="5" t="str">
        <f t="shared" si="5"/>
        <v/>
      </c>
      <c r="BJ33" s="5" t="str">
        <f t="shared" si="5"/>
        <v/>
      </c>
      <c r="BK33" s="5" t="str">
        <f t="shared" si="5"/>
        <v/>
      </c>
      <c r="BL33" s="5" t="str">
        <f t="shared" si="5"/>
        <v/>
      </c>
      <c r="BM33" s="5" t="str">
        <f t="shared" si="5"/>
        <v/>
      </c>
      <c r="BN33" s="5" t="str">
        <f t="shared" si="5"/>
        <v/>
      </c>
      <c r="BO33" s="5" t="str">
        <f>IF(AND(BO34&lt;&gt;"",COUNTA(BO25:BO28)&gt;0),BO34-SUM(BO25:BO28),"")</f>
        <v/>
      </c>
      <c r="BP33" s="5" t="str">
        <f>IF(AND(BP34&lt;&gt;"",COUNTA(BP25:BP28)&gt;0),BP34-SUM(BP25:BP28),"")</f>
        <v/>
      </c>
      <c r="BQ33" s="5" t="str">
        <f>IF(AND(BQ34&lt;&gt;"",COUNTA(BQ25:BQ28)&gt;0),BQ34-SUM(BQ25:BQ28),"")</f>
        <v/>
      </c>
      <c r="BR33" s="5" t="str">
        <f>IF(AND(BR34&lt;&gt;"",COUNTA(BR25:BR28)&gt;0),BR34-SUM(BR25:BR28),"")</f>
        <v/>
      </c>
      <c r="BS33" s="5" t="str">
        <f>IF(AND(BS34&lt;&gt;"",COUNTA(BS25:BS28)&gt;0),BS34-SUM(BS25:BS28),"")</f>
        <v/>
      </c>
    </row>
    <row r="34" spans="1:71">
      <c r="A34" s="4" t="s">
        <v>174</v>
      </c>
      <c r="B34" s="8"/>
      <c r="C34" s="5" t="str">
        <f t="shared" ref="C34:BN34" si="6">IF(AND(C18&lt;&gt;"",C24&lt;&gt;"",C31&lt;&gt;"",C32&lt;&gt;""),C18-C24+C31+C32,"")</f>
        <v/>
      </c>
      <c r="D34" s="5" t="str">
        <f t="shared" si="6"/>
        <v/>
      </c>
      <c r="E34" s="5" t="str">
        <f t="shared" si="6"/>
        <v/>
      </c>
      <c r="F34" s="5" t="str">
        <f t="shared" si="6"/>
        <v/>
      </c>
      <c r="G34" s="5" t="str">
        <f t="shared" si="6"/>
        <v/>
      </c>
      <c r="H34" s="5" t="str">
        <f t="shared" si="6"/>
        <v/>
      </c>
      <c r="I34" s="5" t="str">
        <f t="shared" si="6"/>
        <v/>
      </c>
      <c r="J34" s="5" t="str">
        <f t="shared" si="6"/>
        <v/>
      </c>
      <c r="K34" s="5" t="str">
        <f t="shared" si="6"/>
        <v/>
      </c>
      <c r="L34" s="5" t="str">
        <f t="shared" si="6"/>
        <v/>
      </c>
      <c r="M34" s="5" t="str">
        <f t="shared" si="6"/>
        <v/>
      </c>
      <c r="N34" s="5" t="str">
        <f t="shared" si="6"/>
        <v/>
      </c>
      <c r="O34" s="5" t="str">
        <f t="shared" si="6"/>
        <v/>
      </c>
      <c r="P34" s="5" t="str">
        <f t="shared" si="6"/>
        <v/>
      </c>
      <c r="Q34" s="5" t="str">
        <f t="shared" si="6"/>
        <v/>
      </c>
      <c r="R34" s="5" t="str">
        <f t="shared" si="6"/>
        <v/>
      </c>
      <c r="S34" s="5" t="str">
        <f t="shared" si="6"/>
        <v/>
      </c>
      <c r="T34" s="5" t="str">
        <f t="shared" si="6"/>
        <v/>
      </c>
      <c r="U34" s="5" t="str">
        <f t="shared" si="6"/>
        <v/>
      </c>
      <c r="V34" s="5" t="str">
        <f t="shared" si="6"/>
        <v/>
      </c>
      <c r="W34" s="5" t="str">
        <f t="shared" si="6"/>
        <v/>
      </c>
      <c r="X34" s="5" t="str">
        <f t="shared" si="6"/>
        <v/>
      </c>
      <c r="Y34" s="5" t="str">
        <f t="shared" si="6"/>
        <v/>
      </c>
      <c r="Z34" s="5" t="str">
        <f t="shared" si="6"/>
        <v/>
      </c>
      <c r="AA34" s="5" t="str">
        <f t="shared" si="6"/>
        <v/>
      </c>
      <c r="AB34" s="5" t="str">
        <f t="shared" si="6"/>
        <v/>
      </c>
      <c r="AC34" s="5" t="str">
        <f t="shared" si="6"/>
        <v/>
      </c>
      <c r="AD34" s="5" t="str">
        <f t="shared" si="6"/>
        <v/>
      </c>
      <c r="AE34" s="5" t="str">
        <f t="shared" si="6"/>
        <v/>
      </c>
      <c r="AF34" s="5" t="str">
        <f t="shared" si="6"/>
        <v/>
      </c>
      <c r="AG34" s="5" t="str">
        <f t="shared" si="6"/>
        <v/>
      </c>
      <c r="AH34" s="5" t="str">
        <f t="shared" si="6"/>
        <v/>
      </c>
      <c r="AI34" s="5" t="str">
        <f t="shared" si="6"/>
        <v/>
      </c>
      <c r="AJ34" s="5" t="str">
        <f t="shared" si="6"/>
        <v/>
      </c>
      <c r="AK34" s="5" t="str">
        <f t="shared" si="6"/>
        <v/>
      </c>
      <c r="AL34" s="5" t="str">
        <f t="shared" si="6"/>
        <v/>
      </c>
      <c r="AM34" s="5" t="str">
        <f t="shared" si="6"/>
        <v/>
      </c>
      <c r="AN34" s="5" t="str">
        <f t="shared" si="6"/>
        <v/>
      </c>
      <c r="AO34" s="5" t="str">
        <f t="shared" si="6"/>
        <v/>
      </c>
      <c r="AP34" s="5" t="str">
        <f t="shared" si="6"/>
        <v/>
      </c>
      <c r="AQ34" s="5" t="str">
        <f t="shared" si="6"/>
        <v/>
      </c>
      <c r="AR34" s="5" t="str">
        <f t="shared" si="6"/>
        <v/>
      </c>
      <c r="AS34" s="5" t="str">
        <f t="shared" si="6"/>
        <v/>
      </c>
      <c r="AT34" s="5" t="str">
        <f t="shared" si="6"/>
        <v/>
      </c>
      <c r="AU34" s="5" t="str">
        <f t="shared" si="6"/>
        <v/>
      </c>
      <c r="AV34" s="5" t="str">
        <f t="shared" si="6"/>
        <v/>
      </c>
      <c r="AW34" s="5" t="str">
        <f t="shared" si="6"/>
        <v/>
      </c>
      <c r="AX34" s="5" t="str">
        <f t="shared" si="6"/>
        <v/>
      </c>
      <c r="AY34" s="5" t="str">
        <f t="shared" si="6"/>
        <v/>
      </c>
      <c r="AZ34" s="5" t="str">
        <f t="shared" si="6"/>
        <v/>
      </c>
      <c r="BA34" s="5" t="str">
        <f t="shared" si="6"/>
        <v/>
      </c>
      <c r="BB34" s="5" t="str">
        <f t="shared" si="6"/>
        <v/>
      </c>
      <c r="BC34" s="5" t="str">
        <f t="shared" si="6"/>
        <v/>
      </c>
      <c r="BD34" s="5" t="str">
        <f t="shared" si="6"/>
        <v/>
      </c>
      <c r="BE34" s="5" t="str">
        <f t="shared" si="6"/>
        <v/>
      </c>
      <c r="BF34" s="5" t="str">
        <f t="shared" si="6"/>
        <v/>
      </c>
      <c r="BG34" s="5" t="str">
        <f t="shared" si="6"/>
        <v/>
      </c>
      <c r="BH34" s="5" t="str">
        <f t="shared" si="6"/>
        <v/>
      </c>
      <c r="BI34" s="5" t="str">
        <f t="shared" si="6"/>
        <v/>
      </c>
      <c r="BJ34" s="5" t="str">
        <f t="shared" si="6"/>
        <v/>
      </c>
      <c r="BK34" s="5" t="str">
        <f t="shared" si="6"/>
        <v/>
      </c>
      <c r="BL34" s="5" t="str">
        <f t="shared" si="6"/>
        <v/>
      </c>
      <c r="BM34" s="5" t="str">
        <f t="shared" si="6"/>
        <v/>
      </c>
      <c r="BN34" s="5" t="str">
        <f t="shared" si="6"/>
        <v/>
      </c>
      <c r="BO34" s="5" t="str">
        <f>IF(AND(BO18&lt;&gt;"",BO24&lt;&gt;"",BO31&lt;&gt;"",BO32&lt;&gt;""),BO18-BO24+BO31+BO32,"")</f>
        <v/>
      </c>
      <c r="BP34" s="5" t="str">
        <f>IF(AND(BP18&lt;&gt;"",BP24&lt;&gt;"",BP31&lt;&gt;"",BP32&lt;&gt;""),BP18-BP24+BP31+BP32,"")</f>
        <v/>
      </c>
      <c r="BQ34" s="5" t="str">
        <f>IF(AND(BQ18&lt;&gt;"",BQ24&lt;&gt;"",BQ31&lt;&gt;"",BQ32&lt;&gt;""),BQ18-BQ24+BQ31+BQ32,"")</f>
        <v/>
      </c>
      <c r="BR34" s="5" t="str">
        <f>IF(AND(BR18&lt;&gt;"",BR24&lt;&gt;"",BR31&lt;&gt;"",BR32&lt;&gt;""),BR18-BR24+BR31+BR32,"")</f>
        <v/>
      </c>
      <c r="BS34" s="5" t="str">
        <f>IF(AND(BS18&lt;&gt;"",BS24&lt;&gt;"",BS31&lt;&gt;"",BS32&lt;&gt;""),BS18-BS24+BS31+BS32,"")</f>
        <v/>
      </c>
    </row>
    <row r="35" spans="1:71">
      <c r="A35" t="s">
        <v>175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spans="1:71">
      <c r="A36" t="s">
        <v>176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spans="1:71">
      <c r="A37" t="s">
        <v>177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spans="1:71">
      <c r="A38" s="4" t="s">
        <v>178</v>
      </c>
      <c r="B38" s="8"/>
      <c r="C38" s="5" t="str">
        <f t="shared" ref="C38:BN38" si="7">IF(COUNTA(C35:C37)=0,"",SUM(C35:C37))</f>
        <v/>
      </c>
      <c r="D38" s="5" t="str">
        <f t="shared" si="7"/>
        <v/>
      </c>
      <c r="E38" s="5" t="str">
        <f t="shared" si="7"/>
        <v/>
      </c>
      <c r="F38" s="5" t="str">
        <f t="shared" si="7"/>
        <v/>
      </c>
      <c r="G38" s="5" t="str">
        <f t="shared" si="7"/>
        <v/>
      </c>
      <c r="H38" s="5" t="str">
        <f t="shared" si="7"/>
        <v/>
      </c>
      <c r="I38" s="5" t="str">
        <f t="shared" si="7"/>
        <v/>
      </c>
      <c r="J38" s="5" t="str">
        <f t="shared" si="7"/>
        <v/>
      </c>
      <c r="K38" s="5" t="str">
        <f t="shared" si="7"/>
        <v/>
      </c>
      <c r="L38" s="5" t="str">
        <f t="shared" si="7"/>
        <v/>
      </c>
      <c r="M38" s="5" t="str">
        <f t="shared" si="7"/>
        <v/>
      </c>
      <c r="N38" s="5" t="str">
        <f t="shared" si="7"/>
        <v/>
      </c>
      <c r="O38" s="5" t="str">
        <f t="shared" si="7"/>
        <v/>
      </c>
      <c r="P38" s="5" t="str">
        <f t="shared" si="7"/>
        <v/>
      </c>
      <c r="Q38" s="5" t="str">
        <f t="shared" si="7"/>
        <v/>
      </c>
      <c r="R38" s="5" t="str">
        <f t="shared" si="7"/>
        <v/>
      </c>
      <c r="S38" s="5" t="str">
        <f t="shared" si="7"/>
        <v/>
      </c>
      <c r="T38" s="5" t="str">
        <f t="shared" si="7"/>
        <v/>
      </c>
      <c r="U38" s="5" t="str">
        <f t="shared" si="7"/>
        <v/>
      </c>
      <c r="V38" s="5" t="str">
        <f t="shared" si="7"/>
        <v/>
      </c>
      <c r="W38" s="5" t="str">
        <f t="shared" si="7"/>
        <v/>
      </c>
      <c r="X38" s="5" t="str">
        <f t="shared" si="7"/>
        <v/>
      </c>
      <c r="Y38" s="5" t="str">
        <f t="shared" si="7"/>
        <v/>
      </c>
      <c r="Z38" s="5" t="str">
        <f t="shared" si="7"/>
        <v/>
      </c>
      <c r="AA38" s="5" t="str">
        <f t="shared" si="7"/>
        <v/>
      </c>
      <c r="AB38" s="5" t="str">
        <f t="shared" si="7"/>
        <v/>
      </c>
      <c r="AC38" s="5" t="str">
        <f t="shared" si="7"/>
        <v/>
      </c>
      <c r="AD38" s="5" t="str">
        <f t="shared" si="7"/>
        <v/>
      </c>
      <c r="AE38" s="5" t="str">
        <f t="shared" si="7"/>
        <v/>
      </c>
      <c r="AF38" s="5" t="str">
        <f t="shared" si="7"/>
        <v/>
      </c>
      <c r="AG38" s="5" t="str">
        <f t="shared" si="7"/>
        <v/>
      </c>
      <c r="AH38" s="5" t="str">
        <f t="shared" si="7"/>
        <v/>
      </c>
      <c r="AI38" s="5" t="str">
        <f t="shared" si="7"/>
        <v/>
      </c>
      <c r="AJ38" s="5" t="str">
        <f t="shared" si="7"/>
        <v/>
      </c>
      <c r="AK38" s="5" t="str">
        <f t="shared" si="7"/>
        <v/>
      </c>
      <c r="AL38" s="5" t="str">
        <f t="shared" si="7"/>
        <v/>
      </c>
      <c r="AM38" s="5" t="str">
        <f t="shared" si="7"/>
        <v/>
      </c>
      <c r="AN38" s="5" t="str">
        <f t="shared" si="7"/>
        <v/>
      </c>
      <c r="AO38" s="5" t="str">
        <f t="shared" si="7"/>
        <v/>
      </c>
      <c r="AP38" s="5" t="str">
        <f t="shared" si="7"/>
        <v/>
      </c>
      <c r="AQ38" s="5" t="str">
        <f t="shared" si="7"/>
        <v/>
      </c>
      <c r="AR38" s="5" t="str">
        <f t="shared" si="7"/>
        <v/>
      </c>
      <c r="AS38" s="5" t="str">
        <f t="shared" si="7"/>
        <v/>
      </c>
      <c r="AT38" s="5" t="str">
        <f t="shared" si="7"/>
        <v/>
      </c>
      <c r="AU38" s="5" t="str">
        <f t="shared" si="7"/>
        <v/>
      </c>
      <c r="AV38" s="5" t="str">
        <f t="shared" si="7"/>
        <v/>
      </c>
      <c r="AW38" s="5" t="str">
        <f t="shared" si="7"/>
        <v/>
      </c>
      <c r="AX38" s="5" t="str">
        <f t="shared" si="7"/>
        <v/>
      </c>
      <c r="AY38" s="5" t="str">
        <f t="shared" si="7"/>
        <v/>
      </c>
      <c r="AZ38" s="5" t="str">
        <f t="shared" si="7"/>
        <v/>
      </c>
      <c r="BA38" s="5" t="str">
        <f t="shared" si="7"/>
        <v/>
      </c>
      <c r="BB38" s="5" t="str">
        <f t="shared" si="7"/>
        <v/>
      </c>
      <c r="BC38" s="5" t="str">
        <f t="shared" si="7"/>
        <v/>
      </c>
      <c r="BD38" s="5" t="str">
        <f t="shared" si="7"/>
        <v/>
      </c>
      <c r="BE38" s="5" t="str">
        <f t="shared" si="7"/>
        <v/>
      </c>
      <c r="BF38" s="5" t="str">
        <f t="shared" si="7"/>
        <v/>
      </c>
      <c r="BG38" s="5" t="str">
        <f t="shared" si="7"/>
        <v/>
      </c>
      <c r="BH38" s="5" t="str">
        <f t="shared" si="7"/>
        <v/>
      </c>
      <c r="BI38" s="5" t="str">
        <f t="shared" si="7"/>
        <v/>
      </c>
      <c r="BJ38" s="5" t="str">
        <f t="shared" si="7"/>
        <v/>
      </c>
      <c r="BK38" s="5" t="str">
        <f t="shared" si="7"/>
        <v/>
      </c>
      <c r="BL38" s="5" t="str">
        <f t="shared" si="7"/>
        <v/>
      </c>
      <c r="BM38" s="5" t="str">
        <f t="shared" si="7"/>
        <v/>
      </c>
      <c r="BN38" s="5" t="str">
        <f t="shared" si="7"/>
        <v/>
      </c>
      <c r="BO38" s="5" t="str">
        <f>IF(COUNTA(BO35:BO37)=0,"",SUM(BO35:BO37))</f>
        <v/>
      </c>
      <c r="BP38" s="5" t="str">
        <f>IF(COUNTA(BP35:BP37)=0,"",SUM(BP35:BP37))</f>
        <v/>
      </c>
      <c r="BQ38" s="5" t="str">
        <f>IF(COUNTA(BQ35:BQ37)=0,"",SUM(BQ35:BQ37))</f>
        <v/>
      </c>
      <c r="BR38" s="5" t="str">
        <f>IF(COUNTA(BR35:BR37)=0,"",SUM(BR35:BR37))</f>
        <v/>
      </c>
      <c r="BS38" s="5" t="str">
        <f>IF(COUNTA(BS35:BS37)=0,"",SUM(BS35:BS37))</f>
        <v/>
      </c>
    </row>
    <row r="39" spans="1:71">
      <c r="A39" s="4" t="s">
        <v>179</v>
      </c>
      <c r="B39" s="8"/>
      <c r="C39" s="5" t="str">
        <f t="shared" ref="C39:BN39" si="8">IF(AND(C34&lt;&gt;"",C38&lt;&gt;""),C34-C38,"")</f>
        <v/>
      </c>
      <c r="D39" s="5" t="str">
        <f t="shared" si="8"/>
        <v/>
      </c>
      <c r="E39" s="5" t="str">
        <f t="shared" si="8"/>
        <v/>
      </c>
      <c r="F39" s="5" t="str">
        <f t="shared" si="8"/>
        <v/>
      </c>
      <c r="G39" s="5" t="str">
        <f t="shared" si="8"/>
        <v/>
      </c>
      <c r="H39" s="5" t="str">
        <f t="shared" si="8"/>
        <v/>
      </c>
      <c r="I39" s="5" t="str">
        <f t="shared" si="8"/>
        <v/>
      </c>
      <c r="J39" s="5" t="str">
        <f t="shared" si="8"/>
        <v/>
      </c>
      <c r="K39" s="5" t="str">
        <f t="shared" si="8"/>
        <v/>
      </c>
      <c r="L39" s="5" t="str">
        <f t="shared" si="8"/>
        <v/>
      </c>
      <c r="M39" s="5" t="str">
        <f t="shared" si="8"/>
        <v/>
      </c>
      <c r="N39" s="5" t="str">
        <f t="shared" si="8"/>
        <v/>
      </c>
      <c r="O39" s="5" t="str">
        <f t="shared" si="8"/>
        <v/>
      </c>
      <c r="P39" s="5" t="str">
        <f t="shared" si="8"/>
        <v/>
      </c>
      <c r="Q39" s="5" t="str">
        <f t="shared" si="8"/>
        <v/>
      </c>
      <c r="R39" s="5" t="str">
        <f t="shared" si="8"/>
        <v/>
      </c>
      <c r="S39" s="5" t="str">
        <f t="shared" si="8"/>
        <v/>
      </c>
      <c r="T39" s="5" t="str">
        <f t="shared" si="8"/>
        <v/>
      </c>
      <c r="U39" s="5" t="str">
        <f t="shared" si="8"/>
        <v/>
      </c>
      <c r="V39" s="5" t="str">
        <f t="shared" si="8"/>
        <v/>
      </c>
      <c r="W39" s="5" t="str">
        <f t="shared" si="8"/>
        <v/>
      </c>
      <c r="X39" s="5" t="str">
        <f t="shared" si="8"/>
        <v/>
      </c>
      <c r="Y39" s="5" t="str">
        <f t="shared" si="8"/>
        <v/>
      </c>
      <c r="Z39" s="5" t="str">
        <f t="shared" si="8"/>
        <v/>
      </c>
      <c r="AA39" s="5" t="str">
        <f t="shared" si="8"/>
        <v/>
      </c>
      <c r="AB39" s="5" t="str">
        <f t="shared" si="8"/>
        <v/>
      </c>
      <c r="AC39" s="5" t="str">
        <f t="shared" si="8"/>
        <v/>
      </c>
      <c r="AD39" s="5" t="str">
        <f t="shared" si="8"/>
        <v/>
      </c>
      <c r="AE39" s="5" t="str">
        <f t="shared" si="8"/>
        <v/>
      </c>
      <c r="AF39" s="5" t="str">
        <f t="shared" si="8"/>
        <v/>
      </c>
      <c r="AG39" s="5" t="str">
        <f t="shared" si="8"/>
        <v/>
      </c>
      <c r="AH39" s="5" t="str">
        <f t="shared" si="8"/>
        <v/>
      </c>
      <c r="AI39" s="5" t="str">
        <f t="shared" si="8"/>
        <v/>
      </c>
      <c r="AJ39" s="5" t="str">
        <f t="shared" si="8"/>
        <v/>
      </c>
      <c r="AK39" s="5" t="str">
        <f t="shared" si="8"/>
        <v/>
      </c>
      <c r="AL39" s="5" t="str">
        <f t="shared" si="8"/>
        <v/>
      </c>
      <c r="AM39" s="5" t="str">
        <f t="shared" si="8"/>
        <v/>
      </c>
      <c r="AN39" s="5" t="str">
        <f t="shared" si="8"/>
        <v/>
      </c>
      <c r="AO39" s="5" t="str">
        <f t="shared" si="8"/>
        <v/>
      </c>
      <c r="AP39" s="5" t="str">
        <f t="shared" si="8"/>
        <v/>
      </c>
      <c r="AQ39" s="5" t="str">
        <f t="shared" si="8"/>
        <v/>
      </c>
      <c r="AR39" s="5" t="str">
        <f t="shared" si="8"/>
        <v/>
      </c>
      <c r="AS39" s="5" t="str">
        <f t="shared" si="8"/>
        <v/>
      </c>
      <c r="AT39" s="5" t="str">
        <f t="shared" si="8"/>
        <v/>
      </c>
      <c r="AU39" s="5" t="str">
        <f t="shared" si="8"/>
        <v/>
      </c>
      <c r="AV39" s="5" t="str">
        <f t="shared" si="8"/>
        <v/>
      </c>
      <c r="AW39" s="5" t="str">
        <f t="shared" si="8"/>
        <v/>
      </c>
      <c r="AX39" s="5" t="str">
        <f t="shared" si="8"/>
        <v/>
      </c>
      <c r="AY39" s="5" t="str">
        <f t="shared" si="8"/>
        <v/>
      </c>
      <c r="AZ39" s="5" t="str">
        <f t="shared" si="8"/>
        <v/>
      </c>
      <c r="BA39" s="5" t="str">
        <f t="shared" si="8"/>
        <v/>
      </c>
      <c r="BB39" s="5" t="str">
        <f t="shared" si="8"/>
        <v/>
      </c>
      <c r="BC39" s="5" t="str">
        <f t="shared" si="8"/>
        <v/>
      </c>
      <c r="BD39" s="5" t="str">
        <f t="shared" si="8"/>
        <v/>
      </c>
      <c r="BE39" s="5" t="str">
        <f t="shared" si="8"/>
        <v/>
      </c>
      <c r="BF39" s="5" t="str">
        <f t="shared" si="8"/>
        <v/>
      </c>
      <c r="BG39" s="5" t="str">
        <f t="shared" si="8"/>
        <v/>
      </c>
      <c r="BH39" s="5" t="str">
        <f t="shared" si="8"/>
        <v/>
      </c>
      <c r="BI39" s="5" t="str">
        <f t="shared" si="8"/>
        <v/>
      </c>
      <c r="BJ39" s="5" t="str">
        <f t="shared" si="8"/>
        <v/>
      </c>
      <c r="BK39" s="5" t="str">
        <f t="shared" si="8"/>
        <v/>
      </c>
      <c r="BL39" s="5" t="str">
        <f t="shared" si="8"/>
        <v/>
      </c>
      <c r="BM39" s="5" t="str">
        <f t="shared" si="8"/>
        <v/>
      </c>
      <c r="BN39" s="5" t="str">
        <f t="shared" si="8"/>
        <v/>
      </c>
      <c r="BO39" s="5" t="str">
        <f>IF(AND(BO34&lt;&gt;"",BO38&lt;&gt;""),BO34-BO38,"")</f>
        <v/>
      </c>
      <c r="BP39" s="5" t="str">
        <f>IF(AND(BP34&lt;&gt;"",BP38&lt;&gt;""),BP34-BP38,"")</f>
        <v/>
      </c>
      <c r="BQ39" s="5" t="str">
        <f>IF(AND(BQ34&lt;&gt;"",BQ38&lt;&gt;""),BQ34-BQ38,"")</f>
        <v/>
      </c>
      <c r="BR39" s="5" t="str">
        <f>IF(AND(BR34&lt;&gt;"",BR38&lt;&gt;""),BR34-BR38,"")</f>
        <v/>
      </c>
      <c r="BS39" s="5" t="str">
        <f>IF(AND(BS34&lt;&gt;"",BS38&lt;&gt;""),BS34-BS38,"")</f>
        <v/>
      </c>
    </row>
    <row r="40" spans="1:71">
      <c r="A40" t="s">
        <v>180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</row>
    <row r="41" spans="1:71">
      <c r="A41" t="s">
        <v>181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</row>
    <row r="42" spans="1:71">
      <c r="A42" s="4" t="s">
        <v>182</v>
      </c>
      <c r="B42" s="8"/>
      <c r="C42" s="5" t="str">
        <f t="shared" ref="C42:BN42" si="9">IF(AND(C40&lt;&gt;"",C41&lt;&gt;""),C40-C41,"")</f>
        <v/>
      </c>
      <c r="D42" s="5" t="str">
        <f t="shared" si="9"/>
        <v/>
      </c>
      <c r="E42" s="5" t="str">
        <f t="shared" si="9"/>
        <v/>
      </c>
      <c r="F42" s="5" t="str">
        <f t="shared" si="9"/>
        <v/>
      </c>
      <c r="G42" s="5" t="str">
        <f t="shared" si="9"/>
        <v/>
      </c>
      <c r="H42" s="5" t="str">
        <f t="shared" si="9"/>
        <v/>
      </c>
      <c r="I42" s="5" t="str">
        <f t="shared" si="9"/>
        <v/>
      </c>
      <c r="J42" s="5" t="str">
        <f t="shared" si="9"/>
        <v/>
      </c>
      <c r="K42" s="5" t="str">
        <f t="shared" si="9"/>
        <v/>
      </c>
      <c r="L42" s="5" t="str">
        <f t="shared" si="9"/>
        <v/>
      </c>
      <c r="M42" s="5" t="str">
        <f t="shared" si="9"/>
        <v/>
      </c>
      <c r="N42" s="5" t="str">
        <f t="shared" si="9"/>
        <v/>
      </c>
      <c r="O42" s="5" t="str">
        <f t="shared" si="9"/>
        <v/>
      </c>
      <c r="P42" s="5" t="str">
        <f t="shared" si="9"/>
        <v/>
      </c>
      <c r="Q42" s="5" t="str">
        <f t="shared" si="9"/>
        <v/>
      </c>
      <c r="R42" s="5" t="str">
        <f t="shared" si="9"/>
        <v/>
      </c>
      <c r="S42" s="5" t="str">
        <f t="shared" si="9"/>
        <v/>
      </c>
      <c r="T42" s="5" t="str">
        <f t="shared" si="9"/>
        <v/>
      </c>
      <c r="U42" s="5" t="str">
        <f t="shared" si="9"/>
        <v/>
      </c>
      <c r="V42" s="5" t="str">
        <f t="shared" si="9"/>
        <v/>
      </c>
      <c r="W42" s="5" t="str">
        <f t="shared" si="9"/>
        <v/>
      </c>
      <c r="X42" s="5" t="str">
        <f t="shared" si="9"/>
        <v/>
      </c>
      <c r="Y42" s="5" t="str">
        <f t="shared" si="9"/>
        <v/>
      </c>
      <c r="Z42" s="5" t="str">
        <f t="shared" si="9"/>
        <v/>
      </c>
      <c r="AA42" s="5" t="str">
        <f t="shared" si="9"/>
        <v/>
      </c>
      <c r="AB42" s="5" t="str">
        <f t="shared" si="9"/>
        <v/>
      </c>
      <c r="AC42" s="5" t="str">
        <f t="shared" si="9"/>
        <v/>
      </c>
      <c r="AD42" s="5" t="str">
        <f t="shared" si="9"/>
        <v/>
      </c>
      <c r="AE42" s="5" t="str">
        <f t="shared" si="9"/>
        <v/>
      </c>
      <c r="AF42" s="5" t="str">
        <f t="shared" si="9"/>
        <v/>
      </c>
      <c r="AG42" s="5" t="str">
        <f t="shared" si="9"/>
        <v/>
      </c>
      <c r="AH42" s="5" t="str">
        <f t="shared" si="9"/>
        <v/>
      </c>
      <c r="AI42" s="5" t="str">
        <f t="shared" si="9"/>
        <v/>
      </c>
      <c r="AJ42" s="5" t="str">
        <f t="shared" si="9"/>
        <v/>
      </c>
      <c r="AK42" s="5" t="str">
        <f t="shared" si="9"/>
        <v/>
      </c>
      <c r="AL42" s="5" t="str">
        <f t="shared" si="9"/>
        <v/>
      </c>
      <c r="AM42" s="5" t="str">
        <f t="shared" si="9"/>
        <v/>
      </c>
      <c r="AN42" s="5" t="str">
        <f t="shared" si="9"/>
        <v/>
      </c>
      <c r="AO42" s="5" t="str">
        <f t="shared" si="9"/>
        <v/>
      </c>
      <c r="AP42" s="5" t="str">
        <f t="shared" si="9"/>
        <v/>
      </c>
      <c r="AQ42" s="5" t="str">
        <f t="shared" si="9"/>
        <v/>
      </c>
      <c r="AR42" s="5" t="str">
        <f t="shared" si="9"/>
        <v/>
      </c>
      <c r="AS42" s="5" t="str">
        <f t="shared" si="9"/>
        <v/>
      </c>
      <c r="AT42" s="5" t="str">
        <f t="shared" si="9"/>
        <v/>
      </c>
      <c r="AU42" s="5" t="str">
        <f t="shared" si="9"/>
        <v/>
      </c>
      <c r="AV42" s="5" t="str">
        <f t="shared" si="9"/>
        <v/>
      </c>
      <c r="AW42" s="5" t="str">
        <f t="shared" si="9"/>
        <v/>
      </c>
      <c r="AX42" s="5" t="str">
        <f t="shared" si="9"/>
        <v/>
      </c>
      <c r="AY42" s="5" t="str">
        <f t="shared" si="9"/>
        <v/>
      </c>
      <c r="AZ42" s="5" t="str">
        <f t="shared" si="9"/>
        <v/>
      </c>
      <c r="BA42" s="5" t="str">
        <f t="shared" si="9"/>
        <v/>
      </c>
      <c r="BB42" s="5" t="str">
        <f t="shared" si="9"/>
        <v/>
      </c>
      <c r="BC42" s="5" t="str">
        <f t="shared" si="9"/>
        <v/>
      </c>
      <c r="BD42" s="5" t="str">
        <f t="shared" si="9"/>
        <v/>
      </c>
      <c r="BE42" s="5" t="str">
        <f t="shared" si="9"/>
        <v/>
      </c>
      <c r="BF42" s="5" t="str">
        <f t="shared" si="9"/>
        <v/>
      </c>
      <c r="BG42" s="5" t="str">
        <f t="shared" si="9"/>
        <v/>
      </c>
      <c r="BH42" s="5" t="str">
        <f t="shared" si="9"/>
        <v/>
      </c>
      <c r="BI42" s="5" t="str">
        <f t="shared" si="9"/>
        <v/>
      </c>
      <c r="BJ42" s="5" t="str">
        <f t="shared" si="9"/>
        <v/>
      </c>
      <c r="BK42" s="5" t="str">
        <f t="shared" si="9"/>
        <v/>
      </c>
      <c r="BL42" s="5" t="str">
        <f t="shared" si="9"/>
        <v/>
      </c>
      <c r="BM42" s="5" t="str">
        <f t="shared" si="9"/>
        <v/>
      </c>
      <c r="BN42" s="5" t="str">
        <f t="shared" si="9"/>
        <v/>
      </c>
      <c r="BO42" s="5" t="str">
        <f>IF(AND(BO40&lt;&gt;"",BO41&lt;&gt;""),BO40-BO41,"")</f>
        <v/>
      </c>
      <c r="BP42" s="5" t="str">
        <f>IF(AND(BP40&lt;&gt;"",BP41&lt;&gt;""),BP40-BP41,"")</f>
        <v/>
      </c>
      <c r="BQ42" s="5" t="str">
        <f>IF(AND(BQ40&lt;&gt;"",BQ41&lt;&gt;""),BQ40-BQ41,"")</f>
        <v/>
      </c>
      <c r="BR42" s="5" t="str">
        <f>IF(AND(BR40&lt;&gt;"",BR41&lt;&gt;""),BR40-BR41,"")</f>
        <v/>
      </c>
      <c r="BS42" s="5" t="str">
        <f>IF(AND(BS40&lt;&gt;"",BS41&lt;&gt;""),BS40-BS41,"")</f>
        <v/>
      </c>
    </row>
    <row r="43" spans="1:71">
      <c r="A43" t="s">
        <v>183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spans="1:71">
      <c r="A44" t="s">
        <v>184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spans="1:71">
      <c r="A45" s="4" t="s">
        <v>185</v>
      </c>
      <c r="B45" s="8"/>
      <c r="C45" s="5" t="str">
        <f t="shared" ref="C45:BN45" si="10">IF(AND(C43&lt;&gt;"",C44&lt;&gt;""),C43-C44,"")</f>
        <v/>
      </c>
      <c r="D45" s="5" t="str">
        <f t="shared" si="10"/>
        <v/>
      </c>
      <c r="E45" s="5" t="str">
        <f t="shared" si="10"/>
        <v/>
      </c>
      <c r="F45" s="5" t="str">
        <f t="shared" si="10"/>
        <v/>
      </c>
      <c r="G45" s="5" t="str">
        <f t="shared" si="10"/>
        <v/>
      </c>
      <c r="H45" s="5" t="str">
        <f t="shared" si="10"/>
        <v/>
      </c>
      <c r="I45" s="5" t="str">
        <f t="shared" si="10"/>
        <v/>
      </c>
      <c r="J45" s="5" t="str">
        <f t="shared" si="10"/>
        <v/>
      </c>
      <c r="K45" s="5" t="str">
        <f t="shared" si="10"/>
        <v/>
      </c>
      <c r="L45" s="5" t="str">
        <f t="shared" si="10"/>
        <v/>
      </c>
      <c r="M45" s="5" t="str">
        <f t="shared" si="10"/>
        <v/>
      </c>
      <c r="N45" s="5" t="str">
        <f t="shared" si="10"/>
        <v/>
      </c>
      <c r="O45" s="5" t="str">
        <f t="shared" si="10"/>
        <v/>
      </c>
      <c r="P45" s="5" t="str">
        <f t="shared" si="10"/>
        <v/>
      </c>
      <c r="Q45" s="5" t="str">
        <f t="shared" si="10"/>
        <v/>
      </c>
      <c r="R45" s="5" t="str">
        <f t="shared" si="10"/>
        <v/>
      </c>
      <c r="S45" s="5" t="str">
        <f t="shared" si="10"/>
        <v/>
      </c>
      <c r="T45" s="5" t="str">
        <f t="shared" si="10"/>
        <v/>
      </c>
      <c r="U45" s="5" t="str">
        <f t="shared" si="10"/>
        <v/>
      </c>
      <c r="V45" s="5" t="str">
        <f t="shared" si="10"/>
        <v/>
      </c>
      <c r="W45" s="5" t="str">
        <f t="shared" si="10"/>
        <v/>
      </c>
      <c r="X45" s="5" t="str">
        <f t="shared" si="10"/>
        <v/>
      </c>
      <c r="Y45" s="5" t="str">
        <f t="shared" si="10"/>
        <v/>
      </c>
      <c r="Z45" s="5" t="str">
        <f t="shared" si="10"/>
        <v/>
      </c>
      <c r="AA45" s="5" t="str">
        <f t="shared" si="10"/>
        <v/>
      </c>
      <c r="AB45" s="5" t="str">
        <f t="shared" si="10"/>
        <v/>
      </c>
      <c r="AC45" s="5" t="str">
        <f t="shared" si="10"/>
        <v/>
      </c>
      <c r="AD45" s="5" t="str">
        <f t="shared" si="10"/>
        <v/>
      </c>
      <c r="AE45" s="5" t="str">
        <f t="shared" si="10"/>
        <v/>
      </c>
      <c r="AF45" s="5" t="str">
        <f t="shared" si="10"/>
        <v/>
      </c>
      <c r="AG45" s="5" t="str">
        <f t="shared" si="10"/>
        <v/>
      </c>
      <c r="AH45" s="5" t="str">
        <f t="shared" si="10"/>
        <v/>
      </c>
      <c r="AI45" s="5" t="str">
        <f t="shared" si="10"/>
        <v/>
      </c>
      <c r="AJ45" s="5" t="str">
        <f t="shared" si="10"/>
        <v/>
      </c>
      <c r="AK45" s="5" t="str">
        <f t="shared" si="10"/>
        <v/>
      </c>
      <c r="AL45" s="5" t="str">
        <f t="shared" si="10"/>
        <v/>
      </c>
      <c r="AM45" s="5" t="str">
        <f t="shared" si="10"/>
        <v/>
      </c>
      <c r="AN45" s="5" t="str">
        <f t="shared" si="10"/>
        <v/>
      </c>
      <c r="AO45" s="5" t="str">
        <f t="shared" si="10"/>
        <v/>
      </c>
      <c r="AP45" s="5" t="str">
        <f t="shared" si="10"/>
        <v/>
      </c>
      <c r="AQ45" s="5" t="str">
        <f t="shared" si="10"/>
        <v/>
      </c>
      <c r="AR45" s="5" t="str">
        <f t="shared" si="10"/>
        <v/>
      </c>
      <c r="AS45" s="5" t="str">
        <f t="shared" si="10"/>
        <v/>
      </c>
      <c r="AT45" s="5" t="str">
        <f t="shared" si="10"/>
        <v/>
      </c>
      <c r="AU45" s="5" t="str">
        <f t="shared" si="10"/>
        <v/>
      </c>
      <c r="AV45" s="5" t="str">
        <f t="shared" si="10"/>
        <v/>
      </c>
      <c r="AW45" s="5" t="str">
        <f t="shared" si="10"/>
        <v/>
      </c>
      <c r="AX45" s="5" t="str">
        <f t="shared" si="10"/>
        <v/>
      </c>
      <c r="AY45" s="5" t="str">
        <f t="shared" si="10"/>
        <v/>
      </c>
      <c r="AZ45" s="5" t="str">
        <f t="shared" si="10"/>
        <v/>
      </c>
      <c r="BA45" s="5" t="str">
        <f t="shared" si="10"/>
        <v/>
      </c>
      <c r="BB45" s="5" t="str">
        <f t="shared" si="10"/>
        <v/>
      </c>
      <c r="BC45" s="5" t="str">
        <f t="shared" si="10"/>
        <v/>
      </c>
      <c r="BD45" s="5" t="str">
        <f t="shared" si="10"/>
        <v/>
      </c>
      <c r="BE45" s="5" t="str">
        <f t="shared" si="10"/>
        <v/>
      </c>
      <c r="BF45" s="5" t="str">
        <f t="shared" si="10"/>
        <v/>
      </c>
      <c r="BG45" s="5" t="str">
        <f t="shared" si="10"/>
        <v/>
      </c>
      <c r="BH45" s="5" t="str">
        <f t="shared" si="10"/>
        <v/>
      </c>
      <c r="BI45" s="5" t="str">
        <f t="shared" si="10"/>
        <v/>
      </c>
      <c r="BJ45" s="5" t="str">
        <f t="shared" si="10"/>
        <v/>
      </c>
      <c r="BK45" s="5" t="str">
        <f t="shared" si="10"/>
        <v/>
      </c>
      <c r="BL45" s="5" t="str">
        <f t="shared" si="10"/>
        <v/>
      </c>
      <c r="BM45" s="5" t="str">
        <f t="shared" si="10"/>
        <v/>
      </c>
      <c r="BN45" s="5" t="str">
        <f t="shared" si="10"/>
        <v/>
      </c>
      <c r="BO45" s="5" t="str">
        <f>IF(AND(BO43&lt;&gt;"",BO44&lt;&gt;""),BO43-BO44,"")</f>
        <v/>
      </c>
      <c r="BP45" s="5" t="str">
        <f>IF(AND(BP43&lt;&gt;"",BP44&lt;&gt;""),BP43-BP44,"")</f>
        <v/>
      </c>
      <c r="BQ45" s="5" t="str">
        <f>IF(AND(BQ43&lt;&gt;"",BQ44&lt;&gt;""),BQ43-BQ44,"")</f>
        <v/>
      </c>
      <c r="BR45" s="5" t="str">
        <f>IF(AND(BR43&lt;&gt;"",BR44&lt;&gt;""),BR43-BR44,"")</f>
        <v/>
      </c>
      <c r="BS45" s="5" t="str">
        <f>IF(AND(BS43&lt;&gt;"",BS44&lt;&gt;""),BS43-BS44,"")</f>
        <v/>
      </c>
    </row>
    <row r="46" spans="1:71">
      <c r="A46" t="s">
        <v>186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spans="1:71">
      <c r="A47" s="4" t="s">
        <v>187</v>
      </c>
      <c r="B47" s="8"/>
      <c r="C47" s="5" t="str">
        <f t="shared" ref="C47:BN47" si="11">IF(AND(C39&lt;&gt;"",C42&lt;&gt;"",C45&lt;&gt;"",C46&lt;&gt;""),C39+C42+C45+C46,"")</f>
        <v/>
      </c>
      <c r="D47" s="5" t="str">
        <f t="shared" si="11"/>
        <v/>
      </c>
      <c r="E47" s="5" t="str">
        <f t="shared" si="11"/>
        <v/>
      </c>
      <c r="F47" s="5" t="str">
        <f t="shared" si="11"/>
        <v/>
      </c>
      <c r="G47" s="5" t="str">
        <f t="shared" si="11"/>
        <v/>
      </c>
      <c r="H47" s="5" t="str">
        <f t="shared" si="11"/>
        <v/>
      </c>
      <c r="I47" s="5" t="str">
        <f t="shared" si="11"/>
        <v/>
      </c>
      <c r="J47" s="5" t="str">
        <f t="shared" si="11"/>
        <v/>
      </c>
      <c r="K47" s="5" t="str">
        <f t="shared" si="11"/>
        <v/>
      </c>
      <c r="L47" s="5" t="str">
        <f t="shared" si="11"/>
        <v/>
      </c>
      <c r="M47" s="5" t="str">
        <f t="shared" si="11"/>
        <v/>
      </c>
      <c r="N47" s="5" t="str">
        <f t="shared" si="11"/>
        <v/>
      </c>
      <c r="O47" s="5" t="str">
        <f t="shared" si="11"/>
        <v/>
      </c>
      <c r="P47" s="5" t="str">
        <f t="shared" si="11"/>
        <v/>
      </c>
      <c r="Q47" s="5" t="str">
        <f t="shared" si="11"/>
        <v/>
      </c>
      <c r="R47" s="5" t="str">
        <f t="shared" si="11"/>
        <v/>
      </c>
      <c r="S47" s="5" t="str">
        <f t="shared" si="11"/>
        <v/>
      </c>
      <c r="T47" s="5" t="str">
        <f t="shared" si="11"/>
        <v/>
      </c>
      <c r="U47" s="5" t="str">
        <f t="shared" si="11"/>
        <v/>
      </c>
      <c r="V47" s="5" t="str">
        <f t="shared" si="11"/>
        <v/>
      </c>
      <c r="W47" s="5" t="str">
        <f t="shared" si="11"/>
        <v/>
      </c>
      <c r="X47" s="5" t="str">
        <f t="shared" si="11"/>
        <v/>
      </c>
      <c r="Y47" s="5" t="str">
        <f t="shared" si="11"/>
        <v/>
      </c>
      <c r="Z47" s="5" t="str">
        <f t="shared" si="11"/>
        <v/>
      </c>
      <c r="AA47" s="5" t="str">
        <f t="shared" si="11"/>
        <v/>
      </c>
      <c r="AB47" s="5" t="str">
        <f t="shared" si="11"/>
        <v/>
      </c>
      <c r="AC47" s="5" t="str">
        <f t="shared" si="11"/>
        <v/>
      </c>
      <c r="AD47" s="5" t="str">
        <f t="shared" si="11"/>
        <v/>
      </c>
      <c r="AE47" s="5" t="str">
        <f t="shared" si="11"/>
        <v/>
      </c>
      <c r="AF47" s="5" t="str">
        <f t="shared" si="11"/>
        <v/>
      </c>
      <c r="AG47" s="5" t="str">
        <f t="shared" si="11"/>
        <v/>
      </c>
      <c r="AH47" s="5" t="str">
        <f t="shared" si="11"/>
        <v/>
      </c>
      <c r="AI47" s="5" t="str">
        <f t="shared" si="11"/>
        <v/>
      </c>
      <c r="AJ47" s="5" t="str">
        <f t="shared" si="11"/>
        <v/>
      </c>
      <c r="AK47" s="5" t="str">
        <f t="shared" si="11"/>
        <v/>
      </c>
      <c r="AL47" s="5" t="str">
        <f t="shared" si="11"/>
        <v/>
      </c>
      <c r="AM47" s="5" t="str">
        <f t="shared" si="11"/>
        <v/>
      </c>
      <c r="AN47" s="5" t="str">
        <f t="shared" si="11"/>
        <v/>
      </c>
      <c r="AO47" s="5" t="str">
        <f t="shared" si="11"/>
        <v/>
      </c>
      <c r="AP47" s="5" t="str">
        <f t="shared" si="11"/>
        <v/>
      </c>
      <c r="AQ47" s="5" t="str">
        <f t="shared" si="11"/>
        <v/>
      </c>
      <c r="AR47" s="5" t="str">
        <f t="shared" si="11"/>
        <v/>
      </c>
      <c r="AS47" s="5" t="str">
        <f t="shared" si="11"/>
        <v/>
      </c>
      <c r="AT47" s="5" t="str">
        <f t="shared" si="11"/>
        <v/>
      </c>
      <c r="AU47" s="5" t="str">
        <f t="shared" si="11"/>
        <v/>
      </c>
      <c r="AV47" s="5" t="str">
        <f t="shared" si="11"/>
        <v/>
      </c>
      <c r="AW47" s="5" t="str">
        <f t="shared" si="11"/>
        <v/>
      </c>
      <c r="AX47" s="5" t="str">
        <f t="shared" si="11"/>
        <v/>
      </c>
      <c r="AY47" s="5" t="str">
        <f t="shared" si="11"/>
        <v/>
      </c>
      <c r="AZ47" s="5" t="str">
        <f t="shared" si="11"/>
        <v/>
      </c>
      <c r="BA47" s="5" t="str">
        <f t="shared" si="11"/>
        <v/>
      </c>
      <c r="BB47" s="5" t="str">
        <f t="shared" si="11"/>
        <v/>
      </c>
      <c r="BC47" s="5" t="str">
        <f t="shared" si="11"/>
        <v/>
      </c>
      <c r="BD47" s="5" t="str">
        <f t="shared" si="11"/>
        <v/>
      </c>
      <c r="BE47" s="5" t="str">
        <f t="shared" si="11"/>
        <v/>
      </c>
      <c r="BF47" s="5" t="str">
        <f t="shared" si="11"/>
        <v/>
      </c>
      <c r="BG47" s="5" t="str">
        <f t="shared" si="11"/>
        <v/>
      </c>
      <c r="BH47" s="5" t="str">
        <f t="shared" si="11"/>
        <v/>
      </c>
      <c r="BI47" s="5" t="str">
        <f t="shared" si="11"/>
        <v/>
      </c>
      <c r="BJ47" s="5" t="str">
        <f t="shared" si="11"/>
        <v/>
      </c>
      <c r="BK47" s="5" t="str">
        <f t="shared" si="11"/>
        <v/>
      </c>
      <c r="BL47" s="5" t="str">
        <f t="shared" si="11"/>
        <v/>
      </c>
      <c r="BM47" s="5" t="str">
        <f t="shared" si="11"/>
        <v/>
      </c>
      <c r="BN47" s="5" t="str">
        <f t="shared" si="11"/>
        <v/>
      </c>
      <c r="BO47" s="5" t="str">
        <f>IF(AND(BO39&lt;&gt;"",BO42&lt;&gt;"",BO45&lt;&gt;"",BO46&lt;&gt;""),BO39+BO42+BO45+BO46,"")</f>
        <v/>
      </c>
      <c r="BP47" s="5" t="str">
        <f>IF(AND(BP39&lt;&gt;"",BP42&lt;&gt;"",BP45&lt;&gt;"",BP46&lt;&gt;""),BP39+BP42+BP45+BP46,"")</f>
        <v/>
      </c>
      <c r="BQ47" s="5" t="str">
        <f>IF(AND(BQ39&lt;&gt;"",BQ42&lt;&gt;"",BQ45&lt;&gt;"",BQ46&lt;&gt;""),BQ39+BQ42+BQ45+BQ46,"")</f>
        <v/>
      </c>
      <c r="BR47" s="5" t="str">
        <f>IF(AND(BR39&lt;&gt;"",BR42&lt;&gt;"",BR45&lt;&gt;"",BR46&lt;&gt;""),BR39+BR42+BR45+BR46,"")</f>
        <v/>
      </c>
      <c r="BS47" s="5" t="str">
        <f>IF(AND(BS39&lt;&gt;"",BS42&lt;&gt;"",BS45&lt;&gt;"",BS46&lt;&gt;""),BS39+BS42+BS45+BS46,"")</f>
        <v/>
      </c>
    </row>
    <row r="48" spans="1:71">
      <c r="A48" t="s">
        <v>188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spans="1:71">
      <c r="A49" t="s">
        <v>189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spans="1:71">
      <c r="A50" s="4" t="s">
        <v>190</v>
      </c>
      <c r="B50" s="8"/>
      <c r="C50" s="5" t="str">
        <f t="shared" ref="C50:BN50" si="12">IF(AND(C48&lt;&gt;"",C49&lt;&gt;""),C48+C49,"")</f>
        <v/>
      </c>
      <c r="D50" s="5" t="str">
        <f t="shared" si="12"/>
        <v/>
      </c>
      <c r="E50" s="5" t="str">
        <f t="shared" si="12"/>
        <v/>
      </c>
      <c r="F50" s="5" t="str">
        <f t="shared" si="12"/>
        <v/>
      </c>
      <c r="G50" s="5" t="str">
        <f t="shared" si="12"/>
        <v/>
      </c>
      <c r="H50" s="5" t="str">
        <f t="shared" si="12"/>
        <v/>
      </c>
      <c r="I50" s="5" t="str">
        <f t="shared" si="12"/>
        <v/>
      </c>
      <c r="J50" s="5" t="str">
        <f t="shared" si="12"/>
        <v/>
      </c>
      <c r="K50" s="5" t="str">
        <f t="shared" si="12"/>
        <v/>
      </c>
      <c r="L50" s="5" t="str">
        <f t="shared" si="12"/>
        <v/>
      </c>
      <c r="M50" s="5" t="str">
        <f t="shared" si="12"/>
        <v/>
      </c>
      <c r="N50" s="5" t="str">
        <f t="shared" si="12"/>
        <v/>
      </c>
      <c r="O50" s="5" t="str">
        <f t="shared" si="12"/>
        <v/>
      </c>
      <c r="P50" s="5" t="str">
        <f t="shared" si="12"/>
        <v/>
      </c>
      <c r="Q50" s="5" t="str">
        <f t="shared" si="12"/>
        <v/>
      </c>
      <c r="R50" s="5" t="str">
        <f t="shared" si="12"/>
        <v/>
      </c>
      <c r="S50" s="5" t="str">
        <f t="shared" si="12"/>
        <v/>
      </c>
      <c r="T50" s="5" t="str">
        <f t="shared" si="12"/>
        <v/>
      </c>
      <c r="U50" s="5" t="str">
        <f t="shared" si="12"/>
        <v/>
      </c>
      <c r="V50" s="5" t="str">
        <f t="shared" si="12"/>
        <v/>
      </c>
      <c r="W50" s="5" t="str">
        <f t="shared" si="12"/>
        <v/>
      </c>
      <c r="X50" s="5" t="str">
        <f t="shared" si="12"/>
        <v/>
      </c>
      <c r="Y50" s="5" t="str">
        <f t="shared" si="12"/>
        <v/>
      </c>
      <c r="Z50" s="5" t="str">
        <f t="shared" si="12"/>
        <v/>
      </c>
      <c r="AA50" s="5" t="str">
        <f t="shared" si="12"/>
        <v/>
      </c>
      <c r="AB50" s="5" t="str">
        <f t="shared" si="12"/>
        <v/>
      </c>
      <c r="AC50" s="5" t="str">
        <f t="shared" si="12"/>
        <v/>
      </c>
      <c r="AD50" s="5" t="str">
        <f t="shared" si="12"/>
        <v/>
      </c>
      <c r="AE50" s="5" t="str">
        <f t="shared" si="12"/>
        <v/>
      </c>
      <c r="AF50" s="5" t="str">
        <f t="shared" si="12"/>
        <v/>
      </c>
      <c r="AG50" s="5" t="str">
        <f t="shared" si="12"/>
        <v/>
      </c>
      <c r="AH50" s="5" t="str">
        <f t="shared" si="12"/>
        <v/>
      </c>
      <c r="AI50" s="5" t="str">
        <f t="shared" si="12"/>
        <v/>
      </c>
      <c r="AJ50" s="5" t="str">
        <f t="shared" si="12"/>
        <v/>
      </c>
      <c r="AK50" s="5" t="str">
        <f t="shared" si="12"/>
        <v/>
      </c>
      <c r="AL50" s="5" t="str">
        <f t="shared" si="12"/>
        <v/>
      </c>
      <c r="AM50" s="5" t="str">
        <f t="shared" si="12"/>
        <v/>
      </c>
      <c r="AN50" s="5" t="str">
        <f t="shared" si="12"/>
        <v/>
      </c>
      <c r="AO50" s="5" t="str">
        <f t="shared" si="12"/>
        <v/>
      </c>
      <c r="AP50" s="5" t="str">
        <f t="shared" si="12"/>
        <v/>
      </c>
      <c r="AQ50" s="5" t="str">
        <f t="shared" si="12"/>
        <v/>
      </c>
      <c r="AR50" s="5" t="str">
        <f t="shared" si="12"/>
        <v/>
      </c>
      <c r="AS50" s="5" t="str">
        <f t="shared" si="12"/>
        <v/>
      </c>
      <c r="AT50" s="5" t="str">
        <f t="shared" si="12"/>
        <v/>
      </c>
      <c r="AU50" s="5" t="str">
        <f t="shared" si="12"/>
        <v/>
      </c>
      <c r="AV50" s="5" t="str">
        <f t="shared" si="12"/>
        <v/>
      </c>
      <c r="AW50" s="5" t="str">
        <f t="shared" si="12"/>
        <v/>
      </c>
      <c r="AX50" s="5" t="str">
        <f t="shared" si="12"/>
        <v/>
      </c>
      <c r="AY50" s="5" t="str">
        <f t="shared" si="12"/>
        <v/>
      </c>
      <c r="AZ50" s="5" t="str">
        <f t="shared" si="12"/>
        <v/>
      </c>
      <c r="BA50" s="5" t="str">
        <f t="shared" si="12"/>
        <v/>
      </c>
      <c r="BB50" s="5" t="str">
        <f t="shared" si="12"/>
        <v/>
      </c>
      <c r="BC50" s="5" t="str">
        <f t="shared" si="12"/>
        <v/>
      </c>
      <c r="BD50" s="5" t="str">
        <f t="shared" si="12"/>
        <v/>
      </c>
      <c r="BE50" s="5" t="str">
        <f t="shared" si="12"/>
        <v/>
      </c>
      <c r="BF50" s="5" t="str">
        <f t="shared" si="12"/>
        <v/>
      </c>
      <c r="BG50" s="5" t="str">
        <f t="shared" si="12"/>
        <v/>
      </c>
      <c r="BH50" s="5" t="str">
        <f t="shared" si="12"/>
        <v/>
      </c>
      <c r="BI50" s="5" t="str">
        <f t="shared" si="12"/>
        <v/>
      </c>
      <c r="BJ50" s="5" t="str">
        <f t="shared" si="12"/>
        <v/>
      </c>
      <c r="BK50" s="5" t="str">
        <f t="shared" si="12"/>
        <v/>
      </c>
      <c r="BL50" s="5" t="str">
        <f t="shared" si="12"/>
        <v/>
      </c>
      <c r="BM50" s="5" t="str">
        <f t="shared" si="12"/>
        <v/>
      </c>
      <c r="BN50" s="5" t="str">
        <f t="shared" si="12"/>
        <v/>
      </c>
      <c r="BO50" s="5" t="str">
        <f>IF(AND(BO48&lt;&gt;"",BO49&lt;&gt;""),BO48+BO49,"")</f>
        <v/>
      </c>
      <c r="BP50" s="5" t="str">
        <f>IF(AND(BP48&lt;&gt;"",BP49&lt;&gt;""),BP48+BP49,"")</f>
        <v/>
      </c>
      <c r="BQ50" s="5" t="str">
        <f>IF(AND(BQ48&lt;&gt;"",BQ49&lt;&gt;""),BQ48+BQ49,"")</f>
        <v/>
      </c>
      <c r="BR50" s="5" t="str">
        <f>IF(AND(BR48&lt;&gt;"",BR49&lt;&gt;""),BR48+BR49,"")</f>
        <v/>
      </c>
      <c r="BS50" s="5" t="str">
        <f>IF(AND(BS48&lt;&gt;"",BS49&lt;&gt;""),BS48+BS49,"")</f>
        <v/>
      </c>
    </row>
    <row r="51" spans="1:71">
      <c r="A51" s="4" t="s">
        <v>191</v>
      </c>
      <c r="B51" s="8"/>
      <c r="C51" s="5" t="str">
        <f t="shared" ref="C51:BN51" si="13">IF(AND(C47&lt;&gt;"",C50&lt;&gt;""),C47+C50,"")</f>
        <v/>
      </c>
      <c r="D51" s="5" t="str">
        <f t="shared" si="13"/>
        <v/>
      </c>
      <c r="E51" s="5" t="str">
        <f t="shared" si="13"/>
        <v/>
      </c>
      <c r="F51" s="5" t="str">
        <f t="shared" si="13"/>
        <v/>
      </c>
      <c r="G51" s="5" t="str">
        <f t="shared" si="13"/>
        <v/>
      </c>
      <c r="H51" s="5" t="str">
        <f t="shared" si="13"/>
        <v/>
      </c>
      <c r="I51" s="5" t="str">
        <f t="shared" si="13"/>
        <v/>
      </c>
      <c r="J51" s="5" t="str">
        <f t="shared" si="13"/>
        <v/>
      </c>
      <c r="K51" s="5" t="str">
        <f t="shared" si="13"/>
        <v/>
      </c>
      <c r="L51" s="5" t="str">
        <f t="shared" si="13"/>
        <v/>
      </c>
      <c r="M51" s="5" t="str">
        <f t="shared" si="13"/>
        <v/>
      </c>
      <c r="N51" s="5" t="str">
        <f t="shared" si="13"/>
        <v/>
      </c>
      <c r="O51" s="5" t="str">
        <f t="shared" si="13"/>
        <v/>
      </c>
      <c r="P51" s="5" t="str">
        <f t="shared" si="13"/>
        <v/>
      </c>
      <c r="Q51" s="5" t="str">
        <f t="shared" si="13"/>
        <v/>
      </c>
      <c r="R51" s="5" t="str">
        <f t="shared" si="13"/>
        <v/>
      </c>
      <c r="S51" s="5" t="str">
        <f t="shared" si="13"/>
        <v/>
      </c>
      <c r="T51" s="5" t="str">
        <f t="shared" si="13"/>
        <v/>
      </c>
      <c r="U51" s="5" t="str">
        <f t="shared" si="13"/>
        <v/>
      </c>
      <c r="V51" s="5" t="str">
        <f t="shared" si="13"/>
        <v/>
      </c>
      <c r="W51" s="5" t="str">
        <f t="shared" si="13"/>
        <v/>
      </c>
      <c r="X51" s="5" t="str">
        <f t="shared" si="13"/>
        <v/>
      </c>
      <c r="Y51" s="5" t="str">
        <f t="shared" si="13"/>
        <v/>
      </c>
      <c r="Z51" s="5" t="str">
        <f t="shared" si="13"/>
        <v/>
      </c>
      <c r="AA51" s="5" t="str">
        <f t="shared" si="13"/>
        <v/>
      </c>
      <c r="AB51" s="5" t="str">
        <f t="shared" si="13"/>
        <v/>
      </c>
      <c r="AC51" s="5" t="str">
        <f t="shared" si="13"/>
        <v/>
      </c>
      <c r="AD51" s="5" t="str">
        <f t="shared" si="13"/>
        <v/>
      </c>
      <c r="AE51" s="5" t="str">
        <f t="shared" si="13"/>
        <v/>
      </c>
      <c r="AF51" s="5" t="str">
        <f t="shared" si="13"/>
        <v/>
      </c>
      <c r="AG51" s="5" t="str">
        <f t="shared" si="13"/>
        <v/>
      </c>
      <c r="AH51" s="5" t="str">
        <f t="shared" si="13"/>
        <v/>
      </c>
      <c r="AI51" s="5" t="str">
        <f t="shared" si="13"/>
        <v/>
      </c>
      <c r="AJ51" s="5" t="str">
        <f t="shared" si="13"/>
        <v/>
      </c>
      <c r="AK51" s="5" t="str">
        <f t="shared" si="13"/>
        <v/>
      </c>
      <c r="AL51" s="5" t="str">
        <f t="shared" si="13"/>
        <v/>
      </c>
      <c r="AM51" s="5" t="str">
        <f t="shared" si="13"/>
        <v/>
      </c>
      <c r="AN51" s="5" t="str">
        <f t="shared" si="13"/>
        <v/>
      </c>
      <c r="AO51" s="5" t="str">
        <f t="shared" si="13"/>
        <v/>
      </c>
      <c r="AP51" s="5" t="str">
        <f t="shared" si="13"/>
        <v/>
      </c>
      <c r="AQ51" s="5" t="str">
        <f t="shared" si="13"/>
        <v/>
      </c>
      <c r="AR51" s="5" t="str">
        <f t="shared" si="13"/>
        <v/>
      </c>
      <c r="AS51" s="5" t="str">
        <f t="shared" si="13"/>
        <v/>
      </c>
      <c r="AT51" s="5" t="str">
        <f t="shared" si="13"/>
        <v/>
      </c>
      <c r="AU51" s="5" t="str">
        <f t="shared" si="13"/>
        <v/>
      </c>
      <c r="AV51" s="5" t="str">
        <f t="shared" si="13"/>
        <v/>
      </c>
      <c r="AW51" s="5" t="str">
        <f t="shared" si="13"/>
        <v/>
      </c>
      <c r="AX51" s="5" t="str">
        <f t="shared" si="13"/>
        <v/>
      </c>
      <c r="AY51" s="5" t="str">
        <f t="shared" si="13"/>
        <v/>
      </c>
      <c r="AZ51" s="5" t="str">
        <f t="shared" si="13"/>
        <v/>
      </c>
      <c r="BA51" s="5" t="str">
        <f t="shared" si="13"/>
        <v/>
      </c>
      <c r="BB51" s="5" t="str">
        <f t="shared" si="13"/>
        <v/>
      </c>
      <c r="BC51" s="5" t="str">
        <f t="shared" si="13"/>
        <v/>
      </c>
      <c r="BD51" s="5" t="str">
        <f t="shared" si="13"/>
        <v/>
      </c>
      <c r="BE51" s="5" t="str">
        <f t="shared" si="13"/>
        <v/>
      </c>
      <c r="BF51" s="5" t="str">
        <f t="shared" si="13"/>
        <v/>
      </c>
      <c r="BG51" s="5" t="str">
        <f t="shared" si="13"/>
        <v/>
      </c>
      <c r="BH51" s="5" t="str">
        <f t="shared" si="13"/>
        <v/>
      </c>
      <c r="BI51" s="5" t="str">
        <f t="shared" si="13"/>
        <v/>
      </c>
      <c r="BJ51" s="5" t="str">
        <f t="shared" si="13"/>
        <v/>
      </c>
      <c r="BK51" s="5" t="str">
        <f t="shared" si="13"/>
        <v/>
      </c>
      <c r="BL51" s="5" t="str">
        <f t="shared" si="13"/>
        <v/>
      </c>
      <c r="BM51" s="5" t="str">
        <f t="shared" si="13"/>
        <v/>
      </c>
      <c r="BN51" s="5" t="str">
        <f t="shared" si="13"/>
        <v/>
      </c>
      <c r="BO51" s="5" t="str">
        <f>IF(AND(BO47&lt;&gt;"",BO50&lt;&gt;""),BO47+BO50,"")</f>
        <v/>
      </c>
      <c r="BP51" s="5" t="str">
        <f>IF(AND(BP47&lt;&gt;"",BP50&lt;&gt;""),BP47+BP50,"")</f>
        <v/>
      </c>
      <c r="BQ51" s="5" t="str">
        <f>IF(AND(BQ47&lt;&gt;"",BQ50&lt;&gt;""),BQ47+BQ50,"")</f>
        <v/>
      </c>
      <c r="BR51" s="5" t="str">
        <f>IF(AND(BR47&lt;&gt;"",BR50&lt;&gt;""),BR47+BR50,"")</f>
        <v/>
      </c>
      <c r="BS51" s="5" t="str">
        <f>IF(AND(BS47&lt;&gt;"",BS50&lt;&gt;""),BS47+BS50,"")</f>
        <v/>
      </c>
    </row>
    <row r="52" spans="1:71">
      <c r="A52" t="s">
        <v>192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spans="1:71">
      <c r="A53" s="4" t="s">
        <v>193</v>
      </c>
      <c r="B53" s="8"/>
      <c r="C53" s="5" t="str">
        <f t="shared" ref="C53:BN53" si="14">IF(AND(C51&lt;&gt;"",C52&lt;&gt;""),C51-C52,"")</f>
        <v/>
      </c>
      <c r="D53" s="5" t="str">
        <f t="shared" si="14"/>
        <v/>
      </c>
      <c r="E53" s="5" t="str">
        <f t="shared" si="14"/>
        <v/>
      </c>
      <c r="F53" s="5" t="str">
        <f t="shared" si="14"/>
        <v/>
      </c>
      <c r="G53" s="5" t="str">
        <f t="shared" si="14"/>
        <v/>
      </c>
      <c r="H53" s="5" t="str">
        <f t="shared" si="14"/>
        <v/>
      </c>
      <c r="I53" s="5" t="str">
        <f t="shared" si="14"/>
        <v/>
      </c>
      <c r="J53" s="5" t="str">
        <f t="shared" si="14"/>
        <v/>
      </c>
      <c r="K53" s="5" t="str">
        <f t="shared" si="14"/>
        <v/>
      </c>
      <c r="L53" s="5" t="str">
        <f t="shared" si="14"/>
        <v/>
      </c>
      <c r="M53" s="5" t="str">
        <f t="shared" si="14"/>
        <v/>
      </c>
      <c r="N53" s="5" t="str">
        <f t="shared" si="14"/>
        <v/>
      </c>
      <c r="O53" s="5" t="str">
        <f t="shared" si="14"/>
        <v/>
      </c>
      <c r="P53" s="5" t="str">
        <f t="shared" si="14"/>
        <v/>
      </c>
      <c r="Q53" s="5" t="str">
        <f t="shared" si="14"/>
        <v/>
      </c>
      <c r="R53" s="5" t="str">
        <f t="shared" si="14"/>
        <v/>
      </c>
      <c r="S53" s="5" t="str">
        <f t="shared" si="14"/>
        <v/>
      </c>
      <c r="T53" s="5" t="str">
        <f t="shared" si="14"/>
        <v/>
      </c>
      <c r="U53" s="5" t="str">
        <f t="shared" si="14"/>
        <v/>
      </c>
      <c r="V53" s="5" t="str">
        <f t="shared" si="14"/>
        <v/>
      </c>
      <c r="W53" s="5" t="str">
        <f t="shared" si="14"/>
        <v/>
      </c>
      <c r="X53" s="5" t="str">
        <f t="shared" si="14"/>
        <v/>
      </c>
      <c r="Y53" s="5" t="str">
        <f t="shared" si="14"/>
        <v/>
      </c>
      <c r="Z53" s="5" t="str">
        <f t="shared" si="14"/>
        <v/>
      </c>
      <c r="AA53" s="5" t="str">
        <f t="shared" si="14"/>
        <v/>
      </c>
      <c r="AB53" s="5" t="str">
        <f t="shared" si="14"/>
        <v/>
      </c>
      <c r="AC53" s="5" t="str">
        <f t="shared" si="14"/>
        <v/>
      </c>
      <c r="AD53" s="5" t="str">
        <f t="shared" si="14"/>
        <v/>
      </c>
      <c r="AE53" s="5" t="str">
        <f t="shared" si="14"/>
        <v/>
      </c>
      <c r="AF53" s="5" t="str">
        <f t="shared" si="14"/>
        <v/>
      </c>
      <c r="AG53" s="5" t="str">
        <f t="shared" si="14"/>
        <v/>
      </c>
      <c r="AH53" s="5" t="str">
        <f t="shared" si="14"/>
        <v/>
      </c>
      <c r="AI53" s="5" t="str">
        <f t="shared" si="14"/>
        <v/>
      </c>
      <c r="AJ53" s="5" t="str">
        <f t="shared" si="14"/>
        <v/>
      </c>
      <c r="AK53" s="5" t="str">
        <f t="shared" si="14"/>
        <v/>
      </c>
      <c r="AL53" s="5" t="str">
        <f t="shared" si="14"/>
        <v/>
      </c>
      <c r="AM53" s="5" t="str">
        <f t="shared" si="14"/>
        <v/>
      </c>
      <c r="AN53" s="5" t="str">
        <f t="shared" si="14"/>
        <v/>
      </c>
      <c r="AO53" s="5" t="str">
        <f t="shared" si="14"/>
        <v/>
      </c>
      <c r="AP53" s="5" t="str">
        <f t="shared" si="14"/>
        <v/>
      </c>
      <c r="AQ53" s="5" t="str">
        <f t="shared" si="14"/>
        <v/>
      </c>
      <c r="AR53" s="5" t="str">
        <f t="shared" si="14"/>
        <v/>
      </c>
      <c r="AS53" s="5" t="str">
        <f t="shared" si="14"/>
        <v/>
      </c>
      <c r="AT53" s="5" t="str">
        <f t="shared" si="14"/>
        <v/>
      </c>
      <c r="AU53" s="5" t="str">
        <f t="shared" si="14"/>
        <v/>
      </c>
      <c r="AV53" s="5" t="str">
        <f t="shared" si="14"/>
        <v/>
      </c>
      <c r="AW53" s="5" t="str">
        <f t="shared" si="14"/>
        <v/>
      </c>
      <c r="AX53" s="5" t="str">
        <f t="shared" si="14"/>
        <v/>
      </c>
      <c r="AY53" s="5" t="str">
        <f t="shared" si="14"/>
        <v/>
      </c>
      <c r="AZ53" s="5" t="str">
        <f t="shared" si="14"/>
        <v/>
      </c>
      <c r="BA53" s="5" t="str">
        <f t="shared" si="14"/>
        <v/>
      </c>
      <c r="BB53" s="5" t="str">
        <f t="shared" si="14"/>
        <v/>
      </c>
      <c r="BC53" s="5" t="str">
        <f t="shared" si="14"/>
        <v/>
      </c>
      <c r="BD53" s="5" t="str">
        <f t="shared" si="14"/>
        <v/>
      </c>
      <c r="BE53" s="5" t="str">
        <f t="shared" si="14"/>
        <v/>
      </c>
      <c r="BF53" s="5" t="str">
        <f t="shared" si="14"/>
        <v/>
      </c>
      <c r="BG53" s="5" t="str">
        <f t="shared" si="14"/>
        <v/>
      </c>
      <c r="BH53" s="5" t="str">
        <f t="shared" si="14"/>
        <v/>
      </c>
      <c r="BI53" s="5" t="str">
        <f t="shared" si="14"/>
        <v/>
      </c>
      <c r="BJ53" s="5" t="str">
        <f t="shared" si="14"/>
        <v/>
      </c>
      <c r="BK53" s="5" t="str">
        <f t="shared" si="14"/>
        <v/>
      </c>
      <c r="BL53" s="5" t="str">
        <f t="shared" si="14"/>
        <v/>
      </c>
      <c r="BM53" s="5" t="str">
        <f t="shared" si="14"/>
        <v/>
      </c>
      <c r="BN53" s="5" t="str">
        <f t="shared" si="14"/>
        <v/>
      </c>
      <c r="BO53" s="5" t="str">
        <f>IF(AND(BO51&lt;&gt;"",BO52&lt;&gt;""),BO51-BO52,"")</f>
        <v/>
      </c>
      <c r="BP53" s="5" t="str">
        <f>IF(AND(BP51&lt;&gt;"",BP52&lt;&gt;""),BP51-BP52,"")</f>
        <v/>
      </c>
      <c r="BQ53" s="5" t="str">
        <f>IF(AND(BQ51&lt;&gt;"",BQ52&lt;&gt;""),BQ51-BQ52,"")</f>
        <v/>
      </c>
      <c r="BR53" s="5" t="str">
        <f>IF(AND(BR51&lt;&gt;"",BR52&lt;&gt;""),BR51-BR52,"")</f>
        <v/>
      </c>
      <c r="BS53" s="5" t="str">
        <f>IF(AND(BS51&lt;&gt;"",BS52&lt;&gt;""),BS51-BS52,"")</f>
        <v/>
      </c>
    </row>
    <row r="54" spans="1:71">
      <c r="A54" s="6" t="s">
        <v>194</v>
      </c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</row>
    <row r="55" spans="1:71">
      <c r="A55" t="s">
        <v>195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spans="1:71">
      <c r="A56" t="s">
        <v>196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spans="1:71">
      <c r="A57" s="6" t="s">
        <v>197</v>
      </c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</row>
    <row r="58" spans="1:71">
      <c r="A58" s="6" t="s">
        <v>198</v>
      </c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</row>
    <row r="59" spans="1:71">
      <c r="A59" t="s">
        <v>199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spans="1:71">
      <c r="A60" t="s">
        <v>200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1:71">
      <c r="A61" t="s">
        <v>201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spans="1:71">
      <c r="A62" t="s">
        <v>202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spans="1:71">
      <c r="A63" s="6" t="s">
        <v>203</v>
      </c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</row>
    <row r="64" spans="1:71">
      <c r="A64" s="4" t="s">
        <v>204</v>
      </c>
      <c r="B64" s="8"/>
      <c r="C64" s="5" t="str">
        <f>IFERROR(IF(AND(C1&lt;&gt;"",C2&lt;&gt;""),IFERROR(HLOOKUP(C1-1,'BS - Audited'!$1:$78,COUNTA('BS - Audited'!$A$1:$A$82)+COUNTBLANK('BS - Audited'!$A$1:$A$82),0),0)-IFERROR(HLOOKUP(C2,'BS - Audited'!$1:$78,COUNTA('BS - Audited'!$A$1:$A$78)+COUNTBLANK('BS - Audited'!$A$1:$A$78),0),0)-SUM('IS - Audited'!E65:E70),0),"")</f>
        <v/>
      </c>
      <c r="D64" s="5" t="str">
        <f>IFERROR(IF(AND(D1&lt;&gt;"",D2&lt;&gt;""),IFERROR(HLOOKUP(D1-1,'BS - Audited'!$1:$78,COUNTA('BS - Audited'!$A$1:$A$82)+COUNTBLANK('BS - Audited'!$A$1:$A$82),0),0)-IFERROR(HLOOKUP(D2,'BS - Audited'!$1:$78,COUNTA('BS - Audited'!$A$1:$A$78)+COUNTBLANK('BS - Audited'!$A$1:$A$78),0),0)-SUM('IS - Audited'!E65:E70),0),"")</f>
        <v/>
      </c>
      <c r="E64" s="5" t="str">
        <f>IFERROR(IF(AND(E1&lt;&gt;"",E2&lt;&gt;""),IFERROR(HLOOKUP(E1-1,'BS - Audited'!$1:$78,COUNTA('BS - Audited'!$A$1:$A$82)+COUNTBLANK('BS - Audited'!$A$1:$A$82),0),0)-IFERROR(HLOOKUP(E2,'BS - Audited'!$1:$78,COUNTA('BS - Audited'!$A$1:$A$78)+COUNTBLANK('BS - Audited'!$A$1:$A$78),0),0)-SUM('IS - Audited'!E65:E70),0),"")</f>
        <v/>
      </c>
      <c r="F64" s="5" t="str">
        <f>IFERROR(IF(AND(F1&lt;&gt;"",F2&lt;&gt;""),IFERROR(HLOOKUP(F1-1,'BS - Audited'!$1:$78,COUNTA('BS - Audited'!$A$1:$A$82)+COUNTBLANK('BS - Audited'!$A$1:$A$82),0),0)-IFERROR(HLOOKUP(F2,'BS - Audited'!$1:$78,COUNTA('BS - Audited'!$A$1:$A$78)+COUNTBLANK('BS - Audited'!$A$1:$A$78),0),0)-SUM('IS - Audited'!E65:E70),0),"")</f>
        <v/>
      </c>
      <c r="G64" s="5" t="str">
        <f>IFERROR(IF(AND(G1&lt;&gt;"",G2&lt;&gt;""),IFERROR(HLOOKUP(G1-1,'BS - Audited'!$1:$78,COUNTA('BS - Audited'!$A$1:$A$82)+COUNTBLANK('BS - Audited'!$A$1:$A$82),0),0)-IFERROR(HLOOKUP(G2,'BS - Audited'!$1:$78,COUNTA('BS - Audited'!$A$1:$A$78)+COUNTBLANK('BS - Audited'!$A$1:$A$78),0),0)-SUM('IS - Audited'!E65:E70),0),"")</f>
        <v/>
      </c>
      <c r="H64" s="5" t="str">
        <f>IFERROR(IF(AND(H1&lt;&gt;"",H2&lt;&gt;""),IFERROR(HLOOKUP(H1-1,'BS - Audited'!$1:$78,COUNTA('BS - Audited'!$A$1:$A$82)+COUNTBLANK('BS - Audited'!$A$1:$A$82),0),0)-IFERROR(HLOOKUP(H2,'BS - Audited'!$1:$78,COUNTA('BS - Audited'!$A$1:$A$78)+COUNTBLANK('BS - Audited'!$A$1:$A$78),0),0)-SUM('IS - Audited'!E65:E70),0),"")</f>
        <v/>
      </c>
      <c r="I64" s="5" t="str">
        <f>IFERROR(IF(AND(I1&lt;&gt;"",I2&lt;&gt;""),IFERROR(HLOOKUP(I1-1,'BS - Audited'!$1:$78,COUNTA('BS - Audited'!$A$1:$A$82)+COUNTBLANK('BS - Audited'!$A$1:$A$82),0),0)-IFERROR(HLOOKUP(I2,'BS - Audited'!$1:$78,COUNTA('BS - Audited'!$A$1:$A$78)+COUNTBLANK('BS - Audited'!$A$1:$A$78),0),0)-SUM('IS - Audited'!E65:E70),0),"")</f>
        <v/>
      </c>
      <c r="J64" s="5" t="str">
        <f>IFERROR(IF(AND(J1&lt;&gt;"",J2&lt;&gt;""),IFERROR(HLOOKUP(J1-1,'BS - Audited'!$1:$78,COUNTA('BS - Audited'!$A$1:$A$82)+COUNTBLANK('BS - Audited'!$A$1:$A$82),0),0)-IFERROR(HLOOKUP(J2,'BS - Audited'!$1:$78,COUNTA('BS - Audited'!$A$1:$A$78)+COUNTBLANK('BS - Audited'!$A$1:$A$78),0),0)-SUM('IS - Audited'!E65:E70),0),"")</f>
        <v/>
      </c>
      <c r="K64" s="5" t="str">
        <f>IFERROR(IF(AND(K1&lt;&gt;"",K2&lt;&gt;""),IFERROR(HLOOKUP(K1-1,'BS - Audited'!$1:$78,COUNTA('BS - Audited'!$A$1:$A$82)+COUNTBLANK('BS - Audited'!$A$1:$A$82),0),0)-IFERROR(HLOOKUP(K2,'BS - Audited'!$1:$78,COUNTA('BS - Audited'!$A$1:$A$78)+COUNTBLANK('BS - Audited'!$A$1:$A$78),0),0)-SUM('IS - Audited'!E65:E70),0),"")</f>
        <v/>
      </c>
      <c r="L64" s="5" t="str">
        <f>IFERROR(IF(AND(L1&lt;&gt;"",L2&lt;&gt;""),IFERROR(HLOOKUP(L1-1,'BS - Audited'!$1:$78,COUNTA('BS - Audited'!$A$1:$A$82)+COUNTBLANK('BS - Audited'!$A$1:$A$82),0),0)-IFERROR(HLOOKUP(L2,'BS - Audited'!$1:$78,COUNTA('BS - Audited'!$A$1:$A$78)+COUNTBLANK('BS - Audited'!$A$1:$A$78),0),0)-SUM('IS - Audited'!E65:E70),0),"")</f>
        <v/>
      </c>
      <c r="M64" s="5" t="str">
        <f>IFERROR(IF(AND(M1&lt;&gt;"",M2&lt;&gt;""),IFERROR(HLOOKUP(M1-1,'BS - Audited'!$1:$78,COUNTA('BS - Audited'!$A$1:$A$82)+COUNTBLANK('BS - Audited'!$A$1:$A$82),0),0)-IFERROR(HLOOKUP(M2,'BS - Audited'!$1:$78,COUNTA('BS - Audited'!$A$1:$A$78)+COUNTBLANK('BS - Audited'!$A$1:$A$78),0),0)-SUM('IS - Audited'!E65:E70),0),"")</f>
        <v/>
      </c>
      <c r="N64" s="5" t="str">
        <f>IFERROR(IF(AND(N1&lt;&gt;"",N2&lt;&gt;""),IFERROR(HLOOKUP(N1-1,'BS - Audited'!$1:$78,COUNTA('BS - Audited'!$A$1:$A$82)+COUNTBLANK('BS - Audited'!$A$1:$A$82),0),0)-IFERROR(HLOOKUP(N2,'BS - Audited'!$1:$78,COUNTA('BS - Audited'!$A$1:$A$78)+COUNTBLANK('BS - Audited'!$A$1:$A$78),0),0)-SUM('IS - Audited'!E65:E70),0),"")</f>
        <v/>
      </c>
      <c r="O64" s="5" t="str">
        <f>IFERROR(IF(AND(O1&lt;&gt;"",O2&lt;&gt;""),IFERROR(HLOOKUP(O1-1,'BS - Audited'!$1:$78,COUNTA('BS - Audited'!$A$1:$A$82)+COUNTBLANK('BS - Audited'!$A$1:$A$82),0),0)-IFERROR(HLOOKUP(O2,'BS - Audited'!$1:$78,COUNTA('BS - Audited'!$A$1:$A$78)+COUNTBLANK('BS - Audited'!$A$1:$A$78),0),0)-SUM('IS - Audited'!E65:E70),0),"")</f>
        <v/>
      </c>
      <c r="P64" s="5" t="str">
        <f>IFERROR(IF(AND(P1&lt;&gt;"",P2&lt;&gt;""),IFERROR(HLOOKUP(P1-1,'BS - Audited'!$1:$78,COUNTA('BS - Audited'!$A$1:$A$82)+COUNTBLANK('BS - Audited'!$A$1:$A$82),0),0)-IFERROR(HLOOKUP(P2,'BS - Audited'!$1:$78,COUNTA('BS - Audited'!$A$1:$A$78)+COUNTBLANK('BS - Audited'!$A$1:$A$78),0),0)-SUM('IS - Audited'!E65:E70),0),"")</f>
        <v/>
      </c>
      <c r="Q64" s="5" t="str">
        <f>IFERROR(IF(AND(Q1&lt;&gt;"",Q2&lt;&gt;""),IFERROR(HLOOKUP(Q1-1,'BS - Audited'!$1:$78,COUNTA('BS - Audited'!$A$1:$A$82)+COUNTBLANK('BS - Audited'!$A$1:$A$82),0),0)-IFERROR(HLOOKUP(Q2,'BS - Audited'!$1:$78,COUNTA('BS - Audited'!$A$1:$A$78)+COUNTBLANK('BS - Audited'!$A$1:$A$78),0),0)-SUM('IS - Audited'!E65:E70),0),"")</f>
        <v/>
      </c>
      <c r="R64" s="5" t="str">
        <f>IFERROR(IF(AND(R1&lt;&gt;"",R2&lt;&gt;""),IFERROR(HLOOKUP(R1-1,'BS - Audited'!$1:$78,COUNTA('BS - Audited'!$A$1:$A$82)+COUNTBLANK('BS - Audited'!$A$1:$A$82),0),0)-IFERROR(HLOOKUP(R2,'BS - Audited'!$1:$78,COUNTA('BS - Audited'!$A$1:$A$78)+COUNTBLANK('BS - Audited'!$A$1:$A$78),0),0)-SUM('IS - Audited'!E65:E70),0),"")</f>
        <v/>
      </c>
      <c r="S64" s="5" t="str">
        <f>IFERROR(IF(AND(S1&lt;&gt;"",S2&lt;&gt;""),IFERROR(HLOOKUP(S1-1,'BS - Audited'!$1:$78,COUNTA('BS - Audited'!$A$1:$A$82)+COUNTBLANK('BS - Audited'!$A$1:$A$82),0),0)-IFERROR(HLOOKUP(S2,'BS - Audited'!$1:$78,COUNTA('BS - Audited'!$A$1:$A$78)+COUNTBLANK('BS - Audited'!$A$1:$A$78),0),0)-SUM('IS - Audited'!E65:E70),0),"")</f>
        <v/>
      </c>
      <c r="T64" s="5" t="str">
        <f>IFERROR(IF(AND(T1&lt;&gt;"",T2&lt;&gt;""),IFERROR(HLOOKUP(T1-1,'BS - Audited'!$1:$78,COUNTA('BS - Audited'!$A$1:$A$82)+COUNTBLANK('BS - Audited'!$A$1:$A$82),0),0)-IFERROR(HLOOKUP(T2,'BS - Audited'!$1:$78,COUNTA('BS - Audited'!$A$1:$A$78)+COUNTBLANK('BS - Audited'!$A$1:$A$78),0),0)-SUM('IS - Audited'!E65:E70),0),"")</f>
        <v/>
      </c>
      <c r="U64" s="5" t="str">
        <f>IFERROR(IF(AND(U1&lt;&gt;"",U2&lt;&gt;""),IFERROR(HLOOKUP(U1-1,'BS - Audited'!$1:$78,COUNTA('BS - Audited'!$A$1:$A$82)+COUNTBLANK('BS - Audited'!$A$1:$A$82),0),0)-IFERROR(HLOOKUP(U2,'BS - Audited'!$1:$78,COUNTA('BS - Audited'!$A$1:$A$78)+COUNTBLANK('BS - Audited'!$A$1:$A$78),0),0)-SUM('IS - Audited'!E65:E70),0),"")</f>
        <v/>
      </c>
      <c r="V64" s="5" t="str">
        <f>IFERROR(IF(AND(V1&lt;&gt;"",V2&lt;&gt;""),IFERROR(HLOOKUP(V1-1,'BS - Audited'!$1:$78,COUNTA('BS - Audited'!$A$1:$A$82)+COUNTBLANK('BS - Audited'!$A$1:$A$82),0),0)-IFERROR(HLOOKUP(V2,'BS - Audited'!$1:$78,COUNTA('BS - Audited'!$A$1:$A$78)+COUNTBLANK('BS - Audited'!$A$1:$A$78),0),0)-SUM('IS - Audited'!E65:E70),0),"")</f>
        <v/>
      </c>
      <c r="W64" s="5" t="str">
        <f>IFERROR(IF(AND(W1&lt;&gt;"",W2&lt;&gt;""),IFERROR(HLOOKUP(W1-1,'BS - Audited'!$1:$78,COUNTA('BS - Audited'!$A$1:$A$82)+COUNTBLANK('BS - Audited'!$A$1:$A$82),0),0)-IFERROR(HLOOKUP(W2,'BS - Audited'!$1:$78,COUNTA('BS - Audited'!$A$1:$A$78)+COUNTBLANK('BS - Audited'!$A$1:$A$78),0),0)-SUM('IS - Audited'!E65:E70),0),"")</f>
        <v/>
      </c>
      <c r="X64" s="5" t="str">
        <f>IFERROR(IF(AND(X1&lt;&gt;"",X2&lt;&gt;""),IFERROR(HLOOKUP(X1-1,'BS - Audited'!$1:$78,COUNTA('BS - Audited'!$A$1:$A$82)+COUNTBLANK('BS - Audited'!$A$1:$A$82),0),0)-IFERROR(HLOOKUP(X2,'BS - Audited'!$1:$78,COUNTA('BS - Audited'!$A$1:$A$78)+COUNTBLANK('BS - Audited'!$A$1:$A$78),0),0)-SUM('IS - Audited'!E65:E70),0),"")</f>
        <v/>
      </c>
      <c r="Y64" s="5" t="str">
        <f>IFERROR(IF(AND(Y1&lt;&gt;"",Y2&lt;&gt;""),IFERROR(HLOOKUP(Y1-1,'BS - Audited'!$1:$78,COUNTA('BS - Audited'!$A$1:$A$82)+COUNTBLANK('BS - Audited'!$A$1:$A$82),0),0)-IFERROR(HLOOKUP(Y2,'BS - Audited'!$1:$78,COUNTA('BS - Audited'!$A$1:$A$78)+COUNTBLANK('BS - Audited'!$A$1:$A$78),0),0)-SUM('IS - Audited'!E65:E70),0),"")</f>
        <v/>
      </c>
      <c r="Z64" s="5" t="str">
        <f>IFERROR(IF(AND(Z1&lt;&gt;"",Z2&lt;&gt;""),IFERROR(HLOOKUP(Z1-1,'BS - Audited'!$1:$78,COUNTA('BS - Audited'!$A$1:$A$82)+COUNTBLANK('BS - Audited'!$A$1:$A$82),0),0)-IFERROR(HLOOKUP(Z2,'BS - Audited'!$1:$78,COUNTA('BS - Audited'!$A$1:$A$78)+COUNTBLANK('BS - Audited'!$A$1:$A$78),0),0)-SUM('IS - Audited'!E65:E70),0),"")</f>
        <v/>
      </c>
      <c r="AA64" s="5" t="str">
        <f>IFERROR(IF(AND(AA1&lt;&gt;"",AA2&lt;&gt;""),IFERROR(HLOOKUP(AA1-1,'BS - Audited'!$1:$78,COUNTA('BS - Audited'!$A$1:$A$82)+COUNTBLANK('BS - Audited'!$A$1:$A$82),0),0)-IFERROR(HLOOKUP(AA2,'BS - Audited'!$1:$78,COUNTA('BS - Audited'!$A$1:$A$78)+COUNTBLANK('BS - Audited'!$A$1:$A$78),0),0)-SUM('IS - Audited'!E65:E70),0),"")</f>
        <v/>
      </c>
      <c r="AB64" s="5" t="str">
        <f>IFERROR(IF(AND(AB1&lt;&gt;"",AB2&lt;&gt;""),IFERROR(HLOOKUP(AB1-1,'BS - Audited'!$1:$78,COUNTA('BS - Audited'!$A$1:$A$82)+COUNTBLANK('BS - Audited'!$A$1:$A$82),0),0)-IFERROR(HLOOKUP(AB2,'BS - Audited'!$1:$78,COUNTA('BS - Audited'!$A$1:$A$78)+COUNTBLANK('BS - Audited'!$A$1:$A$78),0),0)-SUM('IS - Audited'!E65:E70),0),"")</f>
        <v/>
      </c>
      <c r="AC64" s="5" t="str">
        <f>IFERROR(IF(AND(AC1&lt;&gt;"",AC2&lt;&gt;""),IFERROR(HLOOKUP(AC1-1,'BS - Audited'!$1:$78,COUNTA('BS - Audited'!$A$1:$A$82)+COUNTBLANK('BS - Audited'!$A$1:$A$82),0),0)-IFERROR(HLOOKUP(AC2,'BS - Audited'!$1:$78,COUNTA('BS - Audited'!$A$1:$A$78)+COUNTBLANK('BS - Audited'!$A$1:$A$78),0),0)-SUM('IS - Audited'!E65:E70),0),"")</f>
        <v/>
      </c>
      <c r="AD64" s="5" t="str">
        <f>IFERROR(IF(AND(AD1&lt;&gt;"",AD2&lt;&gt;""),IFERROR(HLOOKUP(AD1-1,'BS - Audited'!$1:$78,COUNTA('BS - Audited'!$A$1:$A$82)+COUNTBLANK('BS - Audited'!$A$1:$A$82),0),0)-IFERROR(HLOOKUP(AD2,'BS - Audited'!$1:$78,COUNTA('BS - Audited'!$A$1:$A$78)+COUNTBLANK('BS - Audited'!$A$1:$A$78),0),0)-SUM('IS - Audited'!E65:E70),0),"")</f>
        <v/>
      </c>
      <c r="AE64" s="5" t="str">
        <f>IFERROR(IF(AND(AE1&lt;&gt;"",AE2&lt;&gt;""),IFERROR(HLOOKUP(AE1-1,'BS - Audited'!$1:$78,COUNTA('BS - Audited'!$A$1:$A$82)+COUNTBLANK('BS - Audited'!$A$1:$A$82),0),0)-IFERROR(HLOOKUP(AE2,'BS - Audited'!$1:$78,COUNTA('BS - Audited'!$A$1:$A$78)+COUNTBLANK('BS - Audited'!$A$1:$A$78),0),0)-SUM('IS - Audited'!E65:E70),0),"")</f>
        <v/>
      </c>
      <c r="AF64" s="5" t="str">
        <f>IFERROR(IF(AND(AF1&lt;&gt;"",AF2&lt;&gt;""),IFERROR(HLOOKUP(AF1-1,'BS - Audited'!$1:$78,COUNTA('BS - Audited'!$A$1:$A$82)+COUNTBLANK('BS - Audited'!$A$1:$A$82),0),0)-IFERROR(HLOOKUP(AF2,'BS - Audited'!$1:$78,COUNTA('BS - Audited'!$A$1:$A$78)+COUNTBLANK('BS - Audited'!$A$1:$A$78),0),0)-SUM('IS - Audited'!E65:E70),0),"")</f>
        <v/>
      </c>
      <c r="AG64" s="5" t="str">
        <f>IFERROR(IF(AND(AG1&lt;&gt;"",AG2&lt;&gt;""),IFERROR(HLOOKUP(AG1-1,'BS - Audited'!$1:$78,COUNTA('BS - Audited'!$A$1:$A$82)+COUNTBLANK('BS - Audited'!$A$1:$A$82),0),0)-IFERROR(HLOOKUP(AG2,'BS - Audited'!$1:$78,COUNTA('BS - Audited'!$A$1:$A$78)+COUNTBLANK('BS - Audited'!$A$1:$A$78),0),0)-SUM('IS - Audited'!E65:E70),0),"")</f>
        <v/>
      </c>
      <c r="AH64" s="5" t="str">
        <f>IFERROR(IF(AND(AH1&lt;&gt;"",AH2&lt;&gt;""),IFERROR(HLOOKUP(AH1-1,'BS - Audited'!$1:$78,COUNTA('BS - Audited'!$A$1:$A$82)+COUNTBLANK('BS - Audited'!$A$1:$A$82),0),0)-IFERROR(HLOOKUP(AH2,'BS - Audited'!$1:$78,COUNTA('BS - Audited'!$A$1:$A$78)+COUNTBLANK('BS - Audited'!$A$1:$A$78),0),0)-SUM('IS - Audited'!E65:E70),0),"")</f>
        <v/>
      </c>
      <c r="AI64" s="5" t="str">
        <f>IFERROR(IF(AND(AI1&lt;&gt;"",AI2&lt;&gt;""),IFERROR(HLOOKUP(AI1-1,'BS - Audited'!$1:$78,COUNTA('BS - Audited'!$A$1:$A$82)+COUNTBLANK('BS - Audited'!$A$1:$A$82),0),0)-IFERROR(HLOOKUP(AI2,'BS - Audited'!$1:$78,COUNTA('BS - Audited'!$A$1:$A$78)+COUNTBLANK('BS - Audited'!$A$1:$A$78),0),0)-SUM('IS - Audited'!E65:E70),0),"")</f>
        <v/>
      </c>
      <c r="AJ64" s="5" t="str">
        <f>IFERROR(IF(AND(AJ1&lt;&gt;"",AJ2&lt;&gt;""),IFERROR(HLOOKUP(AJ1-1,'BS - Audited'!$1:$78,COUNTA('BS - Audited'!$A$1:$A$82)+COUNTBLANK('BS - Audited'!$A$1:$A$82),0),0)-IFERROR(HLOOKUP(AJ2,'BS - Audited'!$1:$78,COUNTA('BS - Audited'!$A$1:$A$78)+COUNTBLANK('BS - Audited'!$A$1:$A$78),0),0)-SUM('IS - Audited'!E65:E70),0),"")</f>
        <v/>
      </c>
      <c r="AK64" s="5" t="str">
        <f>IFERROR(IF(AND(AK1&lt;&gt;"",AK2&lt;&gt;""),IFERROR(HLOOKUP(AK1-1,'BS - Audited'!$1:$78,COUNTA('BS - Audited'!$A$1:$A$82)+COUNTBLANK('BS - Audited'!$A$1:$A$82),0),0)-IFERROR(HLOOKUP(AK2,'BS - Audited'!$1:$78,COUNTA('BS - Audited'!$A$1:$A$78)+COUNTBLANK('BS - Audited'!$A$1:$A$78),0),0)-SUM('IS - Audited'!E65:E70),0),"")</f>
        <v/>
      </c>
      <c r="AL64" s="5" t="str">
        <f>IFERROR(IF(AND(AL1&lt;&gt;"",AL2&lt;&gt;""),IFERROR(HLOOKUP(AL1-1,'BS - Audited'!$1:$78,COUNTA('BS - Audited'!$A$1:$A$82)+COUNTBLANK('BS - Audited'!$A$1:$A$82),0),0)-IFERROR(HLOOKUP(AL2,'BS - Audited'!$1:$78,COUNTA('BS - Audited'!$A$1:$A$78)+COUNTBLANK('BS - Audited'!$A$1:$A$78),0),0)-SUM('IS - Audited'!E65:E70),0),"")</f>
        <v/>
      </c>
      <c r="AM64" s="5" t="str">
        <f>IFERROR(IF(AND(AM1&lt;&gt;"",AM2&lt;&gt;""),IFERROR(HLOOKUP(AM1-1,'BS - Audited'!$1:$78,COUNTA('BS - Audited'!$A$1:$A$82)+COUNTBLANK('BS - Audited'!$A$1:$A$82),0),0)-IFERROR(HLOOKUP(AM2,'BS - Audited'!$1:$78,COUNTA('BS - Audited'!$A$1:$A$78)+COUNTBLANK('BS - Audited'!$A$1:$A$78),0),0)-SUM('IS - Audited'!E65:E70),0),"")</f>
        <v/>
      </c>
      <c r="AN64" s="5" t="str">
        <f>IFERROR(IF(AND(AN1&lt;&gt;"",AN2&lt;&gt;""),IFERROR(HLOOKUP(AN1-1,'BS - Audited'!$1:$78,COUNTA('BS - Audited'!$A$1:$A$82)+COUNTBLANK('BS - Audited'!$A$1:$A$82),0),0)-IFERROR(HLOOKUP(AN2,'BS - Audited'!$1:$78,COUNTA('BS - Audited'!$A$1:$A$78)+COUNTBLANK('BS - Audited'!$A$1:$A$78),0),0)-SUM('IS - Audited'!E65:E70),0),"")</f>
        <v/>
      </c>
      <c r="AO64" s="5" t="str">
        <f>IFERROR(IF(AND(AO1&lt;&gt;"",AO2&lt;&gt;""),IFERROR(HLOOKUP(AO1-1,'BS - Audited'!$1:$78,COUNTA('BS - Audited'!$A$1:$A$82)+COUNTBLANK('BS - Audited'!$A$1:$A$82),0),0)-IFERROR(HLOOKUP(AO2,'BS - Audited'!$1:$78,COUNTA('BS - Audited'!$A$1:$A$78)+COUNTBLANK('BS - Audited'!$A$1:$A$78),0),0)-SUM('IS - Audited'!E65:E70),0),"")</f>
        <v/>
      </c>
      <c r="AP64" s="5" t="str">
        <f>IFERROR(IF(AND(AP1&lt;&gt;"",AP2&lt;&gt;""),IFERROR(HLOOKUP(AP1-1,'BS - Audited'!$1:$78,COUNTA('BS - Audited'!$A$1:$A$82)+COUNTBLANK('BS - Audited'!$A$1:$A$82),0),0)-IFERROR(HLOOKUP(AP2,'BS - Audited'!$1:$78,COUNTA('BS - Audited'!$A$1:$A$78)+COUNTBLANK('BS - Audited'!$A$1:$A$78),0),0)-SUM('IS - Audited'!E65:E70),0),"")</f>
        <v/>
      </c>
      <c r="AQ64" s="5" t="str">
        <f>IFERROR(IF(AND(AQ1&lt;&gt;"",AQ2&lt;&gt;""),IFERROR(HLOOKUP(AQ1-1,'BS - Audited'!$1:$78,COUNTA('BS - Audited'!$A$1:$A$82)+COUNTBLANK('BS - Audited'!$A$1:$A$82),0),0)-IFERROR(HLOOKUP(AQ2,'BS - Audited'!$1:$78,COUNTA('BS - Audited'!$A$1:$A$78)+COUNTBLANK('BS - Audited'!$A$1:$A$78),0),0)-SUM('IS - Audited'!E65:E70),0),"")</f>
        <v/>
      </c>
      <c r="AR64" s="5" t="str">
        <f>IFERROR(IF(AND(AR1&lt;&gt;"",AR2&lt;&gt;""),IFERROR(HLOOKUP(AR1-1,'BS - Audited'!$1:$78,COUNTA('BS - Audited'!$A$1:$A$82)+COUNTBLANK('BS - Audited'!$A$1:$A$82),0),0)-IFERROR(HLOOKUP(AR2,'BS - Audited'!$1:$78,COUNTA('BS - Audited'!$A$1:$A$78)+COUNTBLANK('BS - Audited'!$A$1:$A$78),0),0)-SUM('IS - Audited'!E65:E70),0),"")</f>
        <v/>
      </c>
      <c r="AS64" s="5" t="str">
        <f>IFERROR(IF(AND(AS1&lt;&gt;"",AS2&lt;&gt;""),IFERROR(HLOOKUP(AS1-1,'BS - Audited'!$1:$78,COUNTA('BS - Audited'!$A$1:$A$82)+COUNTBLANK('BS - Audited'!$A$1:$A$82),0),0)-IFERROR(HLOOKUP(AS2,'BS - Audited'!$1:$78,COUNTA('BS - Audited'!$A$1:$A$78)+COUNTBLANK('BS - Audited'!$A$1:$A$78),0),0)-SUM('IS - Audited'!E65:E70),0),"")</f>
        <v/>
      </c>
      <c r="AT64" s="5" t="str">
        <f>IFERROR(IF(AND(AT1&lt;&gt;"",AT2&lt;&gt;""),IFERROR(HLOOKUP(AT1-1,'BS - Audited'!$1:$78,COUNTA('BS - Audited'!$A$1:$A$82)+COUNTBLANK('BS - Audited'!$A$1:$A$82),0),0)-IFERROR(HLOOKUP(AT2,'BS - Audited'!$1:$78,COUNTA('BS - Audited'!$A$1:$A$78)+COUNTBLANK('BS - Audited'!$A$1:$A$78),0),0)-SUM('IS - Audited'!E65:E70),0),"")</f>
        <v/>
      </c>
      <c r="AU64" s="5" t="str">
        <f>IFERROR(IF(AND(AU1&lt;&gt;"",AU2&lt;&gt;""),IFERROR(HLOOKUP(AU1-1,'BS - Audited'!$1:$78,COUNTA('BS - Audited'!$A$1:$A$82)+COUNTBLANK('BS - Audited'!$A$1:$A$82),0),0)-IFERROR(HLOOKUP(AU2,'BS - Audited'!$1:$78,COUNTA('BS - Audited'!$A$1:$A$78)+COUNTBLANK('BS - Audited'!$A$1:$A$78),0),0)-SUM('IS - Audited'!E65:E70),0),"")</f>
        <v/>
      </c>
      <c r="AV64" s="5" t="str">
        <f>IFERROR(IF(AND(AV1&lt;&gt;"",AV2&lt;&gt;""),IFERROR(HLOOKUP(AV1-1,'BS - Audited'!$1:$78,COUNTA('BS - Audited'!$A$1:$A$82)+COUNTBLANK('BS - Audited'!$A$1:$A$82),0),0)-IFERROR(HLOOKUP(AV2,'BS - Audited'!$1:$78,COUNTA('BS - Audited'!$A$1:$A$78)+COUNTBLANK('BS - Audited'!$A$1:$A$78),0),0)-SUM('IS - Audited'!E65:E70),0),"")</f>
        <v/>
      </c>
      <c r="AW64" s="5" t="str">
        <f>IFERROR(IF(AND(AW1&lt;&gt;"",AW2&lt;&gt;""),IFERROR(HLOOKUP(AW1-1,'BS - Audited'!$1:$78,COUNTA('BS - Audited'!$A$1:$A$82)+COUNTBLANK('BS - Audited'!$A$1:$A$82),0),0)-IFERROR(HLOOKUP(AW2,'BS - Audited'!$1:$78,COUNTA('BS - Audited'!$A$1:$A$78)+COUNTBLANK('BS - Audited'!$A$1:$A$78),0),0)-SUM('IS - Audited'!E65:E70),0),"")</f>
        <v/>
      </c>
      <c r="AX64" s="5" t="str">
        <f>IFERROR(IF(AND(AX1&lt;&gt;"",AX2&lt;&gt;""),IFERROR(HLOOKUP(AX1-1,'BS - Audited'!$1:$78,COUNTA('BS - Audited'!$A$1:$A$82)+COUNTBLANK('BS - Audited'!$A$1:$A$82),0),0)-IFERROR(HLOOKUP(AX2,'BS - Audited'!$1:$78,COUNTA('BS - Audited'!$A$1:$A$78)+COUNTBLANK('BS - Audited'!$A$1:$A$78),0),0)-SUM('IS - Audited'!E65:E70),0),"")</f>
        <v/>
      </c>
      <c r="AY64" s="5" t="str">
        <f>IFERROR(IF(AND(AY1&lt;&gt;"",AY2&lt;&gt;""),IFERROR(HLOOKUP(AY1-1,'BS - Audited'!$1:$78,COUNTA('BS - Audited'!$A$1:$A$82)+COUNTBLANK('BS - Audited'!$A$1:$A$82),0),0)-IFERROR(HLOOKUP(AY2,'BS - Audited'!$1:$78,COUNTA('BS - Audited'!$A$1:$A$78)+COUNTBLANK('BS - Audited'!$A$1:$A$78),0),0)-SUM('IS - Audited'!E65:E70),0),"")</f>
        <v/>
      </c>
      <c r="AZ64" s="5" t="str">
        <f>IFERROR(IF(AND(AZ1&lt;&gt;"",AZ2&lt;&gt;""),IFERROR(HLOOKUP(AZ1-1,'BS - Audited'!$1:$78,COUNTA('BS - Audited'!$A$1:$A$82)+COUNTBLANK('BS - Audited'!$A$1:$A$82),0),0)-IFERROR(HLOOKUP(AZ2,'BS - Audited'!$1:$78,COUNTA('BS - Audited'!$A$1:$A$78)+COUNTBLANK('BS - Audited'!$A$1:$A$78),0),0)-SUM('IS - Audited'!E65:E70),0),"")</f>
        <v/>
      </c>
      <c r="BA64" s="5" t="str">
        <f>IFERROR(IF(AND(BA1&lt;&gt;"",BA2&lt;&gt;""),IFERROR(HLOOKUP(BA1-1,'BS - Audited'!$1:$78,COUNTA('BS - Audited'!$A$1:$A$82)+COUNTBLANK('BS - Audited'!$A$1:$A$82),0),0)-IFERROR(HLOOKUP(BA2,'BS - Audited'!$1:$78,COUNTA('BS - Audited'!$A$1:$A$78)+COUNTBLANK('BS - Audited'!$A$1:$A$78),0),0)-SUM('IS - Audited'!E65:E70),0),"")</f>
        <v/>
      </c>
      <c r="BB64" s="5" t="str">
        <f>IFERROR(IF(AND(BB1&lt;&gt;"",BB2&lt;&gt;""),IFERROR(HLOOKUP(BB1-1,'BS - Audited'!$1:$78,COUNTA('BS - Audited'!$A$1:$A$82)+COUNTBLANK('BS - Audited'!$A$1:$A$82),0),0)-IFERROR(HLOOKUP(BB2,'BS - Audited'!$1:$78,COUNTA('BS - Audited'!$A$1:$A$78)+COUNTBLANK('BS - Audited'!$A$1:$A$78),0),0)-SUM('IS - Audited'!E65:E70),0),"")</f>
        <v/>
      </c>
      <c r="BC64" s="5" t="str">
        <f>IFERROR(IF(AND(BC1&lt;&gt;"",BC2&lt;&gt;""),IFERROR(HLOOKUP(BC1-1,'BS - Audited'!$1:$78,COUNTA('BS - Audited'!$A$1:$A$82)+COUNTBLANK('BS - Audited'!$A$1:$A$82),0),0)-IFERROR(HLOOKUP(BC2,'BS - Audited'!$1:$78,COUNTA('BS - Audited'!$A$1:$A$78)+COUNTBLANK('BS - Audited'!$A$1:$A$78),0),0)-SUM('IS - Audited'!E65:E70),0),"")</f>
        <v/>
      </c>
      <c r="BD64" s="5" t="str">
        <f>IFERROR(IF(AND(BD1&lt;&gt;"",BD2&lt;&gt;""),IFERROR(HLOOKUP(BD1-1,'BS - Audited'!$1:$78,COUNTA('BS - Audited'!$A$1:$A$82)+COUNTBLANK('BS - Audited'!$A$1:$A$82),0),0)-IFERROR(HLOOKUP(BD2,'BS - Audited'!$1:$78,COUNTA('BS - Audited'!$A$1:$A$78)+COUNTBLANK('BS - Audited'!$A$1:$A$78),0),0)-SUM('IS - Audited'!E65:E70),0),"")</f>
        <v/>
      </c>
      <c r="BE64" s="5" t="str">
        <f>IFERROR(IF(AND(BE1&lt;&gt;"",BE2&lt;&gt;""),IFERROR(HLOOKUP(BE1-1,'BS - Audited'!$1:$78,COUNTA('BS - Audited'!$A$1:$A$82)+COUNTBLANK('BS - Audited'!$A$1:$A$82),0),0)-IFERROR(HLOOKUP(BE2,'BS - Audited'!$1:$78,COUNTA('BS - Audited'!$A$1:$A$78)+COUNTBLANK('BS - Audited'!$A$1:$A$78),0),0)-SUM('IS - Audited'!E65:E70),0),"")</f>
        <v/>
      </c>
      <c r="BF64" s="5" t="str">
        <f>IFERROR(IF(AND(BF1&lt;&gt;"",BF2&lt;&gt;""),IFERROR(HLOOKUP(BF1-1,'BS - Audited'!$1:$78,COUNTA('BS - Audited'!$A$1:$A$82)+COUNTBLANK('BS - Audited'!$A$1:$A$82),0),0)-IFERROR(HLOOKUP(BF2,'BS - Audited'!$1:$78,COUNTA('BS - Audited'!$A$1:$A$78)+COUNTBLANK('BS - Audited'!$A$1:$A$78),0),0)-SUM('IS - Audited'!E65:E70),0),"")</f>
        <v/>
      </c>
      <c r="BG64" s="5" t="str">
        <f>IFERROR(IF(AND(BG1&lt;&gt;"",BG2&lt;&gt;""),IFERROR(HLOOKUP(BG1-1,'BS - Audited'!$1:$78,COUNTA('BS - Audited'!$A$1:$A$82)+COUNTBLANK('BS - Audited'!$A$1:$A$82),0),0)-IFERROR(HLOOKUP(BG2,'BS - Audited'!$1:$78,COUNTA('BS - Audited'!$A$1:$A$78)+COUNTBLANK('BS - Audited'!$A$1:$A$78),0),0)-SUM('IS - Audited'!E65:E70),0),"")</f>
        <v/>
      </c>
      <c r="BH64" s="5" t="str">
        <f>IFERROR(IF(AND(BH1&lt;&gt;"",BH2&lt;&gt;""),IFERROR(HLOOKUP(BH1-1,'BS - Audited'!$1:$78,COUNTA('BS - Audited'!$A$1:$A$82)+COUNTBLANK('BS - Audited'!$A$1:$A$82),0),0)-IFERROR(HLOOKUP(BH2,'BS - Audited'!$1:$78,COUNTA('BS - Audited'!$A$1:$A$78)+COUNTBLANK('BS - Audited'!$A$1:$A$78),0),0)-SUM('IS - Audited'!E65:E70),0),"")</f>
        <v/>
      </c>
      <c r="BI64" s="5" t="str">
        <f>IFERROR(IF(AND(BI1&lt;&gt;"",BI2&lt;&gt;""),IFERROR(HLOOKUP(BI1-1,'BS - Audited'!$1:$78,COUNTA('BS - Audited'!$A$1:$A$82)+COUNTBLANK('BS - Audited'!$A$1:$A$82),0),0)-IFERROR(HLOOKUP(BI2,'BS - Audited'!$1:$78,COUNTA('BS - Audited'!$A$1:$A$78)+COUNTBLANK('BS - Audited'!$A$1:$A$78),0),0)-SUM('IS - Audited'!E65:E70),0),"")</f>
        <v/>
      </c>
      <c r="BJ64" s="5" t="str">
        <f>IFERROR(IF(AND(BJ1&lt;&gt;"",BJ2&lt;&gt;""),IFERROR(HLOOKUP(BJ1-1,'BS - Audited'!$1:$78,COUNTA('BS - Audited'!$A$1:$A$82)+COUNTBLANK('BS - Audited'!$A$1:$A$82),0),0)-IFERROR(HLOOKUP(BJ2,'BS - Audited'!$1:$78,COUNTA('BS - Audited'!$A$1:$A$78)+COUNTBLANK('BS - Audited'!$A$1:$A$78),0),0)-SUM('IS - Audited'!E65:E70),0),"")</f>
        <v/>
      </c>
      <c r="BK64" s="5" t="str">
        <f>IFERROR(IF(AND(BK1&lt;&gt;"",BK2&lt;&gt;""),IFERROR(HLOOKUP(BK1-1,'BS - Audited'!$1:$78,COUNTA('BS - Audited'!$A$1:$A$82)+COUNTBLANK('BS - Audited'!$A$1:$A$82),0),0)-IFERROR(HLOOKUP(BK2,'BS - Audited'!$1:$78,COUNTA('BS - Audited'!$A$1:$A$78)+COUNTBLANK('BS - Audited'!$A$1:$A$78),0),0)-SUM('IS - Audited'!E65:E70),0),"")</f>
        <v/>
      </c>
      <c r="BL64" s="5" t="str">
        <f>IFERROR(IF(AND(BL1&lt;&gt;"",BL2&lt;&gt;""),IFERROR(HLOOKUP(BL1-1,'BS - Audited'!$1:$78,COUNTA('BS - Audited'!$A$1:$A$82)+COUNTBLANK('BS - Audited'!$A$1:$A$82),0),0)-IFERROR(HLOOKUP(BL2,'BS - Audited'!$1:$78,COUNTA('BS - Audited'!$A$1:$A$78)+COUNTBLANK('BS - Audited'!$A$1:$A$78),0),0)-SUM('IS - Audited'!E65:E70),0),"")</f>
        <v/>
      </c>
      <c r="BM64" s="5" t="str">
        <f>IFERROR(IF(AND(BM1&lt;&gt;"",BM2&lt;&gt;""),IFERROR(HLOOKUP(BM1-1,'BS - Audited'!$1:$78,COUNTA('BS - Audited'!$A$1:$A$82)+COUNTBLANK('BS - Audited'!$A$1:$A$82),0),0)-IFERROR(HLOOKUP(BM2,'BS - Audited'!$1:$78,COUNTA('BS - Audited'!$A$1:$A$78)+COUNTBLANK('BS - Audited'!$A$1:$A$78),0),0)-SUM('IS - Audited'!E65:E70),0),"")</f>
        <v/>
      </c>
      <c r="BN64" s="5" t="str">
        <f>IFERROR(IF(AND(BN1&lt;&gt;"",BN2&lt;&gt;""),IFERROR(HLOOKUP(BN1-1,'BS - Audited'!$1:$78,COUNTA('BS - Audited'!$A$1:$A$82)+COUNTBLANK('BS - Audited'!$A$1:$A$82),0),0)-IFERROR(HLOOKUP(BN2,'BS - Audited'!$1:$78,COUNTA('BS - Audited'!$A$1:$A$78)+COUNTBLANK('BS - Audited'!$A$1:$A$78),0),0)-SUM('IS - Audited'!E65:E70),0),"")</f>
        <v/>
      </c>
      <c r="BO64" s="5" t="str">
        <f>IFERROR(IF(AND(BO1&lt;&gt;"",BO2&lt;&gt;""),IFERROR(HLOOKUP(BO1-1,'BS - Audited'!$1:$78,COUNTA('BS - Audited'!$A$1:$A$82)+COUNTBLANK('BS - Audited'!$A$1:$A$82),0),0)-IFERROR(HLOOKUP(BO2,'BS - Audited'!$1:$78,COUNTA('BS - Audited'!$A$1:$A$78)+COUNTBLANK('BS - Audited'!$A$1:$A$78),0),0)-SUM('IS - Audited'!E65:E70),0),"")</f>
        <v/>
      </c>
      <c r="BP64" s="5" t="str">
        <f>IFERROR(IF(AND(BP1&lt;&gt;"",BP2&lt;&gt;""),IFERROR(HLOOKUP(BP1-1,'BS - Audited'!$1:$78,COUNTA('BS - Audited'!$A$1:$A$82)+COUNTBLANK('BS - Audited'!$A$1:$A$82),0),0)-IFERROR(HLOOKUP(BP2,'BS - Audited'!$1:$78,COUNTA('BS - Audited'!$A$1:$A$78)+COUNTBLANK('BS - Audited'!$A$1:$A$78),0),0)-SUM('IS - Audited'!E65:E70),0),"")</f>
        <v/>
      </c>
      <c r="BQ64" s="5" t="str">
        <f>IFERROR(IF(AND(BQ1&lt;&gt;"",BQ2&lt;&gt;""),IFERROR(HLOOKUP(BQ1-1,'BS - Audited'!$1:$78,COUNTA('BS - Audited'!$A$1:$A$82)+COUNTBLANK('BS - Audited'!$A$1:$A$82),0),0)-IFERROR(HLOOKUP(BQ2,'BS - Audited'!$1:$78,COUNTA('BS - Audited'!$A$1:$A$78)+COUNTBLANK('BS - Audited'!$A$1:$A$78),0),0)-SUM('IS - Audited'!E65:E70),0),"")</f>
        <v/>
      </c>
      <c r="BR64" s="5" t="str">
        <f>IFERROR(IF(AND(BR1&lt;&gt;"",BR2&lt;&gt;""),IFERROR(HLOOKUP(BR1-1,'BS - Audited'!$1:$78,COUNTA('BS - Audited'!$A$1:$A$82)+COUNTBLANK('BS - Audited'!$A$1:$A$82),0),0)-IFERROR(HLOOKUP(BR2,'BS - Audited'!$1:$78,COUNTA('BS - Audited'!$A$1:$A$78)+COUNTBLANK('BS - Audited'!$A$1:$A$78),0),0)-SUM('IS - Audited'!E65:E70),0),"")</f>
        <v/>
      </c>
      <c r="BS64" s="5" t="str">
        <f>IFERROR(IF(AND(BS1&lt;&gt;"",BS2&lt;&gt;""),IFERROR(HLOOKUP(BS1-1,'BS - Audited'!$1:$78,COUNTA('BS - Audited'!$A$1:$A$82)+COUNTBLANK('BS - Audited'!$A$1:$A$82),0),0)-IFERROR(HLOOKUP(BS2,'BS - Audited'!$1:$78,COUNTA('BS - Audited'!$A$1:$A$78)+COUNTBLANK('BS - Audited'!$A$1:$A$78),0),0)-SUM('IS - Audited'!E65:E70),0),"")</f>
        <v/>
      </c>
    </row>
    <row r="65" spans="1:71">
      <c r="A65" t="s">
        <v>205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spans="1:71">
      <c r="A66" t="s">
        <v>206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 spans="1:71">
      <c r="A67" t="s">
        <v>207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 spans="1:71">
      <c r="A68" t="s">
        <v>208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 spans="1:71">
      <c r="A69" t="s">
        <v>209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 spans="1:71">
      <c r="A70" t="s">
        <v>210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 spans="1:71">
      <c r="A71" s="4" t="s">
        <v>211</v>
      </c>
      <c r="B71" s="8"/>
      <c r="C71" s="5" t="str">
        <f t="shared" ref="C71:BN71" si="15">IF(COUNTA(C65:C70)=0,"",SUM(C65:C70))</f>
        <v/>
      </c>
      <c r="D71" s="5" t="str">
        <f t="shared" si="15"/>
        <v/>
      </c>
      <c r="E71" s="5" t="str">
        <f t="shared" si="15"/>
        <v/>
      </c>
      <c r="F71" s="5" t="str">
        <f t="shared" si="15"/>
        <v/>
      </c>
      <c r="G71" s="5" t="str">
        <f t="shared" si="15"/>
        <v/>
      </c>
      <c r="H71" s="5" t="str">
        <f t="shared" si="15"/>
        <v/>
      </c>
      <c r="I71" s="5" t="str">
        <f t="shared" si="15"/>
        <v/>
      </c>
      <c r="J71" s="5" t="str">
        <f t="shared" si="15"/>
        <v/>
      </c>
      <c r="K71" s="5" t="str">
        <f t="shared" si="15"/>
        <v/>
      </c>
      <c r="L71" s="5" t="str">
        <f t="shared" si="15"/>
        <v/>
      </c>
      <c r="M71" s="5" t="str">
        <f t="shared" si="15"/>
        <v/>
      </c>
      <c r="N71" s="5" t="str">
        <f t="shared" si="15"/>
        <v/>
      </c>
      <c r="O71" s="5" t="str">
        <f t="shared" si="15"/>
        <v/>
      </c>
      <c r="P71" s="5" t="str">
        <f t="shared" si="15"/>
        <v/>
      </c>
      <c r="Q71" s="5" t="str">
        <f t="shared" si="15"/>
        <v/>
      </c>
      <c r="R71" s="5" t="str">
        <f t="shared" si="15"/>
        <v/>
      </c>
      <c r="S71" s="5" t="str">
        <f t="shared" si="15"/>
        <v/>
      </c>
      <c r="T71" s="5" t="str">
        <f t="shared" si="15"/>
        <v/>
      </c>
      <c r="U71" s="5" t="str">
        <f t="shared" si="15"/>
        <v/>
      </c>
      <c r="V71" s="5" t="str">
        <f t="shared" si="15"/>
        <v/>
      </c>
      <c r="W71" s="5" t="str">
        <f t="shared" si="15"/>
        <v/>
      </c>
      <c r="X71" s="5" t="str">
        <f t="shared" si="15"/>
        <v/>
      </c>
      <c r="Y71" s="5" t="str">
        <f t="shared" si="15"/>
        <v/>
      </c>
      <c r="Z71" s="5" t="str">
        <f t="shared" si="15"/>
        <v/>
      </c>
      <c r="AA71" s="5" t="str">
        <f t="shared" si="15"/>
        <v/>
      </c>
      <c r="AB71" s="5" t="str">
        <f t="shared" si="15"/>
        <v/>
      </c>
      <c r="AC71" s="5" t="str">
        <f t="shared" si="15"/>
        <v/>
      </c>
      <c r="AD71" s="5" t="str">
        <f t="shared" si="15"/>
        <v/>
      </c>
      <c r="AE71" s="5" t="str">
        <f t="shared" si="15"/>
        <v/>
      </c>
      <c r="AF71" s="5" t="str">
        <f t="shared" si="15"/>
        <v/>
      </c>
      <c r="AG71" s="5" t="str">
        <f t="shared" si="15"/>
        <v/>
      </c>
      <c r="AH71" s="5" t="str">
        <f t="shared" si="15"/>
        <v/>
      </c>
      <c r="AI71" s="5" t="str">
        <f t="shared" si="15"/>
        <v/>
      </c>
      <c r="AJ71" s="5" t="str">
        <f t="shared" si="15"/>
        <v/>
      </c>
      <c r="AK71" s="5" t="str">
        <f t="shared" si="15"/>
        <v/>
      </c>
      <c r="AL71" s="5" t="str">
        <f t="shared" si="15"/>
        <v/>
      </c>
      <c r="AM71" s="5" t="str">
        <f t="shared" si="15"/>
        <v/>
      </c>
      <c r="AN71" s="5" t="str">
        <f t="shared" si="15"/>
        <v/>
      </c>
      <c r="AO71" s="5" t="str">
        <f t="shared" si="15"/>
        <v/>
      </c>
      <c r="AP71" s="5" t="str">
        <f t="shared" si="15"/>
        <v/>
      </c>
      <c r="AQ71" s="5" t="str">
        <f t="shared" si="15"/>
        <v/>
      </c>
      <c r="AR71" s="5" t="str">
        <f t="shared" si="15"/>
        <v/>
      </c>
      <c r="AS71" s="5" t="str">
        <f t="shared" si="15"/>
        <v/>
      </c>
      <c r="AT71" s="5" t="str">
        <f t="shared" si="15"/>
        <v/>
      </c>
      <c r="AU71" s="5" t="str">
        <f t="shared" si="15"/>
        <v/>
      </c>
      <c r="AV71" s="5" t="str">
        <f t="shared" si="15"/>
        <v/>
      </c>
      <c r="AW71" s="5" t="str">
        <f t="shared" si="15"/>
        <v/>
      </c>
      <c r="AX71" s="5" t="str">
        <f t="shared" si="15"/>
        <v/>
      </c>
      <c r="AY71" s="5" t="str">
        <f t="shared" si="15"/>
        <v/>
      </c>
      <c r="AZ71" s="5" t="str">
        <f t="shared" si="15"/>
        <v/>
      </c>
      <c r="BA71" s="5" t="str">
        <f t="shared" si="15"/>
        <v/>
      </c>
      <c r="BB71" s="5" t="str">
        <f t="shared" si="15"/>
        <v/>
      </c>
      <c r="BC71" s="5" t="str">
        <f t="shared" si="15"/>
        <v/>
      </c>
      <c r="BD71" s="5" t="str">
        <f t="shared" si="15"/>
        <v/>
      </c>
      <c r="BE71" s="5" t="str">
        <f t="shared" si="15"/>
        <v/>
      </c>
      <c r="BF71" s="5" t="str">
        <f t="shared" si="15"/>
        <v/>
      </c>
      <c r="BG71" s="5" t="str">
        <f t="shared" si="15"/>
        <v/>
      </c>
      <c r="BH71" s="5" t="str">
        <f t="shared" si="15"/>
        <v/>
      </c>
      <c r="BI71" s="5" t="str">
        <f t="shared" si="15"/>
        <v/>
      </c>
      <c r="BJ71" s="5" t="str">
        <f t="shared" si="15"/>
        <v/>
      </c>
      <c r="BK71" s="5" t="str">
        <f t="shared" si="15"/>
        <v/>
      </c>
      <c r="BL71" s="5" t="str">
        <f t="shared" si="15"/>
        <v/>
      </c>
      <c r="BM71" s="5" t="str">
        <f t="shared" si="15"/>
        <v/>
      </c>
      <c r="BN71" s="5" t="str">
        <f t="shared" si="15"/>
        <v/>
      </c>
      <c r="BO71" s="5" t="str">
        <f>IF(COUNTA(BO65:BO70)=0,"",SUM(BO65:BO70))</f>
        <v/>
      </c>
      <c r="BP71" s="5" t="str">
        <f>IF(COUNTA(BP65:BP70)=0,"",SUM(BP65:BP70))</f>
        <v/>
      </c>
      <c r="BQ71" s="5" t="str">
        <f>IF(COUNTA(BQ65:BQ70)=0,"",SUM(BQ65:BQ70))</f>
        <v/>
      </c>
      <c r="BR71" s="5" t="str">
        <f>IF(COUNTA(BR65:BR70)=0,"",SUM(BR65:BR70))</f>
        <v/>
      </c>
      <c r="BS71" s="5" t="str">
        <f>IF(COUNTA(BS65:BS70)=0,"",SUM(BS65:BS70))</f>
        <v/>
      </c>
    </row>
    <row r="72" spans="1:71">
      <c r="A72" s="4" t="s">
        <v>212</v>
      </c>
      <c r="B72" s="8"/>
      <c r="C72" s="5" t="str">
        <f t="shared" ref="C72:BN72" si="16">IF(AND(C53&lt;&gt;"",C71&lt;&gt;""),C53+C71,"")</f>
        <v/>
      </c>
      <c r="D72" s="5" t="str">
        <f t="shared" si="16"/>
        <v/>
      </c>
      <c r="E72" s="5" t="str">
        <f t="shared" si="16"/>
        <v/>
      </c>
      <c r="F72" s="5" t="str">
        <f t="shared" si="16"/>
        <v/>
      </c>
      <c r="G72" s="5" t="str">
        <f t="shared" si="16"/>
        <v/>
      </c>
      <c r="H72" s="5" t="str">
        <f t="shared" si="16"/>
        <v/>
      </c>
      <c r="I72" s="5" t="str">
        <f t="shared" si="16"/>
        <v/>
      </c>
      <c r="J72" s="5" t="str">
        <f t="shared" si="16"/>
        <v/>
      </c>
      <c r="K72" s="5" t="str">
        <f t="shared" si="16"/>
        <v/>
      </c>
      <c r="L72" s="5" t="str">
        <f t="shared" si="16"/>
        <v/>
      </c>
      <c r="M72" s="5" t="str">
        <f t="shared" si="16"/>
        <v/>
      </c>
      <c r="N72" s="5" t="str">
        <f t="shared" si="16"/>
        <v/>
      </c>
      <c r="O72" s="5" t="str">
        <f t="shared" si="16"/>
        <v/>
      </c>
      <c r="P72" s="5" t="str">
        <f t="shared" si="16"/>
        <v/>
      </c>
      <c r="Q72" s="5" t="str">
        <f t="shared" si="16"/>
        <v/>
      </c>
      <c r="R72" s="5" t="str">
        <f t="shared" si="16"/>
        <v/>
      </c>
      <c r="S72" s="5" t="str">
        <f t="shared" si="16"/>
        <v/>
      </c>
      <c r="T72" s="5" t="str">
        <f t="shared" si="16"/>
        <v/>
      </c>
      <c r="U72" s="5" t="str">
        <f t="shared" si="16"/>
        <v/>
      </c>
      <c r="V72" s="5" t="str">
        <f t="shared" si="16"/>
        <v/>
      </c>
      <c r="W72" s="5" t="str">
        <f t="shared" si="16"/>
        <v/>
      </c>
      <c r="X72" s="5" t="str">
        <f t="shared" si="16"/>
        <v/>
      </c>
      <c r="Y72" s="5" t="str">
        <f t="shared" si="16"/>
        <v/>
      </c>
      <c r="Z72" s="5" t="str">
        <f t="shared" si="16"/>
        <v/>
      </c>
      <c r="AA72" s="5" t="str">
        <f t="shared" si="16"/>
        <v/>
      </c>
      <c r="AB72" s="5" t="str">
        <f t="shared" si="16"/>
        <v/>
      </c>
      <c r="AC72" s="5" t="str">
        <f t="shared" si="16"/>
        <v/>
      </c>
      <c r="AD72" s="5" t="str">
        <f t="shared" si="16"/>
        <v/>
      </c>
      <c r="AE72" s="5" t="str">
        <f t="shared" si="16"/>
        <v/>
      </c>
      <c r="AF72" s="5" t="str">
        <f t="shared" si="16"/>
        <v/>
      </c>
      <c r="AG72" s="5" t="str">
        <f t="shared" si="16"/>
        <v/>
      </c>
      <c r="AH72" s="5" t="str">
        <f t="shared" si="16"/>
        <v/>
      </c>
      <c r="AI72" s="5" t="str">
        <f t="shared" si="16"/>
        <v/>
      </c>
      <c r="AJ72" s="5" t="str">
        <f t="shared" si="16"/>
        <v/>
      </c>
      <c r="AK72" s="5" t="str">
        <f t="shared" si="16"/>
        <v/>
      </c>
      <c r="AL72" s="5" t="str">
        <f t="shared" si="16"/>
        <v/>
      </c>
      <c r="AM72" s="5" t="str">
        <f t="shared" si="16"/>
        <v/>
      </c>
      <c r="AN72" s="5" t="str">
        <f t="shared" si="16"/>
        <v/>
      </c>
      <c r="AO72" s="5" t="str">
        <f t="shared" si="16"/>
        <v/>
      </c>
      <c r="AP72" s="5" t="str">
        <f t="shared" si="16"/>
        <v/>
      </c>
      <c r="AQ72" s="5" t="str">
        <f t="shared" si="16"/>
        <v/>
      </c>
      <c r="AR72" s="5" t="str">
        <f t="shared" si="16"/>
        <v/>
      </c>
      <c r="AS72" s="5" t="str">
        <f t="shared" si="16"/>
        <v/>
      </c>
      <c r="AT72" s="5" t="str">
        <f t="shared" si="16"/>
        <v/>
      </c>
      <c r="AU72" s="5" t="str">
        <f t="shared" si="16"/>
        <v/>
      </c>
      <c r="AV72" s="5" t="str">
        <f t="shared" si="16"/>
        <v/>
      </c>
      <c r="AW72" s="5" t="str">
        <f t="shared" si="16"/>
        <v/>
      </c>
      <c r="AX72" s="5" t="str">
        <f t="shared" si="16"/>
        <v/>
      </c>
      <c r="AY72" s="5" t="str">
        <f t="shared" si="16"/>
        <v/>
      </c>
      <c r="AZ72" s="5" t="str">
        <f t="shared" si="16"/>
        <v/>
      </c>
      <c r="BA72" s="5" t="str">
        <f t="shared" si="16"/>
        <v/>
      </c>
      <c r="BB72" s="5" t="str">
        <f t="shared" si="16"/>
        <v/>
      </c>
      <c r="BC72" s="5" t="str">
        <f t="shared" si="16"/>
        <v/>
      </c>
      <c r="BD72" s="5" t="str">
        <f t="shared" si="16"/>
        <v/>
      </c>
      <c r="BE72" s="5" t="str">
        <f t="shared" si="16"/>
        <v/>
      </c>
      <c r="BF72" s="5" t="str">
        <f t="shared" si="16"/>
        <v/>
      </c>
      <c r="BG72" s="5" t="str">
        <f t="shared" si="16"/>
        <v/>
      </c>
      <c r="BH72" s="5" t="str">
        <f t="shared" si="16"/>
        <v/>
      </c>
      <c r="BI72" s="5" t="str">
        <f t="shared" si="16"/>
        <v/>
      </c>
      <c r="BJ72" s="5" t="str">
        <f t="shared" si="16"/>
        <v/>
      </c>
      <c r="BK72" s="5" t="str">
        <f t="shared" si="16"/>
        <v/>
      </c>
      <c r="BL72" s="5" t="str">
        <f t="shared" si="16"/>
        <v/>
      </c>
      <c r="BM72" s="5" t="str">
        <f t="shared" si="16"/>
        <v/>
      </c>
      <c r="BN72" s="5" t="str">
        <f t="shared" si="16"/>
        <v/>
      </c>
      <c r="BO72" s="5" t="str">
        <f>IF(AND(BO53&lt;&gt;"",BO71&lt;&gt;""),BO53+BO71,"")</f>
        <v/>
      </c>
      <c r="BP72" s="5" t="str">
        <f>IF(AND(BP53&lt;&gt;"",BP71&lt;&gt;""),BP53+BP71,"")</f>
        <v/>
      </c>
      <c r="BQ72" s="5" t="str">
        <f>IF(AND(BQ53&lt;&gt;"",BQ71&lt;&gt;""),BQ53+BQ71,"")</f>
        <v/>
      </c>
      <c r="BR72" s="5" t="str">
        <f>IF(AND(BR53&lt;&gt;"",BR71&lt;&gt;""),BR53+BR71,"")</f>
        <v/>
      </c>
      <c r="BS72" s="5" t="str">
        <f>IF(AND(BS53&lt;&gt;"",BS71&lt;&gt;""),BS53+BS71,"")</f>
        <v/>
      </c>
    </row>
    <row r="73" spans="1:71">
      <c r="A73" s="6" t="s">
        <v>213</v>
      </c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</row>
    <row r="74" spans="1:71">
      <c r="A74" t="s">
        <v>214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 spans="1:71">
      <c r="A75" t="s">
        <v>215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 spans="1:71">
      <c r="A76" t="s">
        <v>216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R83"/>
  <sheetViews>
    <sheetView workbookViewId="0"/>
  </sheetViews>
  <sheetFormatPr defaultRowHeight="14.4"/>
  <sheetData>
    <row r="1" spans="1:70">
      <c r="A1" s="1" t="s">
        <v>71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80</v>
      </c>
      <c r="J1" s="2" t="s">
        <v>81</v>
      </c>
      <c r="K1" s="2" t="s">
        <v>82</v>
      </c>
      <c r="L1" s="2" t="s">
        <v>83</v>
      </c>
      <c r="M1" s="2" t="s">
        <v>84</v>
      </c>
      <c r="N1" s="2" t="s">
        <v>85</v>
      </c>
      <c r="O1" s="2" t="s">
        <v>86</v>
      </c>
      <c r="P1" s="2" t="s">
        <v>87</v>
      </c>
      <c r="Q1" s="2" t="s">
        <v>88</v>
      </c>
      <c r="R1" s="2" t="s">
        <v>89</v>
      </c>
      <c r="S1" s="2" t="s">
        <v>90</v>
      </c>
      <c r="T1" s="2" t="s">
        <v>91</v>
      </c>
      <c r="U1" s="2" t="s">
        <v>92</v>
      </c>
      <c r="V1" s="2" t="s">
        <v>93</v>
      </c>
      <c r="W1" s="2" t="s">
        <v>94</v>
      </c>
      <c r="X1" s="2" t="s">
        <v>95</v>
      </c>
      <c r="Y1" s="2" t="s">
        <v>96</v>
      </c>
      <c r="Z1" s="2" t="s">
        <v>97</v>
      </c>
      <c r="AA1" s="2" t="s">
        <v>98</v>
      </c>
      <c r="AB1" s="2" t="s">
        <v>99</v>
      </c>
      <c r="AC1" s="2" t="s">
        <v>100</v>
      </c>
      <c r="AD1" s="2" t="s">
        <v>101</v>
      </c>
      <c r="AE1" s="2" t="s">
        <v>102</v>
      </c>
      <c r="AF1" s="2" t="s">
        <v>103</v>
      </c>
      <c r="AG1" s="2" t="s">
        <v>104</v>
      </c>
      <c r="AH1" s="2" t="s">
        <v>105</v>
      </c>
      <c r="AI1" s="2" t="s">
        <v>106</v>
      </c>
      <c r="AJ1" s="2" t="s">
        <v>107</v>
      </c>
      <c r="AK1" s="2" t="s">
        <v>108</v>
      </c>
      <c r="AL1" s="2" t="s">
        <v>109</v>
      </c>
      <c r="AM1" s="2" t="s">
        <v>110</v>
      </c>
      <c r="AN1" s="2" t="s">
        <v>111</v>
      </c>
      <c r="AO1" s="2" t="s">
        <v>112</v>
      </c>
      <c r="AP1" s="2" t="s">
        <v>113</v>
      </c>
      <c r="AQ1" s="2" t="s">
        <v>114</v>
      </c>
      <c r="AR1" s="2" t="s">
        <v>115</v>
      </c>
      <c r="AS1" s="2" t="s">
        <v>116</v>
      </c>
      <c r="AT1" s="2" t="s">
        <v>117</v>
      </c>
      <c r="AU1" s="2" t="s">
        <v>118</v>
      </c>
      <c r="AV1" s="2" t="s">
        <v>119</v>
      </c>
      <c r="AW1" s="2" t="s">
        <v>120</v>
      </c>
      <c r="AX1" s="2" t="s">
        <v>121</v>
      </c>
      <c r="AY1" s="2" t="s">
        <v>122</v>
      </c>
      <c r="AZ1" s="2" t="s">
        <v>123</v>
      </c>
      <c r="BA1" s="2" t="s">
        <v>124</v>
      </c>
      <c r="BB1" s="2" t="s">
        <v>125</v>
      </c>
      <c r="BC1" s="2" t="s">
        <v>126</v>
      </c>
      <c r="BD1" s="2" t="s">
        <v>127</v>
      </c>
      <c r="BE1" s="2" t="s">
        <v>128</v>
      </c>
      <c r="BF1" s="2" t="s">
        <v>129</v>
      </c>
      <c r="BG1" s="2" t="s">
        <v>130</v>
      </c>
      <c r="BH1" s="2" t="s">
        <v>131</v>
      </c>
      <c r="BI1" s="2" t="s">
        <v>132</v>
      </c>
      <c r="BJ1" s="2" t="s">
        <v>133</v>
      </c>
      <c r="BK1" s="2" t="s">
        <v>134</v>
      </c>
      <c r="BL1" s="2" t="s">
        <v>135</v>
      </c>
      <c r="BM1" s="2" t="s">
        <v>136</v>
      </c>
      <c r="BN1" s="2" t="s">
        <v>137</v>
      </c>
      <c r="BO1" s="2" t="s">
        <v>138</v>
      </c>
      <c r="BP1" s="2" t="s">
        <v>139</v>
      </c>
      <c r="BQ1" s="2" t="s">
        <v>140</v>
      </c>
      <c r="BR1" s="2" t="s">
        <v>141</v>
      </c>
    </row>
    <row r="3" spans="1:70">
      <c r="A3" s="6" t="s">
        <v>217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</row>
    <row r="4" spans="1:70">
      <c r="A4" s="6" t="s">
        <v>218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</row>
    <row r="5" spans="1:70">
      <c r="A5" t="s">
        <v>219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</row>
    <row r="6" spans="1:70">
      <c r="A6" t="s">
        <v>220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70">
      <c r="A7" t="s">
        <v>221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</row>
    <row r="8" spans="1:70">
      <c r="A8" s="4" t="s">
        <v>222</v>
      </c>
      <c r="B8" s="5" t="str">
        <f t="shared" ref="B8:BM8" si="0">IF(AND(B6&lt;&gt;"",B7&lt;&gt;""),B6-B7,"")</f>
        <v/>
      </c>
      <c r="C8" s="5" t="str">
        <f t="shared" si="0"/>
        <v/>
      </c>
      <c r="D8" s="5" t="str">
        <f t="shared" si="0"/>
        <v/>
      </c>
      <c r="E8" s="5" t="str">
        <f t="shared" si="0"/>
        <v/>
      </c>
      <c r="F8" s="5" t="str">
        <f t="shared" si="0"/>
        <v/>
      </c>
      <c r="G8" s="5" t="str">
        <f t="shared" si="0"/>
        <v/>
      </c>
      <c r="H8" s="5" t="str">
        <f t="shared" si="0"/>
        <v/>
      </c>
      <c r="I8" s="5" t="str">
        <f t="shared" si="0"/>
        <v/>
      </c>
      <c r="J8" s="5" t="str">
        <f t="shared" si="0"/>
        <v/>
      </c>
      <c r="K8" s="5" t="str">
        <f t="shared" si="0"/>
        <v/>
      </c>
      <c r="L8" s="5" t="str">
        <f t="shared" si="0"/>
        <v/>
      </c>
      <c r="M8" s="5" t="str">
        <f t="shared" si="0"/>
        <v/>
      </c>
      <c r="N8" s="5" t="str">
        <f t="shared" si="0"/>
        <v/>
      </c>
      <c r="O8" s="5" t="str">
        <f t="shared" si="0"/>
        <v/>
      </c>
      <c r="P8" s="5" t="str">
        <f t="shared" si="0"/>
        <v/>
      </c>
      <c r="Q8" s="5" t="str">
        <f t="shared" si="0"/>
        <v/>
      </c>
      <c r="R8" s="5" t="str">
        <f t="shared" si="0"/>
        <v/>
      </c>
      <c r="S8" s="5" t="str">
        <f t="shared" si="0"/>
        <v/>
      </c>
      <c r="T8" s="5" t="str">
        <f t="shared" si="0"/>
        <v/>
      </c>
      <c r="U8" s="5" t="str">
        <f t="shared" si="0"/>
        <v/>
      </c>
      <c r="V8" s="5" t="str">
        <f t="shared" si="0"/>
        <v/>
      </c>
      <c r="W8" s="5" t="str">
        <f t="shared" si="0"/>
        <v/>
      </c>
      <c r="X8" s="5" t="str">
        <f t="shared" si="0"/>
        <v/>
      </c>
      <c r="Y8" s="5" t="str">
        <f t="shared" si="0"/>
        <v/>
      </c>
      <c r="Z8" s="5" t="str">
        <f t="shared" si="0"/>
        <v/>
      </c>
      <c r="AA8" s="5" t="str">
        <f t="shared" si="0"/>
        <v/>
      </c>
      <c r="AB8" s="5" t="str">
        <f t="shared" si="0"/>
        <v/>
      </c>
      <c r="AC8" s="5" t="str">
        <f t="shared" si="0"/>
        <v/>
      </c>
      <c r="AD8" s="5" t="str">
        <f t="shared" si="0"/>
        <v/>
      </c>
      <c r="AE8" s="5" t="str">
        <f t="shared" si="0"/>
        <v/>
      </c>
      <c r="AF8" s="5" t="str">
        <f t="shared" si="0"/>
        <v/>
      </c>
      <c r="AG8" s="5" t="str">
        <f t="shared" si="0"/>
        <v/>
      </c>
      <c r="AH8" s="5" t="str">
        <f t="shared" si="0"/>
        <v/>
      </c>
      <c r="AI8" s="5" t="str">
        <f t="shared" si="0"/>
        <v/>
      </c>
      <c r="AJ8" s="5" t="str">
        <f t="shared" si="0"/>
        <v/>
      </c>
      <c r="AK8" s="5" t="str">
        <f t="shared" si="0"/>
        <v/>
      </c>
      <c r="AL8" s="5" t="str">
        <f t="shared" si="0"/>
        <v/>
      </c>
      <c r="AM8" s="5" t="str">
        <f t="shared" si="0"/>
        <v/>
      </c>
      <c r="AN8" s="5" t="str">
        <f t="shared" si="0"/>
        <v/>
      </c>
      <c r="AO8" s="5" t="str">
        <f t="shared" si="0"/>
        <v/>
      </c>
      <c r="AP8" s="5" t="str">
        <f t="shared" si="0"/>
        <v/>
      </c>
      <c r="AQ8" s="5" t="str">
        <f t="shared" si="0"/>
        <v/>
      </c>
      <c r="AR8" s="5" t="str">
        <f t="shared" si="0"/>
        <v/>
      </c>
      <c r="AS8" s="5" t="str">
        <f t="shared" si="0"/>
        <v/>
      </c>
      <c r="AT8" s="5" t="str">
        <f t="shared" si="0"/>
        <v/>
      </c>
      <c r="AU8" s="5" t="str">
        <f t="shared" si="0"/>
        <v/>
      </c>
      <c r="AV8" s="5" t="str">
        <f t="shared" si="0"/>
        <v/>
      </c>
      <c r="AW8" s="5" t="str">
        <f t="shared" si="0"/>
        <v/>
      </c>
      <c r="AX8" s="5" t="str">
        <f t="shared" si="0"/>
        <v/>
      </c>
      <c r="AY8" s="5" t="str">
        <f t="shared" si="0"/>
        <v/>
      </c>
      <c r="AZ8" s="5" t="str">
        <f t="shared" si="0"/>
        <v/>
      </c>
      <c r="BA8" s="5" t="str">
        <f t="shared" si="0"/>
        <v/>
      </c>
      <c r="BB8" s="5" t="str">
        <f t="shared" si="0"/>
        <v/>
      </c>
      <c r="BC8" s="5" t="str">
        <f t="shared" si="0"/>
        <v/>
      </c>
      <c r="BD8" s="5" t="str">
        <f t="shared" si="0"/>
        <v/>
      </c>
      <c r="BE8" s="5" t="str">
        <f t="shared" si="0"/>
        <v/>
      </c>
      <c r="BF8" s="5" t="str">
        <f t="shared" si="0"/>
        <v/>
      </c>
      <c r="BG8" s="5" t="str">
        <f t="shared" si="0"/>
        <v/>
      </c>
      <c r="BH8" s="5" t="str">
        <f t="shared" si="0"/>
        <v/>
      </c>
      <c r="BI8" s="5" t="str">
        <f t="shared" si="0"/>
        <v/>
      </c>
      <c r="BJ8" s="5" t="str">
        <f t="shared" si="0"/>
        <v/>
      </c>
      <c r="BK8" s="5" t="str">
        <f t="shared" si="0"/>
        <v/>
      </c>
      <c r="BL8" s="5" t="str">
        <f t="shared" si="0"/>
        <v/>
      </c>
      <c r="BM8" s="5" t="str">
        <f t="shared" si="0"/>
        <v/>
      </c>
      <c r="BN8" s="5" t="str">
        <f>IF(AND(BN6&lt;&gt;"",BN7&lt;&gt;""),BN6-BN7,"")</f>
        <v/>
      </c>
      <c r="BO8" s="5" t="str">
        <f>IF(AND(BO6&lt;&gt;"",BO7&lt;&gt;""),BO6-BO7,"")</f>
        <v/>
      </c>
      <c r="BP8" s="5" t="str">
        <f>IF(AND(BP6&lt;&gt;"",BP7&lt;&gt;""),BP6-BP7,"")</f>
        <v/>
      </c>
      <c r="BQ8" s="5" t="str">
        <f>IF(AND(BQ6&lt;&gt;"",BQ7&lt;&gt;""),BQ6-BQ7,"")</f>
        <v/>
      </c>
      <c r="BR8" s="5" t="str">
        <f>IF(AND(BR6&lt;&gt;"",BR7&lt;&gt;""),BR6-BR7,"")</f>
        <v/>
      </c>
    </row>
    <row r="9" spans="1:70">
      <c r="A9" t="s">
        <v>223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</row>
    <row r="10" spans="1:70">
      <c r="A10" t="s">
        <v>224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0">
      <c r="A11" t="s">
        <v>225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0">
      <c r="A12" s="4" t="s">
        <v>226</v>
      </c>
      <c r="B12" s="5" t="str">
        <f t="shared" ref="B12:BM12" si="1">IF(AND(COUNTA(B8:B10)&gt;0,B11&lt;&gt;""),SUM(B8:B10)-B11,"")</f>
        <v/>
      </c>
      <c r="C12" s="5" t="str">
        <f t="shared" si="1"/>
        <v/>
      </c>
      <c r="D12" s="5" t="str">
        <f t="shared" si="1"/>
        <v/>
      </c>
      <c r="E12" s="5" t="str">
        <f t="shared" si="1"/>
        <v/>
      </c>
      <c r="F12" s="5" t="str">
        <f t="shared" si="1"/>
        <v/>
      </c>
      <c r="G12" s="5" t="str">
        <f t="shared" si="1"/>
        <v/>
      </c>
      <c r="H12" s="5" t="str">
        <f t="shared" si="1"/>
        <v/>
      </c>
      <c r="I12" s="5" t="str">
        <f t="shared" si="1"/>
        <v/>
      </c>
      <c r="J12" s="5" t="str">
        <f t="shared" si="1"/>
        <v/>
      </c>
      <c r="K12" s="5" t="str">
        <f t="shared" si="1"/>
        <v/>
      </c>
      <c r="L12" s="5" t="str">
        <f t="shared" si="1"/>
        <v/>
      </c>
      <c r="M12" s="5" t="str">
        <f t="shared" si="1"/>
        <v/>
      </c>
      <c r="N12" s="5" t="str">
        <f t="shared" si="1"/>
        <v/>
      </c>
      <c r="O12" s="5" t="str">
        <f t="shared" si="1"/>
        <v/>
      </c>
      <c r="P12" s="5" t="str">
        <f t="shared" si="1"/>
        <v/>
      </c>
      <c r="Q12" s="5" t="str">
        <f t="shared" si="1"/>
        <v/>
      </c>
      <c r="R12" s="5" t="str">
        <f t="shared" si="1"/>
        <v/>
      </c>
      <c r="S12" s="5" t="str">
        <f t="shared" si="1"/>
        <v/>
      </c>
      <c r="T12" s="5" t="str">
        <f t="shared" si="1"/>
        <v/>
      </c>
      <c r="U12" s="5" t="str">
        <f t="shared" si="1"/>
        <v/>
      </c>
      <c r="V12" s="5" t="str">
        <f t="shared" si="1"/>
        <v/>
      </c>
      <c r="W12" s="5" t="str">
        <f t="shared" si="1"/>
        <v/>
      </c>
      <c r="X12" s="5" t="str">
        <f t="shared" si="1"/>
        <v/>
      </c>
      <c r="Y12" s="5" t="str">
        <f t="shared" si="1"/>
        <v/>
      </c>
      <c r="Z12" s="5" t="str">
        <f t="shared" si="1"/>
        <v/>
      </c>
      <c r="AA12" s="5" t="str">
        <f t="shared" si="1"/>
        <v/>
      </c>
      <c r="AB12" s="5" t="str">
        <f t="shared" si="1"/>
        <v/>
      </c>
      <c r="AC12" s="5" t="str">
        <f t="shared" si="1"/>
        <v/>
      </c>
      <c r="AD12" s="5" t="str">
        <f t="shared" si="1"/>
        <v/>
      </c>
      <c r="AE12" s="5" t="str">
        <f t="shared" si="1"/>
        <v/>
      </c>
      <c r="AF12" s="5" t="str">
        <f t="shared" si="1"/>
        <v/>
      </c>
      <c r="AG12" s="5" t="str">
        <f t="shared" si="1"/>
        <v/>
      </c>
      <c r="AH12" s="5" t="str">
        <f t="shared" si="1"/>
        <v/>
      </c>
      <c r="AI12" s="5" t="str">
        <f t="shared" si="1"/>
        <v/>
      </c>
      <c r="AJ12" s="5" t="str">
        <f t="shared" si="1"/>
        <v/>
      </c>
      <c r="AK12" s="5" t="str">
        <f t="shared" si="1"/>
        <v/>
      </c>
      <c r="AL12" s="5" t="str">
        <f t="shared" si="1"/>
        <v/>
      </c>
      <c r="AM12" s="5" t="str">
        <f t="shared" si="1"/>
        <v/>
      </c>
      <c r="AN12" s="5" t="str">
        <f t="shared" si="1"/>
        <v/>
      </c>
      <c r="AO12" s="5" t="str">
        <f t="shared" si="1"/>
        <v/>
      </c>
      <c r="AP12" s="5" t="str">
        <f t="shared" si="1"/>
        <v/>
      </c>
      <c r="AQ12" s="5" t="str">
        <f t="shared" si="1"/>
        <v/>
      </c>
      <c r="AR12" s="5" t="str">
        <f t="shared" si="1"/>
        <v/>
      </c>
      <c r="AS12" s="5" t="str">
        <f t="shared" si="1"/>
        <v/>
      </c>
      <c r="AT12" s="5" t="str">
        <f t="shared" si="1"/>
        <v/>
      </c>
      <c r="AU12" s="5" t="str">
        <f t="shared" si="1"/>
        <v/>
      </c>
      <c r="AV12" s="5" t="str">
        <f t="shared" si="1"/>
        <v/>
      </c>
      <c r="AW12" s="5" t="str">
        <f t="shared" si="1"/>
        <v/>
      </c>
      <c r="AX12" s="5" t="str">
        <f t="shared" si="1"/>
        <v/>
      </c>
      <c r="AY12" s="5" t="str">
        <f t="shared" si="1"/>
        <v/>
      </c>
      <c r="AZ12" s="5" t="str">
        <f t="shared" si="1"/>
        <v/>
      </c>
      <c r="BA12" s="5" t="str">
        <f t="shared" si="1"/>
        <v/>
      </c>
      <c r="BB12" s="5" t="str">
        <f t="shared" si="1"/>
        <v/>
      </c>
      <c r="BC12" s="5" t="str">
        <f t="shared" si="1"/>
        <v/>
      </c>
      <c r="BD12" s="5" t="str">
        <f t="shared" si="1"/>
        <v/>
      </c>
      <c r="BE12" s="5" t="str">
        <f t="shared" si="1"/>
        <v/>
      </c>
      <c r="BF12" s="5" t="str">
        <f t="shared" si="1"/>
        <v/>
      </c>
      <c r="BG12" s="5" t="str">
        <f t="shared" si="1"/>
        <v/>
      </c>
      <c r="BH12" s="5" t="str">
        <f t="shared" si="1"/>
        <v/>
      </c>
      <c r="BI12" s="5" t="str">
        <f t="shared" si="1"/>
        <v/>
      </c>
      <c r="BJ12" s="5" t="str">
        <f t="shared" si="1"/>
        <v/>
      </c>
      <c r="BK12" s="5" t="str">
        <f t="shared" si="1"/>
        <v/>
      </c>
      <c r="BL12" s="5" t="str">
        <f t="shared" si="1"/>
        <v/>
      </c>
      <c r="BM12" s="5" t="str">
        <f t="shared" si="1"/>
        <v/>
      </c>
      <c r="BN12" s="5" t="str">
        <f>IF(AND(COUNTA(BN8:BN10)&gt;0,BN11&lt;&gt;""),SUM(BN8:BN10)-BN11,"")</f>
        <v/>
      </c>
      <c r="BO12" s="5" t="str">
        <f>IF(AND(COUNTA(BO8:BO10)&gt;0,BO11&lt;&gt;""),SUM(BO8:BO10)-BO11,"")</f>
        <v/>
      </c>
      <c r="BP12" s="5" t="str">
        <f>IF(AND(COUNTA(BP8:BP10)&gt;0,BP11&lt;&gt;""),SUM(BP8:BP10)-BP11,"")</f>
        <v/>
      </c>
      <c r="BQ12" s="5" t="str">
        <f>IF(AND(COUNTA(BQ8:BQ10)&gt;0,BQ11&lt;&gt;""),SUM(BQ8:BQ10)-BQ11,"")</f>
        <v/>
      </c>
      <c r="BR12" s="5" t="str">
        <f>IF(AND(COUNTA(BR8:BR10)&gt;0,BR11&lt;&gt;""),SUM(BR8:BR10)-BR11,"")</f>
        <v/>
      </c>
    </row>
    <row r="13" spans="1:70">
      <c r="A13" t="s">
        <v>227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0">
      <c r="A14" t="s">
        <v>228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</row>
    <row r="15" spans="1:70">
      <c r="A15" s="4" t="s">
        <v>229</v>
      </c>
      <c r="B15" s="5" t="str">
        <f t="shared" ref="B15:BM15" si="2">IF(AND(B13&lt;&gt;"",B14&lt;&gt;""),B13-B14,"")</f>
        <v/>
      </c>
      <c r="C15" s="5" t="str">
        <f t="shared" si="2"/>
        <v/>
      </c>
      <c r="D15" s="5" t="str">
        <f t="shared" si="2"/>
        <v/>
      </c>
      <c r="E15" s="5" t="str">
        <f t="shared" si="2"/>
        <v/>
      </c>
      <c r="F15" s="5" t="str">
        <f t="shared" si="2"/>
        <v/>
      </c>
      <c r="G15" s="5" t="str">
        <f t="shared" si="2"/>
        <v/>
      </c>
      <c r="H15" s="5" t="str">
        <f t="shared" si="2"/>
        <v/>
      </c>
      <c r="I15" s="5" t="str">
        <f t="shared" si="2"/>
        <v/>
      </c>
      <c r="J15" s="5" t="str">
        <f t="shared" si="2"/>
        <v/>
      </c>
      <c r="K15" s="5" t="str">
        <f t="shared" si="2"/>
        <v/>
      </c>
      <c r="L15" s="5" t="str">
        <f t="shared" si="2"/>
        <v/>
      </c>
      <c r="M15" s="5" t="str">
        <f t="shared" si="2"/>
        <v/>
      </c>
      <c r="N15" s="5" t="str">
        <f t="shared" si="2"/>
        <v/>
      </c>
      <c r="O15" s="5" t="str">
        <f t="shared" si="2"/>
        <v/>
      </c>
      <c r="P15" s="5" t="str">
        <f t="shared" si="2"/>
        <v/>
      </c>
      <c r="Q15" s="5" t="str">
        <f t="shared" si="2"/>
        <v/>
      </c>
      <c r="R15" s="5" t="str">
        <f t="shared" si="2"/>
        <v/>
      </c>
      <c r="S15" s="5" t="str">
        <f t="shared" si="2"/>
        <v/>
      </c>
      <c r="T15" s="5" t="str">
        <f t="shared" si="2"/>
        <v/>
      </c>
      <c r="U15" s="5" t="str">
        <f t="shared" si="2"/>
        <v/>
      </c>
      <c r="V15" s="5" t="str">
        <f t="shared" si="2"/>
        <v/>
      </c>
      <c r="W15" s="5" t="str">
        <f t="shared" si="2"/>
        <v/>
      </c>
      <c r="X15" s="5" t="str">
        <f t="shared" si="2"/>
        <v/>
      </c>
      <c r="Y15" s="5" t="str">
        <f t="shared" si="2"/>
        <v/>
      </c>
      <c r="Z15" s="5" t="str">
        <f t="shared" si="2"/>
        <v/>
      </c>
      <c r="AA15" s="5" t="str">
        <f t="shared" si="2"/>
        <v/>
      </c>
      <c r="AB15" s="5" t="str">
        <f t="shared" si="2"/>
        <v/>
      </c>
      <c r="AC15" s="5" t="str">
        <f t="shared" si="2"/>
        <v/>
      </c>
      <c r="AD15" s="5" t="str">
        <f t="shared" si="2"/>
        <v/>
      </c>
      <c r="AE15" s="5" t="str">
        <f t="shared" si="2"/>
        <v/>
      </c>
      <c r="AF15" s="5" t="str">
        <f t="shared" si="2"/>
        <v/>
      </c>
      <c r="AG15" s="5" t="str">
        <f t="shared" si="2"/>
        <v/>
      </c>
      <c r="AH15" s="5" t="str">
        <f t="shared" si="2"/>
        <v/>
      </c>
      <c r="AI15" s="5" t="str">
        <f t="shared" si="2"/>
        <v/>
      </c>
      <c r="AJ15" s="5" t="str">
        <f t="shared" si="2"/>
        <v/>
      </c>
      <c r="AK15" s="5" t="str">
        <f t="shared" si="2"/>
        <v/>
      </c>
      <c r="AL15" s="5" t="str">
        <f t="shared" si="2"/>
        <v/>
      </c>
      <c r="AM15" s="5" t="str">
        <f t="shared" si="2"/>
        <v/>
      </c>
      <c r="AN15" s="5" t="str">
        <f t="shared" si="2"/>
        <v/>
      </c>
      <c r="AO15" s="5" t="str">
        <f t="shared" si="2"/>
        <v/>
      </c>
      <c r="AP15" s="5" t="str">
        <f t="shared" si="2"/>
        <v/>
      </c>
      <c r="AQ15" s="5" t="str">
        <f t="shared" si="2"/>
        <v/>
      </c>
      <c r="AR15" s="5" t="str">
        <f t="shared" si="2"/>
        <v/>
      </c>
      <c r="AS15" s="5" t="str">
        <f t="shared" si="2"/>
        <v/>
      </c>
      <c r="AT15" s="5" t="str">
        <f t="shared" si="2"/>
        <v/>
      </c>
      <c r="AU15" s="5" t="str">
        <f t="shared" si="2"/>
        <v/>
      </c>
      <c r="AV15" s="5" t="str">
        <f t="shared" si="2"/>
        <v/>
      </c>
      <c r="AW15" s="5" t="str">
        <f t="shared" si="2"/>
        <v/>
      </c>
      <c r="AX15" s="5" t="str">
        <f t="shared" si="2"/>
        <v/>
      </c>
      <c r="AY15" s="5" t="str">
        <f t="shared" si="2"/>
        <v/>
      </c>
      <c r="AZ15" s="5" t="str">
        <f t="shared" si="2"/>
        <v/>
      </c>
      <c r="BA15" s="5" t="str">
        <f t="shared" si="2"/>
        <v/>
      </c>
      <c r="BB15" s="5" t="str">
        <f t="shared" si="2"/>
        <v/>
      </c>
      <c r="BC15" s="5" t="str">
        <f t="shared" si="2"/>
        <v/>
      </c>
      <c r="BD15" s="5" t="str">
        <f t="shared" si="2"/>
        <v/>
      </c>
      <c r="BE15" s="5" t="str">
        <f t="shared" si="2"/>
        <v/>
      </c>
      <c r="BF15" s="5" t="str">
        <f t="shared" si="2"/>
        <v/>
      </c>
      <c r="BG15" s="5" t="str">
        <f t="shared" si="2"/>
        <v/>
      </c>
      <c r="BH15" s="5" t="str">
        <f t="shared" si="2"/>
        <v/>
      </c>
      <c r="BI15" s="5" t="str">
        <f t="shared" si="2"/>
        <v/>
      </c>
      <c r="BJ15" s="5" t="str">
        <f t="shared" si="2"/>
        <v/>
      </c>
      <c r="BK15" s="5" t="str">
        <f t="shared" si="2"/>
        <v/>
      </c>
      <c r="BL15" s="5" t="str">
        <f t="shared" si="2"/>
        <v/>
      </c>
      <c r="BM15" s="5" t="str">
        <f t="shared" si="2"/>
        <v/>
      </c>
      <c r="BN15" s="5" t="str">
        <f>IF(AND(BN13&lt;&gt;"",BN14&lt;&gt;""),BN13-BN14,"")</f>
        <v/>
      </c>
      <c r="BO15" s="5" t="str">
        <f>IF(AND(BO13&lt;&gt;"",BO14&lt;&gt;""),BO13-BO14,"")</f>
        <v/>
      </c>
      <c r="BP15" s="5" t="str">
        <f>IF(AND(BP13&lt;&gt;"",BP14&lt;&gt;""),BP13-BP14,"")</f>
        <v/>
      </c>
      <c r="BQ15" s="5" t="str">
        <f>IF(AND(BQ13&lt;&gt;"",BQ14&lt;&gt;""),BQ13-BQ14,"")</f>
        <v/>
      </c>
      <c r="BR15" s="5" t="str">
        <f>IF(AND(BR13&lt;&gt;"",BR14&lt;&gt;""),BR13-BR14,"")</f>
        <v/>
      </c>
    </row>
    <row r="16" spans="1:70">
      <c r="A16" t="s">
        <v>230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</row>
    <row r="17" spans="1:70">
      <c r="A17" t="s">
        <v>231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</row>
    <row r="18" spans="1:70">
      <c r="A18" s="4" t="s">
        <v>232</v>
      </c>
      <c r="B18" s="5" t="str">
        <f t="shared" ref="B18:BM18" si="3">IF(AND(B16&lt;&gt;"",B17&lt;&gt;""),B16-B17,"")</f>
        <v/>
      </c>
      <c r="C18" s="5" t="str">
        <f t="shared" si="3"/>
        <v/>
      </c>
      <c r="D18" s="5" t="str">
        <f t="shared" si="3"/>
        <v/>
      </c>
      <c r="E18" s="5" t="str">
        <f t="shared" si="3"/>
        <v/>
      </c>
      <c r="F18" s="5" t="str">
        <f t="shared" si="3"/>
        <v/>
      </c>
      <c r="G18" s="5" t="str">
        <f t="shared" si="3"/>
        <v/>
      </c>
      <c r="H18" s="5" t="str">
        <f t="shared" si="3"/>
        <v/>
      </c>
      <c r="I18" s="5" t="str">
        <f t="shared" si="3"/>
        <v/>
      </c>
      <c r="J18" s="5" t="str">
        <f t="shared" si="3"/>
        <v/>
      </c>
      <c r="K18" s="5" t="str">
        <f t="shared" si="3"/>
        <v/>
      </c>
      <c r="L18" s="5" t="str">
        <f t="shared" si="3"/>
        <v/>
      </c>
      <c r="M18" s="5" t="str">
        <f t="shared" si="3"/>
        <v/>
      </c>
      <c r="N18" s="5" t="str">
        <f t="shared" si="3"/>
        <v/>
      </c>
      <c r="O18" s="5" t="str">
        <f t="shared" si="3"/>
        <v/>
      </c>
      <c r="P18" s="5" t="str">
        <f t="shared" si="3"/>
        <v/>
      </c>
      <c r="Q18" s="5" t="str">
        <f t="shared" si="3"/>
        <v/>
      </c>
      <c r="R18" s="5" t="str">
        <f t="shared" si="3"/>
        <v/>
      </c>
      <c r="S18" s="5" t="str">
        <f t="shared" si="3"/>
        <v/>
      </c>
      <c r="T18" s="5" t="str">
        <f t="shared" si="3"/>
        <v/>
      </c>
      <c r="U18" s="5" t="str">
        <f t="shared" si="3"/>
        <v/>
      </c>
      <c r="V18" s="5" t="str">
        <f t="shared" si="3"/>
        <v/>
      </c>
      <c r="W18" s="5" t="str">
        <f t="shared" si="3"/>
        <v/>
      </c>
      <c r="X18" s="5" t="str">
        <f t="shared" si="3"/>
        <v/>
      </c>
      <c r="Y18" s="5" t="str">
        <f t="shared" si="3"/>
        <v/>
      </c>
      <c r="Z18" s="5" t="str">
        <f t="shared" si="3"/>
        <v/>
      </c>
      <c r="AA18" s="5" t="str">
        <f t="shared" si="3"/>
        <v/>
      </c>
      <c r="AB18" s="5" t="str">
        <f t="shared" si="3"/>
        <v/>
      </c>
      <c r="AC18" s="5" t="str">
        <f t="shared" si="3"/>
        <v/>
      </c>
      <c r="AD18" s="5" t="str">
        <f t="shared" si="3"/>
        <v/>
      </c>
      <c r="AE18" s="5" t="str">
        <f t="shared" si="3"/>
        <v/>
      </c>
      <c r="AF18" s="5" t="str">
        <f t="shared" si="3"/>
        <v/>
      </c>
      <c r="AG18" s="5" t="str">
        <f t="shared" si="3"/>
        <v/>
      </c>
      <c r="AH18" s="5" t="str">
        <f t="shared" si="3"/>
        <v/>
      </c>
      <c r="AI18" s="5" t="str">
        <f t="shared" si="3"/>
        <v/>
      </c>
      <c r="AJ18" s="5" t="str">
        <f t="shared" si="3"/>
        <v/>
      </c>
      <c r="AK18" s="5" t="str">
        <f t="shared" si="3"/>
        <v/>
      </c>
      <c r="AL18" s="5" t="str">
        <f t="shared" si="3"/>
        <v/>
      </c>
      <c r="AM18" s="5" t="str">
        <f t="shared" si="3"/>
        <v/>
      </c>
      <c r="AN18" s="5" t="str">
        <f t="shared" si="3"/>
        <v/>
      </c>
      <c r="AO18" s="5" t="str">
        <f t="shared" si="3"/>
        <v/>
      </c>
      <c r="AP18" s="5" t="str">
        <f t="shared" si="3"/>
        <v/>
      </c>
      <c r="AQ18" s="5" t="str">
        <f t="shared" si="3"/>
        <v/>
      </c>
      <c r="AR18" s="5" t="str">
        <f t="shared" si="3"/>
        <v/>
      </c>
      <c r="AS18" s="5" t="str">
        <f t="shared" si="3"/>
        <v/>
      </c>
      <c r="AT18" s="5" t="str">
        <f t="shared" si="3"/>
        <v/>
      </c>
      <c r="AU18" s="5" t="str">
        <f t="shared" si="3"/>
        <v/>
      </c>
      <c r="AV18" s="5" t="str">
        <f t="shared" si="3"/>
        <v/>
      </c>
      <c r="AW18" s="5" t="str">
        <f t="shared" si="3"/>
        <v/>
      </c>
      <c r="AX18" s="5" t="str">
        <f t="shared" si="3"/>
        <v/>
      </c>
      <c r="AY18" s="5" t="str">
        <f t="shared" si="3"/>
        <v/>
      </c>
      <c r="AZ18" s="5" t="str">
        <f t="shared" si="3"/>
        <v/>
      </c>
      <c r="BA18" s="5" t="str">
        <f t="shared" si="3"/>
        <v/>
      </c>
      <c r="BB18" s="5" t="str">
        <f t="shared" si="3"/>
        <v/>
      </c>
      <c r="BC18" s="5" t="str">
        <f t="shared" si="3"/>
        <v/>
      </c>
      <c r="BD18" s="5" t="str">
        <f t="shared" si="3"/>
        <v/>
      </c>
      <c r="BE18" s="5" t="str">
        <f t="shared" si="3"/>
        <v/>
      </c>
      <c r="BF18" s="5" t="str">
        <f t="shared" si="3"/>
        <v/>
      </c>
      <c r="BG18" s="5" t="str">
        <f t="shared" si="3"/>
        <v/>
      </c>
      <c r="BH18" s="5" t="str">
        <f t="shared" si="3"/>
        <v/>
      </c>
      <c r="BI18" s="5" t="str">
        <f t="shared" si="3"/>
        <v/>
      </c>
      <c r="BJ18" s="5" t="str">
        <f t="shared" si="3"/>
        <v/>
      </c>
      <c r="BK18" s="5" t="str">
        <f t="shared" si="3"/>
        <v/>
      </c>
      <c r="BL18" s="5" t="str">
        <f t="shared" si="3"/>
        <v/>
      </c>
      <c r="BM18" s="5" t="str">
        <f t="shared" si="3"/>
        <v/>
      </c>
      <c r="BN18" s="5" t="str">
        <f>IF(AND(BN16&lt;&gt;"",BN17&lt;&gt;""),BN16-BN17,"")</f>
        <v/>
      </c>
      <c r="BO18" s="5" t="str">
        <f>IF(AND(BO16&lt;&gt;"",BO17&lt;&gt;""),BO16-BO17,"")</f>
        <v/>
      </c>
      <c r="BP18" s="5" t="str">
        <f>IF(AND(BP16&lt;&gt;"",BP17&lt;&gt;""),BP16-BP17,"")</f>
        <v/>
      </c>
      <c r="BQ18" s="5" t="str">
        <f>IF(AND(BQ16&lt;&gt;"",BQ17&lt;&gt;""),BQ16-BQ17,"")</f>
        <v/>
      </c>
      <c r="BR18" s="5" t="str">
        <f>IF(AND(BR16&lt;&gt;"",BR17&lt;&gt;""),BR16-BR17,"")</f>
        <v/>
      </c>
    </row>
    <row r="19" spans="1:70">
      <c r="A19" t="s">
        <v>233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1:70">
      <c r="A20" t="s">
        <v>234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70">
      <c r="A21" t="s">
        <v>235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70">
      <c r="A22" s="4" t="s">
        <v>236</v>
      </c>
      <c r="B22" s="5" t="str">
        <f t="shared" ref="B22:BM22" si="4">IF(COUNTA(B19:B21)=0,"",SUM(B19:B21))</f>
        <v/>
      </c>
      <c r="C22" s="5" t="str">
        <f t="shared" si="4"/>
        <v/>
      </c>
      <c r="D22" s="5" t="str">
        <f t="shared" si="4"/>
        <v/>
      </c>
      <c r="E22" s="5" t="str">
        <f t="shared" si="4"/>
        <v/>
      </c>
      <c r="F22" s="5" t="str">
        <f t="shared" si="4"/>
        <v/>
      </c>
      <c r="G22" s="5" t="str">
        <f t="shared" si="4"/>
        <v/>
      </c>
      <c r="H22" s="5" t="str">
        <f t="shared" si="4"/>
        <v/>
      </c>
      <c r="I22" s="5" t="str">
        <f t="shared" si="4"/>
        <v/>
      </c>
      <c r="J22" s="5" t="str">
        <f t="shared" si="4"/>
        <v/>
      </c>
      <c r="K22" s="5" t="str">
        <f t="shared" si="4"/>
        <v/>
      </c>
      <c r="L22" s="5" t="str">
        <f t="shared" si="4"/>
        <v/>
      </c>
      <c r="M22" s="5" t="str">
        <f t="shared" si="4"/>
        <v/>
      </c>
      <c r="N22" s="5" t="str">
        <f t="shared" si="4"/>
        <v/>
      </c>
      <c r="O22" s="5" t="str">
        <f t="shared" si="4"/>
        <v/>
      </c>
      <c r="P22" s="5" t="str">
        <f t="shared" si="4"/>
        <v/>
      </c>
      <c r="Q22" s="5" t="str">
        <f t="shared" si="4"/>
        <v/>
      </c>
      <c r="R22" s="5" t="str">
        <f t="shared" si="4"/>
        <v/>
      </c>
      <c r="S22" s="5" t="str">
        <f t="shared" si="4"/>
        <v/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5" t="str">
        <f t="shared" si="4"/>
        <v/>
      </c>
      <c r="AA22" s="5" t="str">
        <f t="shared" si="4"/>
        <v/>
      </c>
      <c r="AB22" s="5" t="str">
        <f t="shared" si="4"/>
        <v/>
      </c>
      <c r="AC22" s="5" t="str">
        <f t="shared" si="4"/>
        <v/>
      </c>
      <c r="AD22" s="5" t="str">
        <f t="shared" si="4"/>
        <v/>
      </c>
      <c r="AE22" s="5" t="str">
        <f t="shared" si="4"/>
        <v/>
      </c>
      <c r="AF22" s="5" t="str">
        <f t="shared" si="4"/>
        <v/>
      </c>
      <c r="AG22" s="5" t="str">
        <f t="shared" si="4"/>
        <v/>
      </c>
      <c r="AH22" s="5" t="str">
        <f t="shared" si="4"/>
        <v/>
      </c>
      <c r="AI22" s="5" t="str">
        <f t="shared" si="4"/>
        <v/>
      </c>
      <c r="AJ22" s="5" t="str">
        <f t="shared" si="4"/>
        <v/>
      </c>
      <c r="AK22" s="5" t="str">
        <f t="shared" si="4"/>
        <v/>
      </c>
      <c r="AL22" s="5" t="str">
        <f t="shared" si="4"/>
        <v/>
      </c>
      <c r="AM22" s="5" t="str">
        <f t="shared" si="4"/>
        <v/>
      </c>
      <c r="AN22" s="5" t="str">
        <f t="shared" si="4"/>
        <v/>
      </c>
      <c r="AO22" s="5" t="str">
        <f t="shared" si="4"/>
        <v/>
      </c>
      <c r="AP22" s="5" t="str">
        <f t="shared" si="4"/>
        <v/>
      </c>
      <c r="AQ22" s="5" t="str">
        <f t="shared" si="4"/>
        <v/>
      </c>
      <c r="AR22" s="5" t="str">
        <f t="shared" si="4"/>
        <v/>
      </c>
      <c r="AS22" s="5" t="str">
        <f t="shared" si="4"/>
        <v/>
      </c>
      <c r="AT22" s="5" t="str">
        <f t="shared" si="4"/>
        <v/>
      </c>
      <c r="AU22" s="5" t="str">
        <f t="shared" si="4"/>
        <v/>
      </c>
      <c r="AV22" s="5" t="str">
        <f t="shared" si="4"/>
        <v/>
      </c>
      <c r="AW22" s="5" t="str">
        <f t="shared" si="4"/>
        <v/>
      </c>
      <c r="AX22" s="5" t="str">
        <f t="shared" si="4"/>
        <v/>
      </c>
      <c r="AY22" s="5" t="str">
        <f t="shared" si="4"/>
        <v/>
      </c>
      <c r="AZ22" s="5" t="str">
        <f t="shared" si="4"/>
        <v/>
      </c>
      <c r="BA22" s="5" t="str">
        <f t="shared" si="4"/>
        <v/>
      </c>
      <c r="BB22" s="5" t="str">
        <f t="shared" si="4"/>
        <v/>
      </c>
      <c r="BC22" s="5" t="str">
        <f t="shared" si="4"/>
        <v/>
      </c>
      <c r="BD22" s="5" t="str">
        <f t="shared" si="4"/>
        <v/>
      </c>
      <c r="BE22" s="5" t="str">
        <f t="shared" si="4"/>
        <v/>
      </c>
      <c r="BF22" s="5" t="str">
        <f t="shared" si="4"/>
        <v/>
      </c>
      <c r="BG22" s="5" t="str">
        <f t="shared" si="4"/>
        <v/>
      </c>
      <c r="BH22" s="5" t="str">
        <f t="shared" si="4"/>
        <v/>
      </c>
      <c r="BI22" s="5" t="str">
        <f t="shared" si="4"/>
        <v/>
      </c>
      <c r="BJ22" s="5" t="str">
        <f t="shared" si="4"/>
        <v/>
      </c>
      <c r="BK22" s="5" t="str">
        <f t="shared" si="4"/>
        <v/>
      </c>
      <c r="BL22" s="5" t="str">
        <f t="shared" si="4"/>
        <v/>
      </c>
      <c r="BM22" s="5" t="str">
        <f t="shared" si="4"/>
        <v/>
      </c>
      <c r="BN22" s="5" t="str">
        <f>IF(COUNTA(BN19:BN21)=0,"",SUM(BN19:BN21))</f>
        <v/>
      </c>
      <c r="BO22" s="5" t="str">
        <f>IF(COUNTA(BO19:BO21)=0,"",SUM(BO19:BO21))</f>
        <v/>
      </c>
      <c r="BP22" s="5" t="str">
        <f>IF(COUNTA(BP19:BP21)=0,"",SUM(BP19:BP21))</f>
        <v/>
      </c>
      <c r="BQ22" s="5" t="str">
        <f>IF(COUNTA(BQ19:BQ21)=0,"",SUM(BQ19:BQ21))</f>
        <v/>
      </c>
      <c r="BR22" s="5" t="str">
        <f>IF(COUNTA(BR19:BR21)=0,"",SUM(BR19:BR21))</f>
        <v/>
      </c>
    </row>
    <row r="23" spans="1:70">
      <c r="A23" s="4" t="s">
        <v>237</v>
      </c>
      <c r="B23" s="5" t="str">
        <f t="shared" ref="B23:BM23" si="5">IF(AND(B5&lt;&gt;"",B12&lt;&gt;"",B15&lt;&gt;"",B18&lt;&gt;"",B22&lt;&gt;""),B5+B12+B15+B18+B22,"")</f>
        <v/>
      </c>
      <c r="C23" s="5" t="str">
        <f t="shared" si="5"/>
        <v/>
      </c>
      <c r="D23" s="5" t="str">
        <f t="shared" si="5"/>
        <v/>
      </c>
      <c r="E23" s="5" t="str">
        <f t="shared" si="5"/>
        <v/>
      </c>
      <c r="F23" s="5" t="str">
        <f t="shared" si="5"/>
        <v/>
      </c>
      <c r="G23" s="5" t="str">
        <f t="shared" si="5"/>
        <v/>
      </c>
      <c r="H23" s="5" t="str">
        <f t="shared" si="5"/>
        <v/>
      </c>
      <c r="I23" s="5" t="str">
        <f t="shared" si="5"/>
        <v/>
      </c>
      <c r="J23" s="5" t="str">
        <f t="shared" si="5"/>
        <v/>
      </c>
      <c r="K23" s="5" t="str">
        <f t="shared" si="5"/>
        <v/>
      </c>
      <c r="L23" s="5" t="str">
        <f t="shared" si="5"/>
        <v/>
      </c>
      <c r="M23" s="5" t="str">
        <f t="shared" si="5"/>
        <v/>
      </c>
      <c r="N23" s="5" t="str">
        <f t="shared" si="5"/>
        <v/>
      </c>
      <c r="O23" s="5" t="str">
        <f t="shared" si="5"/>
        <v/>
      </c>
      <c r="P23" s="5" t="str">
        <f t="shared" si="5"/>
        <v/>
      </c>
      <c r="Q23" s="5" t="str">
        <f t="shared" si="5"/>
        <v/>
      </c>
      <c r="R23" s="5" t="str">
        <f t="shared" si="5"/>
        <v/>
      </c>
      <c r="S23" s="5" t="str">
        <f t="shared" si="5"/>
        <v/>
      </c>
      <c r="T23" s="5" t="str">
        <f t="shared" si="5"/>
        <v/>
      </c>
      <c r="U23" s="5" t="str">
        <f t="shared" si="5"/>
        <v/>
      </c>
      <c r="V23" s="5" t="str">
        <f t="shared" si="5"/>
        <v/>
      </c>
      <c r="W23" s="5" t="str">
        <f t="shared" si="5"/>
        <v/>
      </c>
      <c r="X23" s="5" t="str">
        <f t="shared" si="5"/>
        <v/>
      </c>
      <c r="Y23" s="5" t="str">
        <f t="shared" si="5"/>
        <v/>
      </c>
      <c r="Z23" s="5" t="str">
        <f t="shared" si="5"/>
        <v/>
      </c>
      <c r="AA23" s="5" t="str">
        <f t="shared" si="5"/>
        <v/>
      </c>
      <c r="AB23" s="5" t="str">
        <f t="shared" si="5"/>
        <v/>
      </c>
      <c r="AC23" s="5" t="str">
        <f t="shared" si="5"/>
        <v/>
      </c>
      <c r="AD23" s="5" t="str">
        <f t="shared" si="5"/>
        <v/>
      </c>
      <c r="AE23" s="5" t="str">
        <f t="shared" si="5"/>
        <v/>
      </c>
      <c r="AF23" s="5" t="str">
        <f t="shared" si="5"/>
        <v/>
      </c>
      <c r="AG23" s="5" t="str">
        <f t="shared" si="5"/>
        <v/>
      </c>
      <c r="AH23" s="5" t="str">
        <f t="shared" si="5"/>
        <v/>
      </c>
      <c r="AI23" s="5" t="str">
        <f t="shared" si="5"/>
        <v/>
      </c>
      <c r="AJ23" s="5" t="str">
        <f t="shared" si="5"/>
        <v/>
      </c>
      <c r="AK23" s="5" t="str">
        <f t="shared" si="5"/>
        <v/>
      </c>
      <c r="AL23" s="5" t="str">
        <f t="shared" si="5"/>
        <v/>
      </c>
      <c r="AM23" s="5" t="str">
        <f t="shared" si="5"/>
        <v/>
      </c>
      <c r="AN23" s="5" t="str">
        <f t="shared" si="5"/>
        <v/>
      </c>
      <c r="AO23" s="5" t="str">
        <f t="shared" si="5"/>
        <v/>
      </c>
      <c r="AP23" s="5" t="str">
        <f t="shared" si="5"/>
        <v/>
      </c>
      <c r="AQ23" s="5" t="str">
        <f t="shared" si="5"/>
        <v/>
      </c>
      <c r="AR23" s="5" t="str">
        <f t="shared" si="5"/>
        <v/>
      </c>
      <c r="AS23" s="5" t="str">
        <f t="shared" si="5"/>
        <v/>
      </c>
      <c r="AT23" s="5" t="str">
        <f t="shared" si="5"/>
        <v/>
      </c>
      <c r="AU23" s="5" t="str">
        <f t="shared" si="5"/>
        <v/>
      </c>
      <c r="AV23" s="5" t="str">
        <f t="shared" si="5"/>
        <v/>
      </c>
      <c r="AW23" s="5" t="str">
        <f t="shared" si="5"/>
        <v/>
      </c>
      <c r="AX23" s="5" t="str">
        <f t="shared" si="5"/>
        <v/>
      </c>
      <c r="AY23" s="5" t="str">
        <f t="shared" si="5"/>
        <v/>
      </c>
      <c r="AZ23" s="5" t="str">
        <f t="shared" si="5"/>
        <v/>
      </c>
      <c r="BA23" s="5" t="str">
        <f t="shared" si="5"/>
        <v/>
      </c>
      <c r="BB23" s="5" t="str">
        <f t="shared" si="5"/>
        <v/>
      </c>
      <c r="BC23" s="5" t="str">
        <f t="shared" si="5"/>
        <v/>
      </c>
      <c r="BD23" s="5" t="str">
        <f t="shared" si="5"/>
        <v/>
      </c>
      <c r="BE23" s="5" t="str">
        <f t="shared" si="5"/>
        <v/>
      </c>
      <c r="BF23" s="5" t="str">
        <f t="shared" si="5"/>
        <v/>
      </c>
      <c r="BG23" s="5" t="str">
        <f t="shared" si="5"/>
        <v/>
      </c>
      <c r="BH23" s="5" t="str">
        <f t="shared" si="5"/>
        <v/>
      </c>
      <c r="BI23" s="5" t="str">
        <f t="shared" si="5"/>
        <v/>
      </c>
      <c r="BJ23" s="5" t="str">
        <f t="shared" si="5"/>
        <v/>
      </c>
      <c r="BK23" s="5" t="str">
        <f t="shared" si="5"/>
        <v/>
      </c>
      <c r="BL23" s="5" t="str">
        <f t="shared" si="5"/>
        <v/>
      </c>
      <c r="BM23" s="5" t="str">
        <f t="shared" si="5"/>
        <v/>
      </c>
      <c r="BN23" s="5" t="str">
        <f>IF(AND(BN5&lt;&gt;"",BN12&lt;&gt;"",BN15&lt;&gt;"",BN18&lt;&gt;"",BN22&lt;&gt;""),BN5+BN12+BN15+BN18+BN22,"")</f>
        <v/>
      </c>
      <c r="BO23" s="5" t="str">
        <f>IF(AND(BO5&lt;&gt;"",BO12&lt;&gt;"",BO15&lt;&gt;"",BO18&lt;&gt;"",BO22&lt;&gt;""),BO5+BO12+BO15+BO18+BO22,"")</f>
        <v/>
      </c>
      <c r="BP23" s="5" t="str">
        <f>IF(AND(BP5&lt;&gt;"",BP12&lt;&gt;"",BP15&lt;&gt;"",BP18&lt;&gt;"",BP22&lt;&gt;""),BP5+BP12+BP15+BP18+BP22,"")</f>
        <v/>
      </c>
      <c r="BQ23" s="5" t="str">
        <f>IF(AND(BQ5&lt;&gt;"",BQ12&lt;&gt;"",BQ15&lt;&gt;"",BQ18&lt;&gt;"",BQ22&lt;&gt;""),BQ5+BQ12+BQ15+BQ18+BQ22,"")</f>
        <v/>
      </c>
      <c r="BR23" s="5" t="str">
        <f>IF(AND(BR5&lt;&gt;"",BR12&lt;&gt;"",BR15&lt;&gt;"",BR18&lt;&gt;"",BR22&lt;&gt;""),BR5+BR12+BR15+BR18+BR22,"")</f>
        <v/>
      </c>
    </row>
    <row r="24" spans="1:70">
      <c r="A24" s="6" t="s">
        <v>238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</row>
    <row r="25" spans="1:70">
      <c r="A25" t="s">
        <v>239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70">
      <c r="A26" t="s">
        <v>240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70">
      <c r="A27" t="s">
        <v>241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</row>
    <row r="28" spans="1:70">
      <c r="A28" t="s">
        <v>242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</row>
    <row r="29" spans="1:70">
      <c r="A29" t="s">
        <v>243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</row>
    <row r="30" spans="1:70">
      <c r="A30" t="s">
        <v>244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</row>
    <row r="31" spans="1:70">
      <c r="A31" t="s">
        <v>245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</row>
    <row r="32" spans="1:70">
      <c r="A32" t="s">
        <v>246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1:70">
      <c r="A33" s="4" t="s">
        <v>247</v>
      </c>
      <c r="B33" s="5" t="str">
        <f t="shared" ref="B33:BM33" si="6">IF(AND(B25&lt;&gt;"",B26&lt;&gt;"",B27&lt;&gt;"",B29&lt;&gt;"",B30&lt;&gt;"",B31&lt;&gt;"",B32&lt;&gt;""),B25-B26+B27+B29-B30+B31-B32,"")</f>
        <v/>
      </c>
      <c r="C33" s="5" t="str">
        <f t="shared" si="6"/>
        <v/>
      </c>
      <c r="D33" s="5" t="str">
        <f t="shared" si="6"/>
        <v/>
      </c>
      <c r="E33" s="5" t="str">
        <f t="shared" si="6"/>
        <v/>
      </c>
      <c r="F33" s="5" t="str">
        <f t="shared" si="6"/>
        <v/>
      </c>
      <c r="G33" s="5" t="str">
        <f t="shared" si="6"/>
        <v/>
      </c>
      <c r="H33" s="5" t="str">
        <f t="shared" si="6"/>
        <v/>
      </c>
      <c r="I33" s="5" t="str">
        <f t="shared" si="6"/>
        <v/>
      </c>
      <c r="J33" s="5" t="str">
        <f t="shared" si="6"/>
        <v/>
      </c>
      <c r="K33" s="5" t="str">
        <f t="shared" si="6"/>
        <v/>
      </c>
      <c r="L33" s="5" t="str">
        <f t="shared" si="6"/>
        <v/>
      </c>
      <c r="M33" s="5" t="str">
        <f t="shared" si="6"/>
        <v/>
      </c>
      <c r="N33" s="5" t="str">
        <f t="shared" si="6"/>
        <v/>
      </c>
      <c r="O33" s="5" t="str">
        <f t="shared" si="6"/>
        <v/>
      </c>
      <c r="P33" s="5" t="str">
        <f t="shared" si="6"/>
        <v/>
      </c>
      <c r="Q33" s="5" t="str">
        <f t="shared" si="6"/>
        <v/>
      </c>
      <c r="R33" s="5" t="str">
        <f t="shared" si="6"/>
        <v/>
      </c>
      <c r="S33" s="5" t="str">
        <f t="shared" si="6"/>
        <v/>
      </c>
      <c r="T33" s="5" t="str">
        <f t="shared" si="6"/>
        <v/>
      </c>
      <c r="U33" s="5" t="str">
        <f t="shared" si="6"/>
        <v/>
      </c>
      <c r="V33" s="5" t="str">
        <f t="shared" si="6"/>
        <v/>
      </c>
      <c r="W33" s="5" t="str">
        <f t="shared" si="6"/>
        <v/>
      </c>
      <c r="X33" s="5" t="str">
        <f t="shared" si="6"/>
        <v/>
      </c>
      <c r="Y33" s="5" t="str">
        <f t="shared" si="6"/>
        <v/>
      </c>
      <c r="Z33" s="5" t="str">
        <f t="shared" si="6"/>
        <v/>
      </c>
      <c r="AA33" s="5" t="str">
        <f t="shared" si="6"/>
        <v/>
      </c>
      <c r="AB33" s="5" t="str">
        <f t="shared" si="6"/>
        <v/>
      </c>
      <c r="AC33" s="5" t="str">
        <f t="shared" si="6"/>
        <v/>
      </c>
      <c r="AD33" s="5" t="str">
        <f t="shared" si="6"/>
        <v/>
      </c>
      <c r="AE33" s="5" t="str">
        <f t="shared" si="6"/>
        <v/>
      </c>
      <c r="AF33" s="5" t="str">
        <f t="shared" si="6"/>
        <v/>
      </c>
      <c r="AG33" s="5" t="str">
        <f t="shared" si="6"/>
        <v/>
      </c>
      <c r="AH33" s="5" t="str">
        <f t="shared" si="6"/>
        <v/>
      </c>
      <c r="AI33" s="5" t="str">
        <f t="shared" si="6"/>
        <v/>
      </c>
      <c r="AJ33" s="5" t="str">
        <f t="shared" si="6"/>
        <v/>
      </c>
      <c r="AK33" s="5" t="str">
        <f t="shared" si="6"/>
        <v/>
      </c>
      <c r="AL33" s="5" t="str">
        <f t="shared" si="6"/>
        <v/>
      </c>
      <c r="AM33" s="5" t="str">
        <f t="shared" si="6"/>
        <v/>
      </c>
      <c r="AN33" s="5" t="str">
        <f t="shared" si="6"/>
        <v/>
      </c>
      <c r="AO33" s="5" t="str">
        <f t="shared" si="6"/>
        <v/>
      </c>
      <c r="AP33" s="5" t="str">
        <f t="shared" si="6"/>
        <v/>
      </c>
      <c r="AQ33" s="5" t="str">
        <f t="shared" si="6"/>
        <v/>
      </c>
      <c r="AR33" s="5" t="str">
        <f t="shared" si="6"/>
        <v/>
      </c>
      <c r="AS33" s="5" t="str">
        <f t="shared" si="6"/>
        <v/>
      </c>
      <c r="AT33" s="5" t="str">
        <f t="shared" si="6"/>
        <v/>
      </c>
      <c r="AU33" s="5" t="str">
        <f t="shared" si="6"/>
        <v/>
      </c>
      <c r="AV33" s="5" t="str">
        <f t="shared" si="6"/>
        <v/>
      </c>
      <c r="AW33" s="5" t="str">
        <f t="shared" si="6"/>
        <v/>
      </c>
      <c r="AX33" s="5" t="str">
        <f t="shared" si="6"/>
        <v/>
      </c>
      <c r="AY33" s="5" t="str">
        <f t="shared" si="6"/>
        <v/>
      </c>
      <c r="AZ33" s="5" t="str">
        <f t="shared" si="6"/>
        <v/>
      </c>
      <c r="BA33" s="5" t="str">
        <f t="shared" si="6"/>
        <v/>
      </c>
      <c r="BB33" s="5" t="str">
        <f t="shared" si="6"/>
        <v/>
      </c>
      <c r="BC33" s="5" t="str">
        <f t="shared" si="6"/>
        <v/>
      </c>
      <c r="BD33" s="5" t="str">
        <f t="shared" si="6"/>
        <v/>
      </c>
      <c r="BE33" s="5" t="str">
        <f t="shared" si="6"/>
        <v/>
      </c>
      <c r="BF33" s="5" t="str">
        <f t="shared" si="6"/>
        <v/>
      </c>
      <c r="BG33" s="5" t="str">
        <f t="shared" si="6"/>
        <v/>
      </c>
      <c r="BH33" s="5" t="str">
        <f t="shared" si="6"/>
        <v/>
      </c>
      <c r="BI33" s="5" t="str">
        <f t="shared" si="6"/>
        <v/>
      </c>
      <c r="BJ33" s="5" t="str">
        <f t="shared" si="6"/>
        <v/>
      </c>
      <c r="BK33" s="5" t="str">
        <f t="shared" si="6"/>
        <v/>
      </c>
      <c r="BL33" s="5" t="str">
        <f t="shared" si="6"/>
        <v/>
      </c>
      <c r="BM33" s="5" t="str">
        <f t="shared" si="6"/>
        <v/>
      </c>
      <c r="BN33" s="5" t="str">
        <f>IF(AND(BN25&lt;&gt;"",BN26&lt;&gt;"",BN27&lt;&gt;"",BN29&lt;&gt;"",BN30&lt;&gt;"",BN31&lt;&gt;"",BN32&lt;&gt;""),BN25-BN26+BN27+BN29-BN30+BN31-BN32,"")</f>
        <v/>
      </c>
      <c r="BO33" s="5" t="str">
        <f>IF(AND(BO25&lt;&gt;"",BO26&lt;&gt;"",BO27&lt;&gt;"",BO29&lt;&gt;"",BO30&lt;&gt;"",BO31&lt;&gt;"",BO32&lt;&gt;""),BO25-BO26+BO27+BO29-BO30+BO31-BO32,"")</f>
        <v/>
      </c>
      <c r="BP33" s="5" t="str">
        <f>IF(AND(BP25&lt;&gt;"",BP26&lt;&gt;"",BP27&lt;&gt;"",BP29&lt;&gt;"",BP30&lt;&gt;"",BP31&lt;&gt;"",BP32&lt;&gt;""),BP25-BP26+BP27+BP29-BP30+BP31-BP32,"")</f>
        <v/>
      </c>
      <c r="BQ33" s="5" t="str">
        <f>IF(AND(BQ25&lt;&gt;"",BQ26&lt;&gt;"",BQ27&lt;&gt;"",BQ29&lt;&gt;"",BQ30&lt;&gt;"",BQ31&lt;&gt;"",BQ32&lt;&gt;""),BQ25-BQ26+BQ27+BQ29-BQ30+BQ31-BQ32,"")</f>
        <v/>
      </c>
      <c r="BR33" s="5" t="str">
        <f>IF(AND(BR25&lt;&gt;"",BR26&lt;&gt;"",BR27&lt;&gt;"",BR29&lt;&gt;"",BR30&lt;&gt;"",BR31&lt;&gt;"",BR32&lt;&gt;""),BR25-BR26+BR27+BR29-BR30+BR31-BR32,"")</f>
        <v/>
      </c>
    </row>
    <row r="34" spans="1:70">
      <c r="A34" t="s">
        <v>248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</row>
    <row r="35" spans="1:70">
      <c r="A35" t="s">
        <v>249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</row>
    <row r="36" spans="1:70">
      <c r="A36" t="s">
        <v>250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1:70">
      <c r="A37" t="s">
        <v>251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</row>
    <row r="38" spans="1:70">
      <c r="A38" t="s">
        <v>252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</row>
    <row r="39" spans="1:70">
      <c r="A39" s="4" t="s">
        <v>253</v>
      </c>
      <c r="B39" s="5" t="str">
        <f t="shared" ref="B39:BM39" si="7">IF(AND(B33&lt;&gt;"",B34&lt;&gt;"",B35&lt;&gt;"",B36&lt;&gt;"",B37&lt;&gt;"",B38&lt;&gt;""),B33+B34+B35+B36-B37+B38,"")</f>
        <v/>
      </c>
      <c r="C39" s="5" t="str">
        <f t="shared" si="7"/>
        <v/>
      </c>
      <c r="D39" s="5" t="str">
        <f t="shared" si="7"/>
        <v/>
      </c>
      <c r="E39" s="5" t="str">
        <f t="shared" si="7"/>
        <v/>
      </c>
      <c r="F39" s="5" t="str">
        <f t="shared" si="7"/>
        <v/>
      </c>
      <c r="G39" s="5" t="str">
        <f t="shared" si="7"/>
        <v/>
      </c>
      <c r="H39" s="5" t="str">
        <f t="shared" si="7"/>
        <v/>
      </c>
      <c r="I39" s="5" t="str">
        <f t="shared" si="7"/>
        <v/>
      </c>
      <c r="J39" s="5" t="str">
        <f t="shared" si="7"/>
        <v/>
      </c>
      <c r="K39" s="5" t="str">
        <f t="shared" si="7"/>
        <v/>
      </c>
      <c r="L39" s="5" t="str">
        <f t="shared" si="7"/>
        <v/>
      </c>
      <c r="M39" s="5" t="str">
        <f t="shared" si="7"/>
        <v/>
      </c>
      <c r="N39" s="5" t="str">
        <f t="shared" si="7"/>
        <v/>
      </c>
      <c r="O39" s="5" t="str">
        <f t="shared" si="7"/>
        <v/>
      </c>
      <c r="P39" s="5" t="str">
        <f t="shared" si="7"/>
        <v/>
      </c>
      <c r="Q39" s="5" t="str">
        <f t="shared" si="7"/>
        <v/>
      </c>
      <c r="R39" s="5" t="str">
        <f t="shared" si="7"/>
        <v/>
      </c>
      <c r="S39" s="5" t="str">
        <f t="shared" si="7"/>
        <v/>
      </c>
      <c r="T39" s="5" t="str">
        <f t="shared" si="7"/>
        <v/>
      </c>
      <c r="U39" s="5" t="str">
        <f t="shared" si="7"/>
        <v/>
      </c>
      <c r="V39" s="5" t="str">
        <f t="shared" si="7"/>
        <v/>
      </c>
      <c r="W39" s="5" t="str">
        <f t="shared" si="7"/>
        <v/>
      </c>
      <c r="X39" s="5" t="str">
        <f t="shared" si="7"/>
        <v/>
      </c>
      <c r="Y39" s="5" t="str">
        <f t="shared" si="7"/>
        <v/>
      </c>
      <c r="Z39" s="5" t="str">
        <f t="shared" si="7"/>
        <v/>
      </c>
      <c r="AA39" s="5" t="str">
        <f t="shared" si="7"/>
        <v/>
      </c>
      <c r="AB39" s="5" t="str">
        <f t="shared" si="7"/>
        <v/>
      </c>
      <c r="AC39" s="5" t="str">
        <f t="shared" si="7"/>
        <v/>
      </c>
      <c r="AD39" s="5" t="str">
        <f t="shared" si="7"/>
        <v/>
      </c>
      <c r="AE39" s="5" t="str">
        <f t="shared" si="7"/>
        <v/>
      </c>
      <c r="AF39" s="5" t="str">
        <f t="shared" si="7"/>
        <v/>
      </c>
      <c r="AG39" s="5" t="str">
        <f t="shared" si="7"/>
        <v/>
      </c>
      <c r="AH39" s="5" t="str">
        <f t="shared" si="7"/>
        <v/>
      </c>
      <c r="AI39" s="5" t="str">
        <f t="shared" si="7"/>
        <v/>
      </c>
      <c r="AJ39" s="5" t="str">
        <f t="shared" si="7"/>
        <v/>
      </c>
      <c r="AK39" s="5" t="str">
        <f t="shared" si="7"/>
        <v/>
      </c>
      <c r="AL39" s="5" t="str">
        <f t="shared" si="7"/>
        <v/>
      </c>
      <c r="AM39" s="5" t="str">
        <f t="shared" si="7"/>
        <v/>
      </c>
      <c r="AN39" s="5" t="str">
        <f t="shared" si="7"/>
        <v/>
      </c>
      <c r="AO39" s="5" t="str">
        <f t="shared" si="7"/>
        <v/>
      </c>
      <c r="AP39" s="5" t="str">
        <f t="shared" si="7"/>
        <v/>
      </c>
      <c r="AQ39" s="5" t="str">
        <f t="shared" si="7"/>
        <v/>
      </c>
      <c r="AR39" s="5" t="str">
        <f t="shared" si="7"/>
        <v/>
      </c>
      <c r="AS39" s="5" t="str">
        <f t="shared" si="7"/>
        <v/>
      </c>
      <c r="AT39" s="5" t="str">
        <f t="shared" si="7"/>
        <v/>
      </c>
      <c r="AU39" s="5" t="str">
        <f t="shared" si="7"/>
        <v/>
      </c>
      <c r="AV39" s="5" t="str">
        <f t="shared" si="7"/>
        <v/>
      </c>
      <c r="AW39" s="5" t="str">
        <f t="shared" si="7"/>
        <v/>
      </c>
      <c r="AX39" s="5" t="str">
        <f t="shared" si="7"/>
        <v/>
      </c>
      <c r="AY39" s="5" t="str">
        <f t="shared" si="7"/>
        <v/>
      </c>
      <c r="AZ39" s="5" t="str">
        <f t="shared" si="7"/>
        <v/>
      </c>
      <c r="BA39" s="5" t="str">
        <f t="shared" si="7"/>
        <v/>
      </c>
      <c r="BB39" s="5" t="str">
        <f t="shared" si="7"/>
        <v/>
      </c>
      <c r="BC39" s="5" t="str">
        <f t="shared" si="7"/>
        <v/>
      </c>
      <c r="BD39" s="5" t="str">
        <f t="shared" si="7"/>
        <v/>
      </c>
      <c r="BE39" s="5" t="str">
        <f t="shared" si="7"/>
        <v/>
      </c>
      <c r="BF39" s="5" t="str">
        <f t="shared" si="7"/>
        <v/>
      </c>
      <c r="BG39" s="5" t="str">
        <f t="shared" si="7"/>
        <v/>
      </c>
      <c r="BH39" s="5" t="str">
        <f t="shared" si="7"/>
        <v/>
      </c>
      <c r="BI39" s="5" t="str">
        <f t="shared" si="7"/>
        <v/>
      </c>
      <c r="BJ39" s="5" t="str">
        <f t="shared" si="7"/>
        <v/>
      </c>
      <c r="BK39" s="5" t="str">
        <f t="shared" si="7"/>
        <v/>
      </c>
      <c r="BL39" s="5" t="str">
        <f t="shared" si="7"/>
        <v/>
      </c>
      <c r="BM39" s="5" t="str">
        <f t="shared" si="7"/>
        <v/>
      </c>
      <c r="BN39" s="5" t="str">
        <f>IF(AND(BN33&lt;&gt;"",BN34&lt;&gt;"",BN35&lt;&gt;"",BN36&lt;&gt;"",BN37&lt;&gt;"",BN38&lt;&gt;""),BN33+BN34+BN35+BN36-BN37+BN38,"")</f>
        <v/>
      </c>
      <c r="BO39" s="5" t="str">
        <f>IF(AND(BO33&lt;&gt;"",BO34&lt;&gt;"",BO35&lt;&gt;"",BO36&lt;&gt;"",BO37&lt;&gt;"",BO38&lt;&gt;""),BO33+BO34+BO35+BO36-BO37+BO38,"")</f>
        <v/>
      </c>
      <c r="BP39" s="5" t="str">
        <f>IF(AND(BP33&lt;&gt;"",BP34&lt;&gt;"",BP35&lt;&gt;"",BP36&lt;&gt;"",BP37&lt;&gt;"",BP38&lt;&gt;""),BP33+BP34+BP35+BP36-BP37+BP38,"")</f>
        <v/>
      </c>
      <c r="BQ39" s="5" t="str">
        <f>IF(AND(BQ33&lt;&gt;"",BQ34&lt;&gt;"",BQ35&lt;&gt;"",BQ36&lt;&gt;"",BQ37&lt;&gt;"",BQ38&lt;&gt;""),BQ33+BQ34+BQ35+BQ36-BQ37+BQ38,"")</f>
        <v/>
      </c>
      <c r="BR39" s="5" t="str">
        <f>IF(AND(BR33&lt;&gt;"",BR34&lt;&gt;"",BR35&lt;&gt;"",BR36&lt;&gt;"",BR37&lt;&gt;"",BR38&lt;&gt;""),BR33+BR34+BR35+BR36-BR37+BR38,"")</f>
        <v/>
      </c>
    </row>
    <row r="40" spans="1:70">
      <c r="A40" t="s">
        <v>254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</row>
    <row r="41" spans="1:70">
      <c r="A41" t="s">
        <v>255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</row>
    <row r="42" spans="1:70">
      <c r="A42" t="s">
        <v>256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</row>
    <row r="43" spans="1:70">
      <c r="A43" t="s">
        <v>257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</row>
    <row r="44" spans="1:70">
      <c r="A44" s="4" t="s">
        <v>258</v>
      </c>
      <c r="B44" s="5" t="str">
        <f t="shared" ref="B44:BM44" si="8">IF(COUNTA(B40:B43)=0,"",SUM(B40:B43))</f>
        <v/>
      </c>
      <c r="C44" s="5" t="str">
        <f t="shared" si="8"/>
        <v/>
      </c>
      <c r="D44" s="5" t="str">
        <f t="shared" si="8"/>
        <v/>
      </c>
      <c r="E44" s="5" t="str">
        <f t="shared" si="8"/>
        <v/>
      </c>
      <c r="F44" s="5" t="str">
        <f t="shared" si="8"/>
        <v/>
      </c>
      <c r="G44" s="5" t="str">
        <f t="shared" si="8"/>
        <v/>
      </c>
      <c r="H44" s="5" t="str">
        <f t="shared" si="8"/>
        <v/>
      </c>
      <c r="I44" s="5" t="str">
        <f t="shared" si="8"/>
        <v/>
      </c>
      <c r="J44" s="5" t="str">
        <f t="shared" si="8"/>
        <v/>
      </c>
      <c r="K44" s="5" t="str">
        <f t="shared" si="8"/>
        <v/>
      </c>
      <c r="L44" s="5" t="str">
        <f t="shared" si="8"/>
        <v/>
      </c>
      <c r="M44" s="5" t="str">
        <f t="shared" si="8"/>
        <v/>
      </c>
      <c r="N44" s="5" t="str">
        <f t="shared" si="8"/>
        <v/>
      </c>
      <c r="O44" s="5" t="str">
        <f t="shared" si="8"/>
        <v/>
      </c>
      <c r="P44" s="5" t="str">
        <f t="shared" si="8"/>
        <v/>
      </c>
      <c r="Q44" s="5" t="str">
        <f t="shared" si="8"/>
        <v/>
      </c>
      <c r="R44" s="5" t="str">
        <f t="shared" si="8"/>
        <v/>
      </c>
      <c r="S44" s="5" t="str">
        <f t="shared" si="8"/>
        <v/>
      </c>
      <c r="T44" s="5" t="str">
        <f t="shared" si="8"/>
        <v/>
      </c>
      <c r="U44" s="5" t="str">
        <f t="shared" si="8"/>
        <v/>
      </c>
      <c r="V44" s="5" t="str">
        <f t="shared" si="8"/>
        <v/>
      </c>
      <c r="W44" s="5" t="str">
        <f t="shared" si="8"/>
        <v/>
      </c>
      <c r="X44" s="5" t="str">
        <f t="shared" si="8"/>
        <v/>
      </c>
      <c r="Y44" s="5" t="str">
        <f t="shared" si="8"/>
        <v/>
      </c>
      <c r="Z44" s="5" t="str">
        <f t="shared" si="8"/>
        <v/>
      </c>
      <c r="AA44" s="5" t="str">
        <f t="shared" si="8"/>
        <v/>
      </c>
      <c r="AB44" s="5" t="str">
        <f t="shared" si="8"/>
        <v/>
      </c>
      <c r="AC44" s="5" t="str">
        <f t="shared" si="8"/>
        <v/>
      </c>
      <c r="AD44" s="5" t="str">
        <f t="shared" si="8"/>
        <v/>
      </c>
      <c r="AE44" s="5" t="str">
        <f t="shared" si="8"/>
        <v/>
      </c>
      <c r="AF44" s="5" t="str">
        <f t="shared" si="8"/>
        <v/>
      </c>
      <c r="AG44" s="5" t="str">
        <f t="shared" si="8"/>
        <v/>
      </c>
      <c r="AH44" s="5" t="str">
        <f t="shared" si="8"/>
        <v/>
      </c>
      <c r="AI44" s="5" t="str">
        <f t="shared" si="8"/>
        <v/>
      </c>
      <c r="AJ44" s="5" t="str">
        <f t="shared" si="8"/>
        <v/>
      </c>
      <c r="AK44" s="5" t="str">
        <f t="shared" si="8"/>
        <v/>
      </c>
      <c r="AL44" s="5" t="str">
        <f t="shared" si="8"/>
        <v/>
      </c>
      <c r="AM44" s="5" t="str">
        <f t="shared" si="8"/>
        <v/>
      </c>
      <c r="AN44" s="5" t="str">
        <f t="shared" si="8"/>
        <v/>
      </c>
      <c r="AO44" s="5" t="str">
        <f t="shared" si="8"/>
        <v/>
      </c>
      <c r="AP44" s="5" t="str">
        <f t="shared" si="8"/>
        <v/>
      </c>
      <c r="AQ44" s="5" t="str">
        <f t="shared" si="8"/>
        <v/>
      </c>
      <c r="AR44" s="5" t="str">
        <f t="shared" si="8"/>
        <v/>
      </c>
      <c r="AS44" s="5" t="str">
        <f t="shared" si="8"/>
        <v/>
      </c>
      <c r="AT44" s="5" t="str">
        <f t="shared" si="8"/>
        <v/>
      </c>
      <c r="AU44" s="5" t="str">
        <f t="shared" si="8"/>
        <v/>
      </c>
      <c r="AV44" s="5" t="str">
        <f t="shared" si="8"/>
        <v/>
      </c>
      <c r="AW44" s="5" t="str">
        <f t="shared" si="8"/>
        <v/>
      </c>
      <c r="AX44" s="5" t="str">
        <f t="shared" si="8"/>
        <v/>
      </c>
      <c r="AY44" s="5" t="str">
        <f t="shared" si="8"/>
        <v/>
      </c>
      <c r="AZ44" s="5" t="str">
        <f t="shared" si="8"/>
        <v/>
      </c>
      <c r="BA44" s="5" t="str">
        <f t="shared" si="8"/>
        <v/>
      </c>
      <c r="BB44" s="5" t="str">
        <f t="shared" si="8"/>
        <v/>
      </c>
      <c r="BC44" s="5" t="str">
        <f t="shared" si="8"/>
        <v/>
      </c>
      <c r="BD44" s="5" t="str">
        <f t="shared" si="8"/>
        <v/>
      </c>
      <c r="BE44" s="5" t="str">
        <f t="shared" si="8"/>
        <v/>
      </c>
      <c r="BF44" s="5" t="str">
        <f t="shared" si="8"/>
        <v/>
      </c>
      <c r="BG44" s="5" t="str">
        <f t="shared" si="8"/>
        <v/>
      </c>
      <c r="BH44" s="5" t="str">
        <f t="shared" si="8"/>
        <v/>
      </c>
      <c r="BI44" s="5" t="str">
        <f t="shared" si="8"/>
        <v/>
      </c>
      <c r="BJ44" s="5" t="str">
        <f t="shared" si="8"/>
        <v/>
      </c>
      <c r="BK44" s="5" t="str">
        <f t="shared" si="8"/>
        <v/>
      </c>
      <c r="BL44" s="5" t="str">
        <f t="shared" si="8"/>
        <v/>
      </c>
      <c r="BM44" s="5" t="str">
        <f t="shared" si="8"/>
        <v/>
      </c>
      <c r="BN44" s="5" t="str">
        <f>IF(COUNTA(BN40:BN43)=0,"",SUM(BN40:BN43))</f>
        <v/>
      </c>
      <c r="BO44" s="5" t="str">
        <f>IF(COUNTA(BO40:BO43)=0,"",SUM(BO40:BO43))</f>
        <v/>
      </c>
      <c r="BP44" s="5" t="str">
        <f>IF(COUNTA(BP40:BP43)=0,"",SUM(BP40:BP43))</f>
        <v/>
      </c>
      <c r="BQ44" s="5" t="str">
        <f>IF(COUNTA(BQ40:BQ43)=0,"",SUM(BQ40:BQ43))</f>
        <v/>
      </c>
      <c r="BR44" s="5" t="str">
        <f>IF(COUNTA(BR40:BR43)=0,"",SUM(BR40:BR43))</f>
        <v/>
      </c>
    </row>
    <row r="45" spans="1:70">
      <c r="A45" s="4" t="s">
        <v>259</v>
      </c>
      <c r="B45" s="5" t="str">
        <f t="shared" ref="B45:BM45" si="9">IF(AND(B39&lt;&gt;"",B44&lt;&gt;""),B39+B44,"")</f>
        <v/>
      </c>
      <c r="C45" s="5" t="str">
        <f t="shared" si="9"/>
        <v/>
      </c>
      <c r="D45" s="5" t="str">
        <f t="shared" si="9"/>
        <v/>
      </c>
      <c r="E45" s="5" t="str">
        <f t="shared" si="9"/>
        <v/>
      </c>
      <c r="F45" s="5" t="str">
        <f t="shared" si="9"/>
        <v/>
      </c>
      <c r="G45" s="5" t="str">
        <f t="shared" si="9"/>
        <v/>
      </c>
      <c r="H45" s="5" t="str">
        <f t="shared" si="9"/>
        <v/>
      </c>
      <c r="I45" s="5" t="str">
        <f t="shared" si="9"/>
        <v/>
      </c>
      <c r="J45" s="5" t="str">
        <f t="shared" si="9"/>
        <v/>
      </c>
      <c r="K45" s="5" t="str">
        <f t="shared" si="9"/>
        <v/>
      </c>
      <c r="L45" s="5" t="str">
        <f t="shared" si="9"/>
        <v/>
      </c>
      <c r="M45" s="5" t="str">
        <f t="shared" si="9"/>
        <v/>
      </c>
      <c r="N45" s="5" t="str">
        <f t="shared" si="9"/>
        <v/>
      </c>
      <c r="O45" s="5" t="str">
        <f t="shared" si="9"/>
        <v/>
      </c>
      <c r="P45" s="5" t="str">
        <f t="shared" si="9"/>
        <v/>
      </c>
      <c r="Q45" s="5" t="str">
        <f t="shared" si="9"/>
        <v/>
      </c>
      <c r="R45" s="5" t="str">
        <f t="shared" si="9"/>
        <v/>
      </c>
      <c r="S45" s="5" t="str">
        <f t="shared" si="9"/>
        <v/>
      </c>
      <c r="T45" s="5" t="str">
        <f t="shared" si="9"/>
        <v/>
      </c>
      <c r="U45" s="5" t="str">
        <f t="shared" si="9"/>
        <v/>
      </c>
      <c r="V45" s="5" t="str">
        <f t="shared" si="9"/>
        <v/>
      </c>
      <c r="W45" s="5" t="str">
        <f t="shared" si="9"/>
        <v/>
      </c>
      <c r="X45" s="5" t="str">
        <f t="shared" si="9"/>
        <v/>
      </c>
      <c r="Y45" s="5" t="str">
        <f t="shared" si="9"/>
        <v/>
      </c>
      <c r="Z45" s="5" t="str">
        <f t="shared" si="9"/>
        <v/>
      </c>
      <c r="AA45" s="5" t="str">
        <f t="shared" si="9"/>
        <v/>
      </c>
      <c r="AB45" s="5" t="str">
        <f t="shared" si="9"/>
        <v/>
      </c>
      <c r="AC45" s="5" t="str">
        <f t="shared" si="9"/>
        <v/>
      </c>
      <c r="AD45" s="5" t="str">
        <f t="shared" si="9"/>
        <v/>
      </c>
      <c r="AE45" s="5" t="str">
        <f t="shared" si="9"/>
        <v/>
      </c>
      <c r="AF45" s="5" t="str">
        <f t="shared" si="9"/>
        <v/>
      </c>
      <c r="AG45" s="5" t="str">
        <f t="shared" si="9"/>
        <v/>
      </c>
      <c r="AH45" s="5" t="str">
        <f t="shared" si="9"/>
        <v/>
      </c>
      <c r="AI45" s="5" t="str">
        <f t="shared" si="9"/>
        <v/>
      </c>
      <c r="AJ45" s="5" t="str">
        <f t="shared" si="9"/>
        <v/>
      </c>
      <c r="AK45" s="5" t="str">
        <f t="shared" si="9"/>
        <v/>
      </c>
      <c r="AL45" s="5" t="str">
        <f t="shared" si="9"/>
        <v/>
      </c>
      <c r="AM45" s="5" t="str">
        <f t="shared" si="9"/>
        <v/>
      </c>
      <c r="AN45" s="5" t="str">
        <f t="shared" si="9"/>
        <v/>
      </c>
      <c r="AO45" s="5" t="str">
        <f t="shared" si="9"/>
        <v/>
      </c>
      <c r="AP45" s="5" t="str">
        <f t="shared" si="9"/>
        <v/>
      </c>
      <c r="AQ45" s="5" t="str">
        <f t="shared" si="9"/>
        <v/>
      </c>
      <c r="AR45" s="5" t="str">
        <f t="shared" si="9"/>
        <v/>
      </c>
      <c r="AS45" s="5" t="str">
        <f t="shared" si="9"/>
        <v/>
      </c>
      <c r="AT45" s="5" t="str">
        <f t="shared" si="9"/>
        <v/>
      </c>
      <c r="AU45" s="5" t="str">
        <f t="shared" si="9"/>
        <v/>
      </c>
      <c r="AV45" s="5" t="str">
        <f t="shared" si="9"/>
        <v/>
      </c>
      <c r="AW45" s="5" t="str">
        <f t="shared" si="9"/>
        <v/>
      </c>
      <c r="AX45" s="5" t="str">
        <f t="shared" si="9"/>
        <v/>
      </c>
      <c r="AY45" s="5" t="str">
        <f t="shared" si="9"/>
        <v/>
      </c>
      <c r="AZ45" s="5" t="str">
        <f t="shared" si="9"/>
        <v/>
      </c>
      <c r="BA45" s="5" t="str">
        <f t="shared" si="9"/>
        <v/>
      </c>
      <c r="BB45" s="5" t="str">
        <f t="shared" si="9"/>
        <v/>
      </c>
      <c r="BC45" s="5" t="str">
        <f t="shared" si="9"/>
        <v/>
      </c>
      <c r="BD45" s="5" t="str">
        <f t="shared" si="9"/>
        <v/>
      </c>
      <c r="BE45" s="5" t="str">
        <f t="shared" si="9"/>
        <v/>
      </c>
      <c r="BF45" s="5" t="str">
        <f t="shared" si="9"/>
        <v/>
      </c>
      <c r="BG45" s="5" t="str">
        <f t="shared" si="9"/>
        <v/>
      </c>
      <c r="BH45" s="5" t="str">
        <f t="shared" si="9"/>
        <v/>
      </c>
      <c r="BI45" s="5" t="str">
        <f t="shared" si="9"/>
        <v/>
      </c>
      <c r="BJ45" s="5" t="str">
        <f t="shared" si="9"/>
        <v/>
      </c>
      <c r="BK45" s="5" t="str">
        <f t="shared" si="9"/>
        <v/>
      </c>
      <c r="BL45" s="5" t="str">
        <f t="shared" si="9"/>
        <v/>
      </c>
      <c r="BM45" s="5" t="str">
        <f t="shared" si="9"/>
        <v/>
      </c>
      <c r="BN45" s="5" t="str">
        <f>IF(AND(BN39&lt;&gt;"",BN44&lt;&gt;""),BN39+BN44,"")</f>
        <v/>
      </c>
      <c r="BO45" s="5" t="str">
        <f>IF(AND(BO39&lt;&gt;"",BO44&lt;&gt;""),BO39+BO44,"")</f>
        <v/>
      </c>
      <c r="BP45" s="5" t="str">
        <f>IF(AND(BP39&lt;&gt;"",BP44&lt;&gt;""),BP39+BP44,"")</f>
        <v/>
      </c>
      <c r="BQ45" s="5" t="str">
        <f>IF(AND(BQ39&lt;&gt;"",BQ44&lt;&gt;""),BQ39+BQ44,"")</f>
        <v/>
      </c>
      <c r="BR45" s="5" t="str">
        <f>IF(AND(BR39&lt;&gt;"",BR44&lt;&gt;""),BR39+BR44,"")</f>
        <v/>
      </c>
    </row>
    <row r="46" spans="1:70">
      <c r="A46" s="4" t="s">
        <v>260</v>
      </c>
      <c r="B46" s="5" t="str">
        <f t="shared" ref="B46:BM46" si="10">IF(AND(B45&lt;&gt;"",B23&lt;&gt;""),B45+B23,"")</f>
        <v/>
      </c>
      <c r="C46" s="5" t="str">
        <f t="shared" si="10"/>
        <v/>
      </c>
      <c r="D46" s="5" t="str">
        <f t="shared" si="10"/>
        <v/>
      </c>
      <c r="E46" s="5" t="str">
        <f t="shared" si="10"/>
        <v/>
      </c>
      <c r="F46" s="5" t="str">
        <f t="shared" si="10"/>
        <v/>
      </c>
      <c r="G46" s="5" t="str">
        <f t="shared" si="10"/>
        <v/>
      </c>
      <c r="H46" s="5" t="str">
        <f t="shared" si="10"/>
        <v/>
      </c>
      <c r="I46" s="5" t="str">
        <f t="shared" si="10"/>
        <v/>
      </c>
      <c r="J46" s="5" t="str">
        <f t="shared" si="10"/>
        <v/>
      </c>
      <c r="K46" s="5" t="str">
        <f t="shared" si="10"/>
        <v/>
      </c>
      <c r="L46" s="5" t="str">
        <f t="shared" si="10"/>
        <v/>
      </c>
      <c r="M46" s="5" t="str">
        <f t="shared" si="10"/>
        <v/>
      </c>
      <c r="N46" s="5" t="str">
        <f t="shared" si="10"/>
        <v/>
      </c>
      <c r="O46" s="5" t="str">
        <f t="shared" si="10"/>
        <v/>
      </c>
      <c r="P46" s="5" t="str">
        <f t="shared" si="10"/>
        <v/>
      </c>
      <c r="Q46" s="5" t="str">
        <f t="shared" si="10"/>
        <v/>
      </c>
      <c r="R46" s="5" t="str">
        <f t="shared" si="10"/>
        <v/>
      </c>
      <c r="S46" s="5" t="str">
        <f t="shared" si="10"/>
        <v/>
      </c>
      <c r="T46" s="5" t="str">
        <f t="shared" si="10"/>
        <v/>
      </c>
      <c r="U46" s="5" t="str">
        <f t="shared" si="10"/>
        <v/>
      </c>
      <c r="V46" s="5" t="str">
        <f t="shared" si="10"/>
        <v/>
      </c>
      <c r="W46" s="5" t="str">
        <f t="shared" si="10"/>
        <v/>
      </c>
      <c r="X46" s="5" t="str">
        <f t="shared" si="10"/>
        <v/>
      </c>
      <c r="Y46" s="5" t="str">
        <f t="shared" si="10"/>
        <v/>
      </c>
      <c r="Z46" s="5" t="str">
        <f t="shared" si="10"/>
        <v/>
      </c>
      <c r="AA46" s="5" t="str">
        <f t="shared" si="10"/>
        <v/>
      </c>
      <c r="AB46" s="5" t="str">
        <f t="shared" si="10"/>
        <v/>
      </c>
      <c r="AC46" s="5" t="str">
        <f t="shared" si="10"/>
        <v/>
      </c>
      <c r="AD46" s="5" t="str">
        <f t="shared" si="10"/>
        <v/>
      </c>
      <c r="AE46" s="5" t="str">
        <f t="shared" si="10"/>
        <v/>
      </c>
      <c r="AF46" s="5" t="str">
        <f t="shared" si="10"/>
        <v/>
      </c>
      <c r="AG46" s="5" t="str">
        <f t="shared" si="10"/>
        <v/>
      </c>
      <c r="AH46" s="5" t="str">
        <f t="shared" si="10"/>
        <v/>
      </c>
      <c r="AI46" s="5" t="str">
        <f t="shared" si="10"/>
        <v/>
      </c>
      <c r="AJ46" s="5" t="str">
        <f t="shared" si="10"/>
        <v/>
      </c>
      <c r="AK46" s="5" t="str">
        <f t="shared" si="10"/>
        <v/>
      </c>
      <c r="AL46" s="5" t="str">
        <f t="shared" si="10"/>
        <v/>
      </c>
      <c r="AM46" s="5" t="str">
        <f t="shared" si="10"/>
        <v/>
      </c>
      <c r="AN46" s="5" t="str">
        <f t="shared" si="10"/>
        <v/>
      </c>
      <c r="AO46" s="5" t="str">
        <f t="shared" si="10"/>
        <v/>
      </c>
      <c r="AP46" s="5" t="str">
        <f t="shared" si="10"/>
        <v/>
      </c>
      <c r="AQ46" s="5" t="str">
        <f t="shared" si="10"/>
        <v/>
      </c>
      <c r="AR46" s="5" t="str">
        <f t="shared" si="10"/>
        <v/>
      </c>
      <c r="AS46" s="5" t="str">
        <f t="shared" si="10"/>
        <v/>
      </c>
      <c r="AT46" s="5" t="str">
        <f t="shared" si="10"/>
        <v/>
      </c>
      <c r="AU46" s="5" t="str">
        <f t="shared" si="10"/>
        <v/>
      </c>
      <c r="AV46" s="5" t="str">
        <f t="shared" si="10"/>
        <v/>
      </c>
      <c r="AW46" s="5" t="str">
        <f t="shared" si="10"/>
        <v/>
      </c>
      <c r="AX46" s="5" t="str">
        <f t="shared" si="10"/>
        <v/>
      </c>
      <c r="AY46" s="5" t="str">
        <f t="shared" si="10"/>
        <v/>
      </c>
      <c r="AZ46" s="5" t="str">
        <f t="shared" si="10"/>
        <v/>
      </c>
      <c r="BA46" s="5" t="str">
        <f t="shared" si="10"/>
        <v/>
      </c>
      <c r="BB46" s="5" t="str">
        <f t="shared" si="10"/>
        <v/>
      </c>
      <c r="BC46" s="5" t="str">
        <f t="shared" si="10"/>
        <v/>
      </c>
      <c r="BD46" s="5" t="str">
        <f t="shared" si="10"/>
        <v/>
      </c>
      <c r="BE46" s="5" t="str">
        <f t="shared" si="10"/>
        <v/>
      </c>
      <c r="BF46" s="5" t="str">
        <f t="shared" si="10"/>
        <v/>
      </c>
      <c r="BG46" s="5" t="str">
        <f t="shared" si="10"/>
        <v/>
      </c>
      <c r="BH46" s="5" t="str">
        <f t="shared" si="10"/>
        <v/>
      </c>
      <c r="BI46" s="5" t="str">
        <f t="shared" si="10"/>
        <v/>
      </c>
      <c r="BJ46" s="5" t="str">
        <f t="shared" si="10"/>
        <v/>
      </c>
      <c r="BK46" s="5" t="str">
        <f t="shared" si="10"/>
        <v/>
      </c>
      <c r="BL46" s="5" t="str">
        <f t="shared" si="10"/>
        <v/>
      </c>
      <c r="BM46" s="5" t="str">
        <f t="shared" si="10"/>
        <v/>
      </c>
      <c r="BN46" s="5" t="str">
        <f>IF(AND(BN45&lt;&gt;"",BN23&lt;&gt;""),BN45+BN23,"")</f>
        <v/>
      </c>
      <c r="BO46" s="5" t="str">
        <f>IF(AND(BO45&lt;&gt;"",BO23&lt;&gt;""),BO45+BO23,"")</f>
        <v/>
      </c>
      <c r="BP46" s="5" t="str">
        <f>IF(AND(BP45&lt;&gt;"",BP23&lt;&gt;""),BP45+BP23,"")</f>
        <v/>
      </c>
      <c r="BQ46" s="5" t="str">
        <f>IF(AND(BQ45&lt;&gt;"",BQ23&lt;&gt;""),BQ45+BQ23,"")</f>
        <v/>
      </c>
      <c r="BR46" s="5" t="str">
        <f>IF(AND(BR45&lt;&gt;"",BR23&lt;&gt;""),BR45+BR23,"")</f>
        <v/>
      </c>
    </row>
    <row r="47" spans="1:70">
      <c r="A47" s="6" t="s">
        <v>261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</row>
    <row r="48" spans="1:70">
      <c r="A48" s="6" t="s">
        <v>262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</row>
    <row r="49" spans="1:70">
      <c r="A49" t="s">
        <v>263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</row>
    <row r="50" spans="1:70">
      <c r="A50" t="s">
        <v>264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</row>
    <row r="51" spans="1:70">
      <c r="A51" t="s">
        <v>265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</row>
    <row r="52" spans="1:70">
      <c r="A52" t="s">
        <v>266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</row>
    <row r="53" spans="1:70">
      <c r="A53" t="s">
        <v>267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</row>
    <row r="54" spans="1:70">
      <c r="A54" t="s">
        <v>268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</row>
    <row r="55" spans="1:70">
      <c r="A55" s="4" t="s">
        <v>269</v>
      </c>
      <c r="B55" s="5" t="str">
        <f t="shared" ref="B55:BM55" si="11">IF(COUNTA(B49:B54)=0,"",SUM(B49:B54))</f>
        <v/>
      </c>
      <c r="C55" s="5" t="str">
        <f t="shared" si="11"/>
        <v/>
      </c>
      <c r="D55" s="5" t="str">
        <f t="shared" si="11"/>
        <v/>
      </c>
      <c r="E55" s="5" t="str">
        <f t="shared" si="11"/>
        <v/>
      </c>
      <c r="F55" s="5" t="str">
        <f t="shared" si="11"/>
        <v/>
      </c>
      <c r="G55" s="5" t="str">
        <f t="shared" si="11"/>
        <v/>
      </c>
      <c r="H55" s="5" t="str">
        <f t="shared" si="11"/>
        <v/>
      </c>
      <c r="I55" s="5" t="str">
        <f t="shared" si="11"/>
        <v/>
      </c>
      <c r="J55" s="5" t="str">
        <f t="shared" si="11"/>
        <v/>
      </c>
      <c r="K55" s="5" t="str">
        <f t="shared" si="11"/>
        <v/>
      </c>
      <c r="L55" s="5" t="str">
        <f t="shared" si="11"/>
        <v/>
      </c>
      <c r="M55" s="5" t="str">
        <f t="shared" si="11"/>
        <v/>
      </c>
      <c r="N55" s="5" t="str">
        <f t="shared" si="11"/>
        <v/>
      </c>
      <c r="O55" s="5" t="str">
        <f t="shared" si="11"/>
        <v/>
      </c>
      <c r="P55" s="5" t="str">
        <f t="shared" si="11"/>
        <v/>
      </c>
      <c r="Q55" s="5" t="str">
        <f t="shared" si="11"/>
        <v/>
      </c>
      <c r="R55" s="5" t="str">
        <f t="shared" si="11"/>
        <v/>
      </c>
      <c r="S55" s="5" t="str">
        <f t="shared" si="11"/>
        <v/>
      </c>
      <c r="T55" s="5" t="str">
        <f t="shared" si="11"/>
        <v/>
      </c>
      <c r="U55" s="5" t="str">
        <f t="shared" si="11"/>
        <v/>
      </c>
      <c r="V55" s="5" t="str">
        <f t="shared" si="11"/>
        <v/>
      </c>
      <c r="W55" s="5" t="str">
        <f t="shared" si="11"/>
        <v/>
      </c>
      <c r="X55" s="5" t="str">
        <f t="shared" si="11"/>
        <v/>
      </c>
      <c r="Y55" s="5" t="str">
        <f t="shared" si="11"/>
        <v/>
      </c>
      <c r="Z55" s="5" t="str">
        <f t="shared" si="11"/>
        <v/>
      </c>
      <c r="AA55" s="5" t="str">
        <f t="shared" si="11"/>
        <v/>
      </c>
      <c r="AB55" s="5" t="str">
        <f t="shared" si="11"/>
        <v/>
      </c>
      <c r="AC55" s="5" t="str">
        <f t="shared" si="11"/>
        <v/>
      </c>
      <c r="AD55" s="5" t="str">
        <f t="shared" si="11"/>
        <v/>
      </c>
      <c r="AE55" s="5" t="str">
        <f t="shared" si="11"/>
        <v/>
      </c>
      <c r="AF55" s="5" t="str">
        <f t="shared" si="11"/>
        <v/>
      </c>
      <c r="AG55" s="5" t="str">
        <f t="shared" si="11"/>
        <v/>
      </c>
      <c r="AH55" s="5" t="str">
        <f t="shared" si="11"/>
        <v/>
      </c>
      <c r="AI55" s="5" t="str">
        <f t="shared" si="11"/>
        <v/>
      </c>
      <c r="AJ55" s="5" t="str">
        <f t="shared" si="11"/>
        <v/>
      </c>
      <c r="AK55" s="5" t="str">
        <f t="shared" si="11"/>
        <v/>
      </c>
      <c r="AL55" s="5" t="str">
        <f t="shared" si="11"/>
        <v/>
      </c>
      <c r="AM55" s="5" t="str">
        <f t="shared" si="11"/>
        <v/>
      </c>
      <c r="AN55" s="5" t="str">
        <f t="shared" si="11"/>
        <v/>
      </c>
      <c r="AO55" s="5" t="str">
        <f t="shared" si="11"/>
        <v/>
      </c>
      <c r="AP55" s="5" t="str">
        <f t="shared" si="11"/>
        <v/>
      </c>
      <c r="AQ55" s="5" t="str">
        <f t="shared" si="11"/>
        <v/>
      </c>
      <c r="AR55" s="5" t="str">
        <f t="shared" si="11"/>
        <v/>
      </c>
      <c r="AS55" s="5" t="str">
        <f t="shared" si="11"/>
        <v/>
      </c>
      <c r="AT55" s="5" t="str">
        <f t="shared" si="11"/>
        <v/>
      </c>
      <c r="AU55" s="5" t="str">
        <f t="shared" si="11"/>
        <v/>
      </c>
      <c r="AV55" s="5" t="str">
        <f t="shared" si="11"/>
        <v/>
      </c>
      <c r="AW55" s="5" t="str">
        <f t="shared" si="11"/>
        <v/>
      </c>
      <c r="AX55" s="5" t="str">
        <f t="shared" si="11"/>
        <v/>
      </c>
      <c r="AY55" s="5" t="str">
        <f t="shared" si="11"/>
        <v/>
      </c>
      <c r="AZ55" s="5" t="str">
        <f t="shared" si="11"/>
        <v/>
      </c>
      <c r="BA55" s="5" t="str">
        <f t="shared" si="11"/>
        <v/>
      </c>
      <c r="BB55" s="5" t="str">
        <f t="shared" si="11"/>
        <v/>
      </c>
      <c r="BC55" s="5" t="str">
        <f t="shared" si="11"/>
        <v/>
      </c>
      <c r="BD55" s="5" t="str">
        <f t="shared" si="11"/>
        <v/>
      </c>
      <c r="BE55" s="5" t="str">
        <f t="shared" si="11"/>
        <v/>
      </c>
      <c r="BF55" s="5" t="str">
        <f t="shared" si="11"/>
        <v/>
      </c>
      <c r="BG55" s="5" t="str">
        <f t="shared" si="11"/>
        <v/>
      </c>
      <c r="BH55" s="5" t="str">
        <f t="shared" si="11"/>
        <v/>
      </c>
      <c r="BI55" s="5" t="str">
        <f t="shared" si="11"/>
        <v/>
      </c>
      <c r="BJ55" s="5" t="str">
        <f t="shared" si="11"/>
        <v/>
      </c>
      <c r="BK55" s="5" t="str">
        <f t="shared" si="11"/>
        <v/>
      </c>
      <c r="BL55" s="5" t="str">
        <f t="shared" si="11"/>
        <v/>
      </c>
      <c r="BM55" s="5" t="str">
        <f t="shared" si="11"/>
        <v/>
      </c>
      <c r="BN55" s="5" t="str">
        <f>IF(COUNTA(BN49:BN54)=0,"",SUM(BN49:BN54))</f>
        <v/>
      </c>
      <c r="BO55" s="5" t="str">
        <f>IF(COUNTA(BO49:BO54)=0,"",SUM(BO49:BO54))</f>
        <v/>
      </c>
      <c r="BP55" s="5" t="str">
        <f>IF(COUNTA(BP49:BP54)=0,"",SUM(BP49:BP54))</f>
        <v/>
      </c>
      <c r="BQ55" s="5" t="str">
        <f>IF(COUNTA(BQ49:BQ54)=0,"",SUM(BQ49:BQ54))</f>
        <v/>
      </c>
      <c r="BR55" s="5" t="str">
        <f>IF(COUNTA(BR49:BR54)=0,"",SUM(BR49:BR54))</f>
        <v/>
      </c>
    </row>
    <row r="56" spans="1:70">
      <c r="A56" s="6" t="s">
        <v>270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</row>
    <row r="57" spans="1:70">
      <c r="A57" t="s">
        <v>271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</row>
    <row r="58" spans="1:70">
      <c r="A58" t="s">
        <v>272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</row>
    <row r="59" spans="1:70">
      <c r="A59" t="s">
        <v>273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</row>
    <row r="60" spans="1:70">
      <c r="A60" t="s">
        <v>274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</row>
    <row r="61" spans="1:70">
      <c r="A61" t="s">
        <v>275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</row>
    <row r="62" spans="1:70">
      <c r="A62" t="s">
        <v>276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</row>
    <row r="63" spans="1:70">
      <c r="A63" t="s">
        <v>277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</row>
    <row r="64" spans="1:70">
      <c r="A64" t="s">
        <v>278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</row>
    <row r="65" spans="1:70">
      <c r="A65" s="4" t="s">
        <v>279</v>
      </c>
      <c r="B65" s="5" t="str">
        <f t="shared" ref="B65:BM65" si="12">IF(COUNTA(B57:B64)=0,"",SUM(B57:B64))</f>
        <v/>
      </c>
      <c r="C65" s="5" t="str">
        <f t="shared" si="12"/>
        <v/>
      </c>
      <c r="D65" s="5" t="str">
        <f t="shared" si="12"/>
        <v/>
      </c>
      <c r="E65" s="5" t="str">
        <f t="shared" si="12"/>
        <v/>
      </c>
      <c r="F65" s="5" t="str">
        <f t="shared" si="12"/>
        <v/>
      </c>
      <c r="G65" s="5" t="str">
        <f t="shared" si="12"/>
        <v/>
      </c>
      <c r="H65" s="5" t="str">
        <f t="shared" si="12"/>
        <v/>
      </c>
      <c r="I65" s="5" t="str">
        <f t="shared" si="12"/>
        <v/>
      </c>
      <c r="J65" s="5" t="str">
        <f t="shared" si="12"/>
        <v/>
      </c>
      <c r="K65" s="5" t="str">
        <f t="shared" si="12"/>
        <v/>
      </c>
      <c r="L65" s="5" t="str">
        <f t="shared" si="12"/>
        <v/>
      </c>
      <c r="M65" s="5" t="str">
        <f t="shared" si="12"/>
        <v/>
      </c>
      <c r="N65" s="5" t="str">
        <f t="shared" si="12"/>
        <v/>
      </c>
      <c r="O65" s="5" t="str">
        <f t="shared" si="12"/>
        <v/>
      </c>
      <c r="P65" s="5" t="str">
        <f t="shared" si="12"/>
        <v/>
      </c>
      <c r="Q65" s="5" t="str">
        <f t="shared" si="12"/>
        <v/>
      </c>
      <c r="R65" s="5" t="str">
        <f t="shared" si="12"/>
        <v/>
      </c>
      <c r="S65" s="5" t="str">
        <f t="shared" si="12"/>
        <v/>
      </c>
      <c r="T65" s="5" t="str">
        <f t="shared" si="12"/>
        <v/>
      </c>
      <c r="U65" s="5" t="str">
        <f t="shared" si="12"/>
        <v/>
      </c>
      <c r="V65" s="5" t="str">
        <f t="shared" si="12"/>
        <v/>
      </c>
      <c r="W65" s="5" t="str">
        <f t="shared" si="12"/>
        <v/>
      </c>
      <c r="X65" s="5" t="str">
        <f t="shared" si="12"/>
        <v/>
      </c>
      <c r="Y65" s="5" t="str">
        <f t="shared" si="12"/>
        <v/>
      </c>
      <c r="Z65" s="5" t="str">
        <f t="shared" si="12"/>
        <v/>
      </c>
      <c r="AA65" s="5" t="str">
        <f t="shared" si="12"/>
        <v/>
      </c>
      <c r="AB65" s="5" t="str">
        <f t="shared" si="12"/>
        <v/>
      </c>
      <c r="AC65" s="5" t="str">
        <f t="shared" si="12"/>
        <v/>
      </c>
      <c r="AD65" s="5" t="str">
        <f t="shared" si="12"/>
        <v/>
      </c>
      <c r="AE65" s="5" t="str">
        <f t="shared" si="12"/>
        <v/>
      </c>
      <c r="AF65" s="5" t="str">
        <f t="shared" si="12"/>
        <v/>
      </c>
      <c r="AG65" s="5" t="str">
        <f t="shared" si="12"/>
        <v/>
      </c>
      <c r="AH65" s="5" t="str">
        <f t="shared" si="12"/>
        <v/>
      </c>
      <c r="AI65" s="5" t="str">
        <f t="shared" si="12"/>
        <v/>
      </c>
      <c r="AJ65" s="5" t="str">
        <f t="shared" si="12"/>
        <v/>
      </c>
      <c r="AK65" s="5" t="str">
        <f t="shared" si="12"/>
        <v/>
      </c>
      <c r="AL65" s="5" t="str">
        <f t="shared" si="12"/>
        <v/>
      </c>
      <c r="AM65" s="5" t="str">
        <f t="shared" si="12"/>
        <v/>
      </c>
      <c r="AN65" s="5" t="str">
        <f t="shared" si="12"/>
        <v/>
      </c>
      <c r="AO65" s="5" t="str">
        <f t="shared" si="12"/>
        <v/>
      </c>
      <c r="AP65" s="5" t="str">
        <f t="shared" si="12"/>
        <v/>
      </c>
      <c r="AQ65" s="5" t="str">
        <f t="shared" si="12"/>
        <v/>
      </c>
      <c r="AR65" s="5" t="str">
        <f t="shared" si="12"/>
        <v/>
      </c>
      <c r="AS65" s="5" t="str">
        <f t="shared" si="12"/>
        <v/>
      </c>
      <c r="AT65" s="5" t="str">
        <f t="shared" si="12"/>
        <v/>
      </c>
      <c r="AU65" s="5" t="str">
        <f t="shared" si="12"/>
        <v/>
      </c>
      <c r="AV65" s="5" t="str">
        <f t="shared" si="12"/>
        <v/>
      </c>
      <c r="AW65" s="5" t="str">
        <f t="shared" si="12"/>
        <v/>
      </c>
      <c r="AX65" s="5" t="str">
        <f t="shared" si="12"/>
        <v/>
      </c>
      <c r="AY65" s="5" t="str">
        <f t="shared" si="12"/>
        <v/>
      </c>
      <c r="AZ65" s="5" t="str">
        <f t="shared" si="12"/>
        <v/>
      </c>
      <c r="BA65" s="5" t="str">
        <f t="shared" si="12"/>
        <v/>
      </c>
      <c r="BB65" s="5" t="str">
        <f t="shared" si="12"/>
        <v/>
      </c>
      <c r="BC65" s="5" t="str">
        <f t="shared" si="12"/>
        <v/>
      </c>
      <c r="BD65" s="5" t="str">
        <f t="shared" si="12"/>
        <v/>
      </c>
      <c r="BE65" s="5" t="str">
        <f t="shared" si="12"/>
        <v/>
      </c>
      <c r="BF65" s="5" t="str">
        <f t="shared" si="12"/>
        <v/>
      </c>
      <c r="BG65" s="5" t="str">
        <f t="shared" si="12"/>
        <v/>
      </c>
      <c r="BH65" s="5" t="str">
        <f t="shared" si="12"/>
        <v/>
      </c>
      <c r="BI65" s="5" t="str">
        <f t="shared" si="12"/>
        <v/>
      </c>
      <c r="BJ65" s="5" t="str">
        <f t="shared" si="12"/>
        <v/>
      </c>
      <c r="BK65" s="5" t="str">
        <f t="shared" si="12"/>
        <v/>
      </c>
      <c r="BL65" s="5" t="str">
        <f t="shared" si="12"/>
        <v/>
      </c>
      <c r="BM65" s="5" t="str">
        <f t="shared" si="12"/>
        <v/>
      </c>
      <c r="BN65" s="5" t="str">
        <f>IF(COUNTA(BN57:BN64)=0,"",SUM(BN57:BN64))</f>
        <v/>
      </c>
      <c r="BO65" s="5" t="str">
        <f>IF(COUNTA(BO57:BO64)=0,"",SUM(BO57:BO64))</f>
        <v/>
      </c>
      <c r="BP65" s="5" t="str">
        <f>IF(COUNTA(BP57:BP64)=0,"",SUM(BP57:BP64))</f>
        <v/>
      </c>
      <c r="BQ65" s="5" t="str">
        <f>IF(COUNTA(BQ57:BQ64)=0,"",SUM(BQ57:BQ64))</f>
        <v/>
      </c>
      <c r="BR65" s="5" t="str">
        <f>IF(COUNTA(BR57:BR64)=0,"",SUM(BR57:BR64))</f>
        <v/>
      </c>
    </row>
    <row r="66" spans="1:70">
      <c r="A66" s="6" t="s">
        <v>280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</row>
    <row r="67" spans="1:70">
      <c r="A67" t="s">
        <v>281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</row>
    <row r="68" spans="1:70">
      <c r="A68" t="s">
        <v>282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</row>
    <row r="69" spans="1:70">
      <c r="A69" t="s">
        <v>283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</row>
    <row r="70" spans="1:70">
      <c r="A70" t="s">
        <v>284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</row>
    <row r="71" spans="1:70">
      <c r="A71" t="s">
        <v>285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</row>
    <row r="72" spans="1:70">
      <c r="A72" t="s">
        <v>286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</row>
    <row r="73" spans="1:70">
      <c r="A73" t="s">
        <v>287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</row>
    <row r="74" spans="1:70">
      <c r="A74" s="4" t="s">
        <v>288</v>
      </c>
      <c r="B74" s="5" t="str">
        <f t="shared" ref="B74:BM74" si="13">IF(COUNTA(B67:B73)=0,"",SUM(B67:B73))</f>
        <v/>
      </c>
      <c r="C74" s="5" t="str">
        <f t="shared" si="13"/>
        <v/>
      </c>
      <c r="D74" s="5" t="str">
        <f t="shared" si="13"/>
        <v/>
      </c>
      <c r="E74" s="5" t="str">
        <f t="shared" si="13"/>
        <v/>
      </c>
      <c r="F74" s="5" t="str">
        <f t="shared" si="13"/>
        <v/>
      </c>
      <c r="G74" s="5" t="str">
        <f t="shared" si="13"/>
        <v/>
      </c>
      <c r="H74" s="5" t="str">
        <f t="shared" si="13"/>
        <v/>
      </c>
      <c r="I74" s="5" t="str">
        <f t="shared" si="13"/>
        <v/>
      </c>
      <c r="J74" s="5" t="str">
        <f t="shared" si="13"/>
        <v/>
      </c>
      <c r="K74" s="5" t="str">
        <f t="shared" si="13"/>
        <v/>
      </c>
      <c r="L74" s="5" t="str">
        <f t="shared" si="13"/>
        <v/>
      </c>
      <c r="M74" s="5" t="str">
        <f t="shared" si="13"/>
        <v/>
      </c>
      <c r="N74" s="5" t="str">
        <f t="shared" si="13"/>
        <v/>
      </c>
      <c r="O74" s="5" t="str">
        <f t="shared" si="13"/>
        <v/>
      </c>
      <c r="P74" s="5" t="str">
        <f t="shared" si="13"/>
        <v/>
      </c>
      <c r="Q74" s="5" t="str">
        <f t="shared" si="13"/>
        <v/>
      </c>
      <c r="R74" s="5" t="str">
        <f t="shared" si="13"/>
        <v/>
      </c>
      <c r="S74" s="5" t="str">
        <f t="shared" si="13"/>
        <v/>
      </c>
      <c r="T74" s="5" t="str">
        <f t="shared" si="13"/>
        <v/>
      </c>
      <c r="U74" s="5" t="str">
        <f t="shared" si="13"/>
        <v/>
      </c>
      <c r="V74" s="5" t="str">
        <f t="shared" si="13"/>
        <v/>
      </c>
      <c r="W74" s="5" t="str">
        <f t="shared" si="13"/>
        <v/>
      </c>
      <c r="X74" s="5" t="str">
        <f t="shared" si="13"/>
        <v/>
      </c>
      <c r="Y74" s="5" t="str">
        <f t="shared" si="13"/>
        <v/>
      </c>
      <c r="Z74" s="5" t="str">
        <f t="shared" si="13"/>
        <v/>
      </c>
      <c r="AA74" s="5" t="str">
        <f t="shared" si="13"/>
        <v/>
      </c>
      <c r="AB74" s="5" t="str">
        <f t="shared" si="13"/>
        <v/>
      </c>
      <c r="AC74" s="5" t="str">
        <f t="shared" si="13"/>
        <v/>
      </c>
      <c r="AD74" s="5" t="str">
        <f t="shared" si="13"/>
        <v/>
      </c>
      <c r="AE74" s="5" t="str">
        <f t="shared" si="13"/>
        <v/>
      </c>
      <c r="AF74" s="5" t="str">
        <f t="shared" si="13"/>
        <v/>
      </c>
      <c r="AG74" s="5" t="str">
        <f t="shared" si="13"/>
        <v/>
      </c>
      <c r="AH74" s="5" t="str">
        <f t="shared" si="13"/>
        <v/>
      </c>
      <c r="AI74" s="5" t="str">
        <f t="shared" si="13"/>
        <v/>
      </c>
      <c r="AJ74" s="5" t="str">
        <f t="shared" si="13"/>
        <v/>
      </c>
      <c r="AK74" s="5" t="str">
        <f t="shared" si="13"/>
        <v/>
      </c>
      <c r="AL74" s="5" t="str">
        <f t="shared" si="13"/>
        <v/>
      </c>
      <c r="AM74" s="5" t="str">
        <f t="shared" si="13"/>
        <v/>
      </c>
      <c r="AN74" s="5" t="str">
        <f t="shared" si="13"/>
        <v/>
      </c>
      <c r="AO74" s="5" t="str">
        <f t="shared" si="13"/>
        <v/>
      </c>
      <c r="AP74" s="5" t="str">
        <f t="shared" si="13"/>
        <v/>
      </c>
      <c r="AQ74" s="5" t="str">
        <f t="shared" si="13"/>
        <v/>
      </c>
      <c r="AR74" s="5" t="str">
        <f t="shared" si="13"/>
        <v/>
      </c>
      <c r="AS74" s="5" t="str">
        <f t="shared" si="13"/>
        <v/>
      </c>
      <c r="AT74" s="5" t="str">
        <f t="shared" si="13"/>
        <v/>
      </c>
      <c r="AU74" s="5" t="str">
        <f t="shared" si="13"/>
        <v/>
      </c>
      <c r="AV74" s="5" t="str">
        <f t="shared" si="13"/>
        <v/>
      </c>
      <c r="AW74" s="5" t="str">
        <f t="shared" si="13"/>
        <v/>
      </c>
      <c r="AX74" s="5" t="str">
        <f t="shared" si="13"/>
        <v/>
      </c>
      <c r="AY74" s="5" t="str">
        <f t="shared" si="13"/>
        <v/>
      </c>
      <c r="AZ74" s="5" t="str">
        <f t="shared" si="13"/>
        <v/>
      </c>
      <c r="BA74" s="5" t="str">
        <f t="shared" si="13"/>
        <v/>
      </c>
      <c r="BB74" s="5" t="str">
        <f t="shared" si="13"/>
        <v/>
      </c>
      <c r="BC74" s="5" t="str">
        <f t="shared" si="13"/>
        <v/>
      </c>
      <c r="BD74" s="5" t="str">
        <f t="shared" si="13"/>
        <v/>
      </c>
      <c r="BE74" s="5" t="str">
        <f t="shared" si="13"/>
        <v/>
      </c>
      <c r="BF74" s="5" t="str">
        <f t="shared" si="13"/>
        <v/>
      </c>
      <c r="BG74" s="5" t="str">
        <f t="shared" si="13"/>
        <v/>
      </c>
      <c r="BH74" s="5" t="str">
        <f t="shared" si="13"/>
        <v/>
      </c>
      <c r="BI74" s="5" t="str">
        <f t="shared" si="13"/>
        <v/>
      </c>
      <c r="BJ74" s="5" t="str">
        <f t="shared" si="13"/>
        <v/>
      </c>
      <c r="BK74" s="5" t="str">
        <f t="shared" si="13"/>
        <v/>
      </c>
      <c r="BL74" s="5" t="str">
        <f t="shared" si="13"/>
        <v/>
      </c>
      <c r="BM74" s="5" t="str">
        <f t="shared" si="13"/>
        <v/>
      </c>
      <c r="BN74" s="5" t="str">
        <f>IF(COUNTA(BN67:BN73)=0,"",SUM(BN67:BN73))</f>
        <v/>
      </c>
      <c r="BO74" s="5" t="str">
        <f>IF(COUNTA(BO67:BO73)=0,"",SUM(BO67:BO73))</f>
        <v/>
      </c>
      <c r="BP74" s="5" t="str">
        <f>IF(COUNTA(BP67:BP73)=0,"",SUM(BP67:BP73))</f>
        <v/>
      </c>
      <c r="BQ74" s="5" t="str">
        <f>IF(COUNTA(BQ67:BQ73)=0,"",SUM(BQ67:BQ73))</f>
        <v/>
      </c>
      <c r="BR74" s="5" t="str">
        <f>IF(COUNTA(BR67:BR73)=0,"",SUM(BR67:BR73))</f>
        <v/>
      </c>
    </row>
    <row r="75" spans="1:70">
      <c r="A75" t="s">
        <v>289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</row>
    <row r="76" spans="1:70">
      <c r="A76" s="4" t="s">
        <v>290</v>
      </c>
      <c r="B76" s="5">
        <f t="shared" ref="B76:BM76" si="14">IFERROR(IF(A77="Retained Earnings",0,A77),0)</f>
        <v>0</v>
      </c>
      <c r="C76" s="5">
        <f t="shared" si="14"/>
        <v>0</v>
      </c>
      <c r="D76" s="5">
        <f t="shared" si="14"/>
        <v>0</v>
      </c>
      <c r="E76" s="5">
        <f t="shared" si="14"/>
        <v>0</v>
      </c>
      <c r="F76" s="5">
        <f t="shared" si="14"/>
        <v>0</v>
      </c>
      <c r="G76" s="5">
        <f t="shared" si="14"/>
        <v>0</v>
      </c>
      <c r="H76" s="5">
        <f t="shared" si="14"/>
        <v>0</v>
      </c>
      <c r="I76" s="5">
        <f t="shared" si="14"/>
        <v>0</v>
      </c>
      <c r="J76" s="5">
        <f t="shared" si="14"/>
        <v>0</v>
      </c>
      <c r="K76" s="5">
        <f t="shared" si="14"/>
        <v>0</v>
      </c>
      <c r="L76" s="5">
        <f t="shared" si="14"/>
        <v>0</v>
      </c>
      <c r="M76" s="5">
        <f t="shared" si="14"/>
        <v>0</v>
      </c>
      <c r="N76" s="5">
        <f t="shared" si="14"/>
        <v>0</v>
      </c>
      <c r="O76" s="5">
        <f t="shared" si="14"/>
        <v>0</v>
      </c>
      <c r="P76" s="5">
        <f t="shared" si="14"/>
        <v>0</v>
      </c>
      <c r="Q76" s="5">
        <f t="shared" si="14"/>
        <v>0</v>
      </c>
      <c r="R76" s="5">
        <f t="shared" si="14"/>
        <v>0</v>
      </c>
      <c r="S76" s="5">
        <f t="shared" si="14"/>
        <v>0</v>
      </c>
      <c r="T76" s="5">
        <f t="shared" si="14"/>
        <v>0</v>
      </c>
      <c r="U76" s="5">
        <f t="shared" si="14"/>
        <v>0</v>
      </c>
      <c r="V76" s="5">
        <f t="shared" si="14"/>
        <v>0</v>
      </c>
      <c r="W76" s="5">
        <f t="shared" si="14"/>
        <v>0</v>
      </c>
      <c r="X76" s="5">
        <f t="shared" si="14"/>
        <v>0</v>
      </c>
      <c r="Y76" s="5">
        <f t="shared" si="14"/>
        <v>0</v>
      </c>
      <c r="Z76" s="5">
        <f t="shared" si="14"/>
        <v>0</v>
      </c>
      <c r="AA76" s="5">
        <f t="shared" si="14"/>
        <v>0</v>
      </c>
      <c r="AB76" s="5">
        <f t="shared" si="14"/>
        <v>0</v>
      </c>
      <c r="AC76" s="5">
        <f t="shared" si="14"/>
        <v>0</v>
      </c>
      <c r="AD76" s="5">
        <f t="shared" si="14"/>
        <v>0</v>
      </c>
      <c r="AE76" s="5">
        <f t="shared" si="14"/>
        <v>0</v>
      </c>
      <c r="AF76" s="5">
        <f t="shared" si="14"/>
        <v>0</v>
      </c>
      <c r="AG76" s="5">
        <f t="shared" si="14"/>
        <v>0</v>
      </c>
      <c r="AH76" s="5">
        <f t="shared" si="14"/>
        <v>0</v>
      </c>
      <c r="AI76" s="5">
        <f t="shared" si="14"/>
        <v>0</v>
      </c>
      <c r="AJ76" s="5">
        <f t="shared" si="14"/>
        <v>0</v>
      </c>
      <c r="AK76" s="5">
        <f t="shared" si="14"/>
        <v>0</v>
      </c>
      <c r="AL76" s="5">
        <f t="shared" si="14"/>
        <v>0</v>
      </c>
      <c r="AM76" s="5">
        <f t="shared" si="14"/>
        <v>0</v>
      </c>
      <c r="AN76" s="5">
        <f t="shared" si="14"/>
        <v>0</v>
      </c>
      <c r="AO76" s="5">
        <f t="shared" si="14"/>
        <v>0</v>
      </c>
      <c r="AP76" s="5">
        <f t="shared" si="14"/>
        <v>0</v>
      </c>
      <c r="AQ76" s="5">
        <f t="shared" si="14"/>
        <v>0</v>
      </c>
      <c r="AR76" s="5">
        <f t="shared" si="14"/>
        <v>0</v>
      </c>
      <c r="AS76" s="5">
        <f t="shared" si="14"/>
        <v>0</v>
      </c>
      <c r="AT76" s="5">
        <f t="shared" si="14"/>
        <v>0</v>
      </c>
      <c r="AU76" s="5">
        <f t="shared" si="14"/>
        <v>0</v>
      </c>
      <c r="AV76" s="5">
        <f t="shared" si="14"/>
        <v>0</v>
      </c>
      <c r="AW76" s="5">
        <f t="shared" si="14"/>
        <v>0</v>
      </c>
      <c r="AX76" s="5">
        <f t="shared" si="14"/>
        <v>0</v>
      </c>
      <c r="AY76" s="5">
        <f t="shared" si="14"/>
        <v>0</v>
      </c>
      <c r="AZ76" s="5">
        <f t="shared" si="14"/>
        <v>0</v>
      </c>
      <c r="BA76" s="5">
        <f t="shared" si="14"/>
        <v>0</v>
      </c>
      <c r="BB76" s="5">
        <f t="shared" si="14"/>
        <v>0</v>
      </c>
      <c r="BC76" s="5">
        <f t="shared" si="14"/>
        <v>0</v>
      </c>
      <c r="BD76" s="5">
        <f t="shared" si="14"/>
        <v>0</v>
      </c>
      <c r="BE76" s="5">
        <f t="shared" si="14"/>
        <v>0</v>
      </c>
      <c r="BF76" s="5">
        <f t="shared" si="14"/>
        <v>0</v>
      </c>
      <c r="BG76" s="5">
        <f t="shared" si="14"/>
        <v>0</v>
      </c>
      <c r="BH76" s="5">
        <f t="shared" si="14"/>
        <v>0</v>
      </c>
      <c r="BI76" s="5">
        <f t="shared" si="14"/>
        <v>0</v>
      </c>
      <c r="BJ76" s="5">
        <f t="shared" si="14"/>
        <v>0</v>
      </c>
      <c r="BK76" s="5">
        <f t="shared" si="14"/>
        <v>0</v>
      </c>
      <c r="BL76" s="5">
        <f t="shared" si="14"/>
        <v>0</v>
      </c>
      <c r="BM76" s="5">
        <f t="shared" si="14"/>
        <v>0</v>
      </c>
      <c r="BN76" s="5">
        <f>IFERROR(IF(BM77="Retained Earnings",0,BM77),0)</f>
        <v>0</v>
      </c>
      <c r="BO76" s="5">
        <f>IFERROR(IF(BN77="Retained Earnings",0,BN77),0)</f>
        <v>0</v>
      </c>
      <c r="BP76" s="5">
        <f>IFERROR(IF(BO77="Retained Earnings",0,BO77),0)</f>
        <v>0</v>
      </c>
      <c r="BQ76" s="5">
        <f>IFERROR(IF(BP77="Retained Earnings",0,BP77),0)</f>
        <v>0</v>
      </c>
      <c r="BR76" s="5">
        <f>IFERROR(IF(BQ77="Retained Earnings",0,BQ77),0)</f>
        <v>0</v>
      </c>
    </row>
    <row r="77" spans="1:70">
      <c r="A77" s="4" t="s">
        <v>291</v>
      </c>
      <c r="B77" s="5">
        <f>IF(COUNTBLANK($A$82:B$82)=1,B75,IF(B76&lt;&gt;"",B76+SUMIFS('IS - Audited'!$53:$53,'IS - Audited'!$2:$2,"&lt;="&amp;B$3,'IS - Audited'!$1:$1,"&gt;"&amp;A$1)-SUMIFS('IS - Audited'!$57:$57,'IS - Audited'!$2:$2,"&lt;="&amp;B$3,'IS - Audited'!$1:$1,"&gt;"&amp;A$1),""))</f>
        <v>0</v>
      </c>
      <c r="C77" s="5">
        <f>IF(COUNTBLANK($A$82:C$82)=1,C75,IF(C76&lt;&gt;"",C76+SUMIFS('IS - Audited'!$53:$53,'IS - Audited'!$2:$2,"&lt;="&amp;C$3,'IS - Audited'!$1:$1,"&gt;"&amp;B$1)-SUMIFS('IS - Audited'!$57:$57,'IS - Audited'!$2:$2,"&lt;="&amp;C$3,'IS - Audited'!$1:$1,"&gt;"&amp;B$1),""))</f>
        <v>0</v>
      </c>
      <c r="D77" s="5">
        <f>IF(COUNTBLANK($A$82:D$82)=1,D75,IF(D76&lt;&gt;"",D76+SUMIFS('IS - Audited'!$53:$53,'IS - Audited'!$2:$2,"&lt;="&amp;D$3,'IS - Audited'!$1:$1,"&gt;"&amp;C$1)-SUMIFS('IS - Audited'!$57:$57,'IS - Audited'!$2:$2,"&lt;="&amp;D$3,'IS - Audited'!$1:$1,"&gt;"&amp;C$1),""))</f>
        <v>0</v>
      </c>
      <c r="E77" s="5">
        <f>IF(COUNTBLANK($A$82:E$82)=1,E75,IF(E76&lt;&gt;"",E76+SUMIFS('IS - Audited'!$53:$53,'IS - Audited'!$2:$2,"&lt;="&amp;E$3,'IS - Audited'!$1:$1,"&gt;"&amp;D$1)-SUMIFS('IS - Audited'!$57:$57,'IS - Audited'!$2:$2,"&lt;="&amp;E$3,'IS - Audited'!$1:$1,"&gt;"&amp;D$1),""))</f>
        <v>0</v>
      </c>
      <c r="F77" s="5">
        <f>IF(COUNTBLANK($A$82:F$82)=1,F75,IF(F76&lt;&gt;"",F76+SUMIFS('IS - Audited'!$53:$53,'IS - Audited'!$2:$2,"&lt;="&amp;F$3,'IS - Audited'!$1:$1,"&gt;"&amp;E$1)-SUMIFS('IS - Audited'!$57:$57,'IS - Audited'!$2:$2,"&lt;="&amp;F$3,'IS - Audited'!$1:$1,"&gt;"&amp;E$1),""))</f>
        <v>0</v>
      </c>
      <c r="G77" s="5">
        <f>IF(COUNTBLANK($A$82:G$82)=1,G75,IF(G76&lt;&gt;"",G76+SUMIFS('IS - Audited'!$53:$53,'IS - Audited'!$2:$2,"&lt;="&amp;G$3,'IS - Audited'!$1:$1,"&gt;"&amp;F$1)-SUMIFS('IS - Audited'!$57:$57,'IS - Audited'!$2:$2,"&lt;="&amp;G$3,'IS - Audited'!$1:$1,"&gt;"&amp;F$1),""))</f>
        <v>0</v>
      </c>
      <c r="H77" s="5">
        <f>IF(COUNTBLANK($A$82:H$82)=1,H75,IF(H76&lt;&gt;"",H76+SUMIFS('IS - Audited'!$53:$53,'IS - Audited'!$2:$2,"&lt;="&amp;H$3,'IS - Audited'!$1:$1,"&gt;"&amp;G$1)-SUMIFS('IS - Audited'!$57:$57,'IS - Audited'!$2:$2,"&lt;="&amp;H$3,'IS - Audited'!$1:$1,"&gt;"&amp;G$1),""))</f>
        <v>0</v>
      </c>
      <c r="I77" s="5">
        <f>IF(COUNTBLANK($A$82:I$82)=1,I75,IF(I76&lt;&gt;"",I76+SUMIFS('IS - Audited'!$53:$53,'IS - Audited'!$2:$2,"&lt;="&amp;I$3,'IS - Audited'!$1:$1,"&gt;"&amp;H$1)-SUMIFS('IS - Audited'!$57:$57,'IS - Audited'!$2:$2,"&lt;="&amp;I$3,'IS - Audited'!$1:$1,"&gt;"&amp;H$1),""))</f>
        <v>0</v>
      </c>
      <c r="J77" s="5">
        <f>IF(COUNTBLANK($A$82:J$82)=1,J75,IF(J76&lt;&gt;"",J76+SUMIFS('IS - Audited'!$53:$53,'IS - Audited'!$2:$2,"&lt;="&amp;J$3,'IS - Audited'!$1:$1,"&gt;"&amp;I$1)-SUMIFS('IS - Audited'!$57:$57,'IS - Audited'!$2:$2,"&lt;="&amp;J$3,'IS - Audited'!$1:$1,"&gt;"&amp;I$1),""))</f>
        <v>0</v>
      </c>
      <c r="K77" s="5">
        <f>IF(COUNTBLANK($A$82:K$82)=1,K75,IF(K76&lt;&gt;"",K76+SUMIFS('IS - Audited'!$53:$53,'IS - Audited'!$2:$2,"&lt;="&amp;K$3,'IS - Audited'!$1:$1,"&gt;"&amp;J$1)-SUMIFS('IS - Audited'!$57:$57,'IS - Audited'!$2:$2,"&lt;="&amp;K$3,'IS - Audited'!$1:$1,"&gt;"&amp;J$1),""))</f>
        <v>0</v>
      </c>
      <c r="L77" s="5">
        <f>IF(COUNTBLANK($A$82:L$82)=1,L75,IF(L76&lt;&gt;"",L76+SUMIFS('IS - Audited'!$53:$53,'IS - Audited'!$2:$2,"&lt;="&amp;L$3,'IS - Audited'!$1:$1,"&gt;"&amp;K$1)-SUMIFS('IS - Audited'!$57:$57,'IS - Audited'!$2:$2,"&lt;="&amp;L$3,'IS - Audited'!$1:$1,"&gt;"&amp;K$1),""))</f>
        <v>0</v>
      </c>
      <c r="M77" s="5">
        <f>IF(COUNTBLANK($A$82:M$82)=1,M75,IF(M76&lt;&gt;"",M76+SUMIFS('IS - Audited'!$53:$53,'IS - Audited'!$2:$2,"&lt;="&amp;M$3,'IS - Audited'!$1:$1,"&gt;"&amp;L$1)-SUMIFS('IS - Audited'!$57:$57,'IS - Audited'!$2:$2,"&lt;="&amp;M$3,'IS - Audited'!$1:$1,"&gt;"&amp;L$1),""))</f>
        <v>0</v>
      </c>
      <c r="N77" s="5">
        <f>IF(COUNTBLANK($A$82:N$82)=1,N75,IF(N76&lt;&gt;"",N76+SUMIFS('IS - Audited'!$53:$53,'IS - Audited'!$2:$2,"&lt;="&amp;N$3,'IS - Audited'!$1:$1,"&gt;"&amp;M$1)-SUMIFS('IS - Audited'!$57:$57,'IS - Audited'!$2:$2,"&lt;="&amp;N$3,'IS - Audited'!$1:$1,"&gt;"&amp;M$1),""))</f>
        <v>0</v>
      </c>
      <c r="O77" s="5">
        <f>IF(COUNTBLANK($A$82:O$82)=1,O75,IF(O76&lt;&gt;"",O76+SUMIFS('IS - Audited'!$53:$53,'IS - Audited'!$2:$2,"&lt;="&amp;O$3,'IS - Audited'!$1:$1,"&gt;"&amp;N$1)-SUMIFS('IS - Audited'!$57:$57,'IS - Audited'!$2:$2,"&lt;="&amp;O$3,'IS - Audited'!$1:$1,"&gt;"&amp;N$1),""))</f>
        <v>0</v>
      </c>
      <c r="P77" s="5">
        <f>IF(COUNTBLANK($A$82:P$82)=1,P75,IF(P76&lt;&gt;"",P76+SUMIFS('IS - Audited'!$53:$53,'IS - Audited'!$2:$2,"&lt;="&amp;P$3,'IS - Audited'!$1:$1,"&gt;"&amp;O$1)-SUMIFS('IS - Audited'!$57:$57,'IS - Audited'!$2:$2,"&lt;="&amp;P$3,'IS - Audited'!$1:$1,"&gt;"&amp;O$1),""))</f>
        <v>0</v>
      </c>
      <c r="Q77" s="5">
        <f>IF(COUNTBLANK($A$82:Q$82)=1,Q75,IF(Q76&lt;&gt;"",Q76+SUMIFS('IS - Audited'!$53:$53,'IS - Audited'!$2:$2,"&lt;="&amp;Q$3,'IS - Audited'!$1:$1,"&gt;"&amp;P$1)-SUMIFS('IS - Audited'!$57:$57,'IS - Audited'!$2:$2,"&lt;="&amp;Q$3,'IS - Audited'!$1:$1,"&gt;"&amp;P$1),""))</f>
        <v>0</v>
      </c>
      <c r="R77" s="5">
        <f>IF(COUNTBLANK($A$82:R$82)=1,R75,IF(R76&lt;&gt;"",R76+SUMIFS('IS - Audited'!$53:$53,'IS - Audited'!$2:$2,"&lt;="&amp;R$3,'IS - Audited'!$1:$1,"&gt;"&amp;Q$1)-SUMIFS('IS - Audited'!$57:$57,'IS - Audited'!$2:$2,"&lt;="&amp;R$3,'IS - Audited'!$1:$1,"&gt;"&amp;Q$1),""))</f>
        <v>0</v>
      </c>
      <c r="S77" s="5">
        <f>IF(COUNTBLANK($A$82:S$82)=1,S75,IF(S76&lt;&gt;"",S76+SUMIFS('IS - Audited'!$53:$53,'IS - Audited'!$2:$2,"&lt;="&amp;S$3,'IS - Audited'!$1:$1,"&gt;"&amp;R$1)-SUMIFS('IS - Audited'!$57:$57,'IS - Audited'!$2:$2,"&lt;="&amp;S$3,'IS - Audited'!$1:$1,"&gt;"&amp;R$1),""))</f>
        <v>0</v>
      </c>
      <c r="T77" s="5">
        <f>IF(COUNTBLANK($A$82:T$82)=1,T75,IF(T76&lt;&gt;"",T76+SUMIFS('IS - Audited'!$53:$53,'IS - Audited'!$2:$2,"&lt;="&amp;T$3,'IS - Audited'!$1:$1,"&gt;"&amp;S$1)-SUMIFS('IS - Audited'!$57:$57,'IS - Audited'!$2:$2,"&lt;="&amp;T$3,'IS - Audited'!$1:$1,"&gt;"&amp;S$1),""))</f>
        <v>0</v>
      </c>
      <c r="U77" s="5">
        <f>IF(COUNTBLANK($A$82:U$82)=1,U75,IF(U76&lt;&gt;"",U76+SUMIFS('IS - Audited'!$53:$53,'IS - Audited'!$2:$2,"&lt;="&amp;U$3,'IS - Audited'!$1:$1,"&gt;"&amp;T$1)-SUMIFS('IS - Audited'!$57:$57,'IS - Audited'!$2:$2,"&lt;="&amp;U$3,'IS - Audited'!$1:$1,"&gt;"&amp;T$1),""))</f>
        <v>0</v>
      </c>
      <c r="V77" s="5">
        <f>IF(COUNTBLANK($A$82:V$82)=1,V75,IF(V76&lt;&gt;"",V76+SUMIFS('IS - Audited'!$53:$53,'IS - Audited'!$2:$2,"&lt;="&amp;V$3,'IS - Audited'!$1:$1,"&gt;"&amp;U$1)-SUMIFS('IS - Audited'!$57:$57,'IS - Audited'!$2:$2,"&lt;="&amp;V$3,'IS - Audited'!$1:$1,"&gt;"&amp;U$1),""))</f>
        <v>0</v>
      </c>
      <c r="W77" s="5">
        <f>IF(COUNTBLANK($A$82:W$82)=1,W75,IF(W76&lt;&gt;"",W76+SUMIFS('IS - Audited'!$53:$53,'IS - Audited'!$2:$2,"&lt;="&amp;W$3,'IS - Audited'!$1:$1,"&gt;"&amp;V$1)-SUMIFS('IS - Audited'!$57:$57,'IS - Audited'!$2:$2,"&lt;="&amp;W$3,'IS - Audited'!$1:$1,"&gt;"&amp;V$1),""))</f>
        <v>0</v>
      </c>
      <c r="X77" s="5">
        <f>IF(COUNTBLANK($A$82:X$82)=1,X75,IF(X76&lt;&gt;"",X76+SUMIFS('IS - Audited'!$53:$53,'IS - Audited'!$2:$2,"&lt;="&amp;X$3,'IS - Audited'!$1:$1,"&gt;"&amp;W$1)-SUMIFS('IS - Audited'!$57:$57,'IS - Audited'!$2:$2,"&lt;="&amp;X$3,'IS - Audited'!$1:$1,"&gt;"&amp;W$1),""))</f>
        <v>0</v>
      </c>
      <c r="Y77" s="5">
        <f>IF(COUNTBLANK($A$82:Y$82)=1,Y75,IF(Y76&lt;&gt;"",Y76+SUMIFS('IS - Audited'!$53:$53,'IS - Audited'!$2:$2,"&lt;="&amp;Y$3,'IS - Audited'!$1:$1,"&gt;"&amp;X$1)-SUMIFS('IS - Audited'!$57:$57,'IS - Audited'!$2:$2,"&lt;="&amp;Y$3,'IS - Audited'!$1:$1,"&gt;"&amp;X$1),""))</f>
        <v>0</v>
      </c>
      <c r="Z77" s="5">
        <f>IF(COUNTBLANK($A$82:Z$82)=1,Z75,IF(Z76&lt;&gt;"",Z76+SUMIFS('IS - Audited'!$53:$53,'IS - Audited'!$2:$2,"&lt;="&amp;Z$3,'IS - Audited'!$1:$1,"&gt;"&amp;Y$1)-SUMIFS('IS - Audited'!$57:$57,'IS - Audited'!$2:$2,"&lt;="&amp;Z$3,'IS - Audited'!$1:$1,"&gt;"&amp;Y$1),""))</f>
        <v>0</v>
      </c>
      <c r="AA77" s="5">
        <f>IF(COUNTBLANK($A$82:AA$82)=1,AA75,IF(AA76&lt;&gt;"",AA76+SUMIFS('IS - Audited'!$53:$53,'IS - Audited'!$2:$2,"&lt;="&amp;AA$3,'IS - Audited'!$1:$1,"&gt;"&amp;Z$1)-SUMIFS('IS - Audited'!$57:$57,'IS - Audited'!$2:$2,"&lt;="&amp;AA$3,'IS - Audited'!$1:$1,"&gt;"&amp;Z$1),""))</f>
        <v>0</v>
      </c>
      <c r="AB77" s="5">
        <f>IF(COUNTBLANK($A$82:AB$82)=1,AB75,IF(AB76&lt;&gt;"",AB76+SUMIFS('IS - Audited'!$53:$53,'IS - Audited'!$2:$2,"&lt;="&amp;AB$3,'IS - Audited'!$1:$1,"&gt;"&amp;AA$1)-SUMIFS('IS - Audited'!$57:$57,'IS - Audited'!$2:$2,"&lt;="&amp;AB$3,'IS - Audited'!$1:$1,"&gt;"&amp;AA$1),""))</f>
        <v>0</v>
      </c>
      <c r="AC77" s="5">
        <f>IF(COUNTBLANK($A$82:AC$82)=1,AC75,IF(AC76&lt;&gt;"",AC76+SUMIFS('IS - Audited'!$53:$53,'IS - Audited'!$2:$2,"&lt;="&amp;AC$3,'IS - Audited'!$1:$1,"&gt;"&amp;AB$1)-SUMIFS('IS - Audited'!$57:$57,'IS - Audited'!$2:$2,"&lt;="&amp;AC$3,'IS - Audited'!$1:$1,"&gt;"&amp;AB$1),""))</f>
        <v>0</v>
      </c>
      <c r="AD77" s="5">
        <f>IF(COUNTBLANK($A$82:AD$82)=1,AD75,IF(AD76&lt;&gt;"",AD76+SUMIFS('IS - Audited'!$53:$53,'IS - Audited'!$2:$2,"&lt;="&amp;AD$3,'IS - Audited'!$1:$1,"&gt;"&amp;AC$1)-SUMIFS('IS - Audited'!$57:$57,'IS - Audited'!$2:$2,"&lt;="&amp;AD$3,'IS - Audited'!$1:$1,"&gt;"&amp;AC$1),""))</f>
        <v>0</v>
      </c>
      <c r="AE77" s="5">
        <f>IF(COUNTBLANK($A$82:AE$82)=1,AE75,IF(AE76&lt;&gt;"",AE76+SUMIFS('IS - Audited'!$53:$53,'IS - Audited'!$2:$2,"&lt;="&amp;AE$3,'IS - Audited'!$1:$1,"&gt;"&amp;AD$1)-SUMIFS('IS - Audited'!$57:$57,'IS - Audited'!$2:$2,"&lt;="&amp;AE$3,'IS - Audited'!$1:$1,"&gt;"&amp;AD$1),""))</f>
        <v>0</v>
      </c>
      <c r="AF77" s="5">
        <f>IF(COUNTBLANK($A$82:AF$82)=1,AF75,IF(AF76&lt;&gt;"",AF76+SUMIFS('IS - Audited'!$53:$53,'IS - Audited'!$2:$2,"&lt;="&amp;AF$3,'IS - Audited'!$1:$1,"&gt;"&amp;AE$1)-SUMIFS('IS - Audited'!$57:$57,'IS - Audited'!$2:$2,"&lt;="&amp;AF$3,'IS - Audited'!$1:$1,"&gt;"&amp;AE$1),""))</f>
        <v>0</v>
      </c>
      <c r="AG77" s="5">
        <f>IF(COUNTBLANK($A$82:AG$82)=1,AG75,IF(AG76&lt;&gt;"",AG76+SUMIFS('IS - Audited'!$53:$53,'IS - Audited'!$2:$2,"&lt;="&amp;AG$3,'IS - Audited'!$1:$1,"&gt;"&amp;AF$1)-SUMIFS('IS - Audited'!$57:$57,'IS - Audited'!$2:$2,"&lt;="&amp;AG$3,'IS - Audited'!$1:$1,"&gt;"&amp;AF$1),""))</f>
        <v>0</v>
      </c>
      <c r="AH77" s="5">
        <f>IF(COUNTBLANK($A$82:AH$82)=1,AH75,IF(AH76&lt;&gt;"",AH76+SUMIFS('IS - Audited'!$53:$53,'IS - Audited'!$2:$2,"&lt;="&amp;AH$3,'IS - Audited'!$1:$1,"&gt;"&amp;AG$1)-SUMIFS('IS - Audited'!$57:$57,'IS - Audited'!$2:$2,"&lt;="&amp;AH$3,'IS - Audited'!$1:$1,"&gt;"&amp;AG$1),""))</f>
        <v>0</v>
      </c>
      <c r="AI77" s="5">
        <f>IF(COUNTBLANK($A$82:AI$82)=1,AI75,IF(AI76&lt;&gt;"",AI76+SUMIFS('IS - Audited'!$53:$53,'IS - Audited'!$2:$2,"&lt;="&amp;AI$3,'IS - Audited'!$1:$1,"&gt;"&amp;AH$1)-SUMIFS('IS - Audited'!$57:$57,'IS - Audited'!$2:$2,"&lt;="&amp;AI$3,'IS - Audited'!$1:$1,"&gt;"&amp;AH$1),""))</f>
        <v>0</v>
      </c>
      <c r="AJ77" s="5">
        <f>IF(COUNTBLANK($A$82:AJ$82)=1,AJ75,IF(AJ76&lt;&gt;"",AJ76+SUMIFS('IS - Audited'!$53:$53,'IS - Audited'!$2:$2,"&lt;="&amp;AJ$3,'IS - Audited'!$1:$1,"&gt;"&amp;AI$1)-SUMIFS('IS - Audited'!$57:$57,'IS - Audited'!$2:$2,"&lt;="&amp;AJ$3,'IS - Audited'!$1:$1,"&gt;"&amp;AI$1),""))</f>
        <v>0</v>
      </c>
      <c r="AK77" s="5">
        <f>IF(COUNTBLANK($A$82:AK$82)=1,AK75,IF(AK76&lt;&gt;"",AK76+SUMIFS('IS - Audited'!$53:$53,'IS - Audited'!$2:$2,"&lt;="&amp;AK$3,'IS - Audited'!$1:$1,"&gt;"&amp;AJ$1)-SUMIFS('IS - Audited'!$57:$57,'IS - Audited'!$2:$2,"&lt;="&amp;AK$3,'IS - Audited'!$1:$1,"&gt;"&amp;AJ$1),""))</f>
        <v>0</v>
      </c>
      <c r="AL77" s="5">
        <f>IF(COUNTBLANK($A$82:AL$82)=1,AL75,IF(AL76&lt;&gt;"",AL76+SUMIFS('IS - Audited'!$53:$53,'IS - Audited'!$2:$2,"&lt;="&amp;AL$3,'IS - Audited'!$1:$1,"&gt;"&amp;AK$1)-SUMIFS('IS - Audited'!$57:$57,'IS - Audited'!$2:$2,"&lt;="&amp;AL$3,'IS - Audited'!$1:$1,"&gt;"&amp;AK$1),""))</f>
        <v>0</v>
      </c>
      <c r="AM77" s="5">
        <f>IF(COUNTBLANK($A$82:AM$82)=1,AM75,IF(AM76&lt;&gt;"",AM76+SUMIFS('IS - Audited'!$53:$53,'IS - Audited'!$2:$2,"&lt;="&amp;AM$3,'IS - Audited'!$1:$1,"&gt;"&amp;AL$1)-SUMIFS('IS - Audited'!$57:$57,'IS - Audited'!$2:$2,"&lt;="&amp;AM$3,'IS - Audited'!$1:$1,"&gt;"&amp;AL$1),""))</f>
        <v>0</v>
      </c>
      <c r="AN77" s="5">
        <f>IF(COUNTBLANK($A$82:AN$82)=1,AN75,IF(AN76&lt;&gt;"",AN76+SUMIFS('IS - Audited'!$53:$53,'IS - Audited'!$2:$2,"&lt;="&amp;AN$3,'IS - Audited'!$1:$1,"&gt;"&amp;AM$1)-SUMIFS('IS - Audited'!$57:$57,'IS - Audited'!$2:$2,"&lt;="&amp;AN$3,'IS - Audited'!$1:$1,"&gt;"&amp;AM$1),""))</f>
        <v>0</v>
      </c>
      <c r="AO77" s="5">
        <f>IF(COUNTBLANK($A$82:AO$82)=1,AO75,IF(AO76&lt;&gt;"",AO76+SUMIFS('IS - Audited'!$53:$53,'IS - Audited'!$2:$2,"&lt;="&amp;AO$3,'IS - Audited'!$1:$1,"&gt;"&amp;AN$1)-SUMIFS('IS - Audited'!$57:$57,'IS - Audited'!$2:$2,"&lt;="&amp;AO$3,'IS - Audited'!$1:$1,"&gt;"&amp;AN$1),""))</f>
        <v>0</v>
      </c>
      <c r="AP77" s="5">
        <f>IF(COUNTBLANK($A$82:AP$82)=1,AP75,IF(AP76&lt;&gt;"",AP76+SUMIFS('IS - Audited'!$53:$53,'IS - Audited'!$2:$2,"&lt;="&amp;AP$3,'IS - Audited'!$1:$1,"&gt;"&amp;AO$1)-SUMIFS('IS - Audited'!$57:$57,'IS - Audited'!$2:$2,"&lt;="&amp;AP$3,'IS - Audited'!$1:$1,"&gt;"&amp;AO$1),""))</f>
        <v>0</v>
      </c>
      <c r="AQ77" s="5">
        <f>IF(COUNTBLANK($A$82:AQ$82)=1,AQ75,IF(AQ76&lt;&gt;"",AQ76+SUMIFS('IS - Audited'!$53:$53,'IS - Audited'!$2:$2,"&lt;="&amp;AQ$3,'IS - Audited'!$1:$1,"&gt;"&amp;AP$1)-SUMIFS('IS - Audited'!$57:$57,'IS - Audited'!$2:$2,"&lt;="&amp;AQ$3,'IS - Audited'!$1:$1,"&gt;"&amp;AP$1),""))</f>
        <v>0</v>
      </c>
      <c r="AR77" s="5">
        <f>IF(COUNTBLANK($A$82:AR$82)=1,AR75,IF(AR76&lt;&gt;"",AR76+SUMIFS('IS - Audited'!$53:$53,'IS - Audited'!$2:$2,"&lt;="&amp;AR$3,'IS - Audited'!$1:$1,"&gt;"&amp;AQ$1)-SUMIFS('IS - Audited'!$57:$57,'IS - Audited'!$2:$2,"&lt;="&amp;AR$3,'IS - Audited'!$1:$1,"&gt;"&amp;AQ$1),""))</f>
        <v>0</v>
      </c>
      <c r="AS77" s="5">
        <f>IF(COUNTBLANK($A$82:AS$82)=1,AS75,IF(AS76&lt;&gt;"",AS76+SUMIFS('IS - Audited'!$53:$53,'IS - Audited'!$2:$2,"&lt;="&amp;AS$3,'IS - Audited'!$1:$1,"&gt;"&amp;AR$1)-SUMIFS('IS - Audited'!$57:$57,'IS - Audited'!$2:$2,"&lt;="&amp;AS$3,'IS - Audited'!$1:$1,"&gt;"&amp;AR$1),""))</f>
        <v>0</v>
      </c>
      <c r="AT77" s="5">
        <f>IF(COUNTBLANK($A$82:AT$82)=1,AT75,IF(AT76&lt;&gt;"",AT76+SUMIFS('IS - Audited'!$53:$53,'IS - Audited'!$2:$2,"&lt;="&amp;AT$3,'IS - Audited'!$1:$1,"&gt;"&amp;AS$1)-SUMIFS('IS - Audited'!$57:$57,'IS - Audited'!$2:$2,"&lt;="&amp;AT$3,'IS - Audited'!$1:$1,"&gt;"&amp;AS$1),""))</f>
        <v>0</v>
      </c>
      <c r="AU77" s="5">
        <f>IF(COUNTBLANK($A$82:AU$82)=1,AU75,IF(AU76&lt;&gt;"",AU76+SUMIFS('IS - Audited'!$53:$53,'IS - Audited'!$2:$2,"&lt;="&amp;AU$3,'IS - Audited'!$1:$1,"&gt;"&amp;AT$1)-SUMIFS('IS - Audited'!$57:$57,'IS - Audited'!$2:$2,"&lt;="&amp;AU$3,'IS - Audited'!$1:$1,"&gt;"&amp;AT$1),""))</f>
        <v>0</v>
      </c>
      <c r="AV77" s="5">
        <f>IF(COUNTBLANK($A$82:AV$82)=1,AV75,IF(AV76&lt;&gt;"",AV76+SUMIFS('IS - Audited'!$53:$53,'IS - Audited'!$2:$2,"&lt;="&amp;AV$3,'IS - Audited'!$1:$1,"&gt;"&amp;AU$1)-SUMIFS('IS - Audited'!$57:$57,'IS - Audited'!$2:$2,"&lt;="&amp;AV$3,'IS - Audited'!$1:$1,"&gt;"&amp;AU$1),""))</f>
        <v>0</v>
      </c>
      <c r="AW77" s="5">
        <f>IF(COUNTBLANK($A$82:AW$82)=1,AW75,IF(AW76&lt;&gt;"",AW76+SUMIFS('IS - Audited'!$53:$53,'IS - Audited'!$2:$2,"&lt;="&amp;AW$3,'IS - Audited'!$1:$1,"&gt;"&amp;AV$1)-SUMIFS('IS - Audited'!$57:$57,'IS - Audited'!$2:$2,"&lt;="&amp;AW$3,'IS - Audited'!$1:$1,"&gt;"&amp;AV$1),""))</f>
        <v>0</v>
      </c>
      <c r="AX77" s="5">
        <f>IF(COUNTBLANK($A$82:AX$82)=1,AX75,IF(AX76&lt;&gt;"",AX76+SUMIFS('IS - Audited'!$53:$53,'IS - Audited'!$2:$2,"&lt;="&amp;AX$3,'IS - Audited'!$1:$1,"&gt;"&amp;AW$1)-SUMIFS('IS - Audited'!$57:$57,'IS - Audited'!$2:$2,"&lt;="&amp;AX$3,'IS - Audited'!$1:$1,"&gt;"&amp;AW$1),""))</f>
        <v>0</v>
      </c>
      <c r="AY77" s="5">
        <f>IF(COUNTBLANK($A$82:AY$82)=1,AY75,IF(AY76&lt;&gt;"",AY76+SUMIFS('IS - Audited'!$53:$53,'IS - Audited'!$2:$2,"&lt;="&amp;AY$3,'IS - Audited'!$1:$1,"&gt;"&amp;AX$1)-SUMIFS('IS - Audited'!$57:$57,'IS - Audited'!$2:$2,"&lt;="&amp;AY$3,'IS - Audited'!$1:$1,"&gt;"&amp;AX$1),""))</f>
        <v>0</v>
      </c>
      <c r="AZ77" s="5">
        <f>IF(COUNTBLANK($A$82:AZ$82)=1,AZ75,IF(AZ76&lt;&gt;"",AZ76+SUMIFS('IS - Audited'!$53:$53,'IS - Audited'!$2:$2,"&lt;="&amp;AZ$3,'IS - Audited'!$1:$1,"&gt;"&amp;AY$1)-SUMIFS('IS - Audited'!$57:$57,'IS - Audited'!$2:$2,"&lt;="&amp;AZ$3,'IS - Audited'!$1:$1,"&gt;"&amp;AY$1),""))</f>
        <v>0</v>
      </c>
      <c r="BA77" s="5">
        <f>IF(COUNTBLANK($A$82:BA$82)=1,BA75,IF(BA76&lt;&gt;"",BA76+SUMIFS('IS - Audited'!$53:$53,'IS - Audited'!$2:$2,"&lt;="&amp;BA$3,'IS - Audited'!$1:$1,"&gt;"&amp;AZ$1)-SUMIFS('IS - Audited'!$57:$57,'IS - Audited'!$2:$2,"&lt;="&amp;BA$3,'IS - Audited'!$1:$1,"&gt;"&amp;AZ$1),""))</f>
        <v>0</v>
      </c>
      <c r="BB77" s="5">
        <f>IF(COUNTBLANK($A$82:BB$82)=1,BB75,IF(BB76&lt;&gt;"",BB76+SUMIFS('IS - Audited'!$53:$53,'IS - Audited'!$2:$2,"&lt;="&amp;BB$3,'IS - Audited'!$1:$1,"&gt;"&amp;BA$1)-SUMIFS('IS - Audited'!$57:$57,'IS - Audited'!$2:$2,"&lt;="&amp;BB$3,'IS - Audited'!$1:$1,"&gt;"&amp;BA$1),""))</f>
        <v>0</v>
      </c>
      <c r="BC77" s="5">
        <f>IF(COUNTBLANK($A$82:BC$82)=1,BC75,IF(BC76&lt;&gt;"",BC76+SUMIFS('IS - Audited'!$53:$53,'IS - Audited'!$2:$2,"&lt;="&amp;BC$3,'IS - Audited'!$1:$1,"&gt;"&amp;BB$1)-SUMIFS('IS - Audited'!$57:$57,'IS - Audited'!$2:$2,"&lt;="&amp;BC$3,'IS - Audited'!$1:$1,"&gt;"&amp;BB$1),""))</f>
        <v>0</v>
      </c>
      <c r="BD77" s="5">
        <f>IF(COUNTBLANK($A$82:BD$82)=1,BD75,IF(BD76&lt;&gt;"",BD76+SUMIFS('IS - Audited'!$53:$53,'IS - Audited'!$2:$2,"&lt;="&amp;BD$3,'IS - Audited'!$1:$1,"&gt;"&amp;BC$1)-SUMIFS('IS - Audited'!$57:$57,'IS - Audited'!$2:$2,"&lt;="&amp;BD$3,'IS - Audited'!$1:$1,"&gt;"&amp;BC$1),""))</f>
        <v>0</v>
      </c>
      <c r="BE77" s="5">
        <f>IF(COUNTBLANK($A$82:BE$82)=1,BE75,IF(BE76&lt;&gt;"",BE76+SUMIFS('IS - Audited'!$53:$53,'IS - Audited'!$2:$2,"&lt;="&amp;BE$3,'IS - Audited'!$1:$1,"&gt;"&amp;BD$1)-SUMIFS('IS - Audited'!$57:$57,'IS - Audited'!$2:$2,"&lt;="&amp;BE$3,'IS - Audited'!$1:$1,"&gt;"&amp;BD$1),""))</f>
        <v>0</v>
      </c>
      <c r="BF77" s="5">
        <f>IF(COUNTBLANK($A$82:BF$82)=1,BF75,IF(BF76&lt;&gt;"",BF76+SUMIFS('IS - Audited'!$53:$53,'IS - Audited'!$2:$2,"&lt;="&amp;BF$3,'IS - Audited'!$1:$1,"&gt;"&amp;BE$1)-SUMIFS('IS - Audited'!$57:$57,'IS - Audited'!$2:$2,"&lt;="&amp;BF$3,'IS - Audited'!$1:$1,"&gt;"&amp;BE$1),""))</f>
        <v>0</v>
      </c>
      <c r="BG77" s="5">
        <f>IF(COUNTBLANK($A$82:BG$82)=1,BG75,IF(BG76&lt;&gt;"",BG76+SUMIFS('IS - Audited'!$53:$53,'IS - Audited'!$2:$2,"&lt;="&amp;BG$3,'IS - Audited'!$1:$1,"&gt;"&amp;BF$1)-SUMIFS('IS - Audited'!$57:$57,'IS - Audited'!$2:$2,"&lt;="&amp;BG$3,'IS - Audited'!$1:$1,"&gt;"&amp;BF$1),""))</f>
        <v>0</v>
      </c>
      <c r="BH77" s="5">
        <f>IF(COUNTBLANK($A$82:BH$82)=1,BH75,IF(BH76&lt;&gt;"",BH76+SUMIFS('IS - Audited'!$53:$53,'IS - Audited'!$2:$2,"&lt;="&amp;BH$3,'IS - Audited'!$1:$1,"&gt;"&amp;BG$1)-SUMIFS('IS - Audited'!$57:$57,'IS - Audited'!$2:$2,"&lt;="&amp;BH$3,'IS - Audited'!$1:$1,"&gt;"&amp;BG$1),""))</f>
        <v>0</v>
      </c>
      <c r="BI77" s="5">
        <f>IF(COUNTBLANK($A$82:BI$82)=1,BI75,IF(BI76&lt;&gt;"",BI76+SUMIFS('IS - Audited'!$53:$53,'IS - Audited'!$2:$2,"&lt;="&amp;BI$3,'IS - Audited'!$1:$1,"&gt;"&amp;BH$1)-SUMIFS('IS - Audited'!$57:$57,'IS - Audited'!$2:$2,"&lt;="&amp;BI$3,'IS - Audited'!$1:$1,"&gt;"&amp;BH$1),""))</f>
        <v>0</v>
      </c>
      <c r="BJ77" s="5">
        <f>IF(COUNTBLANK($A$82:BJ$82)=1,BJ75,IF(BJ76&lt;&gt;"",BJ76+SUMIFS('IS - Audited'!$53:$53,'IS - Audited'!$2:$2,"&lt;="&amp;BJ$3,'IS - Audited'!$1:$1,"&gt;"&amp;BI$1)-SUMIFS('IS - Audited'!$57:$57,'IS - Audited'!$2:$2,"&lt;="&amp;BJ$3,'IS - Audited'!$1:$1,"&gt;"&amp;BI$1),""))</f>
        <v>0</v>
      </c>
      <c r="BK77" s="5">
        <f>IF(COUNTBLANK($A$82:BK$82)=1,BK75,IF(BK76&lt;&gt;"",BK76+SUMIFS('IS - Audited'!$53:$53,'IS - Audited'!$2:$2,"&lt;="&amp;BK$3,'IS - Audited'!$1:$1,"&gt;"&amp;BJ$1)-SUMIFS('IS - Audited'!$57:$57,'IS - Audited'!$2:$2,"&lt;="&amp;BK$3,'IS - Audited'!$1:$1,"&gt;"&amp;BJ$1),""))</f>
        <v>0</v>
      </c>
      <c r="BL77" s="5">
        <f>IF(COUNTBLANK($A$82:BL$82)=1,BL75,IF(BL76&lt;&gt;"",BL76+SUMIFS('IS - Audited'!$53:$53,'IS - Audited'!$2:$2,"&lt;="&amp;BL$3,'IS - Audited'!$1:$1,"&gt;"&amp;BK$1)-SUMIFS('IS - Audited'!$57:$57,'IS - Audited'!$2:$2,"&lt;="&amp;BL$3,'IS - Audited'!$1:$1,"&gt;"&amp;BK$1),""))</f>
        <v>0</v>
      </c>
      <c r="BM77" s="5">
        <f>IF(COUNTBLANK($A$82:BM$82)=1,BM75,IF(BM76&lt;&gt;"",BM76+SUMIFS('IS - Audited'!$53:$53,'IS - Audited'!$2:$2,"&lt;="&amp;BM$3,'IS - Audited'!$1:$1,"&gt;"&amp;BL$1)-SUMIFS('IS - Audited'!$57:$57,'IS - Audited'!$2:$2,"&lt;="&amp;BM$3,'IS - Audited'!$1:$1,"&gt;"&amp;BL$1),""))</f>
        <v>0</v>
      </c>
      <c r="BN77" s="5">
        <f>IF(COUNTBLANK($A$82:BN$82)=1,BN75,IF(BN76&lt;&gt;"",BN76+SUMIFS('IS - Audited'!$53:$53,'IS - Audited'!$2:$2,"&lt;="&amp;BN$3,'IS - Audited'!$1:$1,"&gt;"&amp;BM$1)-SUMIFS('IS - Audited'!$57:$57,'IS - Audited'!$2:$2,"&lt;="&amp;BN$3,'IS - Audited'!$1:$1,"&gt;"&amp;BM$1),""))</f>
        <v>0</v>
      </c>
      <c r="BO77" s="5">
        <f>IF(COUNTBLANK($A$82:BO$82)=1,BO75,IF(BO76&lt;&gt;"",BO76+SUMIFS('IS - Audited'!$53:$53,'IS - Audited'!$2:$2,"&lt;="&amp;BO$3,'IS - Audited'!$1:$1,"&gt;"&amp;BN$1)-SUMIFS('IS - Audited'!$57:$57,'IS - Audited'!$2:$2,"&lt;="&amp;BO$3,'IS - Audited'!$1:$1,"&gt;"&amp;BN$1),""))</f>
        <v>0</v>
      </c>
      <c r="BP77" s="5">
        <f>IF(COUNTBLANK($A$82:BP$82)=1,BP75,IF(BP76&lt;&gt;"",BP76+SUMIFS('IS - Audited'!$53:$53,'IS - Audited'!$2:$2,"&lt;="&amp;BP$3,'IS - Audited'!$1:$1,"&gt;"&amp;BO$1)-SUMIFS('IS - Audited'!$57:$57,'IS - Audited'!$2:$2,"&lt;="&amp;BP$3,'IS - Audited'!$1:$1,"&gt;"&amp;BO$1),""))</f>
        <v>0</v>
      </c>
      <c r="BQ77" s="5">
        <f>IF(COUNTBLANK($A$82:BQ$82)=1,BQ75,IF(BQ76&lt;&gt;"",BQ76+SUMIFS('IS - Audited'!$53:$53,'IS - Audited'!$2:$2,"&lt;="&amp;BQ$3,'IS - Audited'!$1:$1,"&gt;"&amp;BP$1)-SUMIFS('IS - Audited'!$57:$57,'IS - Audited'!$2:$2,"&lt;="&amp;BQ$3,'IS - Audited'!$1:$1,"&gt;"&amp;BP$1),""))</f>
        <v>0</v>
      </c>
      <c r="BR77" s="5">
        <f>IF(COUNTBLANK($A$82:BR$82)=1,BR75,IF(BR76&lt;&gt;"",BR76+SUMIFS('IS - Audited'!$53:$53,'IS - Audited'!$2:$2,"&lt;="&amp;BR$3,'IS - Audited'!$1:$1,"&gt;"&amp;BQ$1)-SUMIFS('IS - Audited'!$57:$57,'IS - Audited'!$2:$2,"&lt;="&amp;BR$3,'IS - Audited'!$1:$1,"&gt;"&amp;BQ$1),""))</f>
        <v>0</v>
      </c>
    </row>
    <row r="78" spans="1:70">
      <c r="A78" s="4" t="s">
        <v>211</v>
      </c>
      <c r="B78" s="5" t="str">
        <f t="shared" ref="B78:BM78" si="15">IF(AND(B46&lt;&gt;"",B55&lt;&gt;"",B65&lt;&gt;"",B74&lt;&gt;"",B77&lt;&gt;"",B79&lt;&gt;""),B46-B55-B65-B74-B77-B79,"")</f>
        <v/>
      </c>
      <c r="C78" s="5" t="str">
        <f t="shared" si="15"/>
        <v/>
      </c>
      <c r="D78" s="5" t="str">
        <f t="shared" si="15"/>
        <v/>
      </c>
      <c r="E78" s="5" t="str">
        <f t="shared" si="15"/>
        <v/>
      </c>
      <c r="F78" s="5" t="str">
        <f t="shared" si="15"/>
        <v/>
      </c>
      <c r="G78" s="5" t="str">
        <f t="shared" si="15"/>
        <v/>
      </c>
      <c r="H78" s="5" t="str">
        <f t="shared" si="15"/>
        <v/>
      </c>
      <c r="I78" s="5" t="str">
        <f t="shared" si="15"/>
        <v/>
      </c>
      <c r="J78" s="5" t="str">
        <f t="shared" si="15"/>
        <v/>
      </c>
      <c r="K78" s="5" t="str">
        <f t="shared" si="15"/>
        <v/>
      </c>
      <c r="L78" s="5" t="str">
        <f t="shared" si="15"/>
        <v/>
      </c>
      <c r="M78" s="5" t="str">
        <f t="shared" si="15"/>
        <v/>
      </c>
      <c r="N78" s="5" t="str">
        <f t="shared" si="15"/>
        <v/>
      </c>
      <c r="O78" s="5" t="str">
        <f t="shared" si="15"/>
        <v/>
      </c>
      <c r="P78" s="5" t="str">
        <f t="shared" si="15"/>
        <v/>
      </c>
      <c r="Q78" s="5" t="str">
        <f t="shared" si="15"/>
        <v/>
      </c>
      <c r="R78" s="5" t="str">
        <f t="shared" si="15"/>
        <v/>
      </c>
      <c r="S78" s="5" t="str">
        <f t="shared" si="15"/>
        <v/>
      </c>
      <c r="T78" s="5" t="str">
        <f t="shared" si="15"/>
        <v/>
      </c>
      <c r="U78" s="5" t="str">
        <f t="shared" si="15"/>
        <v/>
      </c>
      <c r="V78" s="5" t="str">
        <f t="shared" si="15"/>
        <v/>
      </c>
      <c r="W78" s="5" t="str">
        <f t="shared" si="15"/>
        <v/>
      </c>
      <c r="X78" s="5" t="str">
        <f t="shared" si="15"/>
        <v/>
      </c>
      <c r="Y78" s="5" t="str">
        <f t="shared" si="15"/>
        <v/>
      </c>
      <c r="Z78" s="5" t="str">
        <f t="shared" si="15"/>
        <v/>
      </c>
      <c r="AA78" s="5" t="str">
        <f t="shared" si="15"/>
        <v/>
      </c>
      <c r="AB78" s="5" t="str">
        <f t="shared" si="15"/>
        <v/>
      </c>
      <c r="AC78" s="5" t="str">
        <f t="shared" si="15"/>
        <v/>
      </c>
      <c r="AD78" s="5" t="str">
        <f t="shared" si="15"/>
        <v/>
      </c>
      <c r="AE78" s="5" t="str">
        <f t="shared" si="15"/>
        <v/>
      </c>
      <c r="AF78" s="5" t="str">
        <f t="shared" si="15"/>
        <v/>
      </c>
      <c r="AG78" s="5" t="str">
        <f t="shared" si="15"/>
        <v/>
      </c>
      <c r="AH78" s="5" t="str">
        <f t="shared" si="15"/>
        <v/>
      </c>
      <c r="AI78" s="5" t="str">
        <f t="shared" si="15"/>
        <v/>
      </c>
      <c r="AJ78" s="5" t="str">
        <f t="shared" si="15"/>
        <v/>
      </c>
      <c r="AK78" s="5" t="str">
        <f t="shared" si="15"/>
        <v/>
      </c>
      <c r="AL78" s="5" t="str">
        <f t="shared" si="15"/>
        <v/>
      </c>
      <c r="AM78" s="5" t="str">
        <f t="shared" si="15"/>
        <v/>
      </c>
      <c r="AN78" s="5" t="str">
        <f t="shared" si="15"/>
        <v/>
      </c>
      <c r="AO78" s="5" t="str">
        <f t="shared" si="15"/>
        <v/>
      </c>
      <c r="AP78" s="5" t="str">
        <f t="shared" si="15"/>
        <v/>
      </c>
      <c r="AQ78" s="5" t="str">
        <f t="shared" si="15"/>
        <v/>
      </c>
      <c r="AR78" s="5" t="str">
        <f t="shared" si="15"/>
        <v/>
      </c>
      <c r="AS78" s="5" t="str">
        <f t="shared" si="15"/>
        <v/>
      </c>
      <c r="AT78" s="5" t="str">
        <f t="shared" si="15"/>
        <v/>
      </c>
      <c r="AU78" s="5" t="str">
        <f t="shared" si="15"/>
        <v/>
      </c>
      <c r="AV78" s="5" t="str">
        <f t="shared" si="15"/>
        <v/>
      </c>
      <c r="AW78" s="5" t="str">
        <f t="shared" si="15"/>
        <v/>
      </c>
      <c r="AX78" s="5" t="str">
        <f t="shared" si="15"/>
        <v/>
      </c>
      <c r="AY78" s="5" t="str">
        <f t="shared" si="15"/>
        <v/>
      </c>
      <c r="AZ78" s="5" t="str">
        <f t="shared" si="15"/>
        <v/>
      </c>
      <c r="BA78" s="5" t="str">
        <f t="shared" si="15"/>
        <v/>
      </c>
      <c r="BB78" s="5" t="str">
        <f t="shared" si="15"/>
        <v/>
      </c>
      <c r="BC78" s="5" t="str">
        <f t="shared" si="15"/>
        <v/>
      </c>
      <c r="BD78" s="5" t="str">
        <f t="shared" si="15"/>
        <v/>
      </c>
      <c r="BE78" s="5" t="str">
        <f t="shared" si="15"/>
        <v/>
      </c>
      <c r="BF78" s="5" t="str">
        <f t="shared" si="15"/>
        <v/>
      </c>
      <c r="BG78" s="5" t="str">
        <f t="shared" si="15"/>
        <v/>
      </c>
      <c r="BH78" s="5" t="str">
        <f t="shared" si="15"/>
        <v/>
      </c>
      <c r="BI78" s="5" t="str">
        <f t="shared" si="15"/>
        <v/>
      </c>
      <c r="BJ78" s="5" t="str">
        <f t="shared" si="15"/>
        <v/>
      </c>
      <c r="BK78" s="5" t="str">
        <f t="shared" si="15"/>
        <v/>
      </c>
      <c r="BL78" s="5" t="str">
        <f t="shared" si="15"/>
        <v/>
      </c>
      <c r="BM78" s="5" t="str">
        <f t="shared" si="15"/>
        <v/>
      </c>
      <c r="BN78" s="5" t="str">
        <f>IF(AND(BN46&lt;&gt;"",BN55&lt;&gt;"",BN65&lt;&gt;"",BN74&lt;&gt;"",BN77&lt;&gt;"",BN79&lt;&gt;""),BN46-BN55-BN65-BN74-BN77-BN79,"")</f>
        <v/>
      </c>
      <c r="BO78" s="5" t="str">
        <f>IF(AND(BO46&lt;&gt;"",BO55&lt;&gt;"",BO65&lt;&gt;"",BO74&lt;&gt;"",BO77&lt;&gt;"",BO79&lt;&gt;""),BO46-BO55-BO65-BO74-BO77-BO79,"")</f>
        <v/>
      </c>
      <c r="BP78" s="5" t="str">
        <f>IF(AND(BP46&lt;&gt;"",BP55&lt;&gt;"",BP65&lt;&gt;"",BP74&lt;&gt;"",BP77&lt;&gt;"",BP79&lt;&gt;""),BP46-BP55-BP65-BP74-BP77-BP79,"")</f>
        <v/>
      </c>
      <c r="BQ78" s="5" t="str">
        <f>IF(AND(BQ46&lt;&gt;"",BQ55&lt;&gt;"",BQ65&lt;&gt;"",BQ74&lt;&gt;"",BQ77&lt;&gt;"",BQ79&lt;&gt;""),BQ46-BQ55-BQ65-BQ74-BQ77-BQ79,"")</f>
        <v/>
      </c>
      <c r="BR78" s="5" t="str">
        <f>IF(AND(BR46&lt;&gt;"",BR55&lt;&gt;"",BR65&lt;&gt;"",BR74&lt;&gt;"",BR77&lt;&gt;"",BR79&lt;&gt;""),BR46-BR55-BR65-BR74-BR77-BR79,"")</f>
        <v/>
      </c>
    </row>
    <row r="79" spans="1:70">
      <c r="A79" t="s">
        <v>292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</row>
    <row r="80" spans="1:70">
      <c r="A80" s="4" t="s">
        <v>293</v>
      </c>
      <c r="B80" s="5" t="str">
        <f t="shared" ref="B80:BM80" si="16">IF(AND(B74&lt;&gt;"",B77&lt;&gt;"",B78&lt;&gt;"",B79&lt;&gt;""),B74+B77+B78+B79,"")</f>
        <v/>
      </c>
      <c r="C80" s="5" t="str">
        <f t="shared" si="16"/>
        <v/>
      </c>
      <c r="D80" s="5" t="str">
        <f t="shared" si="16"/>
        <v/>
      </c>
      <c r="E80" s="5" t="str">
        <f t="shared" si="16"/>
        <v/>
      </c>
      <c r="F80" s="5" t="str">
        <f t="shared" si="16"/>
        <v/>
      </c>
      <c r="G80" s="5" t="str">
        <f t="shared" si="16"/>
        <v/>
      </c>
      <c r="H80" s="5" t="str">
        <f t="shared" si="16"/>
        <v/>
      </c>
      <c r="I80" s="5" t="str">
        <f t="shared" si="16"/>
        <v/>
      </c>
      <c r="J80" s="5" t="str">
        <f t="shared" si="16"/>
        <v/>
      </c>
      <c r="K80" s="5" t="str">
        <f t="shared" si="16"/>
        <v/>
      </c>
      <c r="L80" s="5" t="str">
        <f t="shared" si="16"/>
        <v/>
      </c>
      <c r="M80" s="5" t="str">
        <f t="shared" si="16"/>
        <v/>
      </c>
      <c r="N80" s="5" t="str">
        <f t="shared" si="16"/>
        <v/>
      </c>
      <c r="O80" s="5" t="str">
        <f t="shared" si="16"/>
        <v/>
      </c>
      <c r="P80" s="5" t="str">
        <f t="shared" si="16"/>
        <v/>
      </c>
      <c r="Q80" s="5" t="str">
        <f t="shared" si="16"/>
        <v/>
      </c>
      <c r="R80" s="5" t="str">
        <f t="shared" si="16"/>
        <v/>
      </c>
      <c r="S80" s="5" t="str">
        <f t="shared" si="16"/>
        <v/>
      </c>
      <c r="T80" s="5" t="str">
        <f t="shared" si="16"/>
        <v/>
      </c>
      <c r="U80" s="5" t="str">
        <f t="shared" si="16"/>
        <v/>
      </c>
      <c r="V80" s="5" t="str">
        <f t="shared" si="16"/>
        <v/>
      </c>
      <c r="W80" s="5" t="str">
        <f t="shared" si="16"/>
        <v/>
      </c>
      <c r="X80" s="5" t="str">
        <f t="shared" si="16"/>
        <v/>
      </c>
      <c r="Y80" s="5" t="str">
        <f t="shared" si="16"/>
        <v/>
      </c>
      <c r="Z80" s="5" t="str">
        <f t="shared" si="16"/>
        <v/>
      </c>
      <c r="AA80" s="5" t="str">
        <f t="shared" si="16"/>
        <v/>
      </c>
      <c r="AB80" s="5" t="str">
        <f t="shared" si="16"/>
        <v/>
      </c>
      <c r="AC80" s="5" t="str">
        <f t="shared" si="16"/>
        <v/>
      </c>
      <c r="AD80" s="5" t="str">
        <f t="shared" si="16"/>
        <v/>
      </c>
      <c r="AE80" s="5" t="str">
        <f t="shared" si="16"/>
        <v/>
      </c>
      <c r="AF80" s="5" t="str">
        <f t="shared" si="16"/>
        <v/>
      </c>
      <c r="AG80" s="5" t="str">
        <f t="shared" si="16"/>
        <v/>
      </c>
      <c r="AH80" s="5" t="str">
        <f t="shared" si="16"/>
        <v/>
      </c>
      <c r="AI80" s="5" t="str">
        <f t="shared" si="16"/>
        <v/>
      </c>
      <c r="AJ80" s="5" t="str">
        <f t="shared" si="16"/>
        <v/>
      </c>
      <c r="AK80" s="5" t="str">
        <f t="shared" si="16"/>
        <v/>
      </c>
      <c r="AL80" s="5" t="str">
        <f t="shared" si="16"/>
        <v/>
      </c>
      <c r="AM80" s="5" t="str">
        <f t="shared" si="16"/>
        <v/>
      </c>
      <c r="AN80" s="5" t="str">
        <f t="shared" si="16"/>
        <v/>
      </c>
      <c r="AO80" s="5" t="str">
        <f t="shared" si="16"/>
        <v/>
      </c>
      <c r="AP80" s="5" t="str">
        <f t="shared" si="16"/>
        <v/>
      </c>
      <c r="AQ80" s="5" t="str">
        <f t="shared" si="16"/>
        <v/>
      </c>
      <c r="AR80" s="5" t="str">
        <f t="shared" si="16"/>
        <v/>
      </c>
      <c r="AS80" s="5" t="str">
        <f t="shared" si="16"/>
        <v/>
      </c>
      <c r="AT80" s="5" t="str">
        <f t="shared" si="16"/>
        <v/>
      </c>
      <c r="AU80" s="5" t="str">
        <f t="shared" si="16"/>
        <v/>
      </c>
      <c r="AV80" s="5" t="str">
        <f t="shared" si="16"/>
        <v/>
      </c>
      <c r="AW80" s="5" t="str">
        <f t="shared" si="16"/>
        <v/>
      </c>
      <c r="AX80" s="5" t="str">
        <f t="shared" si="16"/>
        <v/>
      </c>
      <c r="AY80" s="5" t="str">
        <f t="shared" si="16"/>
        <v/>
      </c>
      <c r="AZ80" s="5" t="str">
        <f t="shared" si="16"/>
        <v/>
      </c>
      <c r="BA80" s="5" t="str">
        <f t="shared" si="16"/>
        <v/>
      </c>
      <c r="BB80" s="5" t="str">
        <f t="shared" si="16"/>
        <v/>
      </c>
      <c r="BC80" s="5" t="str">
        <f t="shared" si="16"/>
        <v/>
      </c>
      <c r="BD80" s="5" t="str">
        <f t="shared" si="16"/>
        <v/>
      </c>
      <c r="BE80" s="5" t="str">
        <f t="shared" si="16"/>
        <v/>
      </c>
      <c r="BF80" s="5" t="str">
        <f t="shared" si="16"/>
        <v/>
      </c>
      <c r="BG80" s="5" t="str">
        <f t="shared" si="16"/>
        <v/>
      </c>
      <c r="BH80" s="5" t="str">
        <f t="shared" si="16"/>
        <v/>
      </c>
      <c r="BI80" s="5" t="str">
        <f t="shared" si="16"/>
        <v/>
      </c>
      <c r="BJ80" s="5" t="str">
        <f t="shared" si="16"/>
        <v/>
      </c>
      <c r="BK80" s="5" t="str">
        <f t="shared" si="16"/>
        <v/>
      </c>
      <c r="BL80" s="5" t="str">
        <f t="shared" si="16"/>
        <v/>
      </c>
      <c r="BM80" s="5" t="str">
        <f t="shared" si="16"/>
        <v/>
      </c>
      <c r="BN80" s="5" t="str">
        <f>IF(AND(BN74&lt;&gt;"",BN77&lt;&gt;"",BN78&lt;&gt;"",BN79&lt;&gt;""),BN74+BN77+BN78+BN79,"")</f>
        <v/>
      </c>
      <c r="BO80" s="5" t="str">
        <f>IF(AND(BO74&lt;&gt;"",BO77&lt;&gt;"",BO78&lt;&gt;"",BO79&lt;&gt;""),BO74+BO77+BO78+BO79,"")</f>
        <v/>
      </c>
      <c r="BP80" s="5" t="str">
        <f>IF(AND(BP74&lt;&gt;"",BP77&lt;&gt;"",BP78&lt;&gt;"",BP79&lt;&gt;""),BP74+BP77+BP78+BP79,"")</f>
        <v/>
      </c>
      <c r="BQ80" s="5" t="str">
        <f>IF(AND(BQ74&lt;&gt;"",BQ77&lt;&gt;"",BQ78&lt;&gt;"",BQ79&lt;&gt;""),BQ74+BQ77+BQ78+BQ79,"")</f>
        <v/>
      </c>
      <c r="BR80" s="5" t="str">
        <f>IF(AND(BR74&lt;&gt;"",BR77&lt;&gt;"",BR78&lt;&gt;"",BR79&lt;&gt;""),BR74+BR77+BR78+BR79,"")</f>
        <v/>
      </c>
    </row>
    <row r="81" spans="1:70">
      <c r="A81" s="4" t="s">
        <v>294</v>
      </c>
      <c r="B81" s="5" t="str">
        <f t="shared" ref="B81:BM81" si="17">IF(AND(B80&lt;&gt;"",B65&lt;&gt;"",B55&lt;&gt;""),B80+B65+B55,"")</f>
        <v/>
      </c>
      <c r="C81" s="5" t="str">
        <f t="shared" si="17"/>
        <v/>
      </c>
      <c r="D81" s="5" t="str">
        <f t="shared" si="17"/>
        <v/>
      </c>
      <c r="E81" s="5" t="str">
        <f t="shared" si="17"/>
        <v/>
      </c>
      <c r="F81" s="5" t="str">
        <f t="shared" si="17"/>
        <v/>
      </c>
      <c r="G81" s="5" t="str">
        <f t="shared" si="17"/>
        <v/>
      </c>
      <c r="H81" s="5" t="str">
        <f t="shared" si="17"/>
        <v/>
      </c>
      <c r="I81" s="5" t="str">
        <f t="shared" si="17"/>
        <v/>
      </c>
      <c r="J81" s="5" t="str">
        <f t="shared" si="17"/>
        <v/>
      </c>
      <c r="K81" s="5" t="str">
        <f t="shared" si="17"/>
        <v/>
      </c>
      <c r="L81" s="5" t="str">
        <f t="shared" si="17"/>
        <v/>
      </c>
      <c r="M81" s="5" t="str">
        <f t="shared" si="17"/>
        <v/>
      </c>
      <c r="N81" s="5" t="str">
        <f t="shared" si="17"/>
        <v/>
      </c>
      <c r="O81" s="5" t="str">
        <f t="shared" si="17"/>
        <v/>
      </c>
      <c r="P81" s="5" t="str">
        <f t="shared" si="17"/>
        <v/>
      </c>
      <c r="Q81" s="5" t="str">
        <f t="shared" si="17"/>
        <v/>
      </c>
      <c r="R81" s="5" t="str">
        <f t="shared" si="17"/>
        <v/>
      </c>
      <c r="S81" s="5" t="str">
        <f t="shared" si="17"/>
        <v/>
      </c>
      <c r="T81" s="5" t="str">
        <f t="shared" si="17"/>
        <v/>
      </c>
      <c r="U81" s="5" t="str">
        <f t="shared" si="17"/>
        <v/>
      </c>
      <c r="V81" s="5" t="str">
        <f t="shared" si="17"/>
        <v/>
      </c>
      <c r="W81" s="5" t="str">
        <f t="shared" si="17"/>
        <v/>
      </c>
      <c r="X81" s="5" t="str">
        <f t="shared" si="17"/>
        <v/>
      </c>
      <c r="Y81" s="5" t="str">
        <f t="shared" si="17"/>
        <v/>
      </c>
      <c r="Z81" s="5" t="str">
        <f t="shared" si="17"/>
        <v/>
      </c>
      <c r="AA81" s="5" t="str">
        <f t="shared" si="17"/>
        <v/>
      </c>
      <c r="AB81" s="5" t="str">
        <f t="shared" si="17"/>
        <v/>
      </c>
      <c r="AC81" s="5" t="str">
        <f t="shared" si="17"/>
        <v/>
      </c>
      <c r="AD81" s="5" t="str">
        <f t="shared" si="17"/>
        <v/>
      </c>
      <c r="AE81" s="5" t="str">
        <f t="shared" si="17"/>
        <v/>
      </c>
      <c r="AF81" s="5" t="str">
        <f t="shared" si="17"/>
        <v/>
      </c>
      <c r="AG81" s="5" t="str">
        <f t="shared" si="17"/>
        <v/>
      </c>
      <c r="AH81" s="5" t="str">
        <f t="shared" si="17"/>
        <v/>
      </c>
      <c r="AI81" s="5" t="str">
        <f t="shared" si="17"/>
        <v/>
      </c>
      <c r="AJ81" s="5" t="str">
        <f t="shared" si="17"/>
        <v/>
      </c>
      <c r="AK81" s="5" t="str">
        <f t="shared" si="17"/>
        <v/>
      </c>
      <c r="AL81" s="5" t="str">
        <f t="shared" si="17"/>
        <v/>
      </c>
      <c r="AM81" s="5" t="str">
        <f t="shared" si="17"/>
        <v/>
      </c>
      <c r="AN81" s="5" t="str">
        <f t="shared" si="17"/>
        <v/>
      </c>
      <c r="AO81" s="5" t="str">
        <f t="shared" si="17"/>
        <v/>
      </c>
      <c r="AP81" s="5" t="str">
        <f t="shared" si="17"/>
        <v/>
      </c>
      <c r="AQ81" s="5" t="str">
        <f t="shared" si="17"/>
        <v/>
      </c>
      <c r="AR81" s="5" t="str">
        <f t="shared" si="17"/>
        <v/>
      </c>
      <c r="AS81" s="5" t="str">
        <f t="shared" si="17"/>
        <v/>
      </c>
      <c r="AT81" s="5" t="str">
        <f t="shared" si="17"/>
        <v/>
      </c>
      <c r="AU81" s="5" t="str">
        <f t="shared" si="17"/>
        <v/>
      </c>
      <c r="AV81" s="5" t="str">
        <f t="shared" si="17"/>
        <v/>
      </c>
      <c r="AW81" s="5" t="str">
        <f t="shared" si="17"/>
        <v/>
      </c>
      <c r="AX81" s="5" t="str">
        <f t="shared" si="17"/>
        <v/>
      </c>
      <c r="AY81" s="5" t="str">
        <f t="shared" si="17"/>
        <v/>
      </c>
      <c r="AZ81" s="5" t="str">
        <f t="shared" si="17"/>
        <v/>
      </c>
      <c r="BA81" s="5" t="str">
        <f t="shared" si="17"/>
        <v/>
      </c>
      <c r="BB81" s="5" t="str">
        <f t="shared" si="17"/>
        <v/>
      </c>
      <c r="BC81" s="5" t="str">
        <f t="shared" si="17"/>
        <v/>
      </c>
      <c r="BD81" s="5" t="str">
        <f t="shared" si="17"/>
        <v/>
      </c>
      <c r="BE81" s="5" t="str">
        <f t="shared" si="17"/>
        <v/>
      </c>
      <c r="BF81" s="5" t="str">
        <f t="shared" si="17"/>
        <v/>
      </c>
      <c r="BG81" s="5" t="str">
        <f t="shared" si="17"/>
        <v/>
      </c>
      <c r="BH81" s="5" t="str">
        <f t="shared" si="17"/>
        <v/>
      </c>
      <c r="BI81" s="5" t="str">
        <f t="shared" si="17"/>
        <v/>
      </c>
      <c r="BJ81" s="5" t="str">
        <f t="shared" si="17"/>
        <v/>
      </c>
      <c r="BK81" s="5" t="str">
        <f t="shared" si="17"/>
        <v/>
      </c>
      <c r="BL81" s="5" t="str">
        <f t="shared" si="17"/>
        <v/>
      </c>
      <c r="BM81" s="5" t="str">
        <f t="shared" si="17"/>
        <v/>
      </c>
      <c r="BN81" s="5" t="str">
        <f>IF(AND(BN80&lt;&gt;"",BN65&lt;&gt;"",BN55&lt;&gt;""),BN80+BN65+BN55,"")</f>
        <v/>
      </c>
      <c r="BO81" s="5" t="str">
        <f>IF(AND(BO80&lt;&gt;"",BO65&lt;&gt;"",BO55&lt;&gt;""),BO80+BO65+BO55,"")</f>
        <v/>
      </c>
      <c r="BP81" s="5" t="str">
        <f>IF(AND(BP80&lt;&gt;"",BP65&lt;&gt;"",BP55&lt;&gt;""),BP80+BP65+BP55,"")</f>
        <v/>
      </c>
      <c r="BQ81" s="5" t="str">
        <f>IF(AND(BQ80&lt;&gt;"",BQ65&lt;&gt;"",BQ55&lt;&gt;""),BQ80+BQ65+BQ55,"")</f>
        <v/>
      </c>
      <c r="BR81" s="5" t="str">
        <f>IF(AND(BR80&lt;&gt;"",BR65&lt;&gt;"",BR55&lt;&gt;""),BR80+BR65+BR55,"")</f>
        <v/>
      </c>
    </row>
    <row r="82" spans="1:70">
      <c r="A82" t="s">
        <v>295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</row>
    <row r="83" spans="1:70">
      <c r="A83" t="s">
        <v>296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R59"/>
  <sheetViews>
    <sheetView workbookViewId="0"/>
  </sheetViews>
  <sheetFormatPr defaultRowHeight="14.4"/>
  <sheetData>
    <row r="1" spans="1:70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s="2" t="s">
        <v>63</v>
      </c>
      <c r="BL1" s="2" t="s">
        <v>64</v>
      </c>
      <c r="BM1" s="2" t="s">
        <v>65</v>
      </c>
      <c r="BN1" s="2" t="s">
        <v>66</v>
      </c>
      <c r="BO1" s="2" t="s">
        <v>67</v>
      </c>
      <c r="BP1" s="2" t="s">
        <v>68</v>
      </c>
      <c r="BQ1" s="2" t="s">
        <v>69</v>
      </c>
      <c r="BR1" s="2" t="s">
        <v>70</v>
      </c>
    </row>
    <row r="2" spans="1:70">
      <c r="A2" s="1" t="s">
        <v>71</v>
      </c>
      <c r="B2" s="2" t="s">
        <v>73</v>
      </c>
      <c r="C2" s="2" t="s">
        <v>74</v>
      </c>
      <c r="D2" s="2" t="s">
        <v>75</v>
      </c>
      <c r="E2" s="2" t="s">
        <v>76</v>
      </c>
      <c r="F2" s="2" t="s">
        <v>77</v>
      </c>
      <c r="G2" s="2" t="s">
        <v>78</v>
      </c>
      <c r="H2" s="2" t="s">
        <v>79</v>
      </c>
      <c r="I2" s="2" t="s">
        <v>80</v>
      </c>
      <c r="J2" s="2" t="s">
        <v>81</v>
      </c>
      <c r="K2" s="2" t="s">
        <v>82</v>
      </c>
      <c r="L2" s="2" t="s">
        <v>83</v>
      </c>
      <c r="M2" s="2" t="s">
        <v>84</v>
      </c>
      <c r="N2" s="2" t="s">
        <v>85</v>
      </c>
      <c r="O2" s="2" t="s">
        <v>86</v>
      </c>
      <c r="P2" s="2" t="s">
        <v>87</v>
      </c>
      <c r="Q2" s="2" t="s">
        <v>88</v>
      </c>
      <c r="R2" s="2" t="s">
        <v>89</v>
      </c>
      <c r="S2" s="2" t="s">
        <v>90</v>
      </c>
      <c r="T2" s="2" t="s">
        <v>91</v>
      </c>
      <c r="U2" s="2" t="s">
        <v>92</v>
      </c>
      <c r="V2" s="2" t="s">
        <v>93</v>
      </c>
      <c r="W2" s="2" t="s">
        <v>94</v>
      </c>
      <c r="X2" s="2" t="s">
        <v>95</v>
      </c>
      <c r="Y2" s="2" t="s">
        <v>96</v>
      </c>
      <c r="Z2" s="2" t="s">
        <v>97</v>
      </c>
      <c r="AA2" s="2" t="s">
        <v>98</v>
      </c>
      <c r="AB2" s="2" t="s">
        <v>99</v>
      </c>
      <c r="AC2" s="2" t="s">
        <v>100</v>
      </c>
      <c r="AD2" s="2" t="s">
        <v>101</v>
      </c>
      <c r="AE2" s="2" t="s">
        <v>102</v>
      </c>
      <c r="AF2" s="2" t="s">
        <v>103</v>
      </c>
      <c r="AG2" s="2" t="s">
        <v>104</v>
      </c>
      <c r="AH2" s="2" t="s">
        <v>105</v>
      </c>
      <c r="AI2" s="2" t="s">
        <v>106</v>
      </c>
      <c r="AJ2" s="2" t="s">
        <v>107</v>
      </c>
      <c r="AK2" s="2" t="s">
        <v>108</v>
      </c>
      <c r="AL2" s="2" t="s">
        <v>109</v>
      </c>
      <c r="AM2" s="2" t="s">
        <v>110</v>
      </c>
      <c r="AN2" s="2" t="s">
        <v>111</v>
      </c>
      <c r="AO2" s="2" t="s">
        <v>112</v>
      </c>
      <c r="AP2" s="2" t="s">
        <v>113</v>
      </c>
      <c r="AQ2" s="2" t="s">
        <v>114</v>
      </c>
      <c r="AR2" s="2" t="s">
        <v>115</v>
      </c>
      <c r="AS2" s="2" t="s">
        <v>116</v>
      </c>
      <c r="AT2" s="2" t="s">
        <v>117</v>
      </c>
      <c r="AU2" s="2" t="s">
        <v>118</v>
      </c>
      <c r="AV2" s="2" t="s">
        <v>119</v>
      </c>
      <c r="AW2" s="2" t="s">
        <v>120</v>
      </c>
      <c r="AX2" s="2" t="s">
        <v>121</v>
      </c>
      <c r="AY2" s="2" t="s">
        <v>122</v>
      </c>
      <c r="AZ2" s="2" t="s">
        <v>123</v>
      </c>
      <c r="BA2" s="2" t="s">
        <v>124</v>
      </c>
      <c r="BB2" s="2" t="s">
        <v>125</v>
      </c>
      <c r="BC2" s="2" t="s">
        <v>126</v>
      </c>
      <c r="BD2" s="2" t="s">
        <v>127</v>
      </c>
      <c r="BE2" s="2" t="s">
        <v>128</v>
      </c>
      <c r="BF2" s="2" t="s">
        <v>129</v>
      </c>
      <c r="BG2" s="2" t="s">
        <v>130</v>
      </c>
      <c r="BH2" s="2" t="s">
        <v>131</v>
      </c>
      <c r="BI2" s="2" t="s">
        <v>132</v>
      </c>
      <c r="BJ2" s="2" t="s">
        <v>133</v>
      </c>
      <c r="BK2" s="2" t="s">
        <v>134</v>
      </c>
      <c r="BL2" s="2" t="s">
        <v>135</v>
      </c>
      <c r="BM2" s="2" t="s">
        <v>136</v>
      </c>
      <c r="BN2" s="2" t="s">
        <v>137</v>
      </c>
      <c r="BO2" s="2" t="s">
        <v>138</v>
      </c>
      <c r="BP2" s="2" t="s">
        <v>139</v>
      </c>
      <c r="BQ2" s="2" t="s">
        <v>140</v>
      </c>
      <c r="BR2" s="2" t="s">
        <v>141</v>
      </c>
    </row>
    <row r="3" spans="1:70">
      <c r="A3" t="s">
        <v>297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</row>
    <row r="4" spans="1:70">
      <c r="A4" s="4" t="s">
        <v>298</v>
      </c>
      <c r="B4" s="5">
        <f>IF(COUNTA('BS - Audited'!$1:$1)&gt;0,IFERROR(SUMIFS('BS - Audited'!$5:$5,'BS - Audited'!$1:$1,B$1-1),0),"")</f>
        <v>0</v>
      </c>
      <c r="C4" s="5">
        <f>IF(COUNTA('BS - Audited'!$1:$1)&gt;0,IFERROR(SUMIFS('BS - Audited'!$5:$5,'BS - Audited'!$1:$1,C$1-1),0),"")</f>
        <v>0</v>
      </c>
      <c r="D4" s="5">
        <f>IF(COUNTA('BS - Audited'!$1:$1)&gt;0,IFERROR(SUMIFS('BS - Audited'!$5:$5,'BS - Audited'!$1:$1,D$1-1),0),"")</f>
        <v>0</v>
      </c>
      <c r="E4" s="5">
        <f>IF(COUNTA('BS - Audited'!$1:$1)&gt;0,IFERROR(SUMIFS('BS - Audited'!$5:$5,'BS - Audited'!$1:$1,E$1-1),0),"")</f>
        <v>0</v>
      </c>
      <c r="F4" s="5">
        <f>IF(COUNTA('BS - Audited'!$1:$1)&gt;0,IFERROR(SUMIFS('BS - Audited'!$5:$5,'BS - Audited'!$1:$1,F$1-1),0),"")</f>
        <v>0</v>
      </c>
      <c r="G4" s="5">
        <f>IF(COUNTA('BS - Audited'!$1:$1)&gt;0,IFERROR(SUMIFS('BS - Audited'!$5:$5,'BS - Audited'!$1:$1,G$1-1),0),"")</f>
        <v>0</v>
      </c>
      <c r="H4" s="5">
        <f>IF(COUNTA('BS - Audited'!$1:$1)&gt;0,IFERROR(SUMIFS('BS - Audited'!$5:$5,'BS - Audited'!$1:$1,H$1-1),0),"")</f>
        <v>0</v>
      </c>
      <c r="I4" s="5">
        <f>IF(COUNTA('BS - Audited'!$1:$1)&gt;0,IFERROR(SUMIFS('BS - Audited'!$5:$5,'BS - Audited'!$1:$1,I$1-1),0),"")</f>
        <v>0</v>
      </c>
      <c r="J4" s="5">
        <f>IF(COUNTA('BS - Audited'!$1:$1)&gt;0,IFERROR(SUMIFS('BS - Audited'!$5:$5,'BS - Audited'!$1:$1,J$1-1),0),"")</f>
        <v>0</v>
      </c>
      <c r="K4" s="5">
        <f>IF(COUNTA('BS - Audited'!$1:$1)&gt;0,IFERROR(SUMIFS('BS - Audited'!$5:$5,'BS - Audited'!$1:$1,K$1-1),0),"")</f>
        <v>0</v>
      </c>
      <c r="L4" s="5">
        <f>IF(COUNTA('BS - Audited'!$1:$1)&gt;0,IFERROR(SUMIFS('BS - Audited'!$5:$5,'BS - Audited'!$1:$1,L$1-1),0),"")</f>
        <v>0</v>
      </c>
      <c r="M4" s="5">
        <f>IF(COUNTA('BS - Audited'!$1:$1)&gt;0,IFERROR(SUMIFS('BS - Audited'!$5:$5,'BS - Audited'!$1:$1,M$1-1),0),"")</f>
        <v>0</v>
      </c>
      <c r="N4" s="5">
        <f>IF(COUNTA('BS - Audited'!$1:$1)&gt;0,IFERROR(SUMIFS('BS - Audited'!$5:$5,'BS - Audited'!$1:$1,N$1-1),0),"")</f>
        <v>0</v>
      </c>
      <c r="O4" s="5">
        <f>IF(COUNTA('BS - Audited'!$1:$1)&gt;0,IFERROR(SUMIFS('BS - Audited'!$5:$5,'BS - Audited'!$1:$1,O$1-1),0),"")</f>
        <v>0</v>
      </c>
      <c r="P4" s="5">
        <f>IF(COUNTA('BS - Audited'!$1:$1)&gt;0,IFERROR(SUMIFS('BS - Audited'!$5:$5,'BS - Audited'!$1:$1,P$1-1),0),"")</f>
        <v>0</v>
      </c>
      <c r="Q4" s="5">
        <f>IF(COUNTA('BS - Audited'!$1:$1)&gt;0,IFERROR(SUMIFS('BS - Audited'!$5:$5,'BS - Audited'!$1:$1,Q$1-1),0),"")</f>
        <v>0</v>
      </c>
      <c r="R4" s="5">
        <f>IF(COUNTA('BS - Audited'!$1:$1)&gt;0,IFERROR(SUMIFS('BS - Audited'!$5:$5,'BS - Audited'!$1:$1,R$1-1),0),"")</f>
        <v>0</v>
      </c>
      <c r="S4" s="5">
        <f>IF(COUNTA('BS - Audited'!$1:$1)&gt;0,IFERROR(SUMIFS('BS - Audited'!$5:$5,'BS - Audited'!$1:$1,S$1-1),0),"")</f>
        <v>0</v>
      </c>
      <c r="T4" s="5">
        <f>IF(COUNTA('BS - Audited'!$1:$1)&gt;0,IFERROR(SUMIFS('BS - Audited'!$5:$5,'BS - Audited'!$1:$1,T$1-1),0),"")</f>
        <v>0</v>
      </c>
      <c r="U4" s="5">
        <f>IF(COUNTA('BS - Audited'!$1:$1)&gt;0,IFERROR(SUMIFS('BS - Audited'!$5:$5,'BS - Audited'!$1:$1,U$1-1),0),"")</f>
        <v>0</v>
      </c>
      <c r="V4" s="5">
        <f>IF(COUNTA('BS - Audited'!$1:$1)&gt;0,IFERROR(SUMIFS('BS - Audited'!$5:$5,'BS - Audited'!$1:$1,V$1-1),0),"")</f>
        <v>0</v>
      </c>
      <c r="W4" s="5">
        <f>IF(COUNTA('BS - Audited'!$1:$1)&gt;0,IFERROR(SUMIFS('BS - Audited'!$5:$5,'BS - Audited'!$1:$1,W$1-1),0),"")</f>
        <v>0</v>
      </c>
      <c r="X4" s="5">
        <f>IF(COUNTA('BS - Audited'!$1:$1)&gt;0,IFERROR(SUMIFS('BS - Audited'!$5:$5,'BS - Audited'!$1:$1,X$1-1),0),"")</f>
        <v>0</v>
      </c>
      <c r="Y4" s="5">
        <f>IF(COUNTA('BS - Audited'!$1:$1)&gt;0,IFERROR(SUMIFS('BS - Audited'!$5:$5,'BS - Audited'!$1:$1,Y$1-1),0),"")</f>
        <v>0</v>
      </c>
      <c r="Z4" s="5">
        <f>IF(COUNTA('BS - Audited'!$1:$1)&gt;0,IFERROR(SUMIFS('BS - Audited'!$5:$5,'BS - Audited'!$1:$1,Z$1-1),0),"")</f>
        <v>0</v>
      </c>
      <c r="AA4" s="5">
        <f>IF(COUNTA('BS - Audited'!$1:$1)&gt;0,IFERROR(SUMIFS('BS - Audited'!$5:$5,'BS - Audited'!$1:$1,AA$1-1),0),"")</f>
        <v>0</v>
      </c>
      <c r="AB4" s="5">
        <f>IF(COUNTA('BS - Audited'!$1:$1)&gt;0,IFERROR(SUMIFS('BS - Audited'!$5:$5,'BS - Audited'!$1:$1,AB$1-1),0),"")</f>
        <v>0</v>
      </c>
      <c r="AC4" s="5">
        <f>IF(COUNTA('BS - Audited'!$1:$1)&gt;0,IFERROR(SUMIFS('BS - Audited'!$5:$5,'BS - Audited'!$1:$1,AC$1-1),0),"")</f>
        <v>0</v>
      </c>
      <c r="AD4" s="5">
        <f>IF(COUNTA('BS - Audited'!$1:$1)&gt;0,IFERROR(SUMIFS('BS - Audited'!$5:$5,'BS - Audited'!$1:$1,AD$1-1),0),"")</f>
        <v>0</v>
      </c>
      <c r="AE4" s="5">
        <f>IF(COUNTA('BS - Audited'!$1:$1)&gt;0,IFERROR(SUMIFS('BS - Audited'!$5:$5,'BS - Audited'!$1:$1,AE$1-1),0),"")</f>
        <v>0</v>
      </c>
      <c r="AF4" s="5">
        <f>IF(COUNTA('BS - Audited'!$1:$1)&gt;0,IFERROR(SUMIFS('BS - Audited'!$5:$5,'BS - Audited'!$1:$1,AF$1-1),0),"")</f>
        <v>0</v>
      </c>
      <c r="AG4" s="5">
        <f>IF(COUNTA('BS - Audited'!$1:$1)&gt;0,IFERROR(SUMIFS('BS - Audited'!$5:$5,'BS - Audited'!$1:$1,AG$1-1),0),"")</f>
        <v>0</v>
      </c>
      <c r="AH4" s="5">
        <f>IF(COUNTA('BS - Audited'!$1:$1)&gt;0,IFERROR(SUMIFS('BS - Audited'!$5:$5,'BS - Audited'!$1:$1,AH$1-1),0),"")</f>
        <v>0</v>
      </c>
      <c r="AI4" s="5">
        <f>IF(COUNTA('BS - Audited'!$1:$1)&gt;0,IFERROR(SUMIFS('BS - Audited'!$5:$5,'BS - Audited'!$1:$1,AI$1-1),0),"")</f>
        <v>0</v>
      </c>
      <c r="AJ4" s="5">
        <f>IF(COUNTA('BS - Audited'!$1:$1)&gt;0,IFERROR(SUMIFS('BS - Audited'!$5:$5,'BS - Audited'!$1:$1,AJ$1-1),0),"")</f>
        <v>0</v>
      </c>
      <c r="AK4" s="5">
        <f>IF(COUNTA('BS - Audited'!$1:$1)&gt;0,IFERROR(SUMIFS('BS - Audited'!$5:$5,'BS - Audited'!$1:$1,AK$1-1),0),"")</f>
        <v>0</v>
      </c>
      <c r="AL4" s="5">
        <f>IF(COUNTA('BS - Audited'!$1:$1)&gt;0,IFERROR(SUMIFS('BS - Audited'!$5:$5,'BS - Audited'!$1:$1,AL$1-1),0),"")</f>
        <v>0</v>
      </c>
      <c r="AM4" s="5">
        <f>IF(COUNTA('BS - Audited'!$1:$1)&gt;0,IFERROR(SUMIFS('BS - Audited'!$5:$5,'BS - Audited'!$1:$1,AM$1-1),0),"")</f>
        <v>0</v>
      </c>
      <c r="AN4" s="5">
        <f>IF(COUNTA('BS - Audited'!$1:$1)&gt;0,IFERROR(SUMIFS('BS - Audited'!$5:$5,'BS - Audited'!$1:$1,AN$1-1),0),"")</f>
        <v>0</v>
      </c>
      <c r="AO4" s="5">
        <f>IF(COUNTA('BS - Audited'!$1:$1)&gt;0,IFERROR(SUMIFS('BS - Audited'!$5:$5,'BS - Audited'!$1:$1,AO$1-1),0),"")</f>
        <v>0</v>
      </c>
      <c r="AP4" s="5">
        <f>IF(COUNTA('BS - Audited'!$1:$1)&gt;0,IFERROR(SUMIFS('BS - Audited'!$5:$5,'BS - Audited'!$1:$1,AP$1-1),0),"")</f>
        <v>0</v>
      </c>
      <c r="AQ4" s="5">
        <f>IF(COUNTA('BS - Audited'!$1:$1)&gt;0,IFERROR(SUMIFS('BS - Audited'!$5:$5,'BS - Audited'!$1:$1,AQ$1-1),0),"")</f>
        <v>0</v>
      </c>
      <c r="AR4" s="5">
        <f>IF(COUNTA('BS - Audited'!$1:$1)&gt;0,IFERROR(SUMIFS('BS - Audited'!$5:$5,'BS - Audited'!$1:$1,AR$1-1),0),"")</f>
        <v>0</v>
      </c>
      <c r="AS4" s="5">
        <f>IF(COUNTA('BS - Audited'!$1:$1)&gt;0,IFERROR(SUMIFS('BS - Audited'!$5:$5,'BS - Audited'!$1:$1,AS$1-1),0),"")</f>
        <v>0</v>
      </c>
      <c r="AT4" s="5">
        <f>IF(COUNTA('BS - Audited'!$1:$1)&gt;0,IFERROR(SUMIFS('BS - Audited'!$5:$5,'BS - Audited'!$1:$1,AT$1-1),0),"")</f>
        <v>0</v>
      </c>
      <c r="AU4" s="5">
        <f>IF(COUNTA('BS - Audited'!$1:$1)&gt;0,IFERROR(SUMIFS('BS - Audited'!$5:$5,'BS - Audited'!$1:$1,AU$1-1),0),"")</f>
        <v>0</v>
      </c>
      <c r="AV4" s="5">
        <f>IF(COUNTA('BS - Audited'!$1:$1)&gt;0,IFERROR(SUMIFS('BS - Audited'!$5:$5,'BS - Audited'!$1:$1,AV$1-1),0),"")</f>
        <v>0</v>
      </c>
      <c r="AW4" s="5">
        <f>IF(COUNTA('BS - Audited'!$1:$1)&gt;0,IFERROR(SUMIFS('BS - Audited'!$5:$5,'BS - Audited'!$1:$1,AW$1-1),0),"")</f>
        <v>0</v>
      </c>
      <c r="AX4" s="5">
        <f>IF(COUNTA('BS - Audited'!$1:$1)&gt;0,IFERROR(SUMIFS('BS - Audited'!$5:$5,'BS - Audited'!$1:$1,AX$1-1),0),"")</f>
        <v>0</v>
      </c>
      <c r="AY4" s="5">
        <f>IF(COUNTA('BS - Audited'!$1:$1)&gt;0,IFERROR(SUMIFS('BS - Audited'!$5:$5,'BS - Audited'!$1:$1,AY$1-1),0),"")</f>
        <v>0</v>
      </c>
      <c r="AZ4" s="5">
        <f>IF(COUNTA('BS - Audited'!$1:$1)&gt;0,IFERROR(SUMIFS('BS - Audited'!$5:$5,'BS - Audited'!$1:$1,AZ$1-1),0),"")</f>
        <v>0</v>
      </c>
      <c r="BA4" s="5">
        <f>IF(COUNTA('BS - Audited'!$1:$1)&gt;0,IFERROR(SUMIFS('BS - Audited'!$5:$5,'BS - Audited'!$1:$1,BA$1-1),0),"")</f>
        <v>0</v>
      </c>
      <c r="BB4" s="5">
        <f>IF(COUNTA('BS - Audited'!$1:$1)&gt;0,IFERROR(SUMIFS('BS - Audited'!$5:$5,'BS - Audited'!$1:$1,BB$1-1),0),"")</f>
        <v>0</v>
      </c>
      <c r="BC4" s="5">
        <f>IF(COUNTA('BS - Audited'!$1:$1)&gt;0,IFERROR(SUMIFS('BS - Audited'!$5:$5,'BS - Audited'!$1:$1,BC$1-1),0),"")</f>
        <v>0</v>
      </c>
      <c r="BD4" s="5">
        <f>IF(COUNTA('BS - Audited'!$1:$1)&gt;0,IFERROR(SUMIFS('BS - Audited'!$5:$5,'BS - Audited'!$1:$1,BD$1-1),0),"")</f>
        <v>0</v>
      </c>
      <c r="BE4" s="5">
        <f>IF(COUNTA('BS - Audited'!$1:$1)&gt;0,IFERROR(SUMIFS('BS - Audited'!$5:$5,'BS - Audited'!$1:$1,BE$1-1),0),"")</f>
        <v>0</v>
      </c>
      <c r="BF4" s="5">
        <f>IF(COUNTA('BS - Audited'!$1:$1)&gt;0,IFERROR(SUMIFS('BS - Audited'!$5:$5,'BS - Audited'!$1:$1,BF$1-1),0),"")</f>
        <v>0</v>
      </c>
      <c r="BG4" s="5">
        <f>IF(COUNTA('BS - Audited'!$1:$1)&gt;0,IFERROR(SUMIFS('BS - Audited'!$5:$5,'BS - Audited'!$1:$1,BG$1-1),0),"")</f>
        <v>0</v>
      </c>
      <c r="BH4" s="5">
        <f>IF(COUNTA('BS - Audited'!$1:$1)&gt;0,IFERROR(SUMIFS('BS - Audited'!$5:$5,'BS - Audited'!$1:$1,BH$1-1),0),"")</f>
        <v>0</v>
      </c>
      <c r="BI4" s="5">
        <f>IF(COUNTA('BS - Audited'!$1:$1)&gt;0,IFERROR(SUMIFS('BS - Audited'!$5:$5,'BS - Audited'!$1:$1,BI$1-1),0),"")</f>
        <v>0</v>
      </c>
      <c r="BJ4" s="5">
        <f>IF(COUNTA('BS - Audited'!$1:$1)&gt;0,IFERROR(SUMIFS('BS - Audited'!$5:$5,'BS - Audited'!$1:$1,BJ$1-1),0),"")</f>
        <v>0</v>
      </c>
      <c r="BK4" s="5">
        <f>IF(COUNTA('BS - Audited'!$1:$1)&gt;0,IFERROR(SUMIFS('BS - Audited'!$5:$5,'BS - Audited'!$1:$1,BK$1-1),0),"")</f>
        <v>0</v>
      </c>
      <c r="BL4" s="5">
        <f>IF(COUNTA('BS - Audited'!$1:$1)&gt;0,IFERROR(SUMIFS('BS - Audited'!$5:$5,'BS - Audited'!$1:$1,BL$1-1),0),"")</f>
        <v>0</v>
      </c>
      <c r="BM4" s="5">
        <f>IF(COUNTA('BS - Audited'!$1:$1)&gt;0,IFERROR(SUMIFS('BS - Audited'!$5:$5,'BS - Audited'!$1:$1,BM$1-1),0),"")</f>
        <v>0</v>
      </c>
      <c r="BN4" s="5">
        <f>IF(COUNTA('BS - Audited'!$1:$1)&gt;0,IFERROR(SUMIFS('BS - Audited'!$5:$5,'BS - Audited'!$1:$1,BN$1-1),0),"")</f>
        <v>0</v>
      </c>
      <c r="BO4" s="5">
        <f>IF(COUNTA('BS - Audited'!$1:$1)&gt;0,IFERROR(SUMIFS('BS - Audited'!$5:$5,'BS - Audited'!$1:$1,BO$1-1),0),"")</f>
        <v>0</v>
      </c>
      <c r="BP4" s="5">
        <f>IF(COUNTA('BS - Audited'!$1:$1)&gt;0,IFERROR(SUMIFS('BS - Audited'!$5:$5,'BS - Audited'!$1:$1,BP$1-1),0),"")</f>
        <v>0</v>
      </c>
      <c r="BQ4" s="5">
        <f>IF(COUNTA('BS - Audited'!$1:$1)&gt;0,IFERROR(SUMIFS('BS - Audited'!$5:$5,'BS - Audited'!$1:$1,BQ$1-1),0),"")</f>
        <v>0</v>
      </c>
      <c r="BR4" s="5">
        <f>IF(COUNTA('BS - Audited'!$1:$1)&gt;0,IFERROR(SUMIFS('BS - Audited'!$5:$5,'BS - Audited'!$1:$1,BR$1-1),0),"")</f>
        <v>0</v>
      </c>
    </row>
    <row r="5" spans="1:70">
      <c r="A5" s="4" t="s">
        <v>299</v>
      </c>
      <c r="B5" s="5" t="str">
        <f ca="1">IF(COUNTBLANK($A69:B69)=1,IF(B4&lt;&gt;"",B4,""),IF(B5&lt;&gt;"",B5,""))</f>
        <v/>
      </c>
      <c r="C5" s="5" t="str">
        <f ca="1">IF(COUNTBLANK($A69:C69)=1,IF(C4&lt;&gt;"",C4,""),IF(C5&lt;&gt;"",C5,""))</f>
        <v/>
      </c>
      <c r="D5" s="5" t="str">
        <f ca="1">IF(COUNTBLANK($A69:D69)=1,IF(D4&lt;&gt;"",D4,""),IF(D5&lt;&gt;"",D5,""))</f>
        <v/>
      </c>
      <c r="E5" s="5" t="str">
        <f ca="1">IF(COUNTBLANK($A69:E69)=1,IF(E4&lt;&gt;"",E4,""),IF(E5&lt;&gt;"",E5,""))</f>
        <v/>
      </c>
      <c r="F5" s="5" t="str">
        <f ca="1">IF(COUNTBLANK($A69:F69)=1,IF(F4&lt;&gt;"",F4,""),IF(F5&lt;&gt;"",F5,""))</f>
        <v/>
      </c>
      <c r="G5" s="5" t="str">
        <f ca="1">IF(COUNTBLANK($A69:G69)=1,IF(G4&lt;&gt;"",G4,""),IF(G5&lt;&gt;"",G5,""))</f>
        <v/>
      </c>
      <c r="H5" s="5" t="str">
        <f ca="1">IF(COUNTBLANK($A69:H69)=1,IF(H4&lt;&gt;"",H4,""),IF(H5&lt;&gt;"",H5,""))</f>
        <v/>
      </c>
      <c r="I5" s="5" t="str">
        <f ca="1">IF(COUNTBLANK($A69:I69)=1,IF(I4&lt;&gt;"",I4,""),IF(I5&lt;&gt;"",I5,""))</f>
        <v/>
      </c>
      <c r="J5" s="5" t="str">
        <f ca="1">IF(COUNTBLANK($A69:J69)=1,IF(J4&lt;&gt;"",J4,""),IF(J5&lt;&gt;"",J5,""))</f>
        <v/>
      </c>
      <c r="K5" s="5" t="str">
        <f ca="1">IF(COUNTBLANK($A69:K69)=1,IF(K4&lt;&gt;"",K4,""),IF(K5&lt;&gt;"",K5,""))</f>
        <v/>
      </c>
      <c r="L5" s="5" t="str">
        <f ca="1">IF(COUNTBLANK($A69:L69)=1,IF(L4&lt;&gt;"",L4,""),IF(L5&lt;&gt;"",L5,""))</f>
        <v/>
      </c>
      <c r="M5" s="5" t="str">
        <f ca="1">IF(COUNTBLANK($A69:M69)=1,IF(M4&lt;&gt;"",M4,""),IF(M5&lt;&gt;"",M5,""))</f>
        <v/>
      </c>
      <c r="N5" s="5" t="str">
        <f ca="1">IF(COUNTBLANK($A69:N69)=1,IF(N4&lt;&gt;"",N4,""),IF(N5&lt;&gt;"",N5,""))</f>
        <v/>
      </c>
      <c r="O5" s="5" t="str">
        <f ca="1">IF(COUNTBLANK($A69:O69)=1,IF(O4&lt;&gt;"",O4,""),IF(O5&lt;&gt;"",O5,""))</f>
        <v/>
      </c>
      <c r="P5" s="5" t="str">
        <f ca="1">IF(COUNTBLANK($A69:P69)=1,IF(P4&lt;&gt;"",P4,""),IF(P5&lt;&gt;"",P5,""))</f>
        <v/>
      </c>
      <c r="Q5" s="5" t="str">
        <f ca="1">IF(COUNTBLANK($A69:Q69)=1,IF(Q4&lt;&gt;"",Q4,""),IF(Q5&lt;&gt;"",Q5,""))</f>
        <v/>
      </c>
      <c r="R5" s="5" t="str">
        <f ca="1">IF(COUNTBLANK($A69:R69)=1,IF(R4&lt;&gt;"",R4,""),IF(R5&lt;&gt;"",R5,""))</f>
        <v/>
      </c>
      <c r="S5" s="5" t="str">
        <f ca="1">IF(COUNTBLANK($A69:S69)=1,IF(S4&lt;&gt;"",S4,""),IF(S5&lt;&gt;"",S5,""))</f>
        <v/>
      </c>
      <c r="T5" s="5" t="str">
        <f ca="1">IF(COUNTBLANK($A69:T69)=1,IF(T4&lt;&gt;"",T4,""),IF(T5&lt;&gt;"",T5,""))</f>
        <v/>
      </c>
      <c r="U5" s="5" t="str">
        <f ca="1">IF(COUNTBLANK($A69:U69)=1,IF(U4&lt;&gt;"",U4,""),IF(U5&lt;&gt;"",U5,""))</f>
        <v/>
      </c>
      <c r="V5" s="5" t="str">
        <f ca="1">IF(COUNTBLANK($A69:V69)=1,IF(V4&lt;&gt;"",V4,""),IF(V5&lt;&gt;"",V5,""))</f>
        <v/>
      </c>
      <c r="W5" s="5" t="str">
        <f ca="1">IF(COUNTBLANK($A69:W69)=1,IF(W4&lt;&gt;"",W4,""),IF(W5&lt;&gt;"",W5,""))</f>
        <v/>
      </c>
      <c r="X5" s="5" t="str">
        <f ca="1">IF(COUNTBLANK($A69:X69)=1,IF(X4&lt;&gt;"",X4,""),IF(X5&lt;&gt;"",X5,""))</f>
        <v/>
      </c>
      <c r="Y5" s="5" t="str">
        <f ca="1">IF(COUNTBLANK($A69:Y69)=1,IF(Y4&lt;&gt;"",Y4,""),IF(Y5&lt;&gt;"",Y5,""))</f>
        <v/>
      </c>
      <c r="Z5" s="5" t="str">
        <f ca="1">IF(COUNTBLANK($A69:Z69)=1,IF(Z4&lt;&gt;"",Z4,""),IF(Z5&lt;&gt;"",Z5,""))</f>
        <v/>
      </c>
      <c r="AA5" s="5" t="str">
        <f ca="1">IF(COUNTBLANK($A69:AA69)=1,IF(AA4&lt;&gt;"",AA4,""),IF(AA5&lt;&gt;"",AA5,""))</f>
        <v/>
      </c>
      <c r="AB5" s="5" t="str">
        <f ca="1">IF(COUNTBLANK($A69:AB69)=1,IF(AB4&lt;&gt;"",AB4,""),IF(AB5&lt;&gt;"",AB5,""))</f>
        <v/>
      </c>
      <c r="AC5" s="5" t="str">
        <f ca="1">IF(COUNTBLANK($A69:AC69)=1,IF(AC4&lt;&gt;"",AC4,""),IF(AC5&lt;&gt;"",AC5,""))</f>
        <v/>
      </c>
      <c r="AD5" s="5" t="str">
        <f ca="1">IF(COUNTBLANK($A69:AD69)=1,IF(AD4&lt;&gt;"",AD4,""),IF(AD5&lt;&gt;"",AD5,""))</f>
        <v/>
      </c>
      <c r="AE5" s="5" t="str">
        <f ca="1">IF(COUNTBLANK($A69:AE69)=1,IF(AE4&lt;&gt;"",AE4,""),IF(AE5&lt;&gt;"",AE5,""))</f>
        <v/>
      </c>
      <c r="AF5" s="5" t="str">
        <f ca="1">IF(COUNTBLANK($A69:AF69)=1,IF(AF4&lt;&gt;"",AF4,""),IF(AF5&lt;&gt;"",AF5,""))</f>
        <v/>
      </c>
      <c r="AG5" s="5" t="str">
        <f ca="1">IF(COUNTBLANK($A69:AG69)=1,IF(AG4&lt;&gt;"",AG4,""),IF(AG5&lt;&gt;"",AG5,""))</f>
        <v/>
      </c>
      <c r="AH5" s="5" t="str">
        <f ca="1">IF(COUNTBLANK($A69:AH69)=1,IF(AH4&lt;&gt;"",AH4,""),IF(AH5&lt;&gt;"",AH5,""))</f>
        <v/>
      </c>
      <c r="AI5" s="5" t="str">
        <f ca="1">IF(COUNTBLANK($A69:AI69)=1,IF(AI4&lt;&gt;"",AI4,""),IF(AI5&lt;&gt;"",AI5,""))</f>
        <v/>
      </c>
      <c r="AJ5" s="5" t="str">
        <f ca="1">IF(COUNTBLANK($A69:AJ69)=1,IF(AJ4&lt;&gt;"",AJ4,""),IF(AJ5&lt;&gt;"",AJ5,""))</f>
        <v/>
      </c>
      <c r="AK5" s="5" t="str">
        <f ca="1">IF(COUNTBLANK($A69:AK69)=1,IF(AK4&lt;&gt;"",AK4,""),IF(AK5&lt;&gt;"",AK5,""))</f>
        <v/>
      </c>
      <c r="AL5" s="5" t="str">
        <f ca="1">IF(COUNTBLANK($A69:AL69)=1,IF(AL4&lt;&gt;"",AL4,""),IF(AL5&lt;&gt;"",AL5,""))</f>
        <v/>
      </c>
      <c r="AM5" s="5" t="str">
        <f ca="1">IF(COUNTBLANK($A69:AM69)=1,IF(AM4&lt;&gt;"",AM4,""),IF(AM5&lt;&gt;"",AM5,""))</f>
        <v/>
      </c>
      <c r="AN5" s="5" t="str">
        <f ca="1">IF(COUNTBLANK($A69:AN69)=1,IF(AN4&lt;&gt;"",AN4,""),IF(AN5&lt;&gt;"",AN5,""))</f>
        <v/>
      </c>
      <c r="AO5" s="5" t="str">
        <f ca="1">IF(COUNTBLANK($A69:AO69)=1,IF(AO4&lt;&gt;"",AO4,""),IF(AO5&lt;&gt;"",AO5,""))</f>
        <v/>
      </c>
      <c r="AP5" s="5" t="str">
        <f ca="1">IF(COUNTBLANK($A69:AP69)=1,IF(AP4&lt;&gt;"",AP4,""),IF(AP5&lt;&gt;"",AP5,""))</f>
        <v/>
      </c>
      <c r="AQ5" s="5" t="str">
        <f ca="1">IF(COUNTBLANK($A69:AQ69)=1,IF(AQ4&lt;&gt;"",AQ4,""),IF(AQ5&lt;&gt;"",AQ5,""))</f>
        <v/>
      </c>
      <c r="AR5" s="5" t="str">
        <f ca="1">IF(COUNTBLANK($A69:AR69)=1,IF(AR4&lt;&gt;"",AR4,""),IF(AR5&lt;&gt;"",AR5,""))</f>
        <v/>
      </c>
      <c r="AS5" s="5" t="str">
        <f ca="1">IF(COUNTBLANK($A69:AS69)=1,IF(AS4&lt;&gt;"",AS4,""),IF(AS5&lt;&gt;"",AS5,""))</f>
        <v/>
      </c>
      <c r="AT5" s="5" t="str">
        <f ca="1">IF(COUNTBLANK($A69:AT69)=1,IF(AT4&lt;&gt;"",AT4,""),IF(AT5&lt;&gt;"",AT5,""))</f>
        <v/>
      </c>
      <c r="AU5" s="5" t="str">
        <f ca="1">IF(COUNTBLANK($A69:AU69)=1,IF(AU4&lt;&gt;"",AU4,""),IF(AU5&lt;&gt;"",AU5,""))</f>
        <v/>
      </c>
      <c r="AV5" s="5" t="str">
        <f ca="1">IF(COUNTBLANK($A69:AV69)=1,IF(AV4&lt;&gt;"",AV4,""),IF(AV5&lt;&gt;"",AV5,""))</f>
        <v/>
      </c>
      <c r="AW5" s="5" t="str">
        <f ca="1">IF(COUNTBLANK($A69:AW69)=1,IF(AW4&lt;&gt;"",AW4,""),IF(AW5&lt;&gt;"",AW5,""))</f>
        <v/>
      </c>
      <c r="AX5" s="5" t="str">
        <f ca="1">IF(COUNTBLANK($A69:AX69)=1,IF(AX4&lt;&gt;"",AX4,""),IF(AX5&lt;&gt;"",AX5,""))</f>
        <v/>
      </c>
      <c r="AY5" s="5" t="str">
        <f ca="1">IF(COUNTBLANK($A69:AY69)=1,IF(AY4&lt;&gt;"",AY4,""),IF(AY5&lt;&gt;"",AY5,""))</f>
        <v/>
      </c>
      <c r="AZ5" s="5" t="str">
        <f ca="1">IF(COUNTBLANK($A69:AZ69)=1,IF(AZ4&lt;&gt;"",AZ4,""),IF(AZ5&lt;&gt;"",AZ5,""))</f>
        <v/>
      </c>
      <c r="BA5" s="5" t="str">
        <f ca="1">IF(COUNTBLANK($A69:BA69)=1,IF(BA4&lt;&gt;"",BA4,""),IF(BA5&lt;&gt;"",BA5,""))</f>
        <v/>
      </c>
      <c r="BB5" s="5" t="str">
        <f ca="1">IF(COUNTBLANK($A69:BB69)=1,IF(BB4&lt;&gt;"",BB4,""),IF(BB5&lt;&gt;"",BB5,""))</f>
        <v/>
      </c>
      <c r="BC5" s="5" t="str">
        <f ca="1">IF(COUNTBLANK($A69:BC69)=1,IF(BC4&lt;&gt;"",BC4,""),IF(BC5&lt;&gt;"",BC5,""))</f>
        <v/>
      </c>
      <c r="BD5" s="5" t="str">
        <f ca="1">IF(COUNTBLANK($A69:BD69)=1,IF(BD4&lt;&gt;"",BD4,""),IF(BD5&lt;&gt;"",BD5,""))</f>
        <v/>
      </c>
      <c r="BE5" s="5" t="str">
        <f ca="1">IF(COUNTBLANK($A69:BE69)=1,IF(BE4&lt;&gt;"",BE4,""),IF(BE5&lt;&gt;"",BE5,""))</f>
        <v/>
      </c>
      <c r="BF5" s="5" t="str">
        <f ca="1">IF(COUNTBLANK($A69:BF69)=1,IF(BF4&lt;&gt;"",BF4,""),IF(BF5&lt;&gt;"",BF5,""))</f>
        <v/>
      </c>
      <c r="BG5" s="5" t="str">
        <f ca="1">IF(COUNTBLANK($A69:BG69)=1,IF(BG4&lt;&gt;"",BG4,""),IF(BG5&lt;&gt;"",BG5,""))</f>
        <v/>
      </c>
      <c r="BH5" s="5" t="str">
        <f ca="1">IF(COUNTBLANK($A69:BH69)=1,IF(BH4&lt;&gt;"",BH4,""),IF(BH5&lt;&gt;"",BH5,""))</f>
        <v/>
      </c>
      <c r="BI5" s="5" t="str">
        <f ca="1">IF(COUNTBLANK($A69:BI69)=1,IF(BI4&lt;&gt;"",BI4,""),IF(BI5&lt;&gt;"",BI5,""))</f>
        <v/>
      </c>
      <c r="BJ5" s="5" t="str">
        <f ca="1">IF(COUNTBLANK($A69:BJ69)=1,IF(BJ4&lt;&gt;"",BJ4,""),IF(BJ5&lt;&gt;"",BJ5,""))</f>
        <v/>
      </c>
      <c r="BK5" s="5" t="str">
        <f ca="1">IF(COUNTBLANK($A69:BK69)=1,IF(BK4&lt;&gt;"",BK4,""),IF(BK5&lt;&gt;"",BK5,""))</f>
        <v/>
      </c>
      <c r="BL5" s="5" t="str">
        <f ca="1">IF(COUNTBLANK($A69:BL69)=1,IF(BL4&lt;&gt;"",BL4,""),IF(BL5&lt;&gt;"",BL5,""))</f>
        <v/>
      </c>
      <c r="BM5" s="5" t="str">
        <f ca="1">IF(COUNTBLANK($A69:BM69)=1,IF(BM4&lt;&gt;"",BM4,""),IF(BM5&lt;&gt;"",BM5,""))</f>
        <v/>
      </c>
      <c r="BN5" s="5" t="str">
        <f ca="1">IF(COUNTBLANK($A69:BN69)=1,IF(BN4&lt;&gt;"",BN4,""),IF(BN5&lt;&gt;"",BN5,""))</f>
        <v/>
      </c>
      <c r="BO5" s="5" t="str">
        <f ca="1">IF(COUNTBLANK($A69:BO69)=1,IF(BO4&lt;&gt;"",BO4,""),IF(BO5&lt;&gt;"",BO5,""))</f>
        <v/>
      </c>
      <c r="BP5" s="5" t="str">
        <f ca="1">IF(COUNTBLANK($A69:BP69)=1,IF(BP4&lt;&gt;"",BP4,""),IF(BP5&lt;&gt;"",BP5,""))</f>
        <v/>
      </c>
      <c r="BQ5" s="5" t="str">
        <f ca="1">IF(COUNTBLANK($A69:BQ69)=1,IF(BQ4&lt;&gt;"",BQ4,""),IF(BQ5&lt;&gt;"",BQ5,""))</f>
        <v/>
      </c>
      <c r="BR5" s="5" t="str">
        <f ca="1">IF(COUNTBLANK($A69:BR69)=1,IF(BR4&lt;&gt;"",BR4,""),IF(BR5&lt;&gt;"",BR5,""))</f>
        <v/>
      </c>
    </row>
    <row r="6" spans="1:70">
      <c r="A6" s="6" t="s">
        <v>300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</row>
    <row r="7" spans="1:70">
      <c r="A7" s="4" t="s">
        <v>301</v>
      </c>
      <c r="B7" s="5">
        <f>IF(AND(COUNTA('IS - Audited'!$53:$53)&gt;0,COUNTA('IS - Audited'!$2:$2)&gt;0),SUMIFS('IS - Audited'!$53:$53,'IS - Audited'!$2:$2,"&gt;="&amp;B$2,'IS - Audited'!$1:$1,"&lt;="&amp;B$1),"")</f>
        <v>0</v>
      </c>
      <c r="C7" s="5">
        <f>IF(AND(COUNTA('IS - Audited'!$53:$53)&gt;0,COUNTA('IS - Audited'!$2:$2)&gt;0),SUMIFS('IS - Audited'!$53:$53,'IS - Audited'!$2:$2,"&gt;="&amp;C$2,'IS - Audited'!$1:$1,"&lt;="&amp;C$1),"")</f>
        <v>0</v>
      </c>
      <c r="D7" s="5">
        <f>IF(AND(COUNTA('IS - Audited'!$53:$53)&gt;0,COUNTA('IS - Audited'!$2:$2)&gt;0),SUMIFS('IS - Audited'!$53:$53,'IS - Audited'!$2:$2,"&gt;="&amp;D$2,'IS - Audited'!$1:$1,"&lt;="&amp;D$1),"")</f>
        <v>0</v>
      </c>
      <c r="E7" s="5">
        <f>IF(AND(COUNTA('IS - Audited'!$53:$53)&gt;0,COUNTA('IS - Audited'!$2:$2)&gt;0),SUMIFS('IS - Audited'!$53:$53,'IS - Audited'!$2:$2,"&gt;="&amp;E$2,'IS - Audited'!$1:$1,"&lt;="&amp;E$1),"")</f>
        <v>0</v>
      </c>
      <c r="F7" s="5">
        <f>IF(AND(COUNTA('IS - Audited'!$53:$53)&gt;0,COUNTA('IS - Audited'!$2:$2)&gt;0),SUMIFS('IS - Audited'!$53:$53,'IS - Audited'!$2:$2,"&gt;="&amp;F$2,'IS - Audited'!$1:$1,"&lt;="&amp;F$1),"")</f>
        <v>0</v>
      </c>
      <c r="G7" s="5">
        <f>IF(AND(COUNTA('IS - Audited'!$53:$53)&gt;0,COUNTA('IS - Audited'!$2:$2)&gt;0),SUMIFS('IS - Audited'!$53:$53,'IS - Audited'!$2:$2,"&gt;="&amp;G$2,'IS - Audited'!$1:$1,"&lt;="&amp;G$1),"")</f>
        <v>0</v>
      </c>
      <c r="H7" s="5">
        <f>IF(AND(COUNTA('IS - Audited'!$53:$53)&gt;0,COUNTA('IS - Audited'!$2:$2)&gt;0),SUMIFS('IS - Audited'!$53:$53,'IS - Audited'!$2:$2,"&gt;="&amp;H$2,'IS - Audited'!$1:$1,"&lt;="&amp;H$1),"")</f>
        <v>0</v>
      </c>
      <c r="I7" s="5">
        <f>IF(AND(COUNTA('IS - Audited'!$53:$53)&gt;0,COUNTA('IS - Audited'!$2:$2)&gt;0),SUMIFS('IS - Audited'!$53:$53,'IS - Audited'!$2:$2,"&gt;="&amp;I$2,'IS - Audited'!$1:$1,"&lt;="&amp;I$1),"")</f>
        <v>0</v>
      </c>
      <c r="J7" s="5">
        <f>IF(AND(COUNTA('IS - Audited'!$53:$53)&gt;0,COUNTA('IS - Audited'!$2:$2)&gt;0),SUMIFS('IS - Audited'!$53:$53,'IS - Audited'!$2:$2,"&gt;="&amp;J$2,'IS - Audited'!$1:$1,"&lt;="&amp;J$1),"")</f>
        <v>0</v>
      </c>
      <c r="K7" s="5">
        <f>IF(AND(COUNTA('IS - Audited'!$53:$53)&gt;0,COUNTA('IS - Audited'!$2:$2)&gt;0),SUMIFS('IS - Audited'!$53:$53,'IS - Audited'!$2:$2,"&gt;="&amp;K$2,'IS - Audited'!$1:$1,"&lt;="&amp;K$1),"")</f>
        <v>0</v>
      </c>
      <c r="L7" s="5">
        <f>IF(AND(COUNTA('IS - Audited'!$53:$53)&gt;0,COUNTA('IS - Audited'!$2:$2)&gt;0),SUMIFS('IS - Audited'!$53:$53,'IS - Audited'!$2:$2,"&gt;="&amp;L$2,'IS - Audited'!$1:$1,"&lt;="&amp;L$1),"")</f>
        <v>0</v>
      </c>
      <c r="M7" s="5">
        <f>IF(AND(COUNTA('IS - Audited'!$53:$53)&gt;0,COUNTA('IS - Audited'!$2:$2)&gt;0),SUMIFS('IS - Audited'!$53:$53,'IS - Audited'!$2:$2,"&gt;="&amp;M$2,'IS - Audited'!$1:$1,"&lt;="&amp;M$1),"")</f>
        <v>0</v>
      </c>
      <c r="N7" s="5">
        <f>IF(AND(COUNTA('IS - Audited'!$53:$53)&gt;0,COUNTA('IS - Audited'!$2:$2)&gt;0),SUMIFS('IS - Audited'!$53:$53,'IS - Audited'!$2:$2,"&gt;="&amp;N$2,'IS - Audited'!$1:$1,"&lt;="&amp;N$1),"")</f>
        <v>0</v>
      </c>
      <c r="O7" s="5">
        <f>IF(AND(COUNTA('IS - Audited'!$53:$53)&gt;0,COUNTA('IS - Audited'!$2:$2)&gt;0),SUMIFS('IS - Audited'!$53:$53,'IS - Audited'!$2:$2,"&gt;="&amp;O$2,'IS - Audited'!$1:$1,"&lt;="&amp;O$1),"")</f>
        <v>0</v>
      </c>
      <c r="P7" s="5">
        <f>IF(AND(COUNTA('IS - Audited'!$53:$53)&gt;0,COUNTA('IS - Audited'!$2:$2)&gt;0),SUMIFS('IS - Audited'!$53:$53,'IS - Audited'!$2:$2,"&gt;="&amp;P$2,'IS - Audited'!$1:$1,"&lt;="&amp;P$1),"")</f>
        <v>0</v>
      </c>
      <c r="Q7" s="5">
        <f>IF(AND(COUNTA('IS - Audited'!$53:$53)&gt;0,COUNTA('IS - Audited'!$2:$2)&gt;0),SUMIFS('IS - Audited'!$53:$53,'IS - Audited'!$2:$2,"&gt;="&amp;Q$2,'IS - Audited'!$1:$1,"&lt;="&amp;Q$1),"")</f>
        <v>0</v>
      </c>
      <c r="R7" s="5">
        <f>IF(AND(COUNTA('IS - Audited'!$53:$53)&gt;0,COUNTA('IS - Audited'!$2:$2)&gt;0),SUMIFS('IS - Audited'!$53:$53,'IS - Audited'!$2:$2,"&gt;="&amp;R$2,'IS - Audited'!$1:$1,"&lt;="&amp;R$1),"")</f>
        <v>0</v>
      </c>
      <c r="S7" s="5">
        <f>IF(AND(COUNTA('IS - Audited'!$53:$53)&gt;0,COUNTA('IS - Audited'!$2:$2)&gt;0),SUMIFS('IS - Audited'!$53:$53,'IS - Audited'!$2:$2,"&gt;="&amp;S$2,'IS - Audited'!$1:$1,"&lt;="&amp;S$1),"")</f>
        <v>0</v>
      </c>
      <c r="T7" s="5">
        <f>IF(AND(COUNTA('IS - Audited'!$53:$53)&gt;0,COUNTA('IS - Audited'!$2:$2)&gt;0),SUMIFS('IS - Audited'!$53:$53,'IS - Audited'!$2:$2,"&gt;="&amp;T$2,'IS - Audited'!$1:$1,"&lt;="&amp;T$1),"")</f>
        <v>0</v>
      </c>
      <c r="U7" s="5">
        <f>IF(AND(COUNTA('IS - Audited'!$53:$53)&gt;0,COUNTA('IS - Audited'!$2:$2)&gt;0),SUMIFS('IS - Audited'!$53:$53,'IS - Audited'!$2:$2,"&gt;="&amp;U$2,'IS - Audited'!$1:$1,"&lt;="&amp;U$1),"")</f>
        <v>0</v>
      </c>
      <c r="V7" s="5">
        <f>IF(AND(COUNTA('IS - Audited'!$53:$53)&gt;0,COUNTA('IS - Audited'!$2:$2)&gt;0),SUMIFS('IS - Audited'!$53:$53,'IS - Audited'!$2:$2,"&gt;="&amp;V$2,'IS - Audited'!$1:$1,"&lt;="&amp;V$1),"")</f>
        <v>0</v>
      </c>
      <c r="W7" s="5">
        <f>IF(AND(COUNTA('IS - Audited'!$53:$53)&gt;0,COUNTA('IS - Audited'!$2:$2)&gt;0),SUMIFS('IS - Audited'!$53:$53,'IS - Audited'!$2:$2,"&gt;="&amp;W$2,'IS - Audited'!$1:$1,"&lt;="&amp;W$1),"")</f>
        <v>0</v>
      </c>
      <c r="X7" s="5">
        <f>IF(AND(COUNTA('IS - Audited'!$53:$53)&gt;0,COUNTA('IS - Audited'!$2:$2)&gt;0),SUMIFS('IS - Audited'!$53:$53,'IS - Audited'!$2:$2,"&gt;="&amp;X$2,'IS - Audited'!$1:$1,"&lt;="&amp;X$1),"")</f>
        <v>0</v>
      </c>
      <c r="Y7" s="5">
        <f>IF(AND(COUNTA('IS - Audited'!$53:$53)&gt;0,COUNTA('IS - Audited'!$2:$2)&gt;0),SUMIFS('IS - Audited'!$53:$53,'IS - Audited'!$2:$2,"&gt;="&amp;Y$2,'IS - Audited'!$1:$1,"&lt;="&amp;Y$1),"")</f>
        <v>0</v>
      </c>
      <c r="Z7" s="5">
        <f>IF(AND(COUNTA('IS - Audited'!$53:$53)&gt;0,COUNTA('IS - Audited'!$2:$2)&gt;0),SUMIFS('IS - Audited'!$53:$53,'IS - Audited'!$2:$2,"&gt;="&amp;Z$2,'IS - Audited'!$1:$1,"&lt;="&amp;Z$1),"")</f>
        <v>0</v>
      </c>
      <c r="AA7" s="5">
        <f>IF(AND(COUNTA('IS - Audited'!$53:$53)&gt;0,COUNTA('IS - Audited'!$2:$2)&gt;0),SUMIFS('IS - Audited'!$53:$53,'IS - Audited'!$2:$2,"&gt;="&amp;AA$2,'IS - Audited'!$1:$1,"&lt;="&amp;AA$1),"")</f>
        <v>0</v>
      </c>
      <c r="AB7" s="5">
        <f>IF(AND(COUNTA('IS - Audited'!$53:$53)&gt;0,COUNTA('IS - Audited'!$2:$2)&gt;0),SUMIFS('IS - Audited'!$53:$53,'IS - Audited'!$2:$2,"&gt;="&amp;AB$2,'IS - Audited'!$1:$1,"&lt;="&amp;AB$1),"")</f>
        <v>0</v>
      </c>
      <c r="AC7" s="5">
        <f>IF(AND(COUNTA('IS - Audited'!$53:$53)&gt;0,COUNTA('IS - Audited'!$2:$2)&gt;0),SUMIFS('IS - Audited'!$53:$53,'IS - Audited'!$2:$2,"&gt;="&amp;AC$2,'IS - Audited'!$1:$1,"&lt;="&amp;AC$1),"")</f>
        <v>0</v>
      </c>
      <c r="AD7" s="5">
        <f>IF(AND(COUNTA('IS - Audited'!$53:$53)&gt;0,COUNTA('IS - Audited'!$2:$2)&gt;0),SUMIFS('IS - Audited'!$53:$53,'IS - Audited'!$2:$2,"&gt;="&amp;AD$2,'IS - Audited'!$1:$1,"&lt;="&amp;AD$1),"")</f>
        <v>0</v>
      </c>
      <c r="AE7" s="5">
        <f>IF(AND(COUNTA('IS - Audited'!$53:$53)&gt;0,COUNTA('IS - Audited'!$2:$2)&gt;0),SUMIFS('IS - Audited'!$53:$53,'IS - Audited'!$2:$2,"&gt;="&amp;AE$2,'IS - Audited'!$1:$1,"&lt;="&amp;AE$1),"")</f>
        <v>0</v>
      </c>
      <c r="AF7" s="5">
        <f>IF(AND(COUNTA('IS - Audited'!$53:$53)&gt;0,COUNTA('IS - Audited'!$2:$2)&gt;0),SUMIFS('IS - Audited'!$53:$53,'IS - Audited'!$2:$2,"&gt;="&amp;AF$2,'IS - Audited'!$1:$1,"&lt;="&amp;AF$1),"")</f>
        <v>0</v>
      </c>
      <c r="AG7" s="5">
        <f>IF(AND(COUNTA('IS - Audited'!$53:$53)&gt;0,COUNTA('IS - Audited'!$2:$2)&gt;0),SUMIFS('IS - Audited'!$53:$53,'IS - Audited'!$2:$2,"&gt;="&amp;AG$2,'IS - Audited'!$1:$1,"&lt;="&amp;AG$1),"")</f>
        <v>0</v>
      </c>
      <c r="AH7" s="5">
        <f>IF(AND(COUNTA('IS - Audited'!$53:$53)&gt;0,COUNTA('IS - Audited'!$2:$2)&gt;0),SUMIFS('IS - Audited'!$53:$53,'IS - Audited'!$2:$2,"&gt;="&amp;AH$2,'IS - Audited'!$1:$1,"&lt;="&amp;AH$1),"")</f>
        <v>0</v>
      </c>
      <c r="AI7" s="5">
        <f>IF(AND(COUNTA('IS - Audited'!$53:$53)&gt;0,COUNTA('IS - Audited'!$2:$2)&gt;0),SUMIFS('IS - Audited'!$53:$53,'IS - Audited'!$2:$2,"&gt;="&amp;AI$2,'IS - Audited'!$1:$1,"&lt;="&amp;AI$1),"")</f>
        <v>0</v>
      </c>
      <c r="AJ7" s="5">
        <f>IF(AND(COUNTA('IS - Audited'!$53:$53)&gt;0,COUNTA('IS - Audited'!$2:$2)&gt;0),SUMIFS('IS - Audited'!$53:$53,'IS - Audited'!$2:$2,"&gt;="&amp;AJ$2,'IS - Audited'!$1:$1,"&lt;="&amp;AJ$1),"")</f>
        <v>0</v>
      </c>
      <c r="AK7" s="5">
        <f>IF(AND(COUNTA('IS - Audited'!$53:$53)&gt;0,COUNTA('IS - Audited'!$2:$2)&gt;0),SUMIFS('IS - Audited'!$53:$53,'IS - Audited'!$2:$2,"&gt;="&amp;AK$2,'IS - Audited'!$1:$1,"&lt;="&amp;AK$1),"")</f>
        <v>0</v>
      </c>
      <c r="AL7" s="5">
        <f>IF(AND(COUNTA('IS - Audited'!$53:$53)&gt;0,COUNTA('IS - Audited'!$2:$2)&gt;0),SUMIFS('IS - Audited'!$53:$53,'IS - Audited'!$2:$2,"&gt;="&amp;AL$2,'IS - Audited'!$1:$1,"&lt;="&amp;AL$1),"")</f>
        <v>0</v>
      </c>
      <c r="AM7" s="5">
        <f>IF(AND(COUNTA('IS - Audited'!$53:$53)&gt;0,COUNTA('IS - Audited'!$2:$2)&gt;0),SUMIFS('IS - Audited'!$53:$53,'IS - Audited'!$2:$2,"&gt;="&amp;AM$2,'IS - Audited'!$1:$1,"&lt;="&amp;AM$1),"")</f>
        <v>0</v>
      </c>
      <c r="AN7" s="5">
        <f>IF(AND(COUNTA('IS - Audited'!$53:$53)&gt;0,COUNTA('IS - Audited'!$2:$2)&gt;0),SUMIFS('IS - Audited'!$53:$53,'IS - Audited'!$2:$2,"&gt;="&amp;AN$2,'IS - Audited'!$1:$1,"&lt;="&amp;AN$1),"")</f>
        <v>0</v>
      </c>
      <c r="AO7" s="5">
        <f>IF(AND(COUNTA('IS - Audited'!$53:$53)&gt;0,COUNTA('IS - Audited'!$2:$2)&gt;0),SUMIFS('IS - Audited'!$53:$53,'IS - Audited'!$2:$2,"&gt;="&amp;AO$2,'IS - Audited'!$1:$1,"&lt;="&amp;AO$1),"")</f>
        <v>0</v>
      </c>
      <c r="AP7" s="5">
        <f>IF(AND(COUNTA('IS - Audited'!$53:$53)&gt;0,COUNTA('IS - Audited'!$2:$2)&gt;0),SUMIFS('IS - Audited'!$53:$53,'IS - Audited'!$2:$2,"&gt;="&amp;AP$2,'IS - Audited'!$1:$1,"&lt;="&amp;AP$1),"")</f>
        <v>0</v>
      </c>
      <c r="AQ7" s="5">
        <f>IF(AND(COUNTA('IS - Audited'!$53:$53)&gt;0,COUNTA('IS - Audited'!$2:$2)&gt;0),SUMIFS('IS - Audited'!$53:$53,'IS - Audited'!$2:$2,"&gt;="&amp;AQ$2,'IS - Audited'!$1:$1,"&lt;="&amp;AQ$1),"")</f>
        <v>0</v>
      </c>
      <c r="AR7" s="5">
        <f>IF(AND(COUNTA('IS - Audited'!$53:$53)&gt;0,COUNTA('IS - Audited'!$2:$2)&gt;0),SUMIFS('IS - Audited'!$53:$53,'IS - Audited'!$2:$2,"&gt;="&amp;AR$2,'IS - Audited'!$1:$1,"&lt;="&amp;AR$1),"")</f>
        <v>0</v>
      </c>
      <c r="AS7" s="5">
        <f>IF(AND(COUNTA('IS - Audited'!$53:$53)&gt;0,COUNTA('IS - Audited'!$2:$2)&gt;0),SUMIFS('IS - Audited'!$53:$53,'IS - Audited'!$2:$2,"&gt;="&amp;AS$2,'IS - Audited'!$1:$1,"&lt;="&amp;AS$1),"")</f>
        <v>0</v>
      </c>
      <c r="AT7" s="5">
        <f>IF(AND(COUNTA('IS - Audited'!$53:$53)&gt;0,COUNTA('IS - Audited'!$2:$2)&gt;0),SUMIFS('IS - Audited'!$53:$53,'IS - Audited'!$2:$2,"&gt;="&amp;AT$2,'IS - Audited'!$1:$1,"&lt;="&amp;AT$1),"")</f>
        <v>0</v>
      </c>
      <c r="AU7" s="5">
        <f>IF(AND(COUNTA('IS - Audited'!$53:$53)&gt;0,COUNTA('IS - Audited'!$2:$2)&gt;0),SUMIFS('IS - Audited'!$53:$53,'IS - Audited'!$2:$2,"&gt;="&amp;AU$2,'IS - Audited'!$1:$1,"&lt;="&amp;AU$1),"")</f>
        <v>0</v>
      </c>
      <c r="AV7" s="5">
        <f>IF(AND(COUNTA('IS - Audited'!$53:$53)&gt;0,COUNTA('IS - Audited'!$2:$2)&gt;0),SUMIFS('IS - Audited'!$53:$53,'IS - Audited'!$2:$2,"&gt;="&amp;AV$2,'IS - Audited'!$1:$1,"&lt;="&amp;AV$1),"")</f>
        <v>0</v>
      </c>
      <c r="AW7" s="5">
        <f>IF(AND(COUNTA('IS - Audited'!$53:$53)&gt;0,COUNTA('IS - Audited'!$2:$2)&gt;0),SUMIFS('IS - Audited'!$53:$53,'IS - Audited'!$2:$2,"&gt;="&amp;AW$2,'IS - Audited'!$1:$1,"&lt;="&amp;AW$1),"")</f>
        <v>0</v>
      </c>
      <c r="AX7" s="5">
        <f>IF(AND(COUNTA('IS - Audited'!$53:$53)&gt;0,COUNTA('IS - Audited'!$2:$2)&gt;0),SUMIFS('IS - Audited'!$53:$53,'IS - Audited'!$2:$2,"&gt;="&amp;AX$2,'IS - Audited'!$1:$1,"&lt;="&amp;AX$1),"")</f>
        <v>0</v>
      </c>
      <c r="AY7" s="5">
        <f>IF(AND(COUNTA('IS - Audited'!$53:$53)&gt;0,COUNTA('IS - Audited'!$2:$2)&gt;0),SUMIFS('IS - Audited'!$53:$53,'IS - Audited'!$2:$2,"&gt;="&amp;AY$2,'IS - Audited'!$1:$1,"&lt;="&amp;AY$1),"")</f>
        <v>0</v>
      </c>
      <c r="AZ7" s="5">
        <f>IF(AND(COUNTA('IS - Audited'!$53:$53)&gt;0,COUNTA('IS - Audited'!$2:$2)&gt;0),SUMIFS('IS - Audited'!$53:$53,'IS - Audited'!$2:$2,"&gt;="&amp;AZ$2,'IS - Audited'!$1:$1,"&lt;="&amp;AZ$1),"")</f>
        <v>0</v>
      </c>
      <c r="BA7" s="5">
        <f>IF(AND(COUNTA('IS - Audited'!$53:$53)&gt;0,COUNTA('IS - Audited'!$2:$2)&gt;0),SUMIFS('IS - Audited'!$53:$53,'IS - Audited'!$2:$2,"&gt;="&amp;BA$2,'IS - Audited'!$1:$1,"&lt;="&amp;BA$1),"")</f>
        <v>0</v>
      </c>
      <c r="BB7" s="5">
        <f>IF(AND(COUNTA('IS - Audited'!$53:$53)&gt;0,COUNTA('IS - Audited'!$2:$2)&gt;0),SUMIFS('IS - Audited'!$53:$53,'IS - Audited'!$2:$2,"&gt;="&amp;BB$2,'IS - Audited'!$1:$1,"&lt;="&amp;BB$1),"")</f>
        <v>0</v>
      </c>
      <c r="BC7" s="5">
        <f>IF(AND(COUNTA('IS - Audited'!$53:$53)&gt;0,COUNTA('IS - Audited'!$2:$2)&gt;0),SUMIFS('IS - Audited'!$53:$53,'IS - Audited'!$2:$2,"&gt;="&amp;BC$2,'IS - Audited'!$1:$1,"&lt;="&amp;BC$1),"")</f>
        <v>0</v>
      </c>
      <c r="BD7" s="5">
        <f>IF(AND(COUNTA('IS - Audited'!$53:$53)&gt;0,COUNTA('IS - Audited'!$2:$2)&gt;0),SUMIFS('IS - Audited'!$53:$53,'IS - Audited'!$2:$2,"&gt;="&amp;BD$2,'IS - Audited'!$1:$1,"&lt;="&amp;BD$1),"")</f>
        <v>0</v>
      </c>
      <c r="BE7" s="5">
        <f>IF(AND(COUNTA('IS - Audited'!$53:$53)&gt;0,COUNTA('IS - Audited'!$2:$2)&gt;0),SUMIFS('IS - Audited'!$53:$53,'IS - Audited'!$2:$2,"&gt;="&amp;BE$2,'IS - Audited'!$1:$1,"&lt;="&amp;BE$1),"")</f>
        <v>0</v>
      </c>
      <c r="BF7" s="5">
        <f>IF(AND(COUNTA('IS - Audited'!$53:$53)&gt;0,COUNTA('IS - Audited'!$2:$2)&gt;0),SUMIFS('IS - Audited'!$53:$53,'IS - Audited'!$2:$2,"&gt;="&amp;BF$2,'IS - Audited'!$1:$1,"&lt;="&amp;BF$1),"")</f>
        <v>0</v>
      </c>
      <c r="BG7" s="5">
        <f>IF(AND(COUNTA('IS - Audited'!$53:$53)&gt;0,COUNTA('IS - Audited'!$2:$2)&gt;0),SUMIFS('IS - Audited'!$53:$53,'IS - Audited'!$2:$2,"&gt;="&amp;BG$2,'IS - Audited'!$1:$1,"&lt;="&amp;BG$1),"")</f>
        <v>0</v>
      </c>
      <c r="BH7" s="5">
        <f>IF(AND(COUNTA('IS - Audited'!$53:$53)&gt;0,COUNTA('IS - Audited'!$2:$2)&gt;0),SUMIFS('IS - Audited'!$53:$53,'IS - Audited'!$2:$2,"&gt;="&amp;BH$2,'IS - Audited'!$1:$1,"&lt;="&amp;BH$1),"")</f>
        <v>0</v>
      </c>
      <c r="BI7" s="5">
        <f>IF(AND(COUNTA('IS - Audited'!$53:$53)&gt;0,COUNTA('IS - Audited'!$2:$2)&gt;0),SUMIFS('IS - Audited'!$53:$53,'IS - Audited'!$2:$2,"&gt;="&amp;BI$2,'IS - Audited'!$1:$1,"&lt;="&amp;BI$1),"")</f>
        <v>0</v>
      </c>
      <c r="BJ7" s="5">
        <f>IF(AND(COUNTA('IS - Audited'!$53:$53)&gt;0,COUNTA('IS - Audited'!$2:$2)&gt;0),SUMIFS('IS - Audited'!$53:$53,'IS - Audited'!$2:$2,"&gt;="&amp;BJ$2,'IS - Audited'!$1:$1,"&lt;="&amp;BJ$1),"")</f>
        <v>0</v>
      </c>
      <c r="BK7" s="5">
        <f>IF(AND(COUNTA('IS - Audited'!$53:$53)&gt;0,COUNTA('IS - Audited'!$2:$2)&gt;0),SUMIFS('IS - Audited'!$53:$53,'IS - Audited'!$2:$2,"&gt;="&amp;BK$2,'IS - Audited'!$1:$1,"&lt;="&amp;BK$1),"")</f>
        <v>0</v>
      </c>
      <c r="BL7" s="5">
        <f>IF(AND(COUNTA('IS - Audited'!$53:$53)&gt;0,COUNTA('IS - Audited'!$2:$2)&gt;0),SUMIFS('IS - Audited'!$53:$53,'IS - Audited'!$2:$2,"&gt;="&amp;BL$2,'IS - Audited'!$1:$1,"&lt;="&amp;BL$1),"")</f>
        <v>0</v>
      </c>
      <c r="BM7" s="5">
        <f>IF(AND(COUNTA('IS - Audited'!$53:$53)&gt;0,COUNTA('IS - Audited'!$2:$2)&gt;0),SUMIFS('IS - Audited'!$53:$53,'IS - Audited'!$2:$2,"&gt;="&amp;BM$2,'IS - Audited'!$1:$1,"&lt;="&amp;BM$1),"")</f>
        <v>0</v>
      </c>
      <c r="BN7" s="5">
        <f>IF(AND(COUNTA('IS - Audited'!$53:$53)&gt;0,COUNTA('IS - Audited'!$2:$2)&gt;0),SUMIFS('IS - Audited'!$53:$53,'IS - Audited'!$2:$2,"&gt;="&amp;BN$2,'IS - Audited'!$1:$1,"&lt;="&amp;BN$1),"")</f>
        <v>0</v>
      </c>
      <c r="BO7" s="5">
        <f>IF(AND(COUNTA('IS - Audited'!$53:$53)&gt;0,COUNTA('IS - Audited'!$2:$2)&gt;0),SUMIFS('IS - Audited'!$53:$53,'IS - Audited'!$2:$2,"&gt;="&amp;BO$2,'IS - Audited'!$1:$1,"&lt;="&amp;BO$1),"")</f>
        <v>0</v>
      </c>
      <c r="BP7" s="5">
        <f>IF(AND(COUNTA('IS - Audited'!$53:$53)&gt;0,COUNTA('IS - Audited'!$2:$2)&gt;0),SUMIFS('IS - Audited'!$53:$53,'IS - Audited'!$2:$2,"&gt;="&amp;BP$2,'IS - Audited'!$1:$1,"&lt;="&amp;BP$1),"")</f>
        <v>0</v>
      </c>
      <c r="BQ7" s="5">
        <f>IF(AND(COUNTA('IS - Audited'!$53:$53)&gt;0,COUNTA('IS - Audited'!$2:$2)&gt;0),SUMIFS('IS - Audited'!$53:$53,'IS - Audited'!$2:$2,"&gt;="&amp;BQ$2,'IS - Audited'!$1:$1,"&lt;="&amp;BQ$1),"")</f>
        <v>0</v>
      </c>
      <c r="BR7" s="5">
        <f>IF(AND(COUNTA('IS - Audited'!$53:$53)&gt;0,COUNTA('IS - Audited'!$2:$2)&gt;0),SUMIFS('IS - Audited'!$53:$53,'IS - Audited'!$2:$2,"&gt;="&amp;BR$2,'IS - Audited'!$1:$1,"&lt;="&amp;BR$1),"")</f>
        <v>0</v>
      </c>
    </row>
    <row r="8" spans="1:70">
      <c r="A8" t="s">
        <v>302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</row>
    <row r="9" spans="1:70">
      <c r="A9" t="s">
        <v>303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</row>
    <row r="10" spans="1:70">
      <c r="A10" t="s">
        <v>304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0">
      <c r="A11" t="s">
        <v>305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0">
      <c r="A12" t="s">
        <v>306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</row>
    <row r="13" spans="1:70">
      <c r="A13" t="s">
        <v>307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0">
      <c r="A14" t="s">
        <v>308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</row>
    <row r="15" spans="1:70">
      <c r="A15" s="4" t="s">
        <v>309</v>
      </c>
      <c r="B15" s="5">
        <f>IF(AND(COUNTA('IS - Audited'!$71:$71)&gt;0,COUNTA('IS - Audited'!$64:$64)&gt;0),SUMIFS('IS - Audited'!$71:$71,'IS - Audited'!$2:$2,"&gt;="&amp;B$2,'IS - Audited'!$1:$1,"&lt;="&amp;B$1)-SUMIFS('IS - Audited'!$64:$64,'IS - Audited'!$2:$2,"&gt;="&amp;B$2,'IS - Audited'!$1:$1,"&lt;="&amp;B$1),"")</f>
        <v>0</v>
      </c>
      <c r="C15" s="5">
        <f>IF(AND(COUNTA('IS - Audited'!$71:$71)&gt;0,COUNTA('IS - Audited'!$64:$64)&gt;0),SUMIFS('IS - Audited'!$71:$71,'IS - Audited'!$2:$2,"&gt;="&amp;C$2,'IS - Audited'!$1:$1,"&lt;="&amp;C$1)-SUMIFS('IS - Audited'!$64:$64,'IS - Audited'!$2:$2,"&gt;="&amp;C$2,'IS - Audited'!$1:$1,"&lt;="&amp;C$1),"")</f>
        <v>0</v>
      </c>
      <c r="D15" s="5">
        <f>IF(AND(COUNTA('IS - Audited'!$71:$71)&gt;0,COUNTA('IS - Audited'!$64:$64)&gt;0),SUMIFS('IS - Audited'!$71:$71,'IS - Audited'!$2:$2,"&gt;="&amp;D$2,'IS - Audited'!$1:$1,"&lt;="&amp;D$1)-SUMIFS('IS - Audited'!$64:$64,'IS - Audited'!$2:$2,"&gt;="&amp;D$2,'IS - Audited'!$1:$1,"&lt;="&amp;D$1),"")</f>
        <v>0</v>
      </c>
      <c r="E15" s="5">
        <f>IF(AND(COUNTA('IS - Audited'!$71:$71)&gt;0,COUNTA('IS - Audited'!$64:$64)&gt;0),SUMIFS('IS - Audited'!$71:$71,'IS - Audited'!$2:$2,"&gt;="&amp;E$2,'IS - Audited'!$1:$1,"&lt;="&amp;E$1)-SUMIFS('IS - Audited'!$64:$64,'IS - Audited'!$2:$2,"&gt;="&amp;E$2,'IS - Audited'!$1:$1,"&lt;="&amp;E$1),"")</f>
        <v>0</v>
      </c>
      <c r="F15" s="5">
        <f>IF(AND(COUNTA('IS - Audited'!$71:$71)&gt;0,COUNTA('IS - Audited'!$64:$64)&gt;0),SUMIFS('IS - Audited'!$71:$71,'IS - Audited'!$2:$2,"&gt;="&amp;F$2,'IS - Audited'!$1:$1,"&lt;="&amp;F$1)-SUMIFS('IS - Audited'!$64:$64,'IS - Audited'!$2:$2,"&gt;="&amp;F$2,'IS - Audited'!$1:$1,"&lt;="&amp;F$1),"")</f>
        <v>0</v>
      </c>
      <c r="G15" s="5">
        <f>IF(AND(COUNTA('IS - Audited'!$71:$71)&gt;0,COUNTA('IS - Audited'!$64:$64)&gt;0),SUMIFS('IS - Audited'!$71:$71,'IS - Audited'!$2:$2,"&gt;="&amp;G$2,'IS - Audited'!$1:$1,"&lt;="&amp;G$1)-SUMIFS('IS - Audited'!$64:$64,'IS - Audited'!$2:$2,"&gt;="&amp;G$2,'IS - Audited'!$1:$1,"&lt;="&amp;G$1),"")</f>
        <v>0</v>
      </c>
      <c r="H15" s="5">
        <f>IF(AND(COUNTA('IS - Audited'!$71:$71)&gt;0,COUNTA('IS - Audited'!$64:$64)&gt;0),SUMIFS('IS - Audited'!$71:$71,'IS - Audited'!$2:$2,"&gt;="&amp;H$2,'IS - Audited'!$1:$1,"&lt;="&amp;H$1)-SUMIFS('IS - Audited'!$64:$64,'IS - Audited'!$2:$2,"&gt;="&amp;H$2,'IS - Audited'!$1:$1,"&lt;="&amp;H$1),"")</f>
        <v>0</v>
      </c>
      <c r="I15" s="5">
        <f>IF(AND(COUNTA('IS - Audited'!$71:$71)&gt;0,COUNTA('IS - Audited'!$64:$64)&gt;0),SUMIFS('IS - Audited'!$71:$71,'IS - Audited'!$2:$2,"&gt;="&amp;I$2,'IS - Audited'!$1:$1,"&lt;="&amp;I$1)-SUMIFS('IS - Audited'!$64:$64,'IS - Audited'!$2:$2,"&gt;="&amp;I$2,'IS - Audited'!$1:$1,"&lt;="&amp;I$1),"")</f>
        <v>0</v>
      </c>
      <c r="J15" s="5">
        <f>IF(AND(COUNTA('IS - Audited'!$71:$71)&gt;0,COUNTA('IS - Audited'!$64:$64)&gt;0),SUMIFS('IS - Audited'!$71:$71,'IS - Audited'!$2:$2,"&gt;="&amp;J$2,'IS - Audited'!$1:$1,"&lt;="&amp;J$1)-SUMIFS('IS - Audited'!$64:$64,'IS - Audited'!$2:$2,"&gt;="&amp;J$2,'IS - Audited'!$1:$1,"&lt;="&amp;J$1),"")</f>
        <v>0</v>
      </c>
      <c r="K15" s="5">
        <f>IF(AND(COUNTA('IS - Audited'!$71:$71)&gt;0,COUNTA('IS - Audited'!$64:$64)&gt;0),SUMIFS('IS - Audited'!$71:$71,'IS - Audited'!$2:$2,"&gt;="&amp;K$2,'IS - Audited'!$1:$1,"&lt;="&amp;K$1)-SUMIFS('IS - Audited'!$64:$64,'IS - Audited'!$2:$2,"&gt;="&amp;K$2,'IS - Audited'!$1:$1,"&lt;="&amp;K$1),"")</f>
        <v>0</v>
      </c>
      <c r="L15" s="5">
        <f>IF(AND(COUNTA('IS - Audited'!$71:$71)&gt;0,COUNTA('IS - Audited'!$64:$64)&gt;0),SUMIFS('IS - Audited'!$71:$71,'IS - Audited'!$2:$2,"&gt;="&amp;L$2,'IS - Audited'!$1:$1,"&lt;="&amp;L$1)-SUMIFS('IS - Audited'!$64:$64,'IS - Audited'!$2:$2,"&gt;="&amp;L$2,'IS - Audited'!$1:$1,"&lt;="&amp;L$1),"")</f>
        <v>0</v>
      </c>
      <c r="M15" s="5">
        <f>IF(AND(COUNTA('IS - Audited'!$71:$71)&gt;0,COUNTA('IS - Audited'!$64:$64)&gt;0),SUMIFS('IS - Audited'!$71:$71,'IS - Audited'!$2:$2,"&gt;="&amp;M$2,'IS - Audited'!$1:$1,"&lt;="&amp;M$1)-SUMIFS('IS - Audited'!$64:$64,'IS - Audited'!$2:$2,"&gt;="&amp;M$2,'IS - Audited'!$1:$1,"&lt;="&amp;M$1),"")</f>
        <v>0</v>
      </c>
      <c r="N15" s="5">
        <f>IF(AND(COUNTA('IS - Audited'!$71:$71)&gt;0,COUNTA('IS - Audited'!$64:$64)&gt;0),SUMIFS('IS - Audited'!$71:$71,'IS - Audited'!$2:$2,"&gt;="&amp;N$2,'IS - Audited'!$1:$1,"&lt;="&amp;N$1)-SUMIFS('IS - Audited'!$64:$64,'IS - Audited'!$2:$2,"&gt;="&amp;N$2,'IS - Audited'!$1:$1,"&lt;="&amp;N$1),"")</f>
        <v>0</v>
      </c>
      <c r="O15" s="5">
        <f>IF(AND(COUNTA('IS - Audited'!$71:$71)&gt;0,COUNTA('IS - Audited'!$64:$64)&gt;0),SUMIFS('IS - Audited'!$71:$71,'IS - Audited'!$2:$2,"&gt;="&amp;O$2,'IS - Audited'!$1:$1,"&lt;="&amp;O$1)-SUMIFS('IS - Audited'!$64:$64,'IS - Audited'!$2:$2,"&gt;="&amp;O$2,'IS - Audited'!$1:$1,"&lt;="&amp;O$1),"")</f>
        <v>0</v>
      </c>
      <c r="P15" s="5">
        <f>IF(AND(COUNTA('IS - Audited'!$71:$71)&gt;0,COUNTA('IS - Audited'!$64:$64)&gt;0),SUMIFS('IS - Audited'!$71:$71,'IS - Audited'!$2:$2,"&gt;="&amp;P$2,'IS - Audited'!$1:$1,"&lt;="&amp;P$1)-SUMIFS('IS - Audited'!$64:$64,'IS - Audited'!$2:$2,"&gt;="&amp;P$2,'IS - Audited'!$1:$1,"&lt;="&amp;P$1),"")</f>
        <v>0</v>
      </c>
      <c r="Q15" s="5">
        <f>IF(AND(COUNTA('IS - Audited'!$71:$71)&gt;0,COUNTA('IS - Audited'!$64:$64)&gt;0),SUMIFS('IS - Audited'!$71:$71,'IS - Audited'!$2:$2,"&gt;="&amp;Q$2,'IS - Audited'!$1:$1,"&lt;="&amp;Q$1)-SUMIFS('IS - Audited'!$64:$64,'IS - Audited'!$2:$2,"&gt;="&amp;Q$2,'IS - Audited'!$1:$1,"&lt;="&amp;Q$1),"")</f>
        <v>0</v>
      </c>
      <c r="R15" s="5">
        <f>IF(AND(COUNTA('IS - Audited'!$71:$71)&gt;0,COUNTA('IS - Audited'!$64:$64)&gt;0),SUMIFS('IS - Audited'!$71:$71,'IS - Audited'!$2:$2,"&gt;="&amp;R$2,'IS - Audited'!$1:$1,"&lt;="&amp;R$1)-SUMIFS('IS - Audited'!$64:$64,'IS - Audited'!$2:$2,"&gt;="&amp;R$2,'IS - Audited'!$1:$1,"&lt;="&amp;R$1),"")</f>
        <v>0</v>
      </c>
      <c r="S15" s="5">
        <f>IF(AND(COUNTA('IS - Audited'!$71:$71)&gt;0,COUNTA('IS - Audited'!$64:$64)&gt;0),SUMIFS('IS - Audited'!$71:$71,'IS - Audited'!$2:$2,"&gt;="&amp;S$2,'IS - Audited'!$1:$1,"&lt;="&amp;S$1)-SUMIFS('IS - Audited'!$64:$64,'IS - Audited'!$2:$2,"&gt;="&amp;S$2,'IS - Audited'!$1:$1,"&lt;="&amp;S$1),"")</f>
        <v>0</v>
      </c>
      <c r="T15" s="5">
        <f>IF(AND(COUNTA('IS - Audited'!$71:$71)&gt;0,COUNTA('IS - Audited'!$64:$64)&gt;0),SUMIFS('IS - Audited'!$71:$71,'IS - Audited'!$2:$2,"&gt;="&amp;T$2,'IS - Audited'!$1:$1,"&lt;="&amp;T$1)-SUMIFS('IS - Audited'!$64:$64,'IS - Audited'!$2:$2,"&gt;="&amp;T$2,'IS - Audited'!$1:$1,"&lt;="&amp;T$1),"")</f>
        <v>0</v>
      </c>
      <c r="U15" s="5">
        <f>IF(AND(COUNTA('IS - Audited'!$71:$71)&gt;0,COUNTA('IS - Audited'!$64:$64)&gt;0),SUMIFS('IS - Audited'!$71:$71,'IS - Audited'!$2:$2,"&gt;="&amp;U$2,'IS - Audited'!$1:$1,"&lt;="&amp;U$1)-SUMIFS('IS - Audited'!$64:$64,'IS - Audited'!$2:$2,"&gt;="&amp;U$2,'IS - Audited'!$1:$1,"&lt;="&amp;U$1),"")</f>
        <v>0</v>
      </c>
      <c r="V15" s="5">
        <f>IF(AND(COUNTA('IS - Audited'!$71:$71)&gt;0,COUNTA('IS - Audited'!$64:$64)&gt;0),SUMIFS('IS - Audited'!$71:$71,'IS - Audited'!$2:$2,"&gt;="&amp;V$2,'IS - Audited'!$1:$1,"&lt;="&amp;V$1)-SUMIFS('IS - Audited'!$64:$64,'IS - Audited'!$2:$2,"&gt;="&amp;V$2,'IS - Audited'!$1:$1,"&lt;="&amp;V$1),"")</f>
        <v>0</v>
      </c>
      <c r="W15" s="5">
        <f>IF(AND(COUNTA('IS - Audited'!$71:$71)&gt;0,COUNTA('IS - Audited'!$64:$64)&gt;0),SUMIFS('IS - Audited'!$71:$71,'IS - Audited'!$2:$2,"&gt;="&amp;W$2,'IS - Audited'!$1:$1,"&lt;="&amp;W$1)-SUMIFS('IS - Audited'!$64:$64,'IS - Audited'!$2:$2,"&gt;="&amp;W$2,'IS - Audited'!$1:$1,"&lt;="&amp;W$1),"")</f>
        <v>0</v>
      </c>
      <c r="X15" s="5">
        <f>IF(AND(COUNTA('IS - Audited'!$71:$71)&gt;0,COUNTA('IS - Audited'!$64:$64)&gt;0),SUMIFS('IS - Audited'!$71:$71,'IS - Audited'!$2:$2,"&gt;="&amp;X$2,'IS - Audited'!$1:$1,"&lt;="&amp;X$1)-SUMIFS('IS - Audited'!$64:$64,'IS - Audited'!$2:$2,"&gt;="&amp;X$2,'IS - Audited'!$1:$1,"&lt;="&amp;X$1),"")</f>
        <v>0</v>
      </c>
      <c r="Y15" s="5">
        <f>IF(AND(COUNTA('IS - Audited'!$71:$71)&gt;0,COUNTA('IS - Audited'!$64:$64)&gt;0),SUMIFS('IS - Audited'!$71:$71,'IS - Audited'!$2:$2,"&gt;="&amp;Y$2,'IS - Audited'!$1:$1,"&lt;="&amp;Y$1)-SUMIFS('IS - Audited'!$64:$64,'IS - Audited'!$2:$2,"&gt;="&amp;Y$2,'IS - Audited'!$1:$1,"&lt;="&amp;Y$1),"")</f>
        <v>0</v>
      </c>
      <c r="Z15" s="5">
        <f>IF(AND(COUNTA('IS - Audited'!$71:$71)&gt;0,COUNTA('IS - Audited'!$64:$64)&gt;0),SUMIFS('IS - Audited'!$71:$71,'IS - Audited'!$2:$2,"&gt;="&amp;Z$2,'IS - Audited'!$1:$1,"&lt;="&amp;Z$1)-SUMIFS('IS - Audited'!$64:$64,'IS - Audited'!$2:$2,"&gt;="&amp;Z$2,'IS - Audited'!$1:$1,"&lt;="&amp;Z$1),"")</f>
        <v>0</v>
      </c>
      <c r="AA15" s="5">
        <f>IF(AND(COUNTA('IS - Audited'!$71:$71)&gt;0,COUNTA('IS - Audited'!$64:$64)&gt;0),SUMIFS('IS - Audited'!$71:$71,'IS - Audited'!$2:$2,"&gt;="&amp;AA$2,'IS - Audited'!$1:$1,"&lt;="&amp;AA$1)-SUMIFS('IS - Audited'!$64:$64,'IS - Audited'!$2:$2,"&gt;="&amp;AA$2,'IS - Audited'!$1:$1,"&lt;="&amp;AA$1),"")</f>
        <v>0</v>
      </c>
      <c r="AB15" s="5">
        <f>IF(AND(COUNTA('IS - Audited'!$71:$71)&gt;0,COUNTA('IS - Audited'!$64:$64)&gt;0),SUMIFS('IS - Audited'!$71:$71,'IS - Audited'!$2:$2,"&gt;="&amp;AB$2,'IS - Audited'!$1:$1,"&lt;="&amp;AB$1)-SUMIFS('IS - Audited'!$64:$64,'IS - Audited'!$2:$2,"&gt;="&amp;AB$2,'IS - Audited'!$1:$1,"&lt;="&amp;AB$1),"")</f>
        <v>0</v>
      </c>
      <c r="AC15" s="5">
        <f>IF(AND(COUNTA('IS - Audited'!$71:$71)&gt;0,COUNTA('IS - Audited'!$64:$64)&gt;0),SUMIFS('IS - Audited'!$71:$71,'IS - Audited'!$2:$2,"&gt;="&amp;AC$2,'IS - Audited'!$1:$1,"&lt;="&amp;AC$1)-SUMIFS('IS - Audited'!$64:$64,'IS - Audited'!$2:$2,"&gt;="&amp;AC$2,'IS - Audited'!$1:$1,"&lt;="&amp;AC$1),"")</f>
        <v>0</v>
      </c>
      <c r="AD15" s="5">
        <f>IF(AND(COUNTA('IS - Audited'!$71:$71)&gt;0,COUNTA('IS - Audited'!$64:$64)&gt;0),SUMIFS('IS - Audited'!$71:$71,'IS - Audited'!$2:$2,"&gt;="&amp;AD$2,'IS - Audited'!$1:$1,"&lt;="&amp;AD$1)-SUMIFS('IS - Audited'!$64:$64,'IS - Audited'!$2:$2,"&gt;="&amp;AD$2,'IS - Audited'!$1:$1,"&lt;="&amp;AD$1),"")</f>
        <v>0</v>
      </c>
      <c r="AE15" s="5">
        <f>IF(AND(COUNTA('IS - Audited'!$71:$71)&gt;0,COUNTA('IS - Audited'!$64:$64)&gt;0),SUMIFS('IS - Audited'!$71:$71,'IS - Audited'!$2:$2,"&gt;="&amp;AE$2,'IS - Audited'!$1:$1,"&lt;="&amp;AE$1)-SUMIFS('IS - Audited'!$64:$64,'IS - Audited'!$2:$2,"&gt;="&amp;AE$2,'IS - Audited'!$1:$1,"&lt;="&amp;AE$1),"")</f>
        <v>0</v>
      </c>
      <c r="AF15" s="5">
        <f>IF(AND(COUNTA('IS - Audited'!$71:$71)&gt;0,COUNTA('IS - Audited'!$64:$64)&gt;0),SUMIFS('IS - Audited'!$71:$71,'IS - Audited'!$2:$2,"&gt;="&amp;AF$2,'IS - Audited'!$1:$1,"&lt;="&amp;AF$1)-SUMIFS('IS - Audited'!$64:$64,'IS - Audited'!$2:$2,"&gt;="&amp;AF$2,'IS - Audited'!$1:$1,"&lt;="&amp;AF$1),"")</f>
        <v>0</v>
      </c>
      <c r="AG15" s="5">
        <f>IF(AND(COUNTA('IS - Audited'!$71:$71)&gt;0,COUNTA('IS - Audited'!$64:$64)&gt;0),SUMIFS('IS - Audited'!$71:$71,'IS - Audited'!$2:$2,"&gt;="&amp;AG$2,'IS - Audited'!$1:$1,"&lt;="&amp;AG$1)-SUMIFS('IS - Audited'!$64:$64,'IS - Audited'!$2:$2,"&gt;="&amp;AG$2,'IS - Audited'!$1:$1,"&lt;="&amp;AG$1),"")</f>
        <v>0</v>
      </c>
      <c r="AH15" s="5">
        <f>IF(AND(COUNTA('IS - Audited'!$71:$71)&gt;0,COUNTA('IS - Audited'!$64:$64)&gt;0),SUMIFS('IS - Audited'!$71:$71,'IS - Audited'!$2:$2,"&gt;="&amp;AH$2,'IS - Audited'!$1:$1,"&lt;="&amp;AH$1)-SUMIFS('IS - Audited'!$64:$64,'IS - Audited'!$2:$2,"&gt;="&amp;AH$2,'IS - Audited'!$1:$1,"&lt;="&amp;AH$1),"")</f>
        <v>0</v>
      </c>
      <c r="AI15" s="5">
        <f>IF(AND(COUNTA('IS - Audited'!$71:$71)&gt;0,COUNTA('IS - Audited'!$64:$64)&gt;0),SUMIFS('IS - Audited'!$71:$71,'IS - Audited'!$2:$2,"&gt;="&amp;AI$2,'IS - Audited'!$1:$1,"&lt;="&amp;AI$1)-SUMIFS('IS - Audited'!$64:$64,'IS - Audited'!$2:$2,"&gt;="&amp;AI$2,'IS - Audited'!$1:$1,"&lt;="&amp;AI$1),"")</f>
        <v>0</v>
      </c>
      <c r="AJ15" s="5">
        <f>IF(AND(COUNTA('IS - Audited'!$71:$71)&gt;0,COUNTA('IS - Audited'!$64:$64)&gt;0),SUMIFS('IS - Audited'!$71:$71,'IS - Audited'!$2:$2,"&gt;="&amp;AJ$2,'IS - Audited'!$1:$1,"&lt;="&amp;AJ$1)-SUMIFS('IS - Audited'!$64:$64,'IS - Audited'!$2:$2,"&gt;="&amp;AJ$2,'IS - Audited'!$1:$1,"&lt;="&amp;AJ$1),"")</f>
        <v>0</v>
      </c>
      <c r="AK15" s="5">
        <f>IF(AND(COUNTA('IS - Audited'!$71:$71)&gt;0,COUNTA('IS - Audited'!$64:$64)&gt;0),SUMIFS('IS - Audited'!$71:$71,'IS - Audited'!$2:$2,"&gt;="&amp;AK$2,'IS - Audited'!$1:$1,"&lt;="&amp;AK$1)-SUMIFS('IS - Audited'!$64:$64,'IS - Audited'!$2:$2,"&gt;="&amp;AK$2,'IS - Audited'!$1:$1,"&lt;="&amp;AK$1),"")</f>
        <v>0</v>
      </c>
      <c r="AL15" s="5">
        <f>IF(AND(COUNTA('IS - Audited'!$71:$71)&gt;0,COUNTA('IS - Audited'!$64:$64)&gt;0),SUMIFS('IS - Audited'!$71:$71,'IS - Audited'!$2:$2,"&gt;="&amp;AL$2,'IS - Audited'!$1:$1,"&lt;="&amp;AL$1)-SUMIFS('IS - Audited'!$64:$64,'IS - Audited'!$2:$2,"&gt;="&amp;AL$2,'IS - Audited'!$1:$1,"&lt;="&amp;AL$1),"")</f>
        <v>0</v>
      </c>
      <c r="AM15" s="5">
        <f>IF(AND(COUNTA('IS - Audited'!$71:$71)&gt;0,COUNTA('IS - Audited'!$64:$64)&gt;0),SUMIFS('IS - Audited'!$71:$71,'IS - Audited'!$2:$2,"&gt;="&amp;AM$2,'IS - Audited'!$1:$1,"&lt;="&amp;AM$1)-SUMIFS('IS - Audited'!$64:$64,'IS - Audited'!$2:$2,"&gt;="&amp;AM$2,'IS - Audited'!$1:$1,"&lt;="&amp;AM$1),"")</f>
        <v>0</v>
      </c>
      <c r="AN15" s="5">
        <f>IF(AND(COUNTA('IS - Audited'!$71:$71)&gt;0,COUNTA('IS - Audited'!$64:$64)&gt;0),SUMIFS('IS - Audited'!$71:$71,'IS - Audited'!$2:$2,"&gt;="&amp;AN$2,'IS - Audited'!$1:$1,"&lt;="&amp;AN$1)-SUMIFS('IS - Audited'!$64:$64,'IS - Audited'!$2:$2,"&gt;="&amp;AN$2,'IS - Audited'!$1:$1,"&lt;="&amp;AN$1),"")</f>
        <v>0</v>
      </c>
      <c r="AO15" s="5">
        <f>IF(AND(COUNTA('IS - Audited'!$71:$71)&gt;0,COUNTA('IS - Audited'!$64:$64)&gt;0),SUMIFS('IS - Audited'!$71:$71,'IS - Audited'!$2:$2,"&gt;="&amp;AO$2,'IS - Audited'!$1:$1,"&lt;="&amp;AO$1)-SUMIFS('IS - Audited'!$64:$64,'IS - Audited'!$2:$2,"&gt;="&amp;AO$2,'IS - Audited'!$1:$1,"&lt;="&amp;AO$1),"")</f>
        <v>0</v>
      </c>
      <c r="AP15" s="5">
        <f>IF(AND(COUNTA('IS - Audited'!$71:$71)&gt;0,COUNTA('IS - Audited'!$64:$64)&gt;0),SUMIFS('IS - Audited'!$71:$71,'IS - Audited'!$2:$2,"&gt;="&amp;AP$2,'IS - Audited'!$1:$1,"&lt;="&amp;AP$1)-SUMIFS('IS - Audited'!$64:$64,'IS - Audited'!$2:$2,"&gt;="&amp;AP$2,'IS - Audited'!$1:$1,"&lt;="&amp;AP$1),"")</f>
        <v>0</v>
      </c>
      <c r="AQ15" s="5">
        <f>IF(AND(COUNTA('IS - Audited'!$71:$71)&gt;0,COUNTA('IS - Audited'!$64:$64)&gt;0),SUMIFS('IS - Audited'!$71:$71,'IS - Audited'!$2:$2,"&gt;="&amp;AQ$2,'IS - Audited'!$1:$1,"&lt;="&amp;AQ$1)-SUMIFS('IS - Audited'!$64:$64,'IS - Audited'!$2:$2,"&gt;="&amp;AQ$2,'IS - Audited'!$1:$1,"&lt;="&amp;AQ$1),"")</f>
        <v>0</v>
      </c>
      <c r="AR15" s="5">
        <f>IF(AND(COUNTA('IS - Audited'!$71:$71)&gt;0,COUNTA('IS - Audited'!$64:$64)&gt;0),SUMIFS('IS - Audited'!$71:$71,'IS - Audited'!$2:$2,"&gt;="&amp;AR$2,'IS - Audited'!$1:$1,"&lt;="&amp;AR$1)-SUMIFS('IS - Audited'!$64:$64,'IS - Audited'!$2:$2,"&gt;="&amp;AR$2,'IS - Audited'!$1:$1,"&lt;="&amp;AR$1),"")</f>
        <v>0</v>
      </c>
      <c r="AS15" s="5">
        <f>IF(AND(COUNTA('IS - Audited'!$71:$71)&gt;0,COUNTA('IS - Audited'!$64:$64)&gt;0),SUMIFS('IS - Audited'!$71:$71,'IS - Audited'!$2:$2,"&gt;="&amp;AS$2,'IS - Audited'!$1:$1,"&lt;="&amp;AS$1)-SUMIFS('IS - Audited'!$64:$64,'IS - Audited'!$2:$2,"&gt;="&amp;AS$2,'IS - Audited'!$1:$1,"&lt;="&amp;AS$1),"")</f>
        <v>0</v>
      </c>
      <c r="AT15" s="5">
        <f>IF(AND(COUNTA('IS - Audited'!$71:$71)&gt;0,COUNTA('IS - Audited'!$64:$64)&gt;0),SUMIFS('IS - Audited'!$71:$71,'IS - Audited'!$2:$2,"&gt;="&amp;AT$2,'IS - Audited'!$1:$1,"&lt;="&amp;AT$1)-SUMIFS('IS - Audited'!$64:$64,'IS - Audited'!$2:$2,"&gt;="&amp;AT$2,'IS - Audited'!$1:$1,"&lt;="&amp;AT$1),"")</f>
        <v>0</v>
      </c>
      <c r="AU15" s="5">
        <f>IF(AND(COUNTA('IS - Audited'!$71:$71)&gt;0,COUNTA('IS - Audited'!$64:$64)&gt;0),SUMIFS('IS - Audited'!$71:$71,'IS - Audited'!$2:$2,"&gt;="&amp;AU$2,'IS - Audited'!$1:$1,"&lt;="&amp;AU$1)-SUMIFS('IS - Audited'!$64:$64,'IS - Audited'!$2:$2,"&gt;="&amp;AU$2,'IS - Audited'!$1:$1,"&lt;="&amp;AU$1),"")</f>
        <v>0</v>
      </c>
      <c r="AV15" s="5">
        <f>IF(AND(COUNTA('IS - Audited'!$71:$71)&gt;0,COUNTA('IS - Audited'!$64:$64)&gt;0),SUMIFS('IS - Audited'!$71:$71,'IS - Audited'!$2:$2,"&gt;="&amp;AV$2,'IS - Audited'!$1:$1,"&lt;="&amp;AV$1)-SUMIFS('IS - Audited'!$64:$64,'IS - Audited'!$2:$2,"&gt;="&amp;AV$2,'IS - Audited'!$1:$1,"&lt;="&amp;AV$1),"")</f>
        <v>0</v>
      </c>
      <c r="AW15" s="5">
        <f>IF(AND(COUNTA('IS - Audited'!$71:$71)&gt;0,COUNTA('IS - Audited'!$64:$64)&gt;0),SUMIFS('IS - Audited'!$71:$71,'IS - Audited'!$2:$2,"&gt;="&amp;AW$2,'IS - Audited'!$1:$1,"&lt;="&amp;AW$1)-SUMIFS('IS - Audited'!$64:$64,'IS - Audited'!$2:$2,"&gt;="&amp;AW$2,'IS - Audited'!$1:$1,"&lt;="&amp;AW$1),"")</f>
        <v>0</v>
      </c>
      <c r="AX15" s="5">
        <f>IF(AND(COUNTA('IS - Audited'!$71:$71)&gt;0,COUNTA('IS - Audited'!$64:$64)&gt;0),SUMIFS('IS - Audited'!$71:$71,'IS - Audited'!$2:$2,"&gt;="&amp;AX$2,'IS - Audited'!$1:$1,"&lt;="&amp;AX$1)-SUMIFS('IS - Audited'!$64:$64,'IS - Audited'!$2:$2,"&gt;="&amp;AX$2,'IS - Audited'!$1:$1,"&lt;="&amp;AX$1),"")</f>
        <v>0</v>
      </c>
      <c r="AY15" s="5">
        <f>IF(AND(COUNTA('IS - Audited'!$71:$71)&gt;0,COUNTA('IS - Audited'!$64:$64)&gt;0),SUMIFS('IS - Audited'!$71:$71,'IS - Audited'!$2:$2,"&gt;="&amp;AY$2,'IS - Audited'!$1:$1,"&lt;="&amp;AY$1)-SUMIFS('IS - Audited'!$64:$64,'IS - Audited'!$2:$2,"&gt;="&amp;AY$2,'IS - Audited'!$1:$1,"&lt;="&amp;AY$1),"")</f>
        <v>0</v>
      </c>
      <c r="AZ15" s="5">
        <f>IF(AND(COUNTA('IS - Audited'!$71:$71)&gt;0,COUNTA('IS - Audited'!$64:$64)&gt;0),SUMIFS('IS - Audited'!$71:$71,'IS - Audited'!$2:$2,"&gt;="&amp;AZ$2,'IS - Audited'!$1:$1,"&lt;="&amp;AZ$1)-SUMIFS('IS - Audited'!$64:$64,'IS - Audited'!$2:$2,"&gt;="&amp;AZ$2,'IS - Audited'!$1:$1,"&lt;="&amp;AZ$1),"")</f>
        <v>0</v>
      </c>
      <c r="BA15" s="5">
        <f>IF(AND(COUNTA('IS - Audited'!$71:$71)&gt;0,COUNTA('IS - Audited'!$64:$64)&gt;0),SUMIFS('IS - Audited'!$71:$71,'IS - Audited'!$2:$2,"&gt;="&amp;BA$2,'IS - Audited'!$1:$1,"&lt;="&amp;BA$1)-SUMIFS('IS - Audited'!$64:$64,'IS - Audited'!$2:$2,"&gt;="&amp;BA$2,'IS - Audited'!$1:$1,"&lt;="&amp;BA$1),"")</f>
        <v>0</v>
      </c>
      <c r="BB15" s="5">
        <f>IF(AND(COUNTA('IS - Audited'!$71:$71)&gt;0,COUNTA('IS - Audited'!$64:$64)&gt;0),SUMIFS('IS - Audited'!$71:$71,'IS - Audited'!$2:$2,"&gt;="&amp;BB$2,'IS - Audited'!$1:$1,"&lt;="&amp;BB$1)-SUMIFS('IS - Audited'!$64:$64,'IS - Audited'!$2:$2,"&gt;="&amp;BB$2,'IS - Audited'!$1:$1,"&lt;="&amp;BB$1),"")</f>
        <v>0</v>
      </c>
      <c r="BC15" s="5">
        <f>IF(AND(COUNTA('IS - Audited'!$71:$71)&gt;0,COUNTA('IS - Audited'!$64:$64)&gt;0),SUMIFS('IS - Audited'!$71:$71,'IS - Audited'!$2:$2,"&gt;="&amp;BC$2,'IS - Audited'!$1:$1,"&lt;="&amp;BC$1)-SUMIFS('IS - Audited'!$64:$64,'IS - Audited'!$2:$2,"&gt;="&amp;BC$2,'IS - Audited'!$1:$1,"&lt;="&amp;BC$1),"")</f>
        <v>0</v>
      </c>
      <c r="BD15" s="5">
        <f>IF(AND(COUNTA('IS - Audited'!$71:$71)&gt;0,COUNTA('IS - Audited'!$64:$64)&gt;0),SUMIFS('IS - Audited'!$71:$71,'IS - Audited'!$2:$2,"&gt;="&amp;BD$2,'IS - Audited'!$1:$1,"&lt;="&amp;BD$1)-SUMIFS('IS - Audited'!$64:$64,'IS - Audited'!$2:$2,"&gt;="&amp;BD$2,'IS - Audited'!$1:$1,"&lt;="&amp;BD$1),"")</f>
        <v>0</v>
      </c>
      <c r="BE15" s="5">
        <f>IF(AND(COUNTA('IS - Audited'!$71:$71)&gt;0,COUNTA('IS - Audited'!$64:$64)&gt;0),SUMIFS('IS - Audited'!$71:$71,'IS - Audited'!$2:$2,"&gt;="&amp;BE$2,'IS - Audited'!$1:$1,"&lt;="&amp;BE$1)-SUMIFS('IS - Audited'!$64:$64,'IS - Audited'!$2:$2,"&gt;="&amp;BE$2,'IS - Audited'!$1:$1,"&lt;="&amp;BE$1),"")</f>
        <v>0</v>
      </c>
      <c r="BF15" s="5">
        <f>IF(AND(COUNTA('IS - Audited'!$71:$71)&gt;0,COUNTA('IS - Audited'!$64:$64)&gt;0),SUMIFS('IS - Audited'!$71:$71,'IS - Audited'!$2:$2,"&gt;="&amp;BF$2,'IS - Audited'!$1:$1,"&lt;="&amp;BF$1)-SUMIFS('IS - Audited'!$64:$64,'IS - Audited'!$2:$2,"&gt;="&amp;BF$2,'IS - Audited'!$1:$1,"&lt;="&amp;BF$1),"")</f>
        <v>0</v>
      </c>
      <c r="BG15" s="5">
        <f>IF(AND(COUNTA('IS - Audited'!$71:$71)&gt;0,COUNTA('IS - Audited'!$64:$64)&gt;0),SUMIFS('IS - Audited'!$71:$71,'IS - Audited'!$2:$2,"&gt;="&amp;BG$2,'IS - Audited'!$1:$1,"&lt;="&amp;BG$1)-SUMIFS('IS - Audited'!$64:$64,'IS - Audited'!$2:$2,"&gt;="&amp;BG$2,'IS - Audited'!$1:$1,"&lt;="&amp;BG$1),"")</f>
        <v>0</v>
      </c>
      <c r="BH15" s="5">
        <f>IF(AND(COUNTA('IS - Audited'!$71:$71)&gt;0,COUNTA('IS - Audited'!$64:$64)&gt;0),SUMIFS('IS - Audited'!$71:$71,'IS - Audited'!$2:$2,"&gt;="&amp;BH$2,'IS - Audited'!$1:$1,"&lt;="&amp;BH$1)-SUMIFS('IS - Audited'!$64:$64,'IS - Audited'!$2:$2,"&gt;="&amp;BH$2,'IS - Audited'!$1:$1,"&lt;="&amp;BH$1),"")</f>
        <v>0</v>
      </c>
      <c r="BI15" s="5">
        <f>IF(AND(COUNTA('IS - Audited'!$71:$71)&gt;0,COUNTA('IS - Audited'!$64:$64)&gt;0),SUMIFS('IS - Audited'!$71:$71,'IS - Audited'!$2:$2,"&gt;="&amp;BI$2,'IS - Audited'!$1:$1,"&lt;="&amp;BI$1)-SUMIFS('IS - Audited'!$64:$64,'IS - Audited'!$2:$2,"&gt;="&amp;BI$2,'IS - Audited'!$1:$1,"&lt;="&amp;BI$1),"")</f>
        <v>0</v>
      </c>
      <c r="BJ15" s="5">
        <f>IF(AND(COUNTA('IS - Audited'!$71:$71)&gt;0,COUNTA('IS - Audited'!$64:$64)&gt;0),SUMIFS('IS - Audited'!$71:$71,'IS - Audited'!$2:$2,"&gt;="&amp;BJ$2,'IS - Audited'!$1:$1,"&lt;="&amp;BJ$1)-SUMIFS('IS - Audited'!$64:$64,'IS - Audited'!$2:$2,"&gt;="&amp;BJ$2,'IS - Audited'!$1:$1,"&lt;="&amp;BJ$1),"")</f>
        <v>0</v>
      </c>
      <c r="BK15" s="5">
        <f>IF(AND(COUNTA('IS - Audited'!$71:$71)&gt;0,COUNTA('IS - Audited'!$64:$64)&gt;0),SUMIFS('IS - Audited'!$71:$71,'IS - Audited'!$2:$2,"&gt;="&amp;BK$2,'IS - Audited'!$1:$1,"&lt;="&amp;BK$1)-SUMIFS('IS - Audited'!$64:$64,'IS - Audited'!$2:$2,"&gt;="&amp;BK$2,'IS - Audited'!$1:$1,"&lt;="&amp;BK$1),"")</f>
        <v>0</v>
      </c>
      <c r="BL15" s="5">
        <f>IF(AND(COUNTA('IS - Audited'!$71:$71)&gt;0,COUNTA('IS - Audited'!$64:$64)&gt;0),SUMIFS('IS - Audited'!$71:$71,'IS - Audited'!$2:$2,"&gt;="&amp;BL$2,'IS - Audited'!$1:$1,"&lt;="&amp;BL$1)-SUMIFS('IS - Audited'!$64:$64,'IS - Audited'!$2:$2,"&gt;="&amp;BL$2,'IS - Audited'!$1:$1,"&lt;="&amp;BL$1),"")</f>
        <v>0</v>
      </c>
      <c r="BM15" s="5">
        <f>IF(AND(COUNTA('IS - Audited'!$71:$71)&gt;0,COUNTA('IS - Audited'!$64:$64)&gt;0),SUMIFS('IS - Audited'!$71:$71,'IS - Audited'!$2:$2,"&gt;="&amp;BM$2,'IS - Audited'!$1:$1,"&lt;="&amp;BM$1)-SUMIFS('IS - Audited'!$64:$64,'IS - Audited'!$2:$2,"&gt;="&amp;BM$2,'IS - Audited'!$1:$1,"&lt;="&amp;BM$1),"")</f>
        <v>0</v>
      </c>
      <c r="BN15" s="5">
        <f>IF(AND(COUNTA('IS - Audited'!$71:$71)&gt;0,COUNTA('IS - Audited'!$64:$64)&gt;0),SUMIFS('IS - Audited'!$71:$71,'IS - Audited'!$2:$2,"&gt;="&amp;BN$2,'IS - Audited'!$1:$1,"&lt;="&amp;BN$1)-SUMIFS('IS - Audited'!$64:$64,'IS - Audited'!$2:$2,"&gt;="&amp;BN$2,'IS - Audited'!$1:$1,"&lt;="&amp;BN$1),"")</f>
        <v>0</v>
      </c>
      <c r="BO15" s="5">
        <f>IF(AND(COUNTA('IS - Audited'!$71:$71)&gt;0,COUNTA('IS - Audited'!$64:$64)&gt;0),SUMIFS('IS - Audited'!$71:$71,'IS - Audited'!$2:$2,"&gt;="&amp;BO$2,'IS - Audited'!$1:$1,"&lt;="&amp;BO$1)-SUMIFS('IS - Audited'!$64:$64,'IS - Audited'!$2:$2,"&gt;="&amp;BO$2,'IS - Audited'!$1:$1,"&lt;="&amp;BO$1),"")</f>
        <v>0</v>
      </c>
      <c r="BP15" s="5">
        <f>IF(AND(COUNTA('IS - Audited'!$71:$71)&gt;0,COUNTA('IS - Audited'!$64:$64)&gt;0),SUMIFS('IS - Audited'!$71:$71,'IS - Audited'!$2:$2,"&gt;="&amp;BP$2,'IS - Audited'!$1:$1,"&lt;="&amp;BP$1)-SUMIFS('IS - Audited'!$64:$64,'IS - Audited'!$2:$2,"&gt;="&amp;BP$2,'IS - Audited'!$1:$1,"&lt;="&amp;BP$1),"")</f>
        <v>0</v>
      </c>
      <c r="BQ15" s="5">
        <f>IF(AND(COUNTA('IS - Audited'!$71:$71)&gt;0,COUNTA('IS - Audited'!$64:$64)&gt;0),SUMIFS('IS - Audited'!$71:$71,'IS - Audited'!$2:$2,"&gt;="&amp;BQ$2,'IS - Audited'!$1:$1,"&lt;="&amp;BQ$1)-SUMIFS('IS - Audited'!$64:$64,'IS - Audited'!$2:$2,"&gt;="&amp;BQ$2,'IS - Audited'!$1:$1,"&lt;="&amp;BQ$1),"")</f>
        <v>0</v>
      </c>
      <c r="BR15" s="5">
        <f>IF(AND(COUNTA('IS - Audited'!$71:$71)&gt;0,COUNTA('IS - Audited'!$64:$64)&gt;0),SUMIFS('IS - Audited'!$71:$71,'IS - Audited'!$2:$2,"&gt;="&amp;BR$2,'IS - Audited'!$1:$1,"&lt;="&amp;BR$1)-SUMIFS('IS - Audited'!$64:$64,'IS - Audited'!$2:$2,"&gt;="&amp;BR$2,'IS - Audited'!$1:$1,"&lt;="&amp;BR$1),"")</f>
        <v>0</v>
      </c>
    </row>
    <row r="16" spans="1:70">
      <c r="A16" s="4" t="s">
        <v>310</v>
      </c>
      <c r="B16" s="5">
        <f t="shared" ref="B16:BM16" si="0">IF(COUNTA(B7:B15)&gt;0,SUM(B7:B15),"")</f>
        <v>0</v>
      </c>
      <c r="C16" s="5">
        <f t="shared" si="0"/>
        <v>0</v>
      </c>
      <c r="D16" s="5">
        <f t="shared" si="0"/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  <c r="K16" s="5">
        <f t="shared" si="0"/>
        <v>0</v>
      </c>
      <c r="L16" s="5">
        <f t="shared" si="0"/>
        <v>0</v>
      </c>
      <c r="M16" s="5">
        <f t="shared" si="0"/>
        <v>0</v>
      </c>
      <c r="N16" s="5">
        <f t="shared" si="0"/>
        <v>0</v>
      </c>
      <c r="O16" s="5">
        <f t="shared" si="0"/>
        <v>0</v>
      </c>
      <c r="P16" s="5">
        <f t="shared" si="0"/>
        <v>0</v>
      </c>
      <c r="Q16" s="5">
        <f t="shared" si="0"/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0</v>
      </c>
      <c r="W16" s="5">
        <f t="shared" si="0"/>
        <v>0</v>
      </c>
      <c r="X16" s="5">
        <f t="shared" si="0"/>
        <v>0</v>
      </c>
      <c r="Y16" s="5">
        <f t="shared" si="0"/>
        <v>0</v>
      </c>
      <c r="Z16" s="5">
        <f t="shared" si="0"/>
        <v>0</v>
      </c>
      <c r="AA16" s="5">
        <f t="shared" si="0"/>
        <v>0</v>
      </c>
      <c r="AB16" s="5">
        <f t="shared" si="0"/>
        <v>0</v>
      </c>
      <c r="AC16" s="5">
        <f t="shared" si="0"/>
        <v>0</v>
      </c>
      <c r="AD16" s="5">
        <f t="shared" si="0"/>
        <v>0</v>
      </c>
      <c r="AE16" s="5">
        <f t="shared" si="0"/>
        <v>0</v>
      </c>
      <c r="AF16" s="5">
        <f t="shared" si="0"/>
        <v>0</v>
      </c>
      <c r="AG16" s="5">
        <f t="shared" si="0"/>
        <v>0</v>
      </c>
      <c r="AH16" s="5">
        <f t="shared" si="0"/>
        <v>0</v>
      </c>
      <c r="AI16" s="5">
        <f t="shared" si="0"/>
        <v>0</v>
      </c>
      <c r="AJ16" s="5">
        <f t="shared" si="0"/>
        <v>0</v>
      </c>
      <c r="AK16" s="5">
        <f t="shared" si="0"/>
        <v>0</v>
      </c>
      <c r="AL16" s="5">
        <f t="shared" si="0"/>
        <v>0</v>
      </c>
      <c r="AM16" s="5">
        <f t="shared" si="0"/>
        <v>0</v>
      </c>
      <c r="AN16" s="5">
        <f t="shared" si="0"/>
        <v>0</v>
      </c>
      <c r="AO16" s="5">
        <f t="shared" si="0"/>
        <v>0</v>
      </c>
      <c r="AP16" s="5">
        <f t="shared" si="0"/>
        <v>0</v>
      </c>
      <c r="AQ16" s="5">
        <f t="shared" si="0"/>
        <v>0</v>
      </c>
      <c r="AR16" s="5">
        <f t="shared" si="0"/>
        <v>0</v>
      </c>
      <c r="AS16" s="5">
        <f t="shared" si="0"/>
        <v>0</v>
      </c>
      <c r="AT16" s="5">
        <f t="shared" si="0"/>
        <v>0</v>
      </c>
      <c r="AU16" s="5">
        <f t="shared" si="0"/>
        <v>0</v>
      </c>
      <c r="AV16" s="5">
        <f t="shared" si="0"/>
        <v>0</v>
      </c>
      <c r="AW16" s="5">
        <f t="shared" si="0"/>
        <v>0</v>
      </c>
      <c r="AX16" s="5">
        <f t="shared" si="0"/>
        <v>0</v>
      </c>
      <c r="AY16" s="5">
        <f t="shared" si="0"/>
        <v>0</v>
      </c>
      <c r="AZ16" s="5">
        <f t="shared" si="0"/>
        <v>0</v>
      </c>
      <c r="BA16" s="5">
        <f t="shared" si="0"/>
        <v>0</v>
      </c>
      <c r="BB16" s="5">
        <f t="shared" si="0"/>
        <v>0</v>
      </c>
      <c r="BC16" s="5">
        <f t="shared" si="0"/>
        <v>0</v>
      </c>
      <c r="BD16" s="5">
        <f t="shared" si="0"/>
        <v>0</v>
      </c>
      <c r="BE16" s="5">
        <f t="shared" si="0"/>
        <v>0</v>
      </c>
      <c r="BF16" s="5">
        <f t="shared" si="0"/>
        <v>0</v>
      </c>
      <c r="BG16" s="5">
        <f t="shared" si="0"/>
        <v>0</v>
      </c>
      <c r="BH16" s="5">
        <f t="shared" si="0"/>
        <v>0</v>
      </c>
      <c r="BI16" s="5">
        <f t="shared" si="0"/>
        <v>0</v>
      </c>
      <c r="BJ16" s="5">
        <f t="shared" si="0"/>
        <v>0</v>
      </c>
      <c r="BK16" s="5">
        <f t="shared" si="0"/>
        <v>0</v>
      </c>
      <c r="BL16" s="5">
        <f t="shared" si="0"/>
        <v>0</v>
      </c>
      <c r="BM16" s="5">
        <f t="shared" si="0"/>
        <v>0</v>
      </c>
      <c r="BN16" s="5">
        <f>IF(COUNTA(BN7:BN15)&gt;0,SUM(BN7:BN15),"")</f>
        <v>0</v>
      </c>
      <c r="BO16" s="5">
        <f>IF(COUNTA(BO7:BO15)&gt;0,SUM(BO7:BO15),"")</f>
        <v>0</v>
      </c>
      <c r="BP16" s="5">
        <f>IF(COUNTA(BP7:BP15)&gt;0,SUM(BP7:BP15),"")</f>
        <v>0</v>
      </c>
      <c r="BQ16" s="5">
        <f>IF(COUNTA(BQ7:BQ15)&gt;0,SUM(BQ7:BQ15),"")</f>
        <v>0</v>
      </c>
      <c r="BR16" s="5">
        <f>IF(COUNTA(BR7:BR15)&gt;0,SUM(BR7:BR15),"")</f>
        <v>0</v>
      </c>
    </row>
    <row r="17" spans="1:70">
      <c r="A17" t="s">
        <v>311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</row>
    <row r="18" spans="1:70">
      <c r="A18" t="s">
        <v>312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</row>
    <row r="19" spans="1:70">
      <c r="A19" t="s">
        <v>313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1:70">
      <c r="A20" t="s">
        <v>314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70">
      <c r="A21" t="s">
        <v>315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70">
      <c r="A22" s="4" t="s">
        <v>316</v>
      </c>
      <c r="B22" s="5">
        <f t="shared" ref="B22:BM22" si="1">IF(COUNTA(B16:B21)&gt;0,SUM(B16:B21),"")</f>
        <v>0</v>
      </c>
      <c r="C22" s="5">
        <f t="shared" si="1"/>
        <v>0</v>
      </c>
      <c r="D22" s="5">
        <f t="shared" si="1"/>
        <v>0</v>
      </c>
      <c r="E22" s="5">
        <f t="shared" si="1"/>
        <v>0</v>
      </c>
      <c r="F22" s="5">
        <f t="shared" si="1"/>
        <v>0</v>
      </c>
      <c r="G22" s="5">
        <f t="shared" si="1"/>
        <v>0</v>
      </c>
      <c r="H22" s="5">
        <f t="shared" si="1"/>
        <v>0</v>
      </c>
      <c r="I22" s="5">
        <f t="shared" si="1"/>
        <v>0</v>
      </c>
      <c r="J22" s="5">
        <f t="shared" si="1"/>
        <v>0</v>
      </c>
      <c r="K22" s="5">
        <f t="shared" si="1"/>
        <v>0</v>
      </c>
      <c r="L22" s="5">
        <f t="shared" si="1"/>
        <v>0</v>
      </c>
      <c r="M22" s="5">
        <f t="shared" si="1"/>
        <v>0</v>
      </c>
      <c r="N22" s="5">
        <f t="shared" si="1"/>
        <v>0</v>
      </c>
      <c r="O22" s="5">
        <f t="shared" si="1"/>
        <v>0</v>
      </c>
      <c r="P22" s="5">
        <f t="shared" si="1"/>
        <v>0</v>
      </c>
      <c r="Q22" s="5">
        <f t="shared" si="1"/>
        <v>0</v>
      </c>
      <c r="R22" s="5">
        <f t="shared" si="1"/>
        <v>0</v>
      </c>
      <c r="S22" s="5">
        <f t="shared" si="1"/>
        <v>0</v>
      </c>
      <c r="T22" s="5">
        <f t="shared" si="1"/>
        <v>0</v>
      </c>
      <c r="U22" s="5">
        <f t="shared" si="1"/>
        <v>0</v>
      </c>
      <c r="V22" s="5">
        <f t="shared" si="1"/>
        <v>0</v>
      </c>
      <c r="W22" s="5">
        <f t="shared" si="1"/>
        <v>0</v>
      </c>
      <c r="X22" s="5">
        <f t="shared" si="1"/>
        <v>0</v>
      </c>
      <c r="Y22" s="5">
        <f t="shared" si="1"/>
        <v>0</v>
      </c>
      <c r="Z22" s="5">
        <f t="shared" si="1"/>
        <v>0</v>
      </c>
      <c r="AA22" s="5">
        <f t="shared" si="1"/>
        <v>0</v>
      </c>
      <c r="AB22" s="5">
        <f t="shared" si="1"/>
        <v>0</v>
      </c>
      <c r="AC22" s="5">
        <f t="shared" si="1"/>
        <v>0</v>
      </c>
      <c r="AD22" s="5">
        <f t="shared" si="1"/>
        <v>0</v>
      </c>
      <c r="AE22" s="5">
        <f t="shared" si="1"/>
        <v>0</v>
      </c>
      <c r="AF22" s="5">
        <f t="shared" si="1"/>
        <v>0</v>
      </c>
      <c r="AG22" s="5">
        <f t="shared" si="1"/>
        <v>0</v>
      </c>
      <c r="AH22" s="5">
        <f t="shared" si="1"/>
        <v>0</v>
      </c>
      <c r="AI22" s="5">
        <f t="shared" si="1"/>
        <v>0</v>
      </c>
      <c r="AJ22" s="5">
        <f t="shared" si="1"/>
        <v>0</v>
      </c>
      <c r="AK22" s="5">
        <f t="shared" si="1"/>
        <v>0</v>
      </c>
      <c r="AL22" s="5">
        <f t="shared" si="1"/>
        <v>0</v>
      </c>
      <c r="AM22" s="5">
        <f t="shared" si="1"/>
        <v>0</v>
      </c>
      <c r="AN22" s="5">
        <f t="shared" si="1"/>
        <v>0</v>
      </c>
      <c r="AO22" s="5">
        <f t="shared" si="1"/>
        <v>0</v>
      </c>
      <c r="AP22" s="5">
        <f t="shared" si="1"/>
        <v>0</v>
      </c>
      <c r="AQ22" s="5">
        <f t="shared" si="1"/>
        <v>0</v>
      </c>
      <c r="AR22" s="5">
        <f t="shared" si="1"/>
        <v>0</v>
      </c>
      <c r="AS22" s="5">
        <f t="shared" si="1"/>
        <v>0</v>
      </c>
      <c r="AT22" s="5">
        <f t="shared" si="1"/>
        <v>0</v>
      </c>
      <c r="AU22" s="5">
        <f t="shared" si="1"/>
        <v>0</v>
      </c>
      <c r="AV22" s="5">
        <f t="shared" si="1"/>
        <v>0</v>
      </c>
      <c r="AW22" s="5">
        <f t="shared" si="1"/>
        <v>0</v>
      </c>
      <c r="AX22" s="5">
        <f t="shared" si="1"/>
        <v>0</v>
      </c>
      <c r="AY22" s="5">
        <f t="shared" si="1"/>
        <v>0</v>
      </c>
      <c r="AZ22" s="5">
        <f t="shared" si="1"/>
        <v>0</v>
      </c>
      <c r="BA22" s="5">
        <f t="shared" si="1"/>
        <v>0</v>
      </c>
      <c r="BB22" s="5">
        <f t="shared" si="1"/>
        <v>0</v>
      </c>
      <c r="BC22" s="5">
        <f t="shared" si="1"/>
        <v>0</v>
      </c>
      <c r="BD22" s="5">
        <f t="shared" si="1"/>
        <v>0</v>
      </c>
      <c r="BE22" s="5">
        <f t="shared" si="1"/>
        <v>0</v>
      </c>
      <c r="BF22" s="5">
        <f t="shared" si="1"/>
        <v>0</v>
      </c>
      <c r="BG22" s="5">
        <f t="shared" si="1"/>
        <v>0</v>
      </c>
      <c r="BH22" s="5">
        <f t="shared" si="1"/>
        <v>0</v>
      </c>
      <c r="BI22" s="5">
        <f t="shared" si="1"/>
        <v>0</v>
      </c>
      <c r="BJ22" s="5">
        <f t="shared" si="1"/>
        <v>0</v>
      </c>
      <c r="BK22" s="5">
        <f t="shared" si="1"/>
        <v>0</v>
      </c>
      <c r="BL22" s="5">
        <f t="shared" si="1"/>
        <v>0</v>
      </c>
      <c r="BM22" s="5">
        <f t="shared" si="1"/>
        <v>0</v>
      </c>
      <c r="BN22" s="5">
        <f>IF(COUNTA(BN16:BN21)&gt;0,SUM(BN16:BN21),"")</f>
        <v>0</v>
      </c>
      <c r="BO22" s="5">
        <f>IF(COUNTA(BO16:BO21)&gt;0,SUM(BO16:BO21),"")</f>
        <v>0</v>
      </c>
      <c r="BP22" s="5">
        <f>IF(COUNTA(BP16:BP21)&gt;0,SUM(BP16:BP21),"")</f>
        <v>0</v>
      </c>
      <c r="BQ22" s="5">
        <f>IF(COUNTA(BQ16:BQ21)&gt;0,SUM(BQ16:BQ21),"")</f>
        <v>0</v>
      </c>
      <c r="BR22" s="5">
        <f>IF(COUNTA(BR16:BR21)&gt;0,SUM(BR16:BR21),"")</f>
        <v>0</v>
      </c>
    </row>
    <row r="23" spans="1:70">
      <c r="A23" s="6" t="s">
        <v>317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</row>
    <row r="24" spans="1:70">
      <c r="A24" t="s">
        <v>318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70">
      <c r="A25" t="s">
        <v>319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70">
      <c r="A26" t="s">
        <v>320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70">
      <c r="A27" t="s">
        <v>321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</row>
    <row r="28" spans="1:70">
      <c r="A28" t="s">
        <v>322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</row>
    <row r="29" spans="1:70">
      <c r="A29" t="s">
        <v>323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</row>
    <row r="30" spans="1:70">
      <c r="A30" t="s">
        <v>324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</row>
    <row r="31" spans="1:70">
      <c r="A31" t="s">
        <v>325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</row>
    <row r="32" spans="1:70">
      <c r="A32" t="s">
        <v>326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1:70">
      <c r="A33" t="s">
        <v>327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</row>
    <row r="34" spans="1:70">
      <c r="A34" s="4" t="s">
        <v>328</v>
      </c>
      <c r="B34" s="5" t="str">
        <f t="shared" ref="B34:BM34" si="2">IF(COUNTA(B24:B33)&gt;0,SUM(B24:B33),"")</f>
        <v/>
      </c>
      <c r="C34" s="5" t="str">
        <f t="shared" si="2"/>
        <v/>
      </c>
      <c r="D34" s="5" t="str">
        <f t="shared" si="2"/>
        <v/>
      </c>
      <c r="E34" s="5" t="str">
        <f t="shared" si="2"/>
        <v/>
      </c>
      <c r="F34" s="5" t="str">
        <f t="shared" si="2"/>
        <v/>
      </c>
      <c r="G34" s="5" t="str">
        <f t="shared" si="2"/>
        <v/>
      </c>
      <c r="H34" s="5" t="str">
        <f t="shared" si="2"/>
        <v/>
      </c>
      <c r="I34" s="5" t="str">
        <f t="shared" si="2"/>
        <v/>
      </c>
      <c r="J34" s="5" t="str">
        <f t="shared" si="2"/>
        <v/>
      </c>
      <c r="K34" s="5" t="str">
        <f t="shared" si="2"/>
        <v/>
      </c>
      <c r="L34" s="5" t="str">
        <f t="shared" si="2"/>
        <v/>
      </c>
      <c r="M34" s="5" t="str">
        <f t="shared" si="2"/>
        <v/>
      </c>
      <c r="N34" s="5" t="str">
        <f t="shared" si="2"/>
        <v/>
      </c>
      <c r="O34" s="5" t="str">
        <f t="shared" si="2"/>
        <v/>
      </c>
      <c r="P34" s="5" t="str">
        <f t="shared" si="2"/>
        <v/>
      </c>
      <c r="Q34" s="5" t="str">
        <f t="shared" si="2"/>
        <v/>
      </c>
      <c r="R34" s="5" t="str">
        <f t="shared" si="2"/>
        <v/>
      </c>
      <c r="S34" s="5" t="str">
        <f t="shared" si="2"/>
        <v/>
      </c>
      <c r="T34" s="5" t="str">
        <f t="shared" si="2"/>
        <v/>
      </c>
      <c r="U34" s="5" t="str">
        <f t="shared" si="2"/>
        <v/>
      </c>
      <c r="V34" s="5" t="str">
        <f t="shared" si="2"/>
        <v/>
      </c>
      <c r="W34" s="5" t="str">
        <f t="shared" si="2"/>
        <v/>
      </c>
      <c r="X34" s="5" t="str">
        <f t="shared" si="2"/>
        <v/>
      </c>
      <c r="Y34" s="5" t="str">
        <f t="shared" si="2"/>
        <v/>
      </c>
      <c r="Z34" s="5" t="str">
        <f t="shared" si="2"/>
        <v/>
      </c>
      <c r="AA34" s="5" t="str">
        <f t="shared" si="2"/>
        <v/>
      </c>
      <c r="AB34" s="5" t="str">
        <f t="shared" si="2"/>
        <v/>
      </c>
      <c r="AC34" s="5" t="str">
        <f t="shared" si="2"/>
        <v/>
      </c>
      <c r="AD34" s="5" t="str">
        <f t="shared" si="2"/>
        <v/>
      </c>
      <c r="AE34" s="5" t="str">
        <f t="shared" si="2"/>
        <v/>
      </c>
      <c r="AF34" s="5" t="str">
        <f t="shared" si="2"/>
        <v/>
      </c>
      <c r="AG34" s="5" t="str">
        <f t="shared" si="2"/>
        <v/>
      </c>
      <c r="AH34" s="5" t="str">
        <f t="shared" si="2"/>
        <v/>
      </c>
      <c r="AI34" s="5" t="str">
        <f t="shared" si="2"/>
        <v/>
      </c>
      <c r="AJ34" s="5" t="str">
        <f t="shared" si="2"/>
        <v/>
      </c>
      <c r="AK34" s="5" t="str">
        <f t="shared" si="2"/>
        <v/>
      </c>
      <c r="AL34" s="5" t="str">
        <f t="shared" si="2"/>
        <v/>
      </c>
      <c r="AM34" s="5" t="str">
        <f t="shared" si="2"/>
        <v/>
      </c>
      <c r="AN34" s="5" t="str">
        <f t="shared" si="2"/>
        <v/>
      </c>
      <c r="AO34" s="5" t="str">
        <f t="shared" si="2"/>
        <v/>
      </c>
      <c r="AP34" s="5" t="str">
        <f t="shared" si="2"/>
        <v/>
      </c>
      <c r="AQ34" s="5" t="str">
        <f t="shared" si="2"/>
        <v/>
      </c>
      <c r="AR34" s="5" t="str">
        <f t="shared" si="2"/>
        <v/>
      </c>
      <c r="AS34" s="5" t="str">
        <f t="shared" si="2"/>
        <v/>
      </c>
      <c r="AT34" s="5" t="str">
        <f t="shared" si="2"/>
        <v/>
      </c>
      <c r="AU34" s="5" t="str">
        <f t="shared" si="2"/>
        <v/>
      </c>
      <c r="AV34" s="5" t="str">
        <f t="shared" si="2"/>
        <v/>
      </c>
      <c r="AW34" s="5" t="str">
        <f t="shared" si="2"/>
        <v/>
      </c>
      <c r="AX34" s="5" t="str">
        <f t="shared" si="2"/>
        <v/>
      </c>
      <c r="AY34" s="5" t="str">
        <f t="shared" si="2"/>
        <v/>
      </c>
      <c r="AZ34" s="5" t="str">
        <f t="shared" si="2"/>
        <v/>
      </c>
      <c r="BA34" s="5" t="str">
        <f t="shared" si="2"/>
        <v/>
      </c>
      <c r="BB34" s="5" t="str">
        <f t="shared" si="2"/>
        <v/>
      </c>
      <c r="BC34" s="5" t="str">
        <f t="shared" si="2"/>
        <v/>
      </c>
      <c r="BD34" s="5" t="str">
        <f t="shared" si="2"/>
        <v/>
      </c>
      <c r="BE34" s="5" t="str">
        <f t="shared" si="2"/>
        <v/>
      </c>
      <c r="BF34" s="5" t="str">
        <f t="shared" si="2"/>
        <v/>
      </c>
      <c r="BG34" s="5" t="str">
        <f t="shared" si="2"/>
        <v/>
      </c>
      <c r="BH34" s="5" t="str">
        <f t="shared" si="2"/>
        <v/>
      </c>
      <c r="BI34" s="5" t="str">
        <f t="shared" si="2"/>
        <v/>
      </c>
      <c r="BJ34" s="5" t="str">
        <f t="shared" si="2"/>
        <v/>
      </c>
      <c r="BK34" s="5" t="str">
        <f t="shared" si="2"/>
        <v/>
      </c>
      <c r="BL34" s="5" t="str">
        <f t="shared" si="2"/>
        <v/>
      </c>
      <c r="BM34" s="5" t="str">
        <f t="shared" si="2"/>
        <v/>
      </c>
      <c r="BN34" s="5" t="str">
        <f>IF(COUNTA(BN24:BN33)&gt;0,SUM(BN24:BN33),"")</f>
        <v/>
      </c>
      <c r="BO34" s="5" t="str">
        <f>IF(COUNTA(BO24:BO33)&gt;0,SUM(BO24:BO33),"")</f>
        <v/>
      </c>
      <c r="BP34" s="5" t="str">
        <f>IF(COUNTA(BP24:BP33)&gt;0,SUM(BP24:BP33),"")</f>
        <v/>
      </c>
      <c r="BQ34" s="5" t="str">
        <f>IF(COUNTA(BQ24:BQ33)&gt;0,SUM(BQ24:BQ33),"")</f>
        <v/>
      </c>
      <c r="BR34" s="5" t="str">
        <f>IF(COUNTA(BR24:BR33)&gt;0,SUM(BR24:BR33),"")</f>
        <v/>
      </c>
    </row>
    <row r="35" spans="1:70">
      <c r="A35" s="6" t="s">
        <v>329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</row>
    <row r="36" spans="1:70">
      <c r="A36" t="s">
        <v>330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1:70">
      <c r="A37" t="s">
        <v>331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</row>
    <row r="38" spans="1:70">
      <c r="A38" t="s">
        <v>332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</row>
    <row r="39" spans="1:70">
      <c r="A39" t="s">
        <v>333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</row>
    <row r="40" spans="1:70">
      <c r="A40" t="s">
        <v>334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</row>
    <row r="41" spans="1:70">
      <c r="A41" t="s">
        <v>335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</row>
    <row r="42" spans="1:70">
      <c r="A42" t="s">
        <v>336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</row>
    <row r="43" spans="1:70">
      <c r="A43" t="s">
        <v>337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</row>
    <row r="44" spans="1:70">
      <c r="A44" t="s">
        <v>338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</row>
    <row r="45" spans="1:70">
      <c r="A45" t="s">
        <v>339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</row>
    <row r="46" spans="1:70">
      <c r="A46" t="s">
        <v>340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</row>
    <row r="47" spans="1:70">
      <c r="A47" t="s">
        <v>341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</row>
    <row r="48" spans="1:70">
      <c r="A48" t="s">
        <v>342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</row>
    <row r="49" spans="1:70">
      <c r="A49" t="s">
        <v>343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</row>
    <row r="50" spans="1:70">
      <c r="A50" t="s">
        <v>344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</row>
    <row r="51" spans="1:70">
      <c r="A51" t="s">
        <v>345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</row>
    <row r="52" spans="1:70">
      <c r="A52" t="s">
        <v>346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</row>
    <row r="53" spans="1:70">
      <c r="A53" t="s">
        <v>347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</row>
    <row r="54" spans="1:70">
      <c r="A54" t="s">
        <v>348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</row>
    <row r="55" spans="1:70">
      <c r="A55" t="s">
        <v>349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</row>
    <row r="56" spans="1:70">
      <c r="A56" s="4" t="s">
        <v>350</v>
      </c>
      <c r="B56" s="5" t="str">
        <f t="shared" ref="B56:BM56" si="3">IF(COUNTA(B36:B55)&gt;0,SUM(B36:B55),"")</f>
        <v/>
      </c>
      <c r="C56" s="5" t="str">
        <f t="shared" si="3"/>
        <v/>
      </c>
      <c r="D56" s="5" t="str">
        <f t="shared" si="3"/>
        <v/>
      </c>
      <c r="E56" s="5" t="str">
        <f t="shared" si="3"/>
        <v/>
      </c>
      <c r="F56" s="5" t="str">
        <f t="shared" si="3"/>
        <v/>
      </c>
      <c r="G56" s="5" t="str">
        <f t="shared" si="3"/>
        <v/>
      </c>
      <c r="H56" s="5" t="str">
        <f t="shared" si="3"/>
        <v/>
      </c>
      <c r="I56" s="5" t="str">
        <f t="shared" si="3"/>
        <v/>
      </c>
      <c r="J56" s="5" t="str">
        <f t="shared" si="3"/>
        <v/>
      </c>
      <c r="K56" s="5" t="str">
        <f t="shared" si="3"/>
        <v/>
      </c>
      <c r="L56" s="5" t="str">
        <f t="shared" si="3"/>
        <v/>
      </c>
      <c r="M56" s="5" t="str">
        <f t="shared" si="3"/>
        <v/>
      </c>
      <c r="N56" s="5" t="str">
        <f t="shared" si="3"/>
        <v/>
      </c>
      <c r="O56" s="5" t="str">
        <f t="shared" si="3"/>
        <v/>
      </c>
      <c r="P56" s="5" t="str">
        <f t="shared" si="3"/>
        <v/>
      </c>
      <c r="Q56" s="5" t="str">
        <f t="shared" si="3"/>
        <v/>
      </c>
      <c r="R56" s="5" t="str">
        <f t="shared" si="3"/>
        <v/>
      </c>
      <c r="S56" s="5" t="str">
        <f t="shared" si="3"/>
        <v/>
      </c>
      <c r="T56" s="5" t="str">
        <f t="shared" si="3"/>
        <v/>
      </c>
      <c r="U56" s="5" t="str">
        <f t="shared" si="3"/>
        <v/>
      </c>
      <c r="V56" s="5" t="str">
        <f t="shared" si="3"/>
        <v/>
      </c>
      <c r="W56" s="5" t="str">
        <f t="shared" si="3"/>
        <v/>
      </c>
      <c r="X56" s="5" t="str">
        <f t="shared" si="3"/>
        <v/>
      </c>
      <c r="Y56" s="5" t="str">
        <f t="shared" si="3"/>
        <v/>
      </c>
      <c r="Z56" s="5" t="str">
        <f t="shared" si="3"/>
        <v/>
      </c>
      <c r="AA56" s="5" t="str">
        <f t="shared" si="3"/>
        <v/>
      </c>
      <c r="AB56" s="5" t="str">
        <f t="shared" si="3"/>
        <v/>
      </c>
      <c r="AC56" s="5" t="str">
        <f t="shared" si="3"/>
        <v/>
      </c>
      <c r="AD56" s="5" t="str">
        <f t="shared" si="3"/>
        <v/>
      </c>
      <c r="AE56" s="5" t="str">
        <f t="shared" si="3"/>
        <v/>
      </c>
      <c r="AF56" s="5" t="str">
        <f t="shared" si="3"/>
        <v/>
      </c>
      <c r="AG56" s="5" t="str">
        <f t="shared" si="3"/>
        <v/>
      </c>
      <c r="AH56" s="5" t="str">
        <f t="shared" si="3"/>
        <v/>
      </c>
      <c r="AI56" s="5" t="str">
        <f t="shared" si="3"/>
        <v/>
      </c>
      <c r="AJ56" s="5" t="str">
        <f t="shared" si="3"/>
        <v/>
      </c>
      <c r="AK56" s="5" t="str">
        <f t="shared" si="3"/>
        <v/>
      </c>
      <c r="AL56" s="5" t="str">
        <f t="shared" si="3"/>
        <v/>
      </c>
      <c r="AM56" s="5" t="str">
        <f t="shared" si="3"/>
        <v/>
      </c>
      <c r="AN56" s="5" t="str">
        <f t="shared" si="3"/>
        <v/>
      </c>
      <c r="AO56" s="5" t="str">
        <f t="shared" si="3"/>
        <v/>
      </c>
      <c r="AP56" s="5" t="str">
        <f t="shared" si="3"/>
        <v/>
      </c>
      <c r="AQ56" s="5" t="str">
        <f t="shared" si="3"/>
        <v/>
      </c>
      <c r="AR56" s="5" t="str">
        <f t="shared" si="3"/>
        <v/>
      </c>
      <c r="AS56" s="5" t="str">
        <f t="shared" si="3"/>
        <v/>
      </c>
      <c r="AT56" s="5" t="str">
        <f t="shared" si="3"/>
        <v/>
      </c>
      <c r="AU56" s="5" t="str">
        <f t="shared" si="3"/>
        <v/>
      </c>
      <c r="AV56" s="5" t="str">
        <f t="shared" si="3"/>
        <v/>
      </c>
      <c r="AW56" s="5" t="str">
        <f t="shared" si="3"/>
        <v/>
      </c>
      <c r="AX56" s="5" t="str">
        <f t="shared" si="3"/>
        <v/>
      </c>
      <c r="AY56" s="5" t="str">
        <f t="shared" si="3"/>
        <v/>
      </c>
      <c r="AZ56" s="5" t="str">
        <f t="shared" si="3"/>
        <v/>
      </c>
      <c r="BA56" s="5" t="str">
        <f t="shared" si="3"/>
        <v/>
      </c>
      <c r="BB56" s="5" t="str">
        <f t="shared" si="3"/>
        <v/>
      </c>
      <c r="BC56" s="5" t="str">
        <f t="shared" si="3"/>
        <v/>
      </c>
      <c r="BD56" s="5" t="str">
        <f t="shared" si="3"/>
        <v/>
      </c>
      <c r="BE56" s="5" t="str">
        <f t="shared" si="3"/>
        <v/>
      </c>
      <c r="BF56" s="5" t="str">
        <f t="shared" si="3"/>
        <v/>
      </c>
      <c r="BG56" s="5" t="str">
        <f t="shared" si="3"/>
        <v/>
      </c>
      <c r="BH56" s="5" t="str">
        <f t="shared" si="3"/>
        <v/>
      </c>
      <c r="BI56" s="5" t="str">
        <f t="shared" si="3"/>
        <v/>
      </c>
      <c r="BJ56" s="5" t="str">
        <f t="shared" si="3"/>
        <v/>
      </c>
      <c r="BK56" s="5" t="str">
        <f t="shared" si="3"/>
        <v/>
      </c>
      <c r="BL56" s="5" t="str">
        <f t="shared" si="3"/>
        <v/>
      </c>
      <c r="BM56" s="5" t="str">
        <f t="shared" si="3"/>
        <v/>
      </c>
      <c r="BN56" s="5" t="str">
        <f>IF(COUNTA(BN36:BN55)&gt;0,SUM(BN36:BN55),"")</f>
        <v/>
      </c>
      <c r="BO56" s="5" t="str">
        <f>IF(COUNTA(BO36:BO55)&gt;0,SUM(BO36:BO55),"")</f>
        <v/>
      </c>
      <c r="BP56" s="5" t="str">
        <f>IF(COUNTA(BP36:BP55)&gt;0,SUM(BP36:BP55),"")</f>
        <v/>
      </c>
      <c r="BQ56" s="5" t="str">
        <f>IF(COUNTA(BQ36:BQ55)&gt;0,SUM(BQ36:BQ55),"")</f>
        <v/>
      </c>
      <c r="BR56" s="5" t="str">
        <f>IF(COUNTA(BR36:BR55)&gt;0,SUM(BR36:BR55),"")</f>
        <v/>
      </c>
    </row>
    <row r="57" spans="1:70">
      <c r="A57" s="4" t="s">
        <v>351</v>
      </c>
      <c r="B57" s="5" t="str">
        <f t="shared" ref="B57:BM57" si="4">IF(AND(B22&lt;&gt;"",B34&lt;&gt;"",B56&lt;&gt;""),B22+B34+B56,"")</f>
        <v/>
      </c>
      <c r="C57" s="5" t="str">
        <f t="shared" si="4"/>
        <v/>
      </c>
      <c r="D57" s="5" t="str">
        <f t="shared" si="4"/>
        <v/>
      </c>
      <c r="E57" s="5" t="str">
        <f t="shared" si="4"/>
        <v/>
      </c>
      <c r="F57" s="5" t="str">
        <f t="shared" si="4"/>
        <v/>
      </c>
      <c r="G57" s="5" t="str">
        <f t="shared" si="4"/>
        <v/>
      </c>
      <c r="H57" s="5" t="str">
        <f t="shared" si="4"/>
        <v/>
      </c>
      <c r="I57" s="5" t="str">
        <f t="shared" si="4"/>
        <v/>
      </c>
      <c r="J57" s="5" t="str">
        <f t="shared" si="4"/>
        <v/>
      </c>
      <c r="K57" s="5" t="str">
        <f t="shared" si="4"/>
        <v/>
      </c>
      <c r="L57" s="5" t="str">
        <f t="shared" si="4"/>
        <v/>
      </c>
      <c r="M57" s="5" t="str">
        <f t="shared" si="4"/>
        <v/>
      </c>
      <c r="N57" s="5" t="str">
        <f t="shared" si="4"/>
        <v/>
      </c>
      <c r="O57" s="5" t="str">
        <f t="shared" si="4"/>
        <v/>
      </c>
      <c r="P57" s="5" t="str">
        <f t="shared" si="4"/>
        <v/>
      </c>
      <c r="Q57" s="5" t="str">
        <f t="shared" si="4"/>
        <v/>
      </c>
      <c r="R57" s="5" t="str">
        <f t="shared" si="4"/>
        <v/>
      </c>
      <c r="S57" s="5" t="str">
        <f t="shared" si="4"/>
        <v/>
      </c>
      <c r="T57" s="5" t="str">
        <f t="shared" si="4"/>
        <v/>
      </c>
      <c r="U57" s="5" t="str">
        <f t="shared" si="4"/>
        <v/>
      </c>
      <c r="V57" s="5" t="str">
        <f t="shared" si="4"/>
        <v/>
      </c>
      <c r="W57" s="5" t="str">
        <f t="shared" si="4"/>
        <v/>
      </c>
      <c r="X57" s="5" t="str">
        <f t="shared" si="4"/>
        <v/>
      </c>
      <c r="Y57" s="5" t="str">
        <f t="shared" si="4"/>
        <v/>
      </c>
      <c r="Z57" s="5" t="str">
        <f t="shared" si="4"/>
        <v/>
      </c>
      <c r="AA57" s="5" t="str">
        <f t="shared" si="4"/>
        <v/>
      </c>
      <c r="AB57" s="5" t="str">
        <f t="shared" si="4"/>
        <v/>
      </c>
      <c r="AC57" s="5" t="str">
        <f t="shared" si="4"/>
        <v/>
      </c>
      <c r="AD57" s="5" t="str">
        <f t="shared" si="4"/>
        <v/>
      </c>
      <c r="AE57" s="5" t="str">
        <f t="shared" si="4"/>
        <v/>
      </c>
      <c r="AF57" s="5" t="str">
        <f t="shared" si="4"/>
        <v/>
      </c>
      <c r="AG57" s="5" t="str">
        <f t="shared" si="4"/>
        <v/>
      </c>
      <c r="AH57" s="5" t="str">
        <f t="shared" si="4"/>
        <v/>
      </c>
      <c r="AI57" s="5" t="str">
        <f t="shared" si="4"/>
        <v/>
      </c>
      <c r="AJ57" s="5" t="str">
        <f t="shared" si="4"/>
        <v/>
      </c>
      <c r="AK57" s="5" t="str">
        <f t="shared" si="4"/>
        <v/>
      </c>
      <c r="AL57" s="5" t="str">
        <f t="shared" si="4"/>
        <v/>
      </c>
      <c r="AM57" s="5" t="str">
        <f t="shared" si="4"/>
        <v/>
      </c>
      <c r="AN57" s="5" t="str">
        <f t="shared" si="4"/>
        <v/>
      </c>
      <c r="AO57" s="5" t="str">
        <f t="shared" si="4"/>
        <v/>
      </c>
      <c r="AP57" s="5" t="str">
        <f t="shared" si="4"/>
        <v/>
      </c>
      <c r="AQ57" s="5" t="str">
        <f t="shared" si="4"/>
        <v/>
      </c>
      <c r="AR57" s="5" t="str">
        <f t="shared" si="4"/>
        <v/>
      </c>
      <c r="AS57" s="5" t="str">
        <f t="shared" si="4"/>
        <v/>
      </c>
      <c r="AT57" s="5" t="str">
        <f t="shared" si="4"/>
        <v/>
      </c>
      <c r="AU57" s="5" t="str">
        <f t="shared" si="4"/>
        <v/>
      </c>
      <c r="AV57" s="5" t="str">
        <f t="shared" si="4"/>
        <v/>
      </c>
      <c r="AW57" s="5" t="str">
        <f t="shared" si="4"/>
        <v/>
      </c>
      <c r="AX57" s="5" t="str">
        <f t="shared" si="4"/>
        <v/>
      </c>
      <c r="AY57" s="5" t="str">
        <f t="shared" si="4"/>
        <v/>
      </c>
      <c r="AZ57" s="5" t="str">
        <f t="shared" si="4"/>
        <v/>
      </c>
      <c r="BA57" s="5" t="str">
        <f t="shared" si="4"/>
        <v/>
      </c>
      <c r="BB57" s="5" t="str">
        <f t="shared" si="4"/>
        <v/>
      </c>
      <c r="BC57" s="5" t="str">
        <f t="shared" si="4"/>
        <v/>
      </c>
      <c r="BD57" s="5" t="str">
        <f t="shared" si="4"/>
        <v/>
      </c>
      <c r="BE57" s="5" t="str">
        <f t="shared" si="4"/>
        <v/>
      </c>
      <c r="BF57" s="5" t="str">
        <f t="shared" si="4"/>
        <v/>
      </c>
      <c r="BG57" s="5" t="str">
        <f t="shared" si="4"/>
        <v/>
      </c>
      <c r="BH57" s="5" t="str">
        <f t="shared" si="4"/>
        <v/>
      </c>
      <c r="BI57" s="5" t="str">
        <f t="shared" si="4"/>
        <v/>
      </c>
      <c r="BJ57" s="5" t="str">
        <f t="shared" si="4"/>
        <v/>
      </c>
      <c r="BK57" s="5" t="str">
        <f t="shared" si="4"/>
        <v/>
      </c>
      <c r="BL57" s="5" t="str">
        <f t="shared" si="4"/>
        <v/>
      </c>
      <c r="BM57" s="5" t="str">
        <f t="shared" si="4"/>
        <v/>
      </c>
      <c r="BN57" s="5" t="str">
        <f>IF(AND(BN22&lt;&gt;"",BN34&lt;&gt;"",BN56&lt;&gt;""),BN22+BN34+BN56,"")</f>
        <v/>
      </c>
      <c r="BO57" s="5" t="str">
        <f>IF(AND(BO22&lt;&gt;"",BO34&lt;&gt;"",BO56&lt;&gt;""),BO22+BO34+BO56,"")</f>
        <v/>
      </c>
      <c r="BP57" s="5" t="str">
        <f>IF(AND(BP22&lt;&gt;"",BP34&lt;&gt;"",BP56&lt;&gt;""),BP22+BP34+BP56,"")</f>
        <v/>
      </c>
      <c r="BQ57" s="5" t="str">
        <f>IF(AND(BQ22&lt;&gt;"",BQ34&lt;&gt;"",BQ56&lt;&gt;""),BQ22+BQ34+BQ56,"")</f>
        <v/>
      </c>
      <c r="BR57" s="5" t="str">
        <f>IF(AND(BR22&lt;&gt;"",BR34&lt;&gt;"",BR56&lt;&gt;""),BR22+BR34+BR56,"")</f>
        <v/>
      </c>
    </row>
    <row r="58" spans="1:70">
      <c r="A58" s="4" t="s">
        <v>352</v>
      </c>
      <c r="B58" s="5" t="str">
        <f ca="1">IF(AND(COUNTA('BS - Audited'!$5:$5)&gt;0,B57&lt;&gt;"",B5&lt;&gt;""),SUMIFS('BS - Audited'!$5:$5,'BS - Audited'!$1:$1,B$2)-B57-B5,"")</f>
        <v/>
      </c>
      <c r="C58" s="5" t="str">
        <f ca="1">IF(AND(COUNTA('BS - Audited'!$5:$5)&gt;0,C57&lt;&gt;"",C5&lt;&gt;""),SUMIFS('BS - Audited'!$5:$5,'BS - Audited'!$1:$1,C$2)-C57-C5,"")</f>
        <v/>
      </c>
      <c r="D58" s="5" t="str">
        <f ca="1">IF(AND(COUNTA('BS - Audited'!$5:$5)&gt;0,D57&lt;&gt;"",D5&lt;&gt;""),SUMIFS('BS - Audited'!$5:$5,'BS - Audited'!$1:$1,D$2)-D57-D5,"")</f>
        <v/>
      </c>
      <c r="E58" s="5" t="str">
        <f ca="1">IF(AND(COUNTA('BS - Audited'!$5:$5)&gt;0,E57&lt;&gt;"",E5&lt;&gt;""),SUMIFS('BS - Audited'!$5:$5,'BS - Audited'!$1:$1,E$2)-E57-E5,"")</f>
        <v/>
      </c>
      <c r="F58" s="5" t="str">
        <f ca="1">IF(AND(COUNTA('BS - Audited'!$5:$5)&gt;0,F57&lt;&gt;"",F5&lt;&gt;""),SUMIFS('BS - Audited'!$5:$5,'BS - Audited'!$1:$1,F$2)-F57-F5,"")</f>
        <v/>
      </c>
      <c r="G58" s="5" t="str">
        <f ca="1">IF(AND(COUNTA('BS - Audited'!$5:$5)&gt;0,G57&lt;&gt;"",G5&lt;&gt;""),SUMIFS('BS - Audited'!$5:$5,'BS - Audited'!$1:$1,G$2)-G57-G5,"")</f>
        <v/>
      </c>
      <c r="H58" s="5" t="str">
        <f ca="1">IF(AND(COUNTA('BS - Audited'!$5:$5)&gt;0,H57&lt;&gt;"",H5&lt;&gt;""),SUMIFS('BS - Audited'!$5:$5,'BS - Audited'!$1:$1,H$2)-H57-H5,"")</f>
        <v/>
      </c>
      <c r="I58" s="5" t="str">
        <f ca="1">IF(AND(COUNTA('BS - Audited'!$5:$5)&gt;0,I57&lt;&gt;"",I5&lt;&gt;""),SUMIFS('BS - Audited'!$5:$5,'BS - Audited'!$1:$1,I$2)-I57-I5,"")</f>
        <v/>
      </c>
      <c r="J58" s="5" t="str">
        <f ca="1">IF(AND(COUNTA('BS - Audited'!$5:$5)&gt;0,J57&lt;&gt;"",J5&lt;&gt;""),SUMIFS('BS - Audited'!$5:$5,'BS - Audited'!$1:$1,J$2)-J57-J5,"")</f>
        <v/>
      </c>
      <c r="K58" s="5" t="str">
        <f ca="1">IF(AND(COUNTA('BS - Audited'!$5:$5)&gt;0,K57&lt;&gt;"",K5&lt;&gt;""),SUMIFS('BS - Audited'!$5:$5,'BS - Audited'!$1:$1,K$2)-K57-K5,"")</f>
        <v/>
      </c>
      <c r="L58" s="5" t="str">
        <f ca="1">IF(AND(COUNTA('BS - Audited'!$5:$5)&gt;0,L57&lt;&gt;"",L5&lt;&gt;""),SUMIFS('BS - Audited'!$5:$5,'BS - Audited'!$1:$1,L$2)-L57-L5,"")</f>
        <v/>
      </c>
      <c r="M58" s="5" t="str">
        <f ca="1">IF(AND(COUNTA('BS - Audited'!$5:$5)&gt;0,M57&lt;&gt;"",M5&lt;&gt;""),SUMIFS('BS - Audited'!$5:$5,'BS - Audited'!$1:$1,M$2)-M57-M5,"")</f>
        <v/>
      </c>
      <c r="N58" s="5" t="str">
        <f ca="1">IF(AND(COUNTA('BS - Audited'!$5:$5)&gt;0,N57&lt;&gt;"",N5&lt;&gt;""),SUMIFS('BS - Audited'!$5:$5,'BS - Audited'!$1:$1,N$2)-N57-N5,"")</f>
        <v/>
      </c>
      <c r="O58" s="5" t="str">
        <f ca="1">IF(AND(COUNTA('BS - Audited'!$5:$5)&gt;0,O57&lt;&gt;"",O5&lt;&gt;""),SUMIFS('BS - Audited'!$5:$5,'BS - Audited'!$1:$1,O$2)-O57-O5,"")</f>
        <v/>
      </c>
      <c r="P58" s="5" t="str">
        <f ca="1">IF(AND(COUNTA('BS - Audited'!$5:$5)&gt;0,P57&lt;&gt;"",P5&lt;&gt;""),SUMIFS('BS - Audited'!$5:$5,'BS - Audited'!$1:$1,P$2)-P57-P5,"")</f>
        <v/>
      </c>
      <c r="Q58" s="5" t="str">
        <f ca="1">IF(AND(COUNTA('BS - Audited'!$5:$5)&gt;0,Q57&lt;&gt;"",Q5&lt;&gt;""),SUMIFS('BS - Audited'!$5:$5,'BS - Audited'!$1:$1,Q$2)-Q57-Q5,"")</f>
        <v/>
      </c>
      <c r="R58" s="5" t="str">
        <f ca="1">IF(AND(COUNTA('BS - Audited'!$5:$5)&gt;0,R57&lt;&gt;"",R5&lt;&gt;""),SUMIFS('BS - Audited'!$5:$5,'BS - Audited'!$1:$1,R$2)-R57-R5,"")</f>
        <v/>
      </c>
      <c r="S58" s="5" t="str">
        <f ca="1">IF(AND(COUNTA('BS - Audited'!$5:$5)&gt;0,S57&lt;&gt;"",S5&lt;&gt;""),SUMIFS('BS - Audited'!$5:$5,'BS - Audited'!$1:$1,S$2)-S57-S5,"")</f>
        <v/>
      </c>
      <c r="T58" s="5" t="str">
        <f ca="1">IF(AND(COUNTA('BS - Audited'!$5:$5)&gt;0,T57&lt;&gt;"",T5&lt;&gt;""),SUMIFS('BS - Audited'!$5:$5,'BS - Audited'!$1:$1,T$2)-T57-T5,"")</f>
        <v/>
      </c>
      <c r="U58" s="5" t="str">
        <f ca="1">IF(AND(COUNTA('BS - Audited'!$5:$5)&gt;0,U57&lt;&gt;"",U5&lt;&gt;""),SUMIFS('BS - Audited'!$5:$5,'BS - Audited'!$1:$1,U$2)-U57-U5,"")</f>
        <v/>
      </c>
      <c r="V58" s="5" t="str">
        <f ca="1">IF(AND(COUNTA('BS - Audited'!$5:$5)&gt;0,V57&lt;&gt;"",V5&lt;&gt;""),SUMIFS('BS - Audited'!$5:$5,'BS - Audited'!$1:$1,V$2)-V57-V5,"")</f>
        <v/>
      </c>
      <c r="W58" s="5" t="str">
        <f ca="1">IF(AND(COUNTA('BS - Audited'!$5:$5)&gt;0,W57&lt;&gt;"",W5&lt;&gt;""),SUMIFS('BS - Audited'!$5:$5,'BS - Audited'!$1:$1,W$2)-W57-W5,"")</f>
        <v/>
      </c>
      <c r="X58" s="5" t="str">
        <f ca="1">IF(AND(COUNTA('BS - Audited'!$5:$5)&gt;0,X57&lt;&gt;"",X5&lt;&gt;""),SUMIFS('BS - Audited'!$5:$5,'BS - Audited'!$1:$1,X$2)-X57-X5,"")</f>
        <v/>
      </c>
      <c r="Y58" s="5" t="str">
        <f ca="1">IF(AND(COUNTA('BS - Audited'!$5:$5)&gt;0,Y57&lt;&gt;"",Y5&lt;&gt;""),SUMIFS('BS - Audited'!$5:$5,'BS - Audited'!$1:$1,Y$2)-Y57-Y5,"")</f>
        <v/>
      </c>
      <c r="Z58" s="5" t="str">
        <f ca="1">IF(AND(COUNTA('BS - Audited'!$5:$5)&gt;0,Z57&lt;&gt;"",Z5&lt;&gt;""),SUMIFS('BS - Audited'!$5:$5,'BS - Audited'!$1:$1,Z$2)-Z57-Z5,"")</f>
        <v/>
      </c>
      <c r="AA58" s="5" t="str">
        <f ca="1">IF(AND(COUNTA('BS - Audited'!$5:$5)&gt;0,AA57&lt;&gt;"",AA5&lt;&gt;""),SUMIFS('BS - Audited'!$5:$5,'BS - Audited'!$1:$1,AA$2)-AA57-AA5,"")</f>
        <v/>
      </c>
      <c r="AB58" s="5" t="str">
        <f ca="1">IF(AND(COUNTA('BS - Audited'!$5:$5)&gt;0,AB57&lt;&gt;"",AB5&lt;&gt;""),SUMIFS('BS - Audited'!$5:$5,'BS - Audited'!$1:$1,AB$2)-AB57-AB5,"")</f>
        <v/>
      </c>
      <c r="AC58" s="5" t="str">
        <f ca="1">IF(AND(COUNTA('BS - Audited'!$5:$5)&gt;0,AC57&lt;&gt;"",AC5&lt;&gt;""),SUMIFS('BS - Audited'!$5:$5,'BS - Audited'!$1:$1,AC$2)-AC57-AC5,"")</f>
        <v/>
      </c>
      <c r="AD58" s="5" t="str">
        <f ca="1">IF(AND(COUNTA('BS - Audited'!$5:$5)&gt;0,AD57&lt;&gt;"",AD5&lt;&gt;""),SUMIFS('BS - Audited'!$5:$5,'BS - Audited'!$1:$1,AD$2)-AD57-AD5,"")</f>
        <v/>
      </c>
      <c r="AE58" s="5" t="str">
        <f ca="1">IF(AND(COUNTA('BS - Audited'!$5:$5)&gt;0,AE57&lt;&gt;"",AE5&lt;&gt;""),SUMIFS('BS - Audited'!$5:$5,'BS - Audited'!$1:$1,AE$2)-AE57-AE5,"")</f>
        <v/>
      </c>
      <c r="AF58" s="5" t="str">
        <f ca="1">IF(AND(COUNTA('BS - Audited'!$5:$5)&gt;0,AF57&lt;&gt;"",AF5&lt;&gt;""),SUMIFS('BS - Audited'!$5:$5,'BS - Audited'!$1:$1,AF$2)-AF57-AF5,"")</f>
        <v/>
      </c>
      <c r="AG58" s="5" t="str">
        <f ca="1">IF(AND(COUNTA('BS - Audited'!$5:$5)&gt;0,AG57&lt;&gt;"",AG5&lt;&gt;""),SUMIFS('BS - Audited'!$5:$5,'BS - Audited'!$1:$1,AG$2)-AG57-AG5,"")</f>
        <v/>
      </c>
      <c r="AH58" s="5" t="str">
        <f ca="1">IF(AND(COUNTA('BS - Audited'!$5:$5)&gt;0,AH57&lt;&gt;"",AH5&lt;&gt;""),SUMIFS('BS - Audited'!$5:$5,'BS - Audited'!$1:$1,AH$2)-AH57-AH5,"")</f>
        <v/>
      </c>
      <c r="AI58" s="5" t="str">
        <f ca="1">IF(AND(COUNTA('BS - Audited'!$5:$5)&gt;0,AI57&lt;&gt;"",AI5&lt;&gt;""),SUMIFS('BS - Audited'!$5:$5,'BS - Audited'!$1:$1,AI$2)-AI57-AI5,"")</f>
        <v/>
      </c>
      <c r="AJ58" s="5" t="str">
        <f ca="1">IF(AND(COUNTA('BS - Audited'!$5:$5)&gt;0,AJ57&lt;&gt;"",AJ5&lt;&gt;""),SUMIFS('BS - Audited'!$5:$5,'BS - Audited'!$1:$1,AJ$2)-AJ57-AJ5,"")</f>
        <v/>
      </c>
      <c r="AK58" s="5" t="str">
        <f ca="1">IF(AND(COUNTA('BS - Audited'!$5:$5)&gt;0,AK57&lt;&gt;"",AK5&lt;&gt;""),SUMIFS('BS - Audited'!$5:$5,'BS - Audited'!$1:$1,AK$2)-AK57-AK5,"")</f>
        <v/>
      </c>
      <c r="AL58" s="5" t="str">
        <f ca="1">IF(AND(COUNTA('BS - Audited'!$5:$5)&gt;0,AL57&lt;&gt;"",AL5&lt;&gt;""),SUMIFS('BS - Audited'!$5:$5,'BS - Audited'!$1:$1,AL$2)-AL57-AL5,"")</f>
        <v/>
      </c>
      <c r="AM58" s="5" t="str">
        <f ca="1">IF(AND(COUNTA('BS - Audited'!$5:$5)&gt;0,AM57&lt;&gt;"",AM5&lt;&gt;""),SUMIFS('BS - Audited'!$5:$5,'BS - Audited'!$1:$1,AM$2)-AM57-AM5,"")</f>
        <v/>
      </c>
      <c r="AN58" s="5" t="str">
        <f ca="1">IF(AND(COUNTA('BS - Audited'!$5:$5)&gt;0,AN57&lt;&gt;"",AN5&lt;&gt;""),SUMIFS('BS - Audited'!$5:$5,'BS - Audited'!$1:$1,AN$2)-AN57-AN5,"")</f>
        <v/>
      </c>
      <c r="AO58" s="5" t="str">
        <f ca="1">IF(AND(COUNTA('BS - Audited'!$5:$5)&gt;0,AO57&lt;&gt;"",AO5&lt;&gt;""),SUMIFS('BS - Audited'!$5:$5,'BS - Audited'!$1:$1,AO$2)-AO57-AO5,"")</f>
        <v/>
      </c>
      <c r="AP58" s="5" t="str">
        <f ca="1">IF(AND(COUNTA('BS - Audited'!$5:$5)&gt;0,AP57&lt;&gt;"",AP5&lt;&gt;""),SUMIFS('BS - Audited'!$5:$5,'BS - Audited'!$1:$1,AP$2)-AP57-AP5,"")</f>
        <v/>
      </c>
      <c r="AQ58" s="5" t="str">
        <f ca="1">IF(AND(COUNTA('BS - Audited'!$5:$5)&gt;0,AQ57&lt;&gt;"",AQ5&lt;&gt;""),SUMIFS('BS - Audited'!$5:$5,'BS - Audited'!$1:$1,AQ$2)-AQ57-AQ5,"")</f>
        <v/>
      </c>
      <c r="AR58" s="5" t="str">
        <f ca="1">IF(AND(COUNTA('BS - Audited'!$5:$5)&gt;0,AR57&lt;&gt;"",AR5&lt;&gt;""),SUMIFS('BS - Audited'!$5:$5,'BS - Audited'!$1:$1,AR$2)-AR57-AR5,"")</f>
        <v/>
      </c>
      <c r="AS58" s="5" t="str">
        <f ca="1">IF(AND(COUNTA('BS - Audited'!$5:$5)&gt;0,AS57&lt;&gt;"",AS5&lt;&gt;""),SUMIFS('BS - Audited'!$5:$5,'BS - Audited'!$1:$1,AS$2)-AS57-AS5,"")</f>
        <v/>
      </c>
      <c r="AT58" s="5" t="str">
        <f ca="1">IF(AND(COUNTA('BS - Audited'!$5:$5)&gt;0,AT57&lt;&gt;"",AT5&lt;&gt;""),SUMIFS('BS - Audited'!$5:$5,'BS - Audited'!$1:$1,AT$2)-AT57-AT5,"")</f>
        <v/>
      </c>
      <c r="AU58" s="5" t="str">
        <f ca="1">IF(AND(COUNTA('BS - Audited'!$5:$5)&gt;0,AU57&lt;&gt;"",AU5&lt;&gt;""),SUMIFS('BS - Audited'!$5:$5,'BS - Audited'!$1:$1,AU$2)-AU57-AU5,"")</f>
        <v/>
      </c>
      <c r="AV58" s="5" t="str">
        <f ca="1">IF(AND(COUNTA('BS - Audited'!$5:$5)&gt;0,AV57&lt;&gt;"",AV5&lt;&gt;""),SUMIFS('BS - Audited'!$5:$5,'BS - Audited'!$1:$1,AV$2)-AV57-AV5,"")</f>
        <v/>
      </c>
      <c r="AW58" s="5" t="str">
        <f ca="1">IF(AND(COUNTA('BS - Audited'!$5:$5)&gt;0,AW57&lt;&gt;"",AW5&lt;&gt;""),SUMIFS('BS - Audited'!$5:$5,'BS - Audited'!$1:$1,AW$2)-AW57-AW5,"")</f>
        <v/>
      </c>
      <c r="AX58" s="5" t="str">
        <f ca="1">IF(AND(COUNTA('BS - Audited'!$5:$5)&gt;0,AX57&lt;&gt;"",AX5&lt;&gt;""),SUMIFS('BS - Audited'!$5:$5,'BS - Audited'!$1:$1,AX$2)-AX57-AX5,"")</f>
        <v/>
      </c>
      <c r="AY58" s="5" t="str">
        <f ca="1">IF(AND(COUNTA('BS - Audited'!$5:$5)&gt;0,AY57&lt;&gt;"",AY5&lt;&gt;""),SUMIFS('BS - Audited'!$5:$5,'BS - Audited'!$1:$1,AY$2)-AY57-AY5,"")</f>
        <v/>
      </c>
      <c r="AZ58" s="5" t="str">
        <f ca="1">IF(AND(COUNTA('BS - Audited'!$5:$5)&gt;0,AZ57&lt;&gt;"",AZ5&lt;&gt;""),SUMIFS('BS - Audited'!$5:$5,'BS - Audited'!$1:$1,AZ$2)-AZ57-AZ5,"")</f>
        <v/>
      </c>
      <c r="BA58" s="5" t="str">
        <f ca="1">IF(AND(COUNTA('BS - Audited'!$5:$5)&gt;0,BA57&lt;&gt;"",BA5&lt;&gt;""),SUMIFS('BS - Audited'!$5:$5,'BS - Audited'!$1:$1,BA$2)-BA57-BA5,"")</f>
        <v/>
      </c>
      <c r="BB58" s="5" t="str">
        <f ca="1">IF(AND(COUNTA('BS - Audited'!$5:$5)&gt;0,BB57&lt;&gt;"",BB5&lt;&gt;""),SUMIFS('BS - Audited'!$5:$5,'BS - Audited'!$1:$1,BB$2)-BB57-BB5,"")</f>
        <v/>
      </c>
      <c r="BC58" s="5" t="str">
        <f ca="1">IF(AND(COUNTA('BS - Audited'!$5:$5)&gt;0,BC57&lt;&gt;"",BC5&lt;&gt;""),SUMIFS('BS - Audited'!$5:$5,'BS - Audited'!$1:$1,BC$2)-BC57-BC5,"")</f>
        <v/>
      </c>
      <c r="BD58" s="5" t="str">
        <f ca="1">IF(AND(COUNTA('BS - Audited'!$5:$5)&gt;0,BD57&lt;&gt;"",BD5&lt;&gt;""),SUMIFS('BS - Audited'!$5:$5,'BS - Audited'!$1:$1,BD$2)-BD57-BD5,"")</f>
        <v/>
      </c>
      <c r="BE58" s="5" t="str">
        <f ca="1">IF(AND(COUNTA('BS - Audited'!$5:$5)&gt;0,BE57&lt;&gt;"",BE5&lt;&gt;""),SUMIFS('BS - Audited'!$5:$5,'BS - Audited'!$1:$1,BE$2)-BE57-BE5,"")</f>
        <v/>
      </c>
      <c r="BF58" s="5" t="str">
        <f ca="1">IF(AND(COUNTA('BS - Audited'!$5:$5)&gt;0,BF57&lt;&gt;"",BF5&lt;&gt;""),SUMIFS('BS - Audited'!$5:$5,'BS - Audited'!$1:$1,BF$2)-BF57-BF5,"")</f>
        <v/>
      </c>
      <c r="BG58" s="5" t="str">
        <f ca="1">IF(AND(COUNTA('BS - Audited'!$5:$5)&gt;0,BG57&lt;&gt;"",BG5&lt;&gt;""),SUMIFS('BS - Audited'!$5:$5,'BS - Audited'!$1:$1,BG$2)-BG57-BG5,"")</f>
        <v/>
      </c>
      <c r="BH58" s="5" t="str">
        <f ca="1">IF(AND(COUNTA('BS - Audited'!$5:$5)&gt;0,BH57&lt;&gt;"",BH5&lt;&gt;""),SUMIFS('BS - Audited'!$5:$5,'BS - Audited'!$1:$1,BH$2)-BH57-BH5,"")</f>
        <v/>
      </c>
      <c r="BI58" s="5" t="str">
        <f ca="1">IF(AND(COUNTA('BS - Audited'!$5:$5)&gt;0,BI57&lt;&gt;"",BI5&lt;&gt;""),SUMIFS('BS - Audited'!$5:$5,'BS - Audited'!$1:$1,BI$2)-BI57-BI5,"")</f>
        <v/>
      </c>
      <c r="BJ58" s="5" t="str">
        <f ca="1">IF(AND(COUNTA('BS - Audited'!$5:$5)&gt;0,BJ57&lt;&gt;"",BJ5&lt;&gt;""),SUMIFS('BS - Audited'!$5:$5,'BS - Audited'!$1:$1,BJ$2)-BJ57-BJ5,"")</f>
        <v/>
      </c>
      <c r="BK58" s="5" t="str">
        <f ca="1">IF(AND(COUNTA('BS - Audited'!$5:$5)&gt;0,BK57&lt;&gt;"",BK5&lt;&gt;""),SUMIFS('BS - Audited'!$5:$5,'BS - Audited'!$1:$1,BK$2)-BK57-BK5,"")</f>
        <v/>
      </c>
      <c r="BL58" s="5" t="str">
        <f ca="1">IF(AND(COUNTA('BS - Audited'!$5:$5)&gt;0,BL57&lt;&gt;"",BL5&lt;&gt;""),SUMIFS('BS - Audited'!$5:$5,'BS - Audited'!$1:$1,BL$2)-BL57-BL5,"")</f>
        <v/>
      </c>
      <c r="BM58" s="5" t="str">
        <f ca="1">IF(AND(COUNTA('BS - Audited'!$5:$5)&gt;0,BM57&lt;&gt;"",BM5&lt;&gt;""),SUMIFS('BS - Audited'!$5:$5,'BS - Audited'!$1:$1,BM$2)-BM57-BM5,"")</f>
        <v/>
      </c>
      <c r="BN58" s="5" t="str">
        <f ca="1">IF(AND(COUNTA('BS - Audited'!$5:$5)&gt;0,BN57&lt;&gt;"",BN5&lt;&gt;""),SUMIFS('BS - Audited'!$5:$5,'BS - Audited'!$1:$1,BN$2)-BN57-BN5,"")</f>
        <v/>
      </c>
      <c r="BO58" s="5" t="str">
        <f ca="1">IF(AND(COUNTA('BS - Audited'!$5:$5)&gt;0,BO57&lt;&gt;"",BO5&lt;&gt;""),SUMIFS('BS - Audited'!$5:$5,'BS - Audited'!$1:$1,BO$2)-BO57-BO5,"")</f>
        <v/>
      </c>
      <c r="BP58" s="5" t="str">
        <f ca="1">IF(AND(COUNTA('BS - Audited'!$5:$5)&gt;0,BP57&lt;&gt;"",BP5&lt;&gt;""),SUMIFS('BS - Audited'!$5:$5,'BS - Audited'!$1:$1,BP$2)-BP57-BP5,"")</f>
        <v/>
      </c>
      <c r="BQ58" s="5" t="str">
        <f ca="1">IF(AND(COUNTA('BS - Audited'!$5:$5)&gt;0,BQ57&lt;&gt;"",BQ5&lt;&gt;""),SUMIFS('BS - Audited'!$5:$5,'BS - Audited'!$1:$1,BQ$2)-BQ57-BQ5,"")</f>
        <v/>
      </c>
      <c r="BR58" s="5" t="str">
        <f ca="1">IF(AND(COUNTA('BS - Audited'!$5:$5)&gt;0,BR57&lt;&gt;"",BR5&lt;&gt;""),SUMIFS('BS - Audited'!$5:$5,'BS - Audited'!$1:$1,BR$2)-BR57-BR5,"")</f>
        <v/>
      </c>
    </row>
    <row r="59" spans="1:70">
      <c r="A59" s="4" t="s">
        <v>353</v>
      </c>
      <c r="B59" s="5" t="str">
        <f t="shared" ref="B59:BM59" ca="1" si="5">IF(AND(B5&lt;&gt;"",B57&lt;&gt;"",B58&lt;&gt;""),B5+B57+B58,"")</f>
        <v/>
      </c>
      <c r="C59" s="5" t="str">
        <f t="shared" ca="1" si="5"/>
        <v/>
      </c>
      <c r="D59" s="5" t="str">
        <f t="shared" ca="1" si="5"/>
        <v/>
      </c>
      <c r="E59" s="5" t="str">
        <f t="shared" ca="1" si="5"/>
        <v/>
      </c>
      <c r="F59" s="5" t="str">
        <f t="shared" ca="1" si="5"/>
        <v/>
      </c>
      <c r="G59" s="5" t="str">
        <f t="shared" ca="1" si="5"/>
        <v/>
      </c>
      <c r="H59" s="5" t="str">
        <f t="shared" ca="1" si="5"/>
        <v/>
      </c>
      <c r="I59" s="5" t="str">
        <f t="shared" ca="1" si="5"/>
        <v/>
      </c>
      <c r="J59" s="5" t="str">
        <f t="shared" ca="1" si="5"/>
        <v/>
      </c>
      <c r="K59" s="5" t="str">
        <f t="shared" ca="1" si="5"/>
        <v/>
      </c>
      <c r="L59" s="5" t="str">
        <f t="shared" ca="1" si="5"/>
        <v/>
      </c>
      <c r="M59" s="5" t="str">
        <f t="shared" ca="1" si="5"/>
        <v/>
      </c>
      <c r="N59" s="5" t="str">
        <f t="shared" ca="1" si="5"/>
        <v/>
      </c>
      <c r="O59" s="5" t="str">
        <f t="shared" ca="1" si="5"/>
        <v/>
      </c>
      <c r="P59" s="5" t="str">
        <f t="shared" ca="1" si="5"/>
        <v/>
      </c>
      <c r="Q59" s="5" t="str">
        <f t="shared" ca="1" si="5"/>
        <v/>
      </c>
      <c r="R59" s="5" t="str">
        <f t="shared" ca="1" si="5"/>
        <v/>
      </c>
      <c r="S59" s="5" t="str">
        <f t="shared" ca="1" si="5"/>
        <v/>
      </c>
      <c r="T59" s="5" t="str">
        <f t="shared" ca="1" si="5"/>
        <v/>
      </c>
      <c r="U59" s="5" t="str">
        <f t="shared" ca="1" si="5"/>
        <v/>
      </c>
      <c r="V59" s="5" t="str">
        <f t="shared" ca="1" si="5"/>
        <v/>
      </c>
      <c r="W59" s="5" t="str">
        <f t="shared" ca="1" si="5"/>
        <v/>
      </c>
      <c r="X59" s="5" t="str">
        <f t="shared" ca="1" si="5"/>
        <v/>
      </c>
      <c r="Y59" s="5" t="str">
        <f t="shared" ca="1" si="5"/>
        <v/>
      </c>
      <c r="Z59" s="5" t="str">
        <f t="shared" ca="1" si="5"/>
        <v/>
      </c>
      <c r="AA59" s="5" t="str">
        <f t="shared" ca="1" si="5"/>
        <v/>
      </c>
      <c r="AB59" s="5" t="str">
        <f t="shared" ca="1" si="5"/>
        <v/>
      </c>
      <c r="AC59" s="5" t="str">
        <f t="shared" ca="1" si="5"/>
        <v/>
      </c>
      <c r="AD59" s="5" t="str">
        <f t="shared" ca="1" si="5"/>
        <v/>
      </c>
      <c r="AE59" s="5" t="str">
        <f t="shared" ca="1" si="5"/>
        <v/>
      </c>
      <c r="AF59" s="5" t="str">
        <f t="shared" ca="1" si="5"/>
        <v/>
      </c>
      <c r="AG59" s="5" t="str">
        <f t="shared" ca="1" si="5"/>
        <v/>
      </c>
      <c r="AH59" s="5" t="str">
        <f t="shared" ca="1" si="5"/>
        <v/>
      </c>
      <c r="AI59" s="5" t="str">
        <f t="shared" ca="1" si="5"/>
        <v/>
      </c>
      <c r="AJ59" s="5" t="str">
        <f t="shared" ca="1" si="5"/>
        <v/>
      </c>
      <c r="AK59" s="5" t="str">
        <f t="shared" ca="1" si="5"/>
        <v/>
      </c>
      <c r="AL59" s="5" t="str">
        <f t="shared" ca="1" si="5"/>
        <v/>
      </c>
      <c r="AM59" s="5" t="str">
        <f t="shared" ca="1" si="5"/>
        <v/>
      </c>
      <c r="AN59" s="5" t="str">
        <f t="shared" ca="1" si="5"/>
        <v/>
      </c>
      <c r="AO59" s="5" t="str">
        <f t="shared" ca="1" si="5"/>
        <v/>
      </c>
      <c r="AP59" s="5" t="str">
        <f t="shared" ca="1" si="5"/>
        <v/>
      </c>
      <c r="AQ59" s="5" t="str">
        <f t="shared" ca="1" si="5"/>
        <v/>
      </c>
      <c r="AR59" s="5" t="str">
        <f t="shared" ca="1" si="5"/>
        <v/>
      </c>
      <c r="AS59" s="5" t="str">
        <f t="shared" ca="1" si="5"/>
        <v/>
      </c>
      <c r="AT59" s="5" t="str">
        <f t="shared" ca="1" si="5"/>
        <v/>
      </c>
      <c r="AU59" s="5" t="str">
        <f t="shared" ca="1" si="5"/>
        <v/>
      </c>
      <c r="AV59" s="5" t="str">
        <f t="shared" ca="1" si="5"/>
        <v/>
      </c>
      <c r="AW59" s="5" t="str">
        <f t="shared" ca="1" si="5"/>
        <v/>
      </c>
      <c r="AX59" s="5" t="str">
        <f t="shared" ca="1" si="5"/>
        <v/>
      </c>
      <c r="AY59" s="5" t="str">
        <f t="shared" ca="1" si="5"/>
        <v/>
      </c>
      <c r="AZ59" s="5" t="str">
        <f t="shared" ca="1" si="5"/>
        <v/>
      </c>
      <c r="BA59" s="5" t="str">
        <f t="shared" ca="1" si="5"/>
        <v/>
      </c>
      <c r="BB59" s="5" t="str">
        <f t="shared" ca="1" si="5"/>
        <v/>
      </c>
      <c r="BC59" s="5" t="str">
        <f t="shared" ca="1" si="5"/>
        <v/>
      </c>
      <c r="BD59" s="5" t="str">
        <f t="shared" ca="1" si="5"/>
        <v/>
      </c>
      <c r="BE59" s="5" t="str">
        <f t="shared" ca="1" si="5"/>
        <v/>
      </c>
      <c r="BF59" s="5" t="str">
        <f t="shared" ca="1" si="5"/>
        <v/>
      </c>
      <c r="BG59" s="5" t="str">
        <f t="shared" ca="1" si="5"/>
        <v/>
      </c>
      <c r="BH59" s="5" t="str">
        <f t="shared" ca="1" si="5"/>
        <v/>
      </c>
      <c r="BI59" s="5" t="str">
        <f t="shared" ca="1" si="5"/>
        <v/>
      </c>
      <c r="BJ59" s="5" t="str">
        <f t="shared" ca="1" si="5"/>
        <v/>
      </c>
      <c r="BK59" s="5" t="str">
        <f t="shared" ca="1" si="5"/>
        <v/>
      </c>
      <c r="BL59" s="5" t="str">
        <f t="shared" ca="1" si="5"/>
        <v/>
      </c>
      <c r="BM59" s="5" t="str">
        <f t="shared" ca="1" si="5"/>
        <v/>
      </c>
      <c r="BN59" s="5" t="str">
        <f ca="1">IF(AND(BN5&lt;&gt;"",BN57&lt;&gt;"",BN58&lt;&gt;""),BN5+BN57+BN58,"")</f>
        <v/>
      </c>
      <c r="BO59" s="5" t="str">
        <f ca="1">IF(AND(BO5&lt;&gt;"",BO57&lt;&gt;"",BO58&lt;&gt;""),BO5+BO57+BO58,"")</f>
        <v/>
      </c>
      <c r="BP59" s="5" t="str">
        <f ca="1">IF(AND(BP5&lt;&gt;"",BP57&lt;&gt;"",BP58&lt;&gt;""),BP5+BP57+BP58,"")</f>
        <v/>
      </c>
      <c r="BQ59" s="5" t="str">
        <f ca="1">IF(AND(BQ5&lt;&gt;"",BQ57&lt;&gt;"",BQ58&lt;&gt;""),BQ5+BQ57+BQ58,"")</f>
        <v/>
      </c>
      <c r="BR59" s="5" t="str">
        <f ca="1">IF(AND(BR5&lt;&gt;"",BR57&lt;&gt;"",BR58&lt;&gt;""),BR5+BR57+BR58,"")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6"/>
  <sheetViews>
    <sheetView workbookViewId="0"/>
  </sheetViews>
  <sheetFormatPr defaultColWidth="9" defaultRowHeight="14.4"/>
  <cols>
    <col min="1" max="1" width="40" customWidth="1"/>
    <col min="2" max="5" width="20" customWidth="1"/>
  </cols>
  <sheetData>
    <row r="1" spans="1:5">
      <c r="A1" t="s">
        <v>354</v>
      </c>
      <c r="B1" t="s">
        <v>355</v>
      </c>
      <c r="C1" t="s">
        <v>356</v>
      </c>
      <c r="D1" t="s">
        <v>357</v>
      </c>
      <c r="E1" t="s">
        <v>358</v>
      </c>
    </row>
    <row r="2" spans="1:5">
      <c r="A2" t="s">
        <v>359</v>
      </c>
      <c r="B2">
        <f>IF(COUNTA('IS - Actual'!BK16:BT16)=0,"",SUM('IS - Actual'!BK16:BT16))</f>
        <v>0</v>
      </c>
      <c r="C2">
        <f>IF(COUNTA('IS - Budget'!BK16:BT16)=0,"",SUM('IS - Budget'!BK16:BT16))</f>
        <v>0</v>
      </c>
      <c r="D2">
        <f t="shared" ref="D2:D13" si="0">IF(AND(C2&lt;&gt;"",B2&lt;&gt;""),C2-B2,"")</f>
        <v>0</v>
      </c>
      <c r="E2">
        <f t="shared" ref="E2:E13" si="1">IF(AND(C2&lt;&gt;"",D2&lt;&gt;""),IFERROR((D2/C2)*100,0),"")</f>
        <v>0</v>
      </c>
    </row>
    <row r="3" spans="1:5">
      <c r="A3" t="s">
        <v>360</v>
      </c>
      <c r="B3" t="str">
        <f>IF(COUNTA('IS - Actual'!BK17:BT17)=0,"",SUM('IS - Actual'!BK17:BT17))</f>
        <v/>
      </c>
      <c r="C3" t="str">
        <f>IF(COUNTA('IS - Budget'!BK17:BT17)=0,"",SUM('IS - Budget'!BK17:BT17))</f>
        <v/>
      </c>
      <c r="D3" t="str">
        <f t="shared" si="0"/>
        <v/>
      </c>
      <c r="E3" t="str">
        <f t="shared" si="1"/>
        <v/>
      </c>
    </row>
    <row r="4" spans="1:5">
      <c r="A4" t="s">
        <v>361</v>
      </c>
      <c r="B4">
        <f>IF(COUNTA('IS - Actual'!BK18:BT18)=0,"",SUM('IS - Actual'!BK18:BT18))</f>
        <v>0</v>
      </c>
      <c r="C4">
        <f>IF(COUNTA('IS - Budget'!BK18:BT18)=0,"",SUM('IS - Budget'!BK18:BT18))</f>
        <v>0</v>
      </c>
      <c r="D4">
        <f t="shared" si="0"/>
        <v>0</v>
      </c>
      <c r="E4">
        <f t="shared" si="1"/>
        <v>0</v>
      </c>
    </row>
    <row r="5" spans="1:5">
      <c r="A5" t="s">
        <v>362</v>
      </c>
      <c r="B5" t="str">
        <f>IF(COUNTA('IS - Actual'!BK19:BT19)=0,"",SUM('IS - Actual'!BK19:BT19))</f>
        <v/>
      </c>
      <c r="C5" t="str">
        <f>IF(COUNTA('IS - Budget'!BK19:BT19)=0,"",SUM('IS - Budget'!BK19:BT19))</f>
        <v/>
      </c>
      <c r="D5" t="str">
        <f t="shared" si="0"/>
        <v/>
      </c>
      <c r="E5" t="str">
        <f t="shared" si="1"/>
        <v/>
      </c>
    </row>
    <row r="6" spans="1:5">
      <c r="A6" t="s">
        <v>363</v>
      </c>
      <c r="B6" t="str">
        <f>IF(COUNTA('IS - Actual'!BK20:BT20)=0,"",SUM('IS - Actual'!BK20:BT20))</f>
        <v/>
      </c>
      <c r="C6" t="str">
        <f>IF(COUNTA('IS - Budget'!BK20:BT20)=0,"",SUM('IS - Budget'!BK20:BT20))</f>
        <v/>
      </c>
      <c r="D6" t="str">
        <f t="shared" si="0"/>
        <v/>
      </c>
      <c r="E6" t="str">
        <f t="shared" si="1"/>
        <v/>
      </c>
    </row>
    <row r="7" spans="1:5">
      <c r="A7" t="s">
        <v>364</v>
      </c>
      <c r="B7" t="str">
        <f>IF(COUNTA('IS - Actual'!BK21:BT21)=0,"",SUM('IS - Actual'!BK21:BT21))</f>
        <v/>
      </c>
      <c r="C7" t="str">
        <f>IF(COUNTA('IS - Budget'!BK21:BT21)=0,"",SUM('IS - Budget'!BK21:BT21))</f>
        <v/>
      </c>
      <c r="D7" t="str">
        <f t="shared" si="0"/>
        <v/>
      </c>
      <c r="E7" t="str">
        <f t="shared" si="1"/>
        <v/>
      </c>
    </row>
    <row r="8" spans="1:5">
      <c r="A8" t="s">
        <v>365</v>
      </c>
      <c r="B8" t="str">
        <f>IF(COUNTA('IS - Actual'!BK22:BT22)=0,"",SUM('IS - Actual'!BK22:BT22))</f>
        <v/>
      </c>
      <c r="C8" t="str">
        <f>IF(COUNTA('IS - Budget'!BK22:BT22)=0,"",SUM('IS - Budget'!BK22:BT22))</f>
        <v/>
      </c>
      <c r="D8" t="str">
        <f t="shared" si="0"/>
        <v/>
      </c>
      <c r="E8" t="str">
        <f t="shared" si="1"/>
        <v/>
      </c>
    </row>
    <row r="9" spans="1:5">
      <c r="A9" t="s">
        <v>366</v>
      </c>
      <c r="B9" t="str">
        <f>IF(COUNTA('IS - Actual'!BK23:BT23)=0,"",SUM('IS - Actual'!BK23:BT23))</f>
        <v/>
      </c>
      <c r="C9" t="str">
        <f>IF(COUNTA('IS - Budget'!BK23:BT23)=0,"",SUM('IS - Budget'!BK23:BT23))</f>
        <v/>
      </c>
      <c r="D9" t="str">
        <f t="shared" si="0"/>
        <v/>
      </c>
      <c r="E9" t="str">
        <f t="shared" si="1"/>
        <v/>
      </c>
    </row>
    <row r="10" spans="1:5">
      <c r="A10" t="s">
        <v>367</v>
      </c>
      <c r="B10">
        <f>IF(COUNTA('IS - Actual'!BK24:BT24)=0,"",SUM('IS - Actual'!BK24:BT24))</f>
        <v>0</v>
      </c>
      <c r="C10">
        <f>IF(COUNTA('IS - Budget'!BK24:BT24)=0,"",SUM('IS - Budget'!BK24:BT24))</f>
        <v>0</v>
      </c>
      <c r="D10">
        <f t="shared" si="0"/>
        <v>0</v>
      </c>
      <c r="E10">
        <f t="shared" si="1"/>
        <v>0</v>
      </c>
    </row>
    <row r="11" spans="1:5">
      <c r="A11" t="s">
        <v>368</v>
      </c>
      <c r="B11">
        <f>IF(COUNTA('IS - Actual'!BK31:BT31)=0,"",SUM('IS - Actual'!BK31:BT31))</f>
        <v>0</v>
      </c>
      <c r="C11">
        <f>IF(COUNTA('IS - Budget'!BK31:BT31)=0,"",SUM('IS - Budget'!BK31:BT31))</f>
        <v>0</v>
      </c>
      <c r="D11">
        <f t="shared" si="0"/>
        <v>0</v>
      </c>
      <c r="E11">
        <f t="shared" si="1"/>
        <v>0</v>
      </c>
    </row>
    <row r="12" spans="1:5">
      <c r="A12" t="s">
        <v>369</v>
      </c>
      <c r="B12">
        <f>IF(COUNTA('IS - Actual'!BK34:BT34)=0,"",SUM('IS - Actual'!BK34:BT34))</f>
        <v>0</v>
      </c>
      <c r="C12">
        <f>IF(COUNTA('IS - Budget'!BK34:BT34)=0,"",SUM('IS - Budget'!BK34:BT34))</f>
        <v>0</v>
      </c>
      <c r="D12">
        <f t="shared" si="0"/>
        <v>0</v>
      </c>
      <c r="E12">
        <f t="shared" si="1"/>
        <v>0</v>
      </c>
    </row>
    <row r="13" spans="1:5">
      <c r="A13" t="s">
        <v>370</v>
      </c>
      <c r="B13">
        <f>IF(COUNTA('IS - Actual'!BK53:BT53)=0,"",SUM('IS - Actual'!BK53:BT53))</f>
        <v>0</v>
      </c>
      <c r="C13">
        <f>IF(COUNTA('IS - Budget'!BK53:BT53)=0,"",SUM('IS - Budget'!BK53:BT53))</f>
        <v>0</v>
      </c>
      <c r="D13">
        <f t="shared" si="0"/>
        <v>0</v>
      </c>
      <c r="E13">
        <f t="shared" si="1"/>
        <v>0</v>
      </c>
    </row>
    <row r="14" spans="1:5">
      <c r="A14" t="s">
        <v>371</v>
      </c>
    </row>
    <row r="15" spans="1:5">
      <c r="A15" t="s">
        <v>372</v>
      </c>
      <c r="B15" t="str">
        <f>IF('IS - Actual'!BT16&lt;&gt;"",'IS - Actual'!BT16,"")</f>
        <v/>
      </c>
      <c r="C15" t="str">
        <f>IF('IS - Budget'!BT16&lt;&gt;"",'IS - Budget'!BT16,"")</f>
        <v/>
      </c>
      <c r="D15" t="str">
        <f t="shared" ref="D15:D26" si="2">IF(AND(C15&lt;&gt;"",B15&lt;&gt;""),C15-B15,"")</f>
        <v/>
      </c>
      <c r="E15" t="str">
        <f t="shared" ref="E15:E26" si="3">IF(AND(C15&lt;&gt;"",D15&lt;&gt;""),IFERROR((D15/C15)*100,0),"")</f>
        <v/>
      </c>
    </row>
    <row r="16" spans="1:5">
      <c r="A16" t="s">
        <v>157</v>
      </c>
      <c r="B16" t="str">
        <f>IF('IS - Actual'!BT17&lt;&gt;"",'IS - Actual'!BT17,"")</f>
        <v/>
      </c>
      <c r="C16" t="str">
        <f>IF('IS - Budget'!BT17&lt;&gt;"",'IS - Budget'!BT17,"")</f>
        <v/>
      </c>
      <c r="D16" t="str">
        <f t="shared" si="2"/>
        <v/>
      </c>
      <c r="E16" t="str">
        <f t="shared" si="3"/>
        <v/>
      </c>
    </row>
    <row r="17" spans="1:5">
      <c r="A17" t="s">
        <v>158</v>
      </c>
      <c r="B17" t="str">
        <f>IF('IS - Actual'!BT18&lt;&gt;"",'IS - Actual'!BT18,"")</f>
        <v/>
      </c>
      <c r="C17" t="str">
        <f>IF('IS - Budget'!BT18&lt;&gt;"",'IS - Budget'!BT18,"")</f>
        <v/>
      </c>
      <c r="D17" t="str">
        <f t="shared" si="2"/>
        <v/>
      </c>
      <c r="E17" t="str">
        <f t="shared" si="3"/>
        <v/>
      </c>
    </row>
    <row r="18" spans="1:5">
      <c r="A18" t="s">
        <v>373</v>
      </c>
      <c r="B18" t="str">
        <f>IF('IS - Actual'!BT19&lt;&gt;"",'IS - Actual'!BT19,"")</f>
        <v/>
      </c>
      <c r="C18" t="str">
        <f>IF('IS - Budget'!BT19&lt;&gt;"",'IS - Budget'!BT19,"")</f>
        <v/>
      </c>
      <c r="D18" t="str">
        <f t="shared" si="2"/>
        <v/>
      </c>
      <c r="E18" t="str">
        <f t="shared" si="3"/>
        <v/>
      </c>
    </row>
    <row r="19" spans="1:5">
      <c r="A19" t="s">
        <v>160</v>
      </c>
      <c r="B19" t="str">
        <f>IF('IS - Actual'!BT20&lt;&gt;"",'IS - Actual'!BT20,"")</f>
        <v/>
      </c>
      <c r="C19" t="str">
        <f>IF('IS - Budget'!BT20&lt;&gt;"",'IS - Budget'!BT20,"")</f>
        <v/>
      </c>
      <c r="D19" t="str">
        <f t="shared" si="2"/>
        <v/>
      </c>
      <c r="E19" t="str">
        <f t="shared" si="3"/>
        <v/>
      </c>
    </row>
    <row r="20" spans="1:5">
      <c r="A20" t="s">
        <v>161</v>
      </c>
      <c r="B20" t="str">
        <f>IF('IS - Actual'!BT21&lt;&gt;"",'IS - Actual'!BT21,"")</f>
        <v/>
      </c>
      <c r="C20" t="str">
        <f>IF('IS - Budget'!BT21&lt;&gt;"",'IS - Budget'!BT21,"")</f>
        <v/>
      </c>
      <c r="D20" t="str">
        <f t="shared" si="2"/>
        <v/>
      </c>
      <c r="E20" t="str">
        <f t="shared" si="3"/>
        <v/>
      </c>
    </row>
    <row r="21" spans="1:5">
      <c r="A21" t="s">
        <v>162</v>
      </c>
      <c r="B21" t="str">
        <f>IF('IS - Actual'!BT22&lt;&gt;"",'IS - Actual'!BT22,"")</f>
        <v/>
      </c>
      <c r="C21" t="str">
        <f>IF('IS - Budget'!BT22&lt;&gt;"",'IS - Budget'!BT22,"")</f>
        <v/>
      </c>
      <c r="D21" t="str">
        <f t="shared" si="2"/>
        <v/>
      </c>
      <c r="E21" t="str">
        <f t="shared" si="3"/>
        <v/>
      </c>
    </row>
    <row r="22" spans="1:5">
      <c r="A22" t="s">
        <v>163</v>
      </c>
      <c r="B22" t="str">
        <f>IF('IS - Actual'!BT23&lt;&gt;"",'IS - Actual'!BT23,"")</f>
        <v/>
      </c>
      <c r="C22" t="str">
        <f>IF('IS - Budget'!BT23&lt;&gt;"",'IS - Budget'!BT23,"")</f>
        <v/>
      </c>
      <c r="D22" t="str">
        <f t="shared" si="2"/>
        <v/>
      </c>
      <c r="E22" t="str">
        <f t="shared" si="3"/>
        <v/>
      </c>
    </row>
    <row r="23" spans="1:5">
      <c r="A23" t="s">
        <v>164</v>
      </c>
      <c r="B23" t="str">
        <f>IF('IS - Actual'!BT24&lt;&gt;"",'IS - Actual'!BT24,"")</f>
        <v/>
      </c>
      <c r="C23" t="str">
        <f>IF('IS - Budget'!BT24&lt;&gt;"",'IS - Budget'!BT24,"")</f>
        <v/>
      </c>
      <c r="D23" t="str">
        <f t="shared" si="2"/>
        <v/>
      </c>
      <c r="E23" t="str">
        <f t="shared" si="3"/>
        <v/>
      </c>
    </row>
    <row r="24" spans="1:5">
      <c r="A24" t="s">
        <v>171</v>
      </c>
      <c r="B24" t="str">
        <f>IF('IS - Actual'!BT31&lt;&gt;"",'IS - Actual'!BT31,"")</f>
        <v/>
      </c>
      <c r="C24" t="str">
        <f>IF('IS - Budget'!BT31&lt;&gt;"",'IS - Budget'!BT31,"")</f>
        <v/>
      </c>
      <c r="D24" t="str">
        <f t="shared" si="2"/>
        <v/>
      </c>
      <c r="E24" t="str">
        <f t="shared" si="3"/>
        <v/>
      </c>
    </row>
    <row r="25" spans="1:5">
      <c r="A25" t="s">
        <v>174</v>
      </c>
      <c r="B25" t="str">
        <f>IF('IS - Actual'!BT34&lt;&gt;"",'IS - Actual'!BT34,"")</f>
        <v/>
      </c>
      <c r="C25" t="str">
        <f>IF('IS - Budget'!BT34&lt;&gt;"",'IS - Budget'!BT34,"")</f>
        <v/>
      </c>
      <c r="D25" t="str">
        <f t="shared" si="2"/>
        <v/>
      </c>
      <c r="E25" t="str">
        <f t="shared" si="3"/>
        <v/>
      </c>
    </row>
    <row r="26" spans="1:5">
      <c r="A26" t="s">
        <v>193</v>
      </c>
      <c r="B26" t="str">
        <f>IF('IS - Actual'!BT53&lt;&gt;"",'IS - Actual'!BT53,"")</f>
        <v/>
      </c>
      <c r="C26" t="str">
        <f>IF('IS - Budget'!BT53&lt;&gt;"",'IS - Budget'!BT53,"")</f>
        <v/>
      </c>
      <c r="D26" t="str">
        <f t="shared" si="2"/>
        <v/>
      </c>
      <c r="E26" t="str">
        <f t="shared" si="3"/>
        <v/>
      </c>
    </row>
  </sheetData>
  <sheetProtection sheet="1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83"/>
  <sheetViews>
    <sheetView workbookViewId="0"/>
  </sheetViews>
  <sheetFormatPr defaultRowHeight="14.4"/>
  <sheetData>
    <row r="1" spans="1:70">
      <c r="A1" s="1" t="s">
        <v>71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80</v>
      </c>
      <c r="J1" s="2" t="s">
        <v>81</v>
      </c>
      <c r="K1" s="2" t="s">
        <v>82</v>
      </c>
      <c r="L1" s="2" t="s">
        <v>83</v>
      </c>
      <c r="M1" s="2" t="s">
        <v>84</v>
      </c>
      <c r="N1" s="2" t="s">
        <v>85</v>
      </c>
      <c r="O1" s="2" t="s">
        <v>86</v>
      </c>
      <c r="P1" s="2" t="s">
        <v>87</v>
      </c>
      <c r="Q1" s="2" t="s">
        <v>88</v>
      </c>
      <c r="R1" s="2" t="s">
        <v>89</v>
      </c>
      <c r="S1" s="2" t="s">
        <v>90</v>
      </c>
      <c r="T1" s="2" t="s">
        <v>91</v>
      </c>
      <c r="U1" s="2" t="s">
        <v>92</v>
      </c>
      <c r="V1" s="2" t="s">
        <v>93</v>
      </c>
      <c r="W1" s="2" t="s">
        <v>94</v>
      </c>
      <c r="X1" s="2" t="s">
        <v>95</v>
      </c>
      <c r="Y1" s="2" t="s">
        <v>96</v>
      </c>
      <c r="Z1" s="2" t="s">
        <v>97</v>
      </c>
      <c r="AA1" s="2" t="s">
        <v>98</v>
      </c>
      <c r="AB1" s="2" t="s">
        <v>99</v>
      </c>
      <c r="AC1" s="2" t="s">
        <v>100</v>
      </c>
      <c r="AD1" s="2" t="s">
        <v>101</v>
      </c>
      <c r="AE1" s="2" t="s">
        <v>102</v>
      </c>
      <c r="AF1" s="2" t="s">
        <v>103</v>
      </c>
      <c r="AG1" s="2" t="s">
        <v>104</v>
      </c>
      <c r="AH1" s="2" t="s">
        <v>105</v>
      </c>
      <c r="AI1" s="2" t="s">
        <v>106</v>
      </c>
      <c r="AJ1" s="2" t="s">
        <v>107</v>
      </c>
      <c r="AK1" s="2" t="s">
        <v>108</v>
      </c>
      <c r="AL1" s="2" t="s">
        <v>109</v>
      </c>
      <c r="AM1" s="2" t="s">
        <v>110</v>
      </c>
      <c r="AN1" s="2" t="s">
        <v>111</v>
      </c>
      <c r="AO1" s="2" t="s">
        <v>112</v>
      </c>
      <c r="AP1" s="2" t="s">
        <v>113</v>
      </c>
      <c r="AQ1" s="2" t="s">
        <v>114</v>
      </c>
      <c r="AR1" s="2" t="s">
        <v>115</v>
      </c>
      <c r="AS1" s="2" t="s">
        <v>116</v>
      </c>
      <c r="AT1" s="2" t="s">
        <v>117</v>
      </c>
      <c r="AU1" s="2" t="s">
        <v>118</v>
      </c>
      <c r="AV1" s="2" t="s">
        <v>119</v>
      </c>
      <c r="AW1" s="2" t="s">
        <v>120</v>
      </c>
      <c r="AX1" s="2" t="s">
        <v>121</v>
      </c>
      <c r="AY1" s="2" t="s">
        <v>122</v>
      </c>
      <c r="AZ1" s="2" t="s">
        <v>123</v>
      </c>
      <c r="BA1" s="2" t="s">
        <v>124</v>
      </c>
      <c r="BB1" s="2" t="s">
        <v>125</v>
      </c>
      <c r="BC1" s="2" t="s">
        <v>126</v>
      </c>
      <c r="BD1" s="2" t="s">
        <v>127</v>
      </c>
      <c r="BE1" s="2" t="s">
        <v>128</v>
      </c>
      <c r="BF1" s="2" t="s">
        <v>129</v>
      </c>
      <c r="BG1" s="2" t="s">
        <v>130</v>
      </c>
      <c r="BH1" s="2" t="s">
        <v>131</v>
      </c>
      <c r="BI1" s="2" t="s">
        <v>132</v>
      </c>
      <c r="BJ1" s="2" t="s">
        <v>133</v>
      </c>
      <c r="BK1" s="2" t="s">
        <v>134</v>
      </c>
      <c r="BL1" s="2" t="s">
        <v>135</v>
      </c>
      <c r="BM1" s="2" t="s">
        <v>136</v>
      </c>
      <c r="BN1" s="2" t="s">
        <v>137</v>
      </c>
      <c r="BO1" s="2" t="s">
        <v>138</v>
      </c>
      <c r="BP1" s="2" t="s">
        <v>139</v>
      </c>
      <c r="BQ1" s="2" t="s">
        <v>140</v>
      </c>
      <c r="BR1" s="2" t="s">
        <v>141</v>
      </c>
    </row>
    <row r="3" spans="1:70">
      <c r="A3" s="6" t="s">
        <v>217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</row>
    <row r="4" spans="1:70">
      <c r="A4" s="6" t="s">
        <v>218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</row>
    <row r="5" spans="1:70">
      <c r="A5" t="s">
        <v>219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</row>
    <row r="6" spans="1:70">
      <c r="A6" t="s">
        <v>220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70">
      <c r="A7" t="s">
        <v>221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</row>
    <row r="8" spans="1:70">
      <c r="A8" s="4" t="s">
        <v>222</v>
      </c>
      <c r="B8" s="5" t="str">
        <f t="shared" ref="B8:BM8" si="0">IF(AND(B6&lt;&gt;"",B7&lt;&gt;""),B6-B7,"")</f>
        <v/>
      </c>
      <c r="C8" s="5" t="str">
        <f t="shared" si="0"/>
        <v/>
      </c>
      <c r="D8" s="5" t="str">
        <f t="shared" si="0"/>
        <v/>
      </c>
      <c r="E8" s="5" t="str">
        <f t="shared" si="0"/>
        <v/>
      </c>
      <c r="F8" s="5" t="str">
        <f t="shared" si="0"/>
        <v/>
      </c>
      <c r="G8" s="5" t="str">
        <f t="shared" si="0"/>
        <v/>
      </c>
      <c r="H8" s="5" t="str">
        <f t="shared" si="0"/>
        <v/>
      </c>
      <c r="I8" s="5" t="str">
        <f t="shared" si="0"/>
        <v/>
      </c>
      <c r="J8" s="5" t="str">
        <f t="shared" si="0"/>
        <v/>
      </c>
      <c r="K8" s="5" t="str">
        <f t="shared" si="0"/>
        <v/>
      </c>
      <c r="L8" s="5" t="str">
        <f t="shared" si="0"/>
        <v/>
      </c>
      <c r="M8" s="5" t="str">
        <f t="shared" si="0"/>
        <v/>
      </c>
      <c r="N8" s="5" t="str">
        <f t="shared" si="0"/>
        <v/>
      </c>
      <c r="O8" s="5" t="str">
        <f t="shared" si="0"/>
        <v/>
      </c>
      <c r="P8" s="5" t="str">
        <f t="shared" si="0"/>
        <v/>
      </c>
      <c r="Q8" s="5" t="str">
        <f t="shared" si="0"/>
        <v/>
      </c>
      <c r="R8" s="5" t="str">
        <f t="shared" si="0"/>
        <v/>
      </c>
      <c r="S8" s="5" t="str">
        <f t="shared" si="0"/>
        <v/>
      </c>
      <c r="T8" s="5" t="str">
        <f t="shared" si="0"/>
        <v/>
      </c>
      <c r="U8" s="5" t="str">
        <f t="shared" si="0"/>
        <v/>
      </c>
      <c r="V8" s="5" t="str">
        <f t="shared" si="0"/>
        <v/>
      </c>
      <c r="W8" s="5" t="str">
        <f t="shared" si="0"/>
        <v/>
      </c>
      <c r="X8" s="5" t="str">
        <f t="shared" si="0"/>
        <v/>
      </c>
      <c r="Y8" s="5" t="str">
        <f t="shared" si="0"/>
        <v/>
      </c>
      <c r="Z8" s="5" t="str">
        <f t="shared" si="0"/>
        <v/>
      </c>
      <c r="AA8" s="5" t="str">
        <f t="shared" si="0"/>
        <v/>
      </c>
      <c r="AB8" s="5" t="str">
        <f t="shared" si="0"/>
        <v/>
      </c>
      <c r="AC8" s="5" t="str">
        <f t="shared" si="0"/>
        <v/>
      </c>
      <c r="AD8" s="5" t="str">
        <f t="shared" si="0"/>
        <v/>
      </c>
      <c r="AE8" s="5" t="str">
        <f t="shared" si="0"/>
        <v/>
      </c>
      <c r="AF8" s="5" t="str">
        <f t="shared" si="0"/>
        <v/>
      </c>
      <c r="AG8" s="5" t="str">
        <f t="shared" si="0"/>
        <v/>
      </c>
      <c r="AH8" s="5" t="str">
        <f t="shared" si="0"/>
        <v/>
      </c>
      <c r="AI8" s="5" t="str">
        <f t="shared" si="0"/>
        <v/>
      </c>
      <c r="AJ8" s="5" t="str">
        <f t="shared" si="0"/>
        <v/>
      </c>
      <c r="AK8" s="5" t="str">
        <f t="shared" si="0"/>
        <v/>
      </c>
      <c r="AL8" s="5" t="str">
        <f t="shared" si="0"/>
        <v/>
      </c>
      <c r="AM8" s="5" t="str">
        <f t="shared" si="0"/>
        <v/>
      </c>
      <c r="AN8" s="5" t="str">
        <f t="shared" si="0"/>
        <v/>
      </c>
      <c r="AO8" s="5" t="str">
        <f t="shared" si="0"/>
        <v/>
      </c>
      <c r="AP8" s="5" t="str">
        <f t="shared" si="0"/>
        <v/>
      </c>
      <c r="AQ8" s="5" t="str">
        <f t="shared" si="0"/>
        <v/>
      </c>
      <c r="AR8" s="5" t="str">
        <f t="shared" si="0"/>
        <v/>
      </c>
      <c r="AS8" s="5" t="str">
        <f t="shared" si="0"/>
        <v/>
      </c>
      <c r="AT8" s="5" t="str">
        <f t="shared" si="0"/>
        <v/>
      </c>
      <c r="AU8" s="5" t="str">
        <f t="shared" si="0"/>
        <v/>
      </c>
      <c r="AV8" s="5" t="str">
        <f t="shared" si="0"/>
        <v/>
      </c>
      <c r="AW8" s="5" t="str">
        <f t="shared" si="0"/>
        <v/>
      </c>
      <c r="AX8" s="5" t="str">
        <f t="shared" si="0"/>
        <v/>
      </c>
      <c r="AY8" s="5" t="str">
        <f t="shared" si="0"/>
        <v/>
      </c>
      <c r="AZ8" s="5" t="str">
        <f t="shared" si="0"/>
        <v/>
      </c>
      <c r="BA8" s="5" t="str">
        <f t="shared" si="0"/>
        <v/>
      </c>
      <c r="BB8" s="5" t="str">
        <f t="shared" si="0"/>
        <v/>
      </c>
      <c r="BC8" s="5" t="str">
        <f t="shared" si="0"/>
        <v/>
      </c>
      <c r="BD8" s="5" t="str">
        <f t="shared" si="0"/>
        <v/>
      </c>
      <c r="BE8" s="5" t="str">
        <f t="shared" si="0"/>
        <v/>
      </c>
      <c r="BF8" s="5" t="str">
        <f t="shared" si="0"/>
        <v/>
      </c>
      <c r="BG8" s="5" t="str">
        <f t="shared" si="0"/>
        <v/>
      </c>
      <c r="BH8" s="5" t="str">
        <f t="shared" si="0"/>
        <v/>
      </c>
      <c r="BI8" s="5" t="str">
        <f t="shared" si="0"/>
        <v/>
      </c>
      <c r="BJ8" s="5" t="str">
        <f t="shared" si="0"/>
        <v/>
      </c>
      <c r="BK8" s="5" t="str">
        <f t="shared" si="0"/>
        <v/>
      </c>
      <c r="BL8" s="5" t="str">
        <f t="shared" si="0"/>
        <v/>
      </c>
      <c r="BM8" s="5" t="str">
        <f t="shared" si="0"/>
        <v/>
      </c>
      <c r="BN8" s="5" t="str">
        <f>IF(AND(BN6&lt;&gt;"",BN7&lt;&gt;""),BN6-BN7,"")</f>
        <v/>
      </c>
      <c r="BO8" s="5" t="str">
        <f>IF(AND(BO6&lt;&gt;"",BO7&lt;&gt;""),BO6-BO7,"")</f>
        <v/>
      </c>
      <c r="BP8" s="5" t="str">
        <f>IF(AND(BP6&lt;&gt;"",BP7&lt;&gt;""),BP6-BP7,"")</f>
        <v/>
      </c>
      <c r="BQ8" s="5" t="str">
        <f>IF(AND(BQ6&lt;&gt;"",BQ7&lt;&gt;""),BQ6-BQ7,"")</f>
        <v/>
      </c>
      <c r="BR8" s="5" t="str">
        <f>IF(AND(BR6&lt;&gt;"",BR7&lt;&gt;""),BR6-BR7,"")</f>
        <v/>
      </c>
    </row>
    <row r="9" spans="1:70">
      <c r="A9" t="s">
        <v>223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</row>
    <row r="10" spans="1:70">
      <c r="A10" t="s">
        <v>224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0">
      <c r="A11" t="s">
        <v>225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0">
      <c r="A12" s="4" t="s">
        <v>226</v>
      </c>
      <c r="B12" s="5" t="str">
        <f t="shared" ref="B12:BM12" si="1">IF(AND(COUNTA(B8:B10)&gt;0,B11&lt;&gt;""),SUM(B8:B10)-B11,"")</f>
        <v/>
      </c>
      <c r="C12" s="5" t="str">
        <f t="shared" si="1"/>
        <v/>
      </c>
      <c r="D12" s="5" t="str">
        <f t="shared" si="1"/>
        <v/>
      </c>
      <c r="E12" s="5" t="str">
        <f t="shared" si="1"/>
        <v/>
      </c>
      <c r="F12" s="5" t="str">
        <f t="shared" si="1"/>
        <v/>
      </c>
      <c r="G12" s="5" t="str">
        <f t="shared" si="1"/>
        <v/>
      </c>
      <c r="H12" s="5" t="str">
        <f t="shared" si="1"/>
        <v/>
      </c>
      <c r="I12" s="5" t="str">
        <f t="shared" si="1"/>
        <v/>
      </c>
      <c r="J12" s="5" t="str">
        <f t="shared" si="1"/>
        <v/>
      </c>
      <c r="K12" s="5" t="str">
        <f t="shared" si="1"/>
        <v/>
      </c>
      <c r="L12" s="5" t="str">
        <f t="shared" si="1"/>
        <v/>
      </c>
      <c r="M12" s="5" t="str">
        <f t="shared" si="1"/>
        <v/>
      </c>
      <c r="N12" s="5" t="str">
        <f t="shared" si="1"/>
        <v/>
      </c>
      <c r="O12" s="5" t="str">
        <f t="shared" si="1"/>
        <v/>
      </c>
      <c r="P12" s="5" t="str">
        <f t="shared" si="1"/>
        <v/>
      </c>
      <c r="Q12" s="5" t="str">
        <f t="shared" si="1"/>
        <v/>
      </c>
      <c r="R12" s="5" t="str">
        <f t="shared" si="1"/>
        <v/>
      </c>
      <c r="S12" s="5" t="str">
        <f t="shared" si="1"/>
        <v/>
      </c>
      <c r="T12" s="5" t="str">
        <f t="shared" si="1"/>
        <v/>
      </c>
      <c r="U12" s="5" t="str">
        <f t="shared" si="1"/>
        <v/>
      </c>
      <c r="V12" s="5" t="str">
        <f t="shared" si="1"/>
        <v/>
      </c>
      <c r="W12" s="5" t="str">
        <f t="shared" si="1"/>
        <v/>
      </c>
      <c r="X12" s="5" t="str">
        <f t="shared" si="1"/>
        <v/>
      </c>
      <c r="Y12" s="5" t="str">
        <f t="shared" si="1"/>
        <v/>
      </c>
      <c r="Z12" s="5" t="str">
        <f t="shared" si="1"/>
        <v/>
      </c>
      <c r="AA12" s="5" t="str">
        <f t="shared" si="1"/>
        <v/>
      </c>
      <c r="AB12" s="5" t="str">
        <f t="shared" si="1"/>
        <v/>
      </c>
      <c r="AC12" s="5" t="str">
        <f t="shared" si="1"/>
        <v/>
      </c>
      <c r="AD12" s="5" t="str">
        <f t="shared" si="1"/>
        <v/>
      </c>
      <c r="AE12" s="5" t="str">
        <f t="shared" si="1"/>
        <v/>
      </c>
      <c r="AF12" s="5" t="str">
        <f t="shared" si="1"/>
        <v/>
      </c>
      <c r="AG12" s="5" t="str">
        <f t="shared" si="1"/>
        <v/>
      </c>
      <c r="AH12" s="5" t="str">
        <f t="shared" si="1"/>
        <v/>
      </c>
      <c r="AI12" s="5" t="str">
        <f t="shared" si="1"/>
        <v/>
      </c>
      <c r="AJ12" s="5" t="str">
        <f t="shared" si="1"/>
        <v/>
      </c>
      <c r="AK12" s="5" t="str">
        <f t="shared" si="1"/>
        <v/>
      </c>
      <c r="AL12" s="5" t="str">
        <f t="shared" si="1"/>
        <v/>
      </c>
      <c r="AM12" s="5" t="str">
        <f t="shared" si="1"/>
        <v/>
      </c>
      <c r="AN12" s="5" t="str">
        <f t="shared" si="1"/>
        <v/>
      </c>
      <c r="AO12" s="5" t="str">
        <f t="shared" si="1"/>
        <v/>
      </c>
      <c r="AP12" s="5" t="str">
        <f t="shared" si="1"/>
        <v/>
      </c>
      <c r="AQ12" s="5" t="str">
        <f t="shared" si="1"/>
        <v/>
      </c>
      <c r="AR12" s="5" t="str">
        <f t="shared" si="1"/>
        <v/>
      </c>
      <c r="AS12" s="5" t="str">
        <f t="shared" si="1"/>
        <v/>
      </c>
      <c r="AT12" s="5" t="str">
        <f t="shared" si="1"/>
        <v/>
      </c>
      <c r="AU12" s="5" t="str">
        <f t="shared" si="1"/>
        <v/>
      </c>
      <c r="AV12" s="5" t="str">
        <f t="shared" si="1"/>
        <v/>
      </c>
      <c r="AW12" s="5" t="str">
        <f t="shared" si="1"/>
        <v/>
      </c>
      <c r="AX12" s="5" t="str">
        <f t="shared" si="1"/>
        <v/>
      </c>
      <c r="AY12" s="5" t="str">
        <f t="shared" si="1"/>
        <v/>
      </c>
      <c r="AZ12" s="5" t="str">
        <f t="shared" si="1"/>
        <v/>
      </c>
      <c r="BA12" s="5" t="str">
        <f t="shared" si="1"/>
        <v/>
      </c>
      <c r="BB12" s="5" t="str">
        <f t="shared" si="1"/>
        <v/>
      </c>
      <c r="BC12" s="5" t="str">
        <f t="shared" si="1"/>
        <v/>
      </c>
      <c r="BD12" s="5" t="str">
        <f t="shared" si="1"/>
        <v/>
      </c>
      <c r="BE12" s="5" t="str">
        <f t="shared" si="1"/>
        <v/>
      </c>
      <c r="BF12" s="5" t="str">
        <f t="shared" si="1"/>
        <v/>
      </c>
      <c r="BG12" s="5" t="str">
        <f t="shared" si="1"/>
        <v/>
      </c>
      <c r="BH12" s="5" t="str">
        <f t="shared" si="1"/>
        <v/>
      </c>
      <c r="BI12" s="5" t="str">
        <f t="shared" si="1"/>
        <v/>
      </c>
      <c r="BJ12" s="5" t="str">
        <f t="shared" si="1"/>
        <v/>
      </c>
      <c r="BK12" s="5" t="str">
        <f t="shared" si="1"/>
        <v/>
      </c>
      <c r="BL12" s="5" t="str">
        <f t="shared" si="1"/>
        <v/>
      </c>
      <c r="BM12" s="5" t="str">
        <f t="shared" si="1"/>
        <v/>
      </c>
      <c r="BN12" s="5" t="str">
        <f>IF(AND(COUNTA(BN8:BN10)&gt;0,BN11&lt;&gt;""),SUM(BN8:BN10)-BN11,"")</f>
        <v/>
      </c>
      <c r="BO12" s="5" t="str">
        <f>IF(AND(COUNTA(BO8:BO10)&gt;0,BO11&lt;&gt;""),SUM(BO8:BO10)-BO11,"")</f>
        <v/>
      </c>
      <c r="BP12" s="5" t="str">
        <f>IF(AND(COUNTA(BP8:BP10)&gt;0,BP11&lt;&gt;""),SUM(BP8:BP10)-BP11,"")</f>
        <v/>
      </c>
      <c r="BQ12" s="5" t="str">
        <f>IF(AND(COUNTA(BQ8:BQ10)&gt;0,BQ11&lt;&gt;""),SUM(BQ8:BQ10)-BQ11,"")</f>
        <v/>
      </c>
      <c r="BR12" s="5" t="str">
        <f>IF(AND(COUNTA(BR8:BR10)&gt;0,BR11&lt;&gt;""),SUM(BR8:BR10)-BR11,"")</f>
        <v/>
      </c>
    </row>
    <row r="13" spans="1:70">
      <c r="A13" t="s">
        <v>227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0">
      <c r="A14" t="s">
        <v>228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</row>
    <row r="15" spans="1:70">
      <c r="A15" s="4" t="s">
        <v>229</v>
      </c>
      <c r="B15" s="5" t="str">
        <f t="shared" ref="B15:BM15" si="2">IF(AND(B13&lt;&gt;"",B14&lt;&gt;""),B13-B14,"")</f>
        <v/>
      </c>
      <c r="C15" s="5" t="str">
        <f t="shared" si="2"/>
        <v/>
      </c>
      <c r="D15" s="5" t="str">
        <f t="shared" si="2"/>
        <v/>
      </c>
      <c r="E15" s="5" t="str">
        <f t="shared" si="2"/>
        <v/>
      </c>
      <c r="F15" s="5" t="str">
        <f t="shared" si="2"/>
        <v/>
      </c>
      <c r="G15" s="5" t="str">
        <f t="shared" si="2"/>
        <v/>
      </c>
      <c r="H15" s="5" t="str">
        <f t="shared" si="2"/>
        <v/>
      </c>
      <c r="I15" s="5" t="str">
        <f t="shared" si="2"/>
        <v/>
      </c>
      <c r="J15" s="5" t="str">
        <f t="shared" si="2"/>
        <v/>
      </c>
      <c r="K15" s="5" t="str">
        <f t="shared" si="2"/>
        <v/>
      </c>
      <c r="L15" s="5" t="str">
        <f t="shared" si="2"/>
        <v/>
      </c>
      <c r="M15" s="5" t="str">
        <f t="shared" si="2"/>
        <v/>
      </c>
      <c r="N15" s="5" t="str">
        <f t="shared" si="2"/>
        <v/>
      </c>
      <c r="O15" s="5" t="str">
        <f t="shared" si="2"/>
        <v/>
      </c>
      <c r="P15" s="5" t="str">
        <f t="shared" si="2"/>
        <v/>
      </c>
      <c r="Q15" s="5" t="str">
        <f t="shared" si="2"/>
        <v/>
      </c>
      <c r="R15" s="5" t="str">
        <f t="shared" si="2"/>
        <v/>
      </c>
      <c r="S15" s="5" t="str">
        <f t="shared" si="2"/>
        <v/>
      </c>
      <c r="T15" s="5" t="str">
        <f t="shared" si="2"/>
        <v/>
      </c>
      <c r="U15" s="5" t="str">
        <f t="shared" si="2"/>
        <v/>
      </c>
      <c r="V15" s="5" t="str">
        <f t="shared" si="2"/>
        <v/>
      </c>
      <c r="W15" s="5" t="str">
        <f t="shared" si="2"/>
        <v/>
      </c>
      <c r="X15" s="5" t="str">
        <f t="shared" si="2"/>
        <v/>
      </c>
      <c r="Y15" s="5" t="str">
        <f t="shared" si="2"/>
        <v/>
      </c>
      <c r="Z15" s="5" t="str">
        <f t="shared" si="2"/>
        <v/>
      </c>
      <c r="AA15" s="5" t="str">
        <f t="shared" si="2"/>
        <v/>
      </c>
      <c r="AB15" s="5" t="str">
        <f t="shared" si="2"/>
        <v/>
      </c>
      <c r="AC15" s="5" t="str">
        <f t="shared" si="2"/>
        <v/>
      </c>
      <c r="AD15" s="5" t="str">
        <f t="shared" si="2"/>
        <v/>
      </c>
      <c r="AE15" s="5" t="str">
        <f t="shared" si="2"/>
        <v/>
      </c>
      <c r="AF15" s="5" t="str">
        <f t="shared" si="2"/>
        <v/>
      </c>
      <c r="AG15" s="5" t="str">
        <f t="shared" si="2"/>
        <v/>
      </c>
      <c r="AH15" s="5" t="str">
        <f t="shared" si="2"/>
        <v/>
      </c>
      <c r="AI15" s="5" t="str">
        <f t="shared" si="2"/>
        <v/>
      </c>
      <c r="AJ15" s="5" t="str">
        <f t="shared" si="2"/>
        <v/>
      </c>
      <c r="AK15" s="5" t="str">
        <f t="shared" si="2"/>
        <v/>
      </c>
      <c r="AL15" s="5" t="str">
        <f t="shared" si="2"/>
        <v/>
      </c>
      <c r="AM15" s="5" t="str">
        <f t="shared" si="2"/>
        <v/>
      </c>
      <c r="AN15" s="5" t="str">
        <f t="shared" si="2"/>
        <v/>
      </c>
      <c r="AO15" s="5" t="str">
        <f t="shared" si="2"/>
        <v/>
      </c>
      <c r="AP15" s="5" t="str">
        <f t="shared" si="2"/>
        <v/>
      </c>
      <c r="AQ15" s="5" t="str">
        <f t="shared" si="2"/>
        <v/>
      </c>
      <c r="AR15" s="5" t="str">
        <f t="shared" si="2"/>
        <v/>
      </c>
      <c r="AS15" s="5" t="str">
        <f t="shared" si="2"/>
        <v/>
      </c>
      <c r="AT15" s="5" t="str">
        <f t="shared" si="2"/>
        <v/>
      </c>
      <c r="AU15" s="5" t="str">
        <f t="shared" si="2"/>
        <v/>
      </c>
      <c r="AV15" s="5" t="str">
        <f t="shared" si="2"/>
        <v/>
      </c>
      <c r="AW15" s="5" t="str">
        <f t="shared" si="2"/>
        <v/>
      </c>
      <c r="AX15" s="5" t="str">
        <f t="shared" si="2"/>
        <v/>
      </c>
      <c r="AY15" s="5" t="str">
        <f t="shared" si="2"/>
        <v/>
      </c>
      <c r="AZ15" s="5" t="str">
        <f t="shared" si="2"/>
        <v/>
      </c>
      <c r="BA15" s="5" t="str">
        <f t="shared" si="2"/>
        <v/>
      </c>
      <c r="BB15" s="5" t="str">
        <f t="shared" si="2"/>
        <v/>
      </c>
      <c r="BC15" s="5" t="str">
        <f t="shared" si="2"/>
        <v/>
      </c>
      <c r="BD15" s="5" t="str">
        <f t="shared" si="2"/>
        <v/>
      </c>
      <c r="BE15" s="5" t="str">
        <f t="shared" si="2"/>
        <v/>
      </c>
      <c r="BF15" s="5" t="str">
        <f t="shared" si="2"/>
        <v/>
      </c>
      <c r="BG15" s="5" t="str">
        <f t="shared" si="2"/>
        <v/>
      </c>
      <c r="BH15" s="5" t="str">
        <f t="shared" si="2"/>
        <v/>
      </c>
      <c r="BI15" s="5" t="str">
        <f t="shared" si="2"/>
        <v/>
      </c>
      <c r="BJ15" s="5" t="str">
        <f t="shared" si="2"/>
        <v/>
      </c>
      <c r="BK15" s="5" t="str">
        <f t="shared" si="2"/>
        <v/>
      </c>
      <c r="BL15" s="5" t="str">
        <f t="shared" si="2"/>
        <v/>
      </c>
      <c r="BM15" s="5" t="str">
        <f t="shared" si="2"/>
        <v/>
      </c>
      <c r="BN15" s="5" t="str">
        <f>IF(AND(BN13&lt;&gt;"",BN14&lt;&gt;""),BN13-BN14,"")</f>
        <v/>
      </c>
      <c r="BO15" s="5" t="str">
        <f>IF(AND(BO13&lt;&gt;"",BO14&lt;&gt;""),BO13-BO14,"")</f>
        <v/>
      </c>
      <c r="BP15" s="5" t="str">
        <f>IF(AND(BP13&lt;&gt;"",BP14&lt;&gt;""),BP13-BP14,"")</f>
        <v/>
      </c>
      <c r="BQ15" s="5" t="str">
        <f>IF(AND(BQ13&lt;&gt;"",BQ14&lt;&gt;""),BQ13-BQ14,"")</f>
        <v/>
      </c>
      <c r="BR15" s="5" t="str">
        <f>IF(AND(BR13&lt;&gt;"",BR14&lt;&gt;""),BR13-BR14,"")</f>
        <v/>
      </c>
    </row>
    <row r="16" spans="1:70">
      <c r="A16" t="s">
        <v>230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</row>
    <row r="17" spans="1:70">
      <c r="A17" t="s">
        <v>231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</row>
    <row r="18" spans="1:70">
      <c r="A18" s="4" t="s">
        <v>232</v>
      </c>
      <c r="B18" s="5" t="str">
        <f t="shared" ref="B18:BM18" si="3">IF(AND(B16&lt;&gt;"",B17&lt;&gt;""),B16-B17,"")</f>
        <v/>
      </c>
      <c r="C18" s="5" t="str">
        <f t="shared" si="3"/>
        <v/>
      </c>
      <c r="D18" s="5" t="str">
        <f t="shared" si="3"/>
        <v/>
      </c>
      <c r="E18" s="5" t="str">
        <f t="shared" si="3"/>
        <v/>
      </c>
      <c r="F18" s="5" t="str">
        <f t="shared" si="3"/>
        <v/>
      </c>
      <c r="G18" s="5" t="str">
        <f t="shared" si="3"/>
        <v/>
      </c>
      <c r="H18" s="5" t="str">
        <f t="shared" si="3"/>
        <v/>
      </c>
      <c r="I18" s="5" t="str">
        <f t="shared" si="3"/>
        <v/>
      </c>
      <c r="J18" s="5" t="str">
        <f t="shared" si="3"/>
        <v/>
      </c>
      <c r="K18" s="5" t="str">
        <f t="shared" si="3"/>
        <v/>
      </c>
      <c r="L18" s="5" t="str">
        <f t="shared" si="3"/>
        <v/>
      </c>
      <c r="M18" s="5" t="str">
        <f t="shared" si="3"/>
        <v/>
      </c>
      <c r="N18" s="5" t="str">
        <f t="shared" si="3"/>
        <v/>
      </c>
      <c r="O18" s="5" t="str">
        <f t="shared" si="3"/>
        <v/>
      </c>
      <c r="P18" s="5" t="str">
        <f t="shared" si="3"/>
        <v/>
      </c>
      <c r="Q18" s="5" t="str">
        <f t="shared" si="3"/>
        <v/>
      </c>
      <c r="R18" s="5" t="str">
        <f t="shared" si="3"/>
        <v/>
      </c>
      <c r="S18" s="5" t="str">
        <f t="shared" si="3"/>
        <v/>
      </c>
      <c r="T18" s="5" t="str">
        <f t="shared" si="3"/>
        <v/>
      </c>
      <c r="U18" s="5" t="str">
        <f t="shared" si="3"/>
        <v/>
      </c>
      <c r="V18" s="5" t="str">
        <f t="shared" si="3"/>
        <v/>
      </c>
      <c r="W18" s="5" t="str">
        <f t="shared" si="3"/>
        <v/>
      </c>
      <c r="X18" s="5" t="str">
        <f t="shared" si="3"/>
        <v/>
      </c>
      <c r="Y18" s="5" t="str">
        <f t="shared" si="3"/>
        <v/>
      </c>
      <c r="Z18" s="5" t="str">
        <f t="shared" si="3"/>
        <v/>
      </c>
      <c r="AA18" s="5" t="str">
        <f t="shared" si="3"/>
        <v/>
      </c>
      <c r="AB18" s="5" t="str">
        <f t="shared" si="3"/>
        <v/>
      </c>
      <c r="AC18" s="5" t="str">
        <f t="shared" si="3"/>
        <v/>
      </c>
      <c r="AD18" s="5" t="str">
        <f t="shared" si="3"/>
        <v/>
      </c>
      <c r="AE18" s="5" t="str">
        <f t="shared" si="3"/>
        <v/>
      </c>
      <c r="AF18" s="5" t="str">
        <f t="shared" si="3"/>
        <v/>
      </c>
      <c r="AG18" s="5" t="str">
        <f t="shared" si="3"/>
        <v/>
      </c>
      <c r="AH18" s="5" t="str">
        <f t="shared" si="3"/>
        <v/>
      </c>
      <c r="AI18" s="5" t="str">
        <f t="shared" si="3"/>
        <v/>
      </c>
      <c r="AJ18" s="5" t="str">
        <f t="shared" si="3"/>
        <v/>
      </c>
      <c r="AK18" s="5" t="str">
        <f t="shared" si="3"/>
        <v/>
      </c>
      <c r="AL18" s="5" t="str">
        <f t="shared" si="3"/>
        <v/>
      </c>
      <c r="AM18" s="5" t="str">
        <f t="shared" si="3"/>
        <v/>
      </c>
      <c r="AN18" s="5" t="str">
        <f t="shared" si="3"/>
        <v/>
      </c>
      <c r="AO18" s="5" t="str">
        <f t="shared" si="3"/>
        <v/>
      </c>
      <c r="AP18" s="5" t="str">
        <f t="shared" si="3"/>
        <v/>
      </c>
      <c r="AQ18" s="5" t="str">
        <f t="shared" si="3"/>
        <v/>
      </c>
      <c r="AR18" s="5" t="str">
        <f t="shared" si="3"/>
        <v/>
      </c>
      <c r="AS18" s="5" t="str">
        <f t="shared" si="3"/>
        <v/>
      </c>
      <c r="AT18" s="5" t="str">
        <f t="shared" si="3"/>
        <v/>
      </c>
      <c r="AU18" s="5" t="str">
        <f t="shared" si="3"/>
        <v/>
      </c>
      <c r="AV18" s="5" t="str">
        <f t="shared" si="3"/>
        <v/>
      </c>
      <c r="AW18" s="5" t="str">
        <f t="shared" si="3"/>
        <v/>
      </c>
      <c r="AX18" s="5" t="str">
        <f t="shared" si="3"/>
        <v/>
      </c>
      <c r="AY18" s="5" t="str">
        <f t="shared" si="3"/>
        <v/>
      </c>
      <c r="AZ18" s="5" t="str">
        <f t="shared" si="3"/>
        <v/>
      </c>
      <c r="BA18" s="5" t="str">
        <f t="shared" si="3"/>
        <v/>
      </c>
      <c r="BB18" s="5" t="str">
        <f t="shared" si="3"/>
        <v/>
      </c>
      <c r="BC18" s="5" t="str">
        <f t="shared" si="3"/>
        <v/>
      </c>
      <c r="BD18" s="5" t="str">
        <f t="shared" si="3"/>
        <v/>
      </c>
      <c r="BE18" s="5" t="str">
        <f t="shared" si="3"/>
        <v/>
      </c>
      <c r="BF18" s="5" t="str">
        <f t="shared" si="3"/>
        <v/>
      </c>
      <c r="BG18" s="5" t="str">
        <f t="shared" si="3"/>
        <v/>
      </c>
      <c r="BH18" s="5" t="str">
        <f t="shared" si="3"/>
        <v/>
      </c>
      <c r="BI18" s="5" t="str">
        <f t="shared" si="3"/>
        <v/>
      </c>
      <c r="BJ18" s="5" t="str">
        <f t="shared" si="3"/>
        <v/>
      </c>
      <c r="BK18" s="5" t="str">
        <f t="shared" si="3"/>
        <v/>
      </c>
      <c r="BL18" s="5" t="str">
        <f t="shared" si="3"/>
        <v/>
      </c>
      <c r="BM18" s="5" t="str">
        <f t="shared" si="3"/>
        <v/>
      </c>
      <c r="BN18" s="5" t="str">
        <f>IF(AND(BN16&lt;&gt;"",BN17&lt;&gt;""),BN16-BN17,"")</f>
        <v/>
      </c>
      <c r="BO18" s="5" t="str">
        <f>IF(AND(BO16&lt;&gt;"",BO17&lt;&gt;""),BO16-BO17,"")</f>
        <v/>
      </c>
      <c r="BP18" s="5" t="str">
        <f>IF(AND(BP16&lt;&gt;"",BP17&lt;&gt;""),BP16-BP17,"")</f>
        <v/>
      </c>
      <c r="BQ18" s="5" t="str">
        <f>IF(AND(BQ16&lt;&gt;"",BQ17&lt;&gt;""),BQ16-BQ17,"")</f>
        <v/>
      </c>
      <c r="BR18" s="5" t="str">
        <f>IF(AND(BR16&lt;&gt;"",BR17&lt;&gt;""),BR16-BR17,"")</f>
        <v/>
      </c>
    </row>
    <row r="19" spans="1:70">
      <c r="A19" t="s">
        <v>233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1:70">
      <c r="A20" t="s">
        <v>234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70">
      <c r="A21" t="s">
        <v>235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70">
      <c r="A22" s="4" t="s">
        <v>236</v>
      </c>
      <c r="B22" s="5" t="str">
        <f t="shared" ref="B22:BM22" si="4">IF(COUNTA(B19:B21)=0,"",SUM(B19:B21))</f>
        <v/>
      </c>
      <c r="C22" s="5" t="str">
        <f t="shared" si="4"/>
        <v/>
      </c>
      <c r="D22" s="5" t="str">
        <f t="shared" si="4"/>
        <v/>
      </c>
      <c r="E22" s="5" t="str">
        <f t="shared" si="4"/>
        <v/>
      </c>
      <c r="F22" s="5" t="str">
        <f t="shared" si="4"/>
        <v/>
      </c>
      <c r="G22" s="5" t="str">
        <f t="shared" si="4"/>
        <v/>
      </c>
      <c r="H22" s="5" t="str">
        <f t="shared" si="4"/>
        <v/>
      </c>
      <c r="I22" s="5" t="str">
        <f t="shared" si="4"/>
        <v/>
      </c>
      <c r="J22" s="5" t="str">
        <f t="shared" si="4"/>
        <v/>
      </c>
      <c r="K22" s="5" t="str">
        <f t="shared" si="4"/>
        <v/>
      </c>
      <c r="L22" s="5" t="str">
        <f t="shared" si="4"/>
        <v/>
      </c>
      <c r="M22" s="5" t="str">
        <f t="shared" si="4"/>
        <v/>
      </c>
      <c r="N22" s="5" t="str">
        <f t="shared" si="4"/>
        <v/>
      </c>
      <c r="O22" s="5" t="str">
        <f t="shared" si="4"/>
        <v/>
      </c>
      <c r="P22" s="5" t="str">
        <f t="shared" si="4"/>
        <v/>
      </c>
      <c r="Q22" s="5" t="str">
        <f t="shared" si="4"/>
        <v/>
      </c>
      <c r="R22" s="5" t="str">
        <f t="shared" si="4"/>
        <v/>
      </c>
      <c r="S22" s="5" t="str">
        <f t="shared" si="4"/>
        <v/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5" t="str">
        <f t="shared" si="4"/>
        <v/>
      </c>
      <c r="AA22" s="5" t="str">
        <f t="shared" si="4"/>
        <v/>
      </c>
      <c r="AB22" s="5" t="str">
        <f t="shared" si="4"/>
        <v/>
      </c>
      <c r="AC22" s="5" t="str">
        <f t="shared" si="4"/>
        <v/>
      </c>
      <c r="AD22" s="5" t="str">
        <f t="shared" si="4"/>
        <v/>
      </c>
      <c r="AE22" s="5" t="str">
        <f t="shared" si="4"/>
        <v/>
      </c>
      <c r="AF22" s="5" t="str">
        <f t="shared" si="4"/>
        <v/>
      </c>
      <c r="AG22" s="5" t="str">
        <f t="shared" si="4"/>
        <v/>
      </c>
      <c r="AH22" s="5" t="str">
        <f t="shared" si="4"/>
        <v/>
      </c>
      <c r="AI22" s="5" t="str">
        <f t="shared" si="4"/>
        <v/>
      </c>
      <c r="AJ22" s="5" t="str">
        <f t="shared" si="4"/>
        <v/>
      </c>
      <c r="AK22" s="5" t="str">
        <f t="shared" si="4"/>
        <v/>
      </c>
      <c r="AL22" s="5" t="str">
        <f t="shared" si="4"/>
        <v/>
      </c>
      <c r="AM22" s="5" t="str">
        <f t="shared" si="4"/>
        <v/>
      </c>
      <c r="AN22" s="5" t="str">
        <f t="shared" si="4"/>
        <v/>
      </c>
      <c r="AO22" s="5" t="str">
        <f t="shared" si="4"/>
        <v/>
      </c>
      <c r="AP22" s="5" t="str">
        <f t="shared" si="4"/>
        <v/>
      </c>
      <c r="AQ22" s="5" t="str">
        <f t="shared" si="4"/>
        <v/>
      </c>
      <c r="AR22" s="5" t="str">
        <f t="shared" si="4"/>
        <v/>
      </c>
      <c r="AS22" s="5" t="str">
        <f t="shared" si="4"/>
        <v/>
      </c>
      <c r="AT22" s="5" t="str">
        <f t="shared" si="4"/>
        <v/>
      </c>
      <c r="AU22" s="5" t="str">
        <f t="shared" si="4"/>
        <v/>
      </c>
      <c r="AV22" s="5" t="str">
        <f t="shared" si="4"/>
        <v/>
      </c>
      <c r="AW22" s="5" t="str">
        <f t="shared" si="4"/>
        <v/>
      </c>
      <c r="AX22" s="5" t="str">
        <f t="shared" si="4"/>
        <v/>
      </c>
      <c r="AY22" s="5" t="str">
        <f t="shared" si="4"/>
        <v/>
      </c>
      <c r="AZ22" s="5" t="str">
        <f t="shared" si="4"/>
        <v/>
      </c>
      <c r="BA22" s="5" t="str">
        <f t="shared" si="4"/>
        <v/>
      </c>
      <c r="BB22" s="5" t="str">
        <f t="shared" si="4"/>
        <v/>
      </c>
      <c r="BC22" s="5" t="str">
        <f t="shared" si="4"/>
        <v/>
      </c>
      <c r="BD22" s="5" t="str">
        <f t="shared" si="4"/>
        <v/>
      </c>
      <c r="BE22" s="5" t="str">
        <f t="shared" si="4"/>
        <v/>
      </c>
      <c r="BF22" s="5" t="str">
        <f t="shared" si="4"/>
        <v/>
      </c>
      <c r="BG22" s="5" t="str">
        <f t="shared" si="4"/>
        <v/>
      </c>
      <c r="BH22" s="5" t="str">
        <f t="shared" si="4"/>
        <v/>
      </c>
      <c r="BI22" s="5" t="str">
        <f t="shared" si="4"/>
        <v/>
      </c>
      <c r="BJ22" s="5" t="str">
        <f t="shared" si="4"/>
        <v/>
      </c>
      <c r="BK22" s="5" t="str">
        <f t="shared" si="4"/>
        <v/>
      </c>
      <c r="BL22" s="5" t="str">
        <f t="shared" si="4"/>
        <v/>
      </c>
      <c r="BM22" s="5" t="str">
        <f t="shared" si="4"/>
        <v/>
      </c>
      <c r="BN22" s="5" t="str">
        <f>IF(COUNTA(BN19:BN21)=0,"",SUM(BN19:BN21))</f>
        <v/>
      </c>
      <c r="BO22" s="5" t="str">
        <f>IF(COUNTA(BO19:BO21)=0,"",SUM(BO19:BO21))</f>
        <v/>
      </c>
      <c r="BP22" s="5" t="str">
        <f>IF(COUNTA(BP19:BP21)=0,"",SUM(BP19:BP21))</f>
        <v/>
      </c>
      <c r="BQ22" s="5" t="str">
        <f>IF(COUNTA(BQ19:BQ21)=0,"",SUM(BQ19:BQ21))</f>
        <v/>
      </c>
      <c r="BR22" s="5" t="str">
        <f>IF(COUNTA(BR19:BR21)=0,"",SUM(BR19:BR21))</f>
        <v/>
      </c>
    </row>
    <row r="23" spans="1:70">
      <c r="A23" s="4" t="s">
        <v>237</v>
      </c>
      <c r="B23" s="5" t="str">
        <f t="shared" ref="B23:BM23" si="5">IF(AND(B5&lt;&gt;"",B12&lt;&gt;"",B15&lt;&gt;"",B18&lt;&gt;"",B22&lt;&gt;""),B5+B12+B15+B18+B22,"")</f>
        <v/>
      </c>
      <c r="C23" s="5" t="str">
        <f t="shared" si="5"/>
        <v/>
      </c>
      <c r="D23" s="5" t="str">
        <f t="shared" si="5"/>
        <v/>
      </c>
      <c r="E23" s="5" t="str">
        <f t="shared" si="5"/>
        <v/>
      </c>
      <c r="F23" s="5" t="str">
        <f t="shared" si="5"/>
        <v/>
      </c>
      <c r="G23" s="5" t="str">
        <f t="shared" si="5"/>
        <v/>
      </c>
      <c r="H23" s="5" t="str">
        <f t="shared" si="5"/>
        <v/>
      </c>
      <c r="I23" s="5" t="str">
        <f t="shared" si="5"/>
        <v/>
      </c>
      <c r="J23" s="5" t="str">
        <f t="shared" si="5"/>
        <v/>
      </c>
      <c r="K23" s="5" t="str">
        <f t="shared" si="5"/>
        <v/>
      </c>
      <c r="L23" s="5" t="str">
        <f t="shared" si="5"/>
        <v/>
      </c>
      <c r="M23" s="5" t="str">
        <f t="shared" si="5"/>
        <v/>
      </c>
      <c r="N23" s="5" t="str">
        <f t="shared" si="5"/>
        <v/>
      </c>
      <c r="O23" s="5" t="str">
        <f t="shared" si="5"/>
        <v/>
      </c>
      <c r="P23" s="5" t="str">
        <f t="shared" si="5"/>
        <v/>
      </c>
      <c r="Q23" s="5" t="str">
        <f t="shared" si="5"/>
        <v/>
      </c>
      <c r="R23" s="5" t="str">
        <f t="shared" si="5"/>
        <v/>
      </c>
      <c r="S23" s="5" t="str">
        <f t="shared" si="5"/>
        <v/>
      </c>
      <c r="T23" s="5" t="str">
        <f t="shared" si="5"/>
        <v/>
      </c>
      <c r="U23" s="5" t="str">
        <f t="shared" si="5"/>
        <v/>
      </c>
      <c r="V23" s="5" t="str">
        <f t="shared" si="5"/>
        <v/>
      </c>
      <c r="W23" s="5" t="str">
        <f t="shared" si="5"/>
        <v/>
      </c>
      <c r="X23" s="5" t="str">
        <f t="shared" si="5"/>
        <v/>
      </c>
      <c r="Y23" s="5" t="str">
        <f t="shared" si="5"/>
        <v/>
      </c>
      <c r="Z23" s="5" t="str">
        <f t="shared" si="5"/>
        <v/>
      </c>
      <c r="AA23" s="5" t="str">
        <f t="shared" si="5"/>
        <v/>
      </c>
      <c r="AB23" s="5" t="str">
        <f t="shared" si="5"/>
        <v/>
      </c>
      <c r="AC23" s="5" t="str">
        <f t="shared" si="5"/>
        <v/>
      </c>
      <c r="AD23" s="5" t="str">
        <f t="shared" si="5"/>
        <v/>
      </c>
      <c r="AE23" s="5" t="str">
        <f t="shared" si="5"/>
        <v/>
      </c>
      <c r="AF23" s="5" t="str">
        <f t="shared" si="5"/>
        <v/>
      </c>
      <c r="AG23" s="5" t="str">
        <f t="shared" si="5"/>
        <v/>
      </c>
      <c r="AH23" s="5" t="str">
        <f t="shared" si="5"/>
        <v/>
      </c>
      <c r="AI23" s="5" t="str">
        <f t="shared" si="5"/>
        <v/>
      </c>
      <c r="AJ23" s="5" t="str">
        <f t="shared" si="5"/>
        <v/>
      </c>
      <c r="AK23" s="5" t="str">
        <f t="shared" si="5"/>
        <v/>
      </c>
      <c r="AL23" s="5" t="str">
        <f t="shared" si="5"/>
        <v/>
      </c>
      <c r="AM23" s="5" t="str">
        <f t="shared" si="5"/>
        <v/>
      </c>
      <c r="AN23" s="5" t="str">
        <f t="shared" si="5"/>
        <v/>
      </c>
      <c r="AO23" s="5" t="str">
        <f t="shared" si="5"/>
        <v/>
      </c>
      <c r="AP23" s="5" t="str">
        <f t="shared" si="5"/>
        <v/>
      </c>
      <c r="AQ23" s="5" t="str">
        <f t="shared" si="5"/>
        <v/>
      </c>
      <c r="AR23" s="5" t="str">
        <f t="shared" si="5"/>
        <v/>
      </c>
      <c r="AS23" s="5" t="str">
        <f t="shared" si="5"/>
        <v/>
      </c>
      <c r="AT23" s="5" t="str">
        <f t="shared" si="5"/>
        <v/>
      </c>
      <c r="AU23" s="5" t="str">
        <f t="shared" si="5"/>
        <v/>
      </c>
      <c r="AV23" s="5" t="str">
        <f t="shared" si="5"/>
        <v/>
      </c>
      <c r="AW23" s="5" t="str">
        <f t="shared" si="5"/>
        <v/>
      </c>
      <c r="AX23" s="5" t="str">
        <f t="shared" si="5"/>
        <v/>
      </c>
      <c r="AY23" s="5" t="str">
        <f t="shared" si="5"/>
        <v/>
      </c>
      <c r="AZ23" s="5" t="str">
        <f t="shared" si="5"/>
        <v/>
      </c>
      <c r="BA23" s="5" t="str">
        <f t="shared" si="5"/>
        <v/>
      </c>
      <c r="BB23" s="5" t="str">
        <f t="shared" si="5"/>
        <v/>
      </c>
      <c r="BC23" s="5" t="str">
        <f t="shared" si="5"/>
        <v/>
      </c>
      <c r="BD23" s="5" t="str">
        <f t="shared" si="5"/>
        <v/>
      </c>
      <c r="BE23" s="5" t="str">
        <f t="shared" si="5"/>
        <v/>
      </c>
      <c r="BF23" s="5" t="str">
        <f t="shared" si="5"/>
        <v/>
      </c>
      <c r="BG23" s="5" t="str">
        <f t="shared" si="5"/>
        <v/>
      </c>
      <c r="BH23" s="5" t="str">
        <f t="shared" si="5"/>
        <v/>
      </c>
      <c r="BI23" s="5" t="str">
        <f t="shared" si="5"/>
        <v/>
      </c>
      <c r="BJ23" s="5" t="str">
        <f t="shared" si="5"/>
        <v/>
      </c>
      <c r="BK23" s="5" t="str">
        <f t="shared" si="5"/>
        <v/>
      </c>
      <c r="BL23" s="5" t="str">
        <f t="shared" si="5"/>
        <v/>
      </c>
      <c r="BM23" s="5" t="str">
        <f t="shared" si="5"/>
        <v/>
      </c>
      <c r="BN23" s="5" t="str">
        <f>IF(AND(BN5&lt;&gt;"",BN12&lt;&gt;"",BN15&lt;&gt;"",BN18&lt;&gt;"",BN22&lt;&gt;""),BN5+BN12+BN15+BN18+BN22,"")</f>
        <v/>
      </c>
      <c r="BO23" s="5" t="str">
        <f>IF(AND(BO5&lt;&gt;"",BO12&lt;&gt;"",BO15&lt;&gt;"",BO18&lt;&gt;"",BO22&lt;&gt;""),BO5+BO12+BO15+BO18+BO22,"")</f>
        <v/>
      </c>
      <c r="BP23" s="5" t="str">
        <f>IF(AND(BP5&lt;&gt;"",BP12&lt;&gt;"",BP15&lt;&gt;"",BP18&lt;&gt;"",BP22&lt;&gt;""),BP5+BP12+BP15+BP18+BP22,"")</f>
        <v/>
      </c>
      <c r="BQ23" s="5" t="str">
        <f>IF(AND(BQ5&lt;&gt;"",BQ12&lt;&gt;"",BQ15&lt;&gt;"",BQ18&lt;&gt;"",BQ22&lt;&gt;""),BQ5+BQ12+BQ15+BQ18+BQ22,"")</f>
        <v/>
      </c>
      <c r="BR23" s="5" t="str">
        <f>IF(AND(BR5&lt;&gt;"",BR12&lt;&gt;"",BR15&lt;&gt;"",BR18&lt;&gt;"",BR22&lt;&gt;""),BR5+BR12+BR15+BR18+BR22,"")</f>
        <v/>
      </c>
    </row>
    <row r="24" spans="1:70">
      <c r="A24" s="6" t="s">
        <v>238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</row>
    <row r="25" spans="1:70">
      <c r="A25" t="s">
        <v>239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70">
      <c r="A26" t="s">
        <v>240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70">
      <c r="A27" t="s">
        <v>241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</row>
    <row r="28" spans="1:70">
      <c r="A28" t="s">
        <v>242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</row>
    <row r="29" spans="1:70">
      <c r="A29" t="s">
        <v>243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</row>
    <row r="30" spans="1:70">
      <c r="A30" t="s">
        <v>244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</row>
    <row r="31" spans="1:70">
      <c r="A31" t="s">
        <v>245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</row>
    <row r="32" spans="1:70">
      <c r="A32" t="s">
        <v>246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1:70">
      <c r="A33" s="4" t="s">
        <v>247</v>
      </c>
      <c r="B33" s="5" t="str">
        <f t="shared" ref="B33:BM33" si="6">IF(AND(B25&lt;&gt;"",B26&lt;&gt;"",B27&lt;&gt;"",B29&lt;&gt;"",B30&lt;&gt;"",B31&lt;&gt;"",B32&lt;&gt;""),B25-B26+B27+B29-B30+B31-B32,"")</f>
        <v/>
      </c>
      <c r="C33" s="5" t="str">
        <f t="shared" si="6"/>
        <v/>
      </c>
      <c r="D33" s="5" t="str">
        <f t="shared" si="6"/>
        <v/>
      </c>
      <c r="E33" s="5" t="str">
        <f t="shared" si="6"/>
        <v/>
      </c>
      <c r="F33" s="5" t="str">
        <f t="shared" si="6"/>
        <v/>
      </c>
      <c r="G33" s="5" t="str">
        <f t="shared" si="6"/>
        <v/>
      </c>
      <c r="H33" s="5" t="str">
        <f t="shared" si="6"/>
        <v/>
      </c>
      <c r="I33" s="5" t="str">
        <f t="shared" si="6"/>
        <v/>
      </c>
      <c r="J33" s="5" t="str">
        <f t="shared" si="6"/>
        <v/>
      </c>
      <c r="K33" s="5" t="str">
        <f t="shared" si="6"/>
        <v/>
      </c>
      <c r="L33" s="5" t="str">
        <f t="shared" si="6"/>
        <v/>
      </c>
      <c r="M33" s="5" t="str">
        <f t="shared" si="6"/>
        <v/>
      </c>
      <c r="N33" s="5" t="str">
        <f t="shared" si="6"/>
        <v/>
      </c>
      <c r="O33" s="5" t="str">
        <f t="shared" si="6"/>
        <v/>
      </c>
      <c r="P33" s="5" t="str">
        <f t="shared" si="6"/>
        <v/>
      </c>
      <c r="Q33" s="5" t="str">
        <f t="shared" si="6"/>
        <v/>
      </c>
      <c r="R33" s="5" t="str">
        <f t="shared" si="6"/>
        <v/>
      </c>
      <c r="S33" s="5" t="str">
        <f t="shared" si="6"/>
        <v/>
      </c>
      <c r="T33" s="5" t="str">
        <f t="shared" si="6"/>
        <v/>
      </c>
      <c r="U33" s="5" t="str">
        <f t="shared" si="6"/>
        <v/>
      </c>
      <c r="V33" s="5" t="str">
        <f t="shared" si="6"/>
        <v/>
      </c>
      <c r="W33" s="5" t="str">
        <f t="shared" si="6"/>
        <v/>
      </c>
      <c r="X33" s="5" t="str">
        <f t="shared" si="6"/>
        <v/>
      </c>
      <c r="Y33" s="5" t="str">
        <f t="shared" si="6"/>
        <v/>
      </c>
      <c r="Z33" s="5" t="str">
        <f t="shared" si="6"/>
        <v/>
      </c>
      <c r="AA33" s="5" t="str">
        <f t="shared" si="6"/>
        <v/>
      </c>
      <c r="AB33" s="5" t="str">
        <f t="shared" si="6"/>
        <v/>
      </c>
      <c r="AC33" s="5" t="str">
        <f t="shared" si="6"/>
        <v/>
      </c>
      <c r="AD33" s="5" t="str">
        <f t="shared" si="6"/>
        <v/>
      </c>
      <c r="AE33" s="5" t="str">
        <f t="shared" si="6"/>
        <v/>
      </c>
      <c r="AF33" s="5" t="str">
        <f t="shared" si="6"/>
        <v/>
      </c>
      <c r="AG33" s="5" t="str">
        <f t="shared" si="6"/>
        <v/>
      </c>
      <c r="AH33" s="5" t="str">
        <f t="shared" si="6"/>
        <v/>
      </c>
      <c r="AI33" s="5" t="str">
        <f t="shared" si="6"/>
        <v/>
      </c>
      <c r="AJ33" s="5" t="str">
        <f t="shared" si="6"/>
        <v/>
      </c>
      <c r="AK33" s="5" t="str">
        <f t="shared" si="6"/>
        <v/>
      </c>
      <c r="AL33" s="5" t="str">
        <f t="shared" si="6"/>
        <v/>
      </c>
      <c r="AM33" s="5" t="str">
        <f t="shared" si="6"/>
        <v/>
      </c>
      <c r="AN33" s="5" t="str">
        <f t="shared" si="6"/>
        <v/>
      </c>
      <c r="AO33" s="5" t="str">
        <f t="shared" si="6"/>
        <v/>
      </c>
      <c r="AP33" s="5" t="str">
        <f t="shared" si="6"/>
        <v/>
      </c>
      <c r="AQ33" s="5" t="str">
        <f t="shared" si="6"/>
        <v/>
      </c>
      <c r="AR33" s="5" t="str">
        <f t="shared" si="6"/>
        <v/>
      </c>
      <c r="AS33" s="5" t="str">
        <f t="shared" si="6"/>
        <v/>
      </c>
      <c r="AT33" s="5" t="str">
        <f t="shared" si="6"/>
        <v/>
      </c>
      <c r="AU33" s="5" t="str">
        <f t="shared" si="6"/>
        <v/>
      </c>
      <c r="AV33" s="5" t="str">
        <f t="shared" si="6"/>
        <v/>
      </c>
      <c r="AW33" s="5" t="str">
        <f t="shared" si="6"/>
        <v/>
      </c>
      <c r="AX33" s="5" t="str">
        <f t="shared" si="6"/>
        <v/>
      </c>
      <c r="AY33" s="5" t="str">
        <f t="shared" si="6"/>
        <v/>
      </c>
      <c r="AZ33" s="5" t="str">
        <f t="shared" si="6"/>
        <v/>
      </c>
      <c r="BA33" s="5" t="str">
        <f t="shared" si="6"/>
        <v/>
      </c>
      <c r="BB33" s="5" t="str">
        <f t="shared" si="6"/>
        <v/>
      </c>
      <c r="BC33" s="5" t="str">
        <f t="shared" si="6"/>
        <v/>
      </c>
      <c r="BD33" s="5" t="str">
        <f t="shared" si="6"/>
        <v/>
      </c>
      <c r="BE33" s="5" t="str">
        <f t="shared" si="6"/>
        <v/>
      </c>
      <c r="BF33" s="5" t="str">
        <f t="shared" si="6"/>
        <v/>
      </c>
      <c r="BG33" s="5" t="str">
        <f t="shared" si="6"/>
        <v/>
      </c>
      <c r="BH33" s="5" t="str">
        <f t="shared" si="6"/>
        <v/>
      </c>
      <c r="BI33" s="5" t="str">
        <f t="shared" si="6"/>
        <v/>
      </c>
      <c r="BJ33" s="5" t="str">
        <f t="shared" si="6"/>
        <v/>
      </c>
      <c r="BK33" s="5" t="str">
        <f t="shared" si="6"/>
        <v/>
      </c>
      <c r="BL33" s="5" t="str">
        <f t="shared" si="6"/>
        <v/>
      </c>
      <c r="BM33" s="5" t="str">
        <f t="shared" si="6"/>
        <v/>
      </c>
      <c r="BN33" s="5" t="str">
        <f>IF(AND(BN25&lt;&gt;"",BN26&lt;&gt;"",BN27&lt;&gt;"",BN29&lt;&gt;"",BN30&lt;&gt;"",BN31&lt;&gt;"",BN32&lt;&gt;""),BN25-BN26+BN27+BN29-BN30+BN31-BN32,"")</f>
        <v/>
      </c>
      <c r="BO33" s="5" t="str">
        <f>IF(AND(BO25&lt;&gt;"",BO26&lt;&gt;"",BO27&lt;&gt;"",BO29&lt;&gt;"",BO30&lt;&gt;"",BO31&lt;&gt;"",BO32&lt;&gt;""),BO25-BO26+BO27+BO29-BO30+BO31-BO32,"")</f>
        <v/>
      </c>
      <c r="BP33" s="5" t="str">
        <f>IF(AND(BP25&lt;&gt;"",BP26&lt;&gt;"",BP27&lt;&gt;"",BP29&lt;&gt;"",BP30&lt;&gt;"",BP31&lt;&gt;"",BP32&lt;&gt;""),BP25-BP26+BP27+BP29-BP30+BP31-BP32,"")</f>
        <v/>
      </c>
      <c r="BQ33" s="5" t="str">
        <f>IF(AND(BQ25&lt;&gt;"",BQ26&lt;&gt;"",BQ27&lt;&gt;"",BQ29&lt;&gt;"",BQ30&lt;&gt;"",BQ31&lt;&gt;"",BQ32&lt;&gt;""),BQ25-BQ26+BQ27+BQ29-BQ30+BQ31-BQ32,"")</f>
        <v/>
      </c>
      <c r="BR33" s="5" t="str">
        <f>IF(AND(BR25&lt;&gt;"",BR26&lt;&gt;"",BR27&lt;&gt;"",BR29&lt;&gt;"",BR30&lt;&gt;"",BR31&lt;&gt;"",BR32&lt;&gt;""),BR25-BR26+BR27+BR29-BR30+BR31-BR32,"")</f>
        <v/>
      </c>
    </row>
    <row r="34" spans="1:70">
      <c r="A34" t="s">
        <v>248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</row>
    <row r="35" spans="1:70">
      <c r="A35" t="s">
        <v>249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</row>
    <row r="36" spans="1:70">
      <c r="A36" t="s">
        <v>250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1:70">
      <c r="A37" t="s">
        <v>251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</row>
    <row r="38" spans="1:70">
      <c r="A38" t="s">
        <v>252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</row>
    <row r="39" spans="1:70">
      <c r="A39" s="4" t="s">
        <v>253</v>
      </c>
      <c r="B39" s="5" t="str">
        <f t="shared" ref="B39:BM39" si="7">IF(AND(B33&lt;&gt;"",B34&lt;&gt;"",B35&lt;&gt;"",B36&lt;&gt;"",B37&lt;&gt;"",B38&lt;&gt;""),B33+B34+B35+B36-B37+B38,"")</f>
        <v/>
      </c>
      <c r="C39" s="5" t="str">
        <f t="shared" si="7"/>
        <v/>
      </c>
      <c r="D39" s="5" t="str">
        <f t="shared" si="7"/>
        <v/>
      </c>
      <c r="E39" s="5" t="str">
        <f t="shared" si="7"/>
        <v/>
      </c>
      <c r="F39" s="5" t="str">
        <f t="shared" si="7"/>
        <v/>
      </c>
      <c r="G39" s="5" t="str">
        <f t="shared" si="7"/>
        <v/>
      </c>
      <c r="H39" s="5" t="str">
        <f t="shared" si="7"/>
        <v/>
      </c>
      <c r="I39" s="5" t="str">
        <f t="shared" si="7"/>
        <v/>
      </c>
      <c r="J39" s="5" t="str">
        <f t="shared" si="7"/>
        <v/>
      </c>
      <c r="K39" s="5" t="str">
        <f t="shared" si="7"/>
        <v/>
      </c>
      <c r="L39" s="5" t="str">
        <f t="shared" si="7"/>
        <v/>
      </c>
      <c r="M39" s="5" t="str">
        <f t="shared" si="7"/>
        <v/>
      </c>
      <c r="N39" s="5" t="str">
        <f t="shared" si="7"/>
        <v/>
      </c>
      <c r="O39" s="5" t="str">
        <f t="shared" si="7"/>
        <v/>
      </c>
      <c r="P39" s="5" t="str">
        <f t="shared" si="7"/>
        <v/>
      </c>
      <c r="Q39" s="5" t="str">
        <f t="shared" si="7"/>
        <v/>
      </c>
      <c r="R39" s="5" t="str">
        <f t="shared" si="7"/>
        <v/>
      </c>
      <c r="S39" s="5" t="str">
        <f t="shared" si="7"/>
        <v/>
      </c>
      <c r="T39" s="5" t="str">
        <f t="shared" si="7"/>
        <v/>
      </c>
      <c r="U39" s="5" t="str">
        <f t="shared" si="7"/>
        <v/>
      </c>
      <c r="V39" s="5" t="str">
        <f t="shared" si="7"/>
        <v/>
      </c>
      <c r="W39" s="5" t="str">
        <f t="shared" si="7"/>
        <v/>
      </c>
      <c r="X39" s="5" t="str">
        <f t="shared" si="7"/>
        <v/>
      </c>
      <c r="Y39" s="5" t="str">
        <f t="shared" si="7"/>
        <v/>
      </c>
      <c r="Z39" s="5" t="str">
        <f t="shared" si="7"/>
        <v/>
      </c>
      <c r="AA39" s="5" t="str">
        <f t="shared" si="7"/>
        <v/>
      </c>
      <c r="AB39" s="5" t="str">
        <f t="shared" si="7"/>
        <v/>
      </c>
      <c r="AC39" s="5" t="str">
        <f t="shared" si="7"/>
        <v/>
      </c>
      <c r="AD39" s="5" t="str">
        <f t="shared" si="7"/>
        <v/>
      </c>
      <c r="AE39" s="5" t="str">
        <f t="shared" si="7"/>
        <v/>
      </c>
      <c r="AF39" s="5" t="str">
        <f t="shared" si="7"/>
        <v/>
      </c>
      <c r="AG39" s="5" t="str">
        <f t="shared" si="7"/>
        <v/>
      </c>
      <c r="AH39" s="5" t="str">
        <f t="shared" si="7"/>
        <v/>
      </c>
      <c r="AI39" s="5" t="str">
        <f t="shared" si="7"/>
        <v/>
      </c>
      <c r="AJ39" s="5" t="str">
        <f t="shared" si="7"/>
        <v/>
      </c>
      <c r="AK39" s="5" t="str">
        <f t="shared" si="7"/>
        <v/>
      </c>
      <c r="AL39" s="5" t="str">
        <f t="shared" si="7"/>
        <v/>
      </c>
      <c r="AM39" s="5" t="str">
        <f t="shared" si="7"/>
        <v/>
      </c>
      <c r="AN39" s="5" t="str">
        <f t="shared" si="7"/>
        <v/>
      </c>
      <c r="AO39" s="5" t="str">
        <f t="shared" si="7"/>
        <v/>
      </c>
      <c r="AP39" s="5" t="str">
        <f t="shared" si="7"/>
        <v/>
      </c>
      <c r="AQ39" s="5" t="str">
        <f t="shared" si="7"/>
        <v/>
      </c>
      <c r="AR39" s="5" t="str">
        <f t="shared" si="7"/>
        <v/>
      </c>
      <c r="AS39" s="5" t="str">
        <f t="shared" si="7"/>
        <v/>
      </c>
      <c r="AT39" s="5" t="str">
        <f t="shared" si="7"/>
        <v/>
      </c>
      <c r="AU39" s="5" t="str">
        <f t="shared" si="7"/>
        <v/>
      </c>
      <c r="AV39" s="5" t="str">
        <f t="shared" si="7"/>
        <v/>
      </c>
      <c r="AW39" s="5" t="str">
        <f t="shared" si="7"/>
        <v/>
      </c>
      <c r="AX39" s="5" t="str">
        <f t="shared" si="7"/>
        <v/>
      </c>
      <c r="AY39" s="5" t="str">
        <f t="shared" si="7"/>
        <v/>
      </c>
      <c r="AZ39" s="5" t="str">
        <f t="shared" si="7"/>
        <v/>
      </c>
      <c r="BA39" s="5" t="str">
        <f t="shared" si="7"/>
        <v/>
      </c>
      <c r="BB39" s="5" t="str">
        <f t="shared" si="7"/>
        <v/>
      </c>
      <c r="BC39" s="5" t="str">
        <f t="shared" si="7"/>
        <v/>
      </c>
      <c r="BD39" s="5" t="str">
        <f t="shared" si="7"/>
        <v/>
      </c>
      <c r="BE39" s="5" t="str">
        <f t="shared" si="7"/>
        <v/>
      </c>
      <c r="BF39" s="5" t="str">
        <f t="shared" si="7"/>
        <v/>
      </c>
      <c r="BG39" s="5" t="str">
        <f t="shared" si="7"/>
        <v/>
      </c>
      <c r="BH39" s="5" t="str">
        <f t="shared" si="7"/>
        <v/>
      </c>
      <c r="BI39" s="5" t="str">
        <f t="shared" si="7"/>
        <v/>
      </c>
      <c r="BJ39" s="5" t="str">
        <f t="shared" si="7"/>
        <v/>
      </c>
      <c r="BK39" s="5" t="str">
        <f t="shared" si="7"/>
        <v/>
      </c>
      <c r="BL39" s="5" t="str">
        <f t="shared" si="7"/>
        <v/>
      </c>
      <c r="BM39" s="5" t="str">
        <f t="shared" si="7"/>
        <v/>
      </c>
      <c r="BN39" s="5" t="str">
        <f>IF(AND(BN33&lt;&gt;"",BN34&lt;&gt;"",BN35&lt;&gt;"",BN36&lt;&gt;"",BN37&lt;&gt;"",BN38&lt;&gt;""),BN33+BN34+BN35+BN36-BN37+BN38,"")</f>
        <v/>
      </c>
      <c r="BO39" s="5" t="str">
        <f>IF(AND(BO33&lt;&gt;"",BO34&lt;&gt;"",BO35&lt;&gt;"",BO36&lt;&gt;"",BO37&lt;&gt;"",BO38&lt;&gt;""),BO33+BO34+BO35+BO36-BO37+BO38,"")</f>
        <v/>
      </c>
      <c r="BP39" s="5" t="str">
        <f>IF(AND(BP33&lt;&gt;"",BP34&lt;&gt;"",BP35&lt;&gt;"",BP36&lt;&gt;"",BP37&lt;&gt;"",BP38&lt;&gt;""),BP33+BP34+BP35+BP36-BP37+BP38,"")</f>
        <v/>
      </c>
      <c r="BQ39" s="5" t="str">
        <f>IF(AND(BQ33&lt;&gt;"",BQ34&lt;&gt;"",BQ35&lt;&gt;"",BQ36&lt;&gt;"",BQ37&lt;&gt;"",BQ38&lt;&gt;""),BQ33+BQ34+BQ35+BQ36-BQ37+BQ38,"")</f>
        <v/>
      </c>
      <c r="BR39" s="5" t="str">
        <f>IF(AND(BR33&lt;&gt;"",BR34&lt;&gt;"",BR35&lt;&gt;"",BR36&lt;&gt;"",BR37&lt;&gt;"",BR38&lt;&gt;""),BR33+BR34+BR35+BR36-BR37+BR38,"")</f>
        <v/>
      </c>
    </row>
    <row r="40" spans="1:70">
      <c r="A40" t="s">
        <v>254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</row>
    <row r="41" spans="1:70">
      <c r="A41" t="s">
        <v>255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</row>
    <row r="42" spans="1:70">
      <c r="A42" t="s">
        <v>256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</row>
    <row r="43" spans="1:70">
      <c r="A43" t="s">
        <v>257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</row>
    <row r="44" spans="1:70">
      <c r="A44" s="4" t="s">
        <v>258</v>
      </c>
      <c r="B44" s="5" t="str">
        <f t="shared" ref="B44:BM44" si="8">IF(COUNTA(B40:B43)=0,"",SUM(B40:B43))</f>
        <v/>
      </c>
      <c r="C44" s="5" t="str">
        <f t="shared" si="8"/>
        <v/>
      </c>
      <c r="D44" s="5" t="str">
        <f t="shared" si="8"/>
        <v/>
      </c>
      <c r="E44" s="5" t="str">
        <f t="shared" si="8"/>
        <v/>
      </c>
      <c r="F44" s="5" t="str">
        <f t="shared" si="8"/>
        <v/>
      </c>
      <c r="G44" s="5" t="str">
        <f t="shared" si="8"/>
        <v/>
      </c>
      <c r="H44" s="5" t="str">
        <f t="shared" si="8"/>
        <v/>
      </c>
      <c r="I44" s="5" t="str">
        <f t="shared" si="8"/>
        <v/>
      </c>
      <c r="J44" s="5" t="str">
        <f t="shared" si="8"/>
        <v/>
      </c>
      <c r="K44" s="5" t="str">
        <f t="shared" si="8"/>
        <v/>
      </c>
      <c r="L44" s="5" t="str">
        <f t="shared" si="8"/>
        <v/>
      </c>
      <c r="M44" s="5" t="str">
        <f t="shared" si="8"/>
        <v/>
      </c>
      <c r="N44" s="5" t="str">
        <f t="shared" si="8"/>
        <v/>
      </c>
      <c r="O44" s="5" t="str">
        <f t="shared" si="8"/>
        <v/>
      </c>
      <c r="P44" s="5" t="str">
        <f t="shared" si="8"/>
        <v/>
      </c>
      <c r="Q44" s="5" t="str">
        <f t="shared" si="8"/>
        <v/>
      </c>
      <c r="R44" s="5" t="str">
        <f t="shared" si="8"/>
        <v/>
      </c>
      <c r="S44" s="5" t="str">
        <f t="shared" si="8"/>
        <v/>
      </c>
      <c r="T44" s="5" t="str">
        <f t="shared" si="8"/>
        <v/>
      </c>
      <c r="U44" s="5" t="str">
        <f t="shared" si="8"/>
        <v/>
      </c>
      <c r="V44" s="5" t="str">
        <f t="shared" si="8"/>
        <v/>
      </c>
      <c r="W44" s="5" t="str">
        <f t="shared" si="8"/>
        <v/>
      </c>
      <c r="X44" s="5" t="str">
        <f t="shared" si="8"/>
        <v/>
      </c>
      <c r="Y44" s="5" t="str">
        <f t="shared" si="8"/>
        <v/>
      </c>
      <c r="Z44" s="5" t="str">
        <f t="shared" si="8"/>
        <v/>
      </c>
      <c r="AA44" s="5" t="str">
        <f t="shared" si="8"/>
        <v/>
      </c>
      <c r="AB44" s="5" t="str">
        <f t="shared" si="8"/>
        <v/>
      </c>
      <c r="AC44" s="5" t="str">
        <f t="shared" si="8"/>
        <v/>
      </c>
      <c r="AD44" s="5" t="str">
        <f t="shared" si="8"/>
        <v/>
      </c>
      <c r="AE44" s="5" t="str">
        <f t="shared" si="8"/>
        <v/>
      </c>
      <c r="AF44" s="5" t="str">
        <f t="shared" si="8"/>
        <v/>
      </c>
      <c r="AG44" s="5" t="str">
        <f t="shared" si="8"/>
        <v/>
      </c>
      <c r="AH44" s="5" t="str">
        <f t="shared" si="8"/>
        <v/>
      </c>
      <c r="AI44" s="5" t="str">
        <f t="shared" si="8"/>
        <v/>
      </c>
      <c r="AJ44" s="5" t="str">
        <f t="shared" si="8"/>
        <v/>
      </c>
      <c r="AK44" s="5" t="str">
        <f t="shared" si="8"/>
        <v/>
      </c>
      <c r="AL44" s="5" t="str">
        <f t="shared" si="8"/>
        <v/>
      </c>
      <c r="AM44" s="5" t="str">
        <f t="shared" si="8"/>
        <v/>
      </c>
      <c r="AN44" s="5" t="str">
        <f t="shared" si="8"/>
        <v/>
      </c>
      <c r="AO44" s="5" t="str">
        <f t="shared" si="8"/>
        <v/>
      </c>
      <c r="AP44" s="5" t="str">
        <f t="shared" si="8"/>
        <v/>
      </c>
      <c r="AQ44" s="5" t="str">
        <f t="shared" si="8"/>
        <v/>
      </c>
      <c r="AR44" s="5" t="str">
        <f t="shared" si="8"/>
        <v/>
      </c>
      <c r="AS44" s="5" t="str">
        <f t="shared" si="8"/>
        <v/>
      </c>
      <c r="AT44" s="5" t="str">
        <f t="shared" si="8"/>
        <v/>
      </c>
      <c r="AU44" s="5" t="str">
        <f t="shared" si="8"/>
        <v/>
      </c>
      <c r="AV44" s="5" t="str">
        <f t="shared" si="8"/>
        <v/>
      </c>
      <c r="AW44" s="5" t="str">
        <f t="shared" si="8"/>
        <v/>
      </c>
      <c r="AX44" s="5" t="str">
        <f t="shared" si="8"/>
        <v/>
      </c>
      <c r="AY44" s="5" t="str">
        <f t="shared" si="8"/>
        <v/>
      </c>
      <c r="AZ44" s="5" t="str">
        <f t="shared" si="8"/>
        <v/>
      </c>
      <c r="BA44" s="5" t="str">
        <f t="shared" si="8"/>
        <v/>
      </c>
      <c r="BB44" s="5" t="str">
        <f t="shared" si="8"/>
        <v/>
      </c>
      <c r="BC44" s="5" t="str">
        <f t="shared" si="8"/>
        <v/>
      </c>
      <c r="BD44" s="5" t="str">
        <f t="shared" si="8"/>
        <v/>
      </c>
      <c r="BE44" s="5" t="str">
        <f t="shared" si="8"/>
        <v/>
      </c>
      <c r="BF44" s="5" t="str">
        <f t="shared" si="8"/>
        <v/>
      </c>
      <c r="BG44" s="5" t="str">
        <f t="shared" si="8"/>
        <v/>
      </c>
      <c r="BH44" s="5" t="str">
        <f t="shared" si="8"/>
        <v/>
      </c>
      <c r="BI44" s="5" t="str">
        <f t="shared" si="8"/>
        <v/>
      </c>
      <c r="BJ44" s="5" t="str">
        <f t="shared" si="8"/>
        <v/>
      </c>
      <c r="BK44" s="5" t="str">
        <f t="shared" si="8"/>
        <v/>
      </c>
      <c r="BL44" s="5" t="str">
        <f t="shared" si="8"/>
        <v/>
      </c>
      <c r="BM44" s="5" t="str">
        <f t="shared" si="8"/>
        <v/>
      </c>
      <c r="BN44" s="5" t="str">
        <f>IF(COUNTA(BN40:BN43)=0,"",SUM(BN40:BN43))</f>
        <v/>
      </c>
      <c r="BO44" s="5" t="str">
        <f>IF(COUNTA(BO40:BO43)=0,"",SUM(BO40:BO43))</f>
        <v/>
      </c>
      <c r="BP44" s="5" t="str">
        <f>IF(COUNTA(BP40:BP43)=0,"",SUM(BP40:BP43))</f>
        <v/>
      </c>
      <c r="BQ44" s="5" t="str">
        <f>IF(COUNTA(BQ40:BQ43)=0,"",SUM(BQ40:BQ43))</f>
        <v/>
      </c>
      <c r="BR44" s="5" t="str">
        <f>IF(COUNTA(BR40:BR43)=0,"",SUM(BR40:BR43))</f>
        <v/>
      </c>
    </row>
    <row r="45" spans="1:70">
      <c r="A45" s="4" t="s">
        <v>259</v>
      </c>
      <c r="B45" s="5" t="str">
        <f t="shared" ref="B45:BM45" si="9">IF(AND(B39&lt;&gt;"",B44&lt;&gt;""),B39+B44,"")</f>
        <v/>
      </c>
      <c r="C45" s="5" t="str">
        <f t="shared" si="9"/>
        <v/>
      </c>
      <c r="D45" s="5" t="str">
        <f t="shared" si="9"/>
        <v/>
      </c>
      <c r="E45" s="5" t="str">
        <f t="shared" si="9"/>
        <v/>
      </c>
      <c r="F45" s="5" t="str">
        <f t="shared" si="9"/>
        <v/>
      </c>
      <c r="G45" s="5" t="str">
        <f t="shared" si="9"/>
        <v/>
      </c>
      <c r="H45" s="5" t="str">
        <f t="shared" si="9"/>
        <v/>
      </c>
      <c r="I45" s="5" t="str">
        <f t="shared" si="9"/>
        <v/>
      </c>
      <c r="J45" s="5" t="str">
        <f t="shared" si="9"/>
        <v/>
      </c>
      <c r="K45" s="5" t="str">
        <f t="shared" si="9"/>
        <v/>
      </c>
      <c r="L45" s="5" t="str">
        <f t="shared" si="9"/>
        <v/>
      </c>
      <c r="M45" s="5" t="str">
        <f t="shared" si="9"/>
        <v/>
      </c>
      <c r="N45" s="5" t="str">
        <f t="shared" si="9"/>
        <v/>
      </c>
      <c r="O45" s="5" t="str">
        <f t="shared" si="9"/>
        <v/>
      </c>
      <c r="P45" s="5" t="str">
        <f t="shared" si="9"/>
        <v/>
      </c>
      <c r="Q45" s="5" t="str">
        <f t="shared" si="9"/>
        <v/>
      </c>
      <c r="R45" s="5" t="str">
        <f t="shared" si="9"/>
        <v/>
      </c>
      <c r="S45" s="5" t="str">
        <f t="shared" si="9"/>
        <v/>
      </c>
      <c r="T45" s="5" t="str">
        <f t="shared" si="9"/>
        <v/>
      </c>
      <c r="U45" s="5" t="str">
        <f t="shared" si="9"/>
        <v/>
      </c>
      <c r="V45" s="5" t="str">
        <f t="shared" si="9"/>
        <v/>
      </c>
      <c r="W45" s="5" t="str">
        <f t="shared" si="9"/>
        <v/>
      </c>
      <c r="X45" s="5" t="str">
        <f t="shared" si="9"/>
        <v/>
      </c>
      <c r="Y45" s="5" t="str">
        <f t="shared" si="9"/>
        <v/>
      </c>
      <c r="Z45" s="5" t="str">
        <f t="shared" si="9"/>
        <v/>
      </c>
      <c r="AA45" s="5" t="str">
        <f t="shared" si="9"/>
        <v/>
      </c>
      <c r="AB45" s="5" t="str">
        <f t="shared" si="9"/>
        <v/>
      </c>
      <c r="AC45" s="5" t="str">
        <f t="shared" si="9"/>
        <v/>
      </c>
      <c r="AD45" s="5" t="str">
        <f t="shared" si="9"/>
        <v/>
      </c>
      <c r="AE45" s="5" t="str">
        <f t="shared" si="9"/>
        <v/>
      </c>
      <c r="AF45" s="5" t="str">
        <f t="shared" si="9"/>
        <v/>
      </c>
      <c r="AG45" s="5" t="str">
        <f t="shared" si="9"/>
        <v/>
      </c>
      <c r="AH45" s="5" t="str">
        <f t="shared" si="9"/>
        <v/>
      </c>
      <c r="AI45" s="5" t="str">
        <f t="shared" si="9"/>
        <v/>
      </c>
      <c r="AJ45" s="5" t="str">
        <f t="shared" si="9"/>
        <v/>
      </c>
      <c r="AK45" s="5" t="str">
        <f t="shared" si="9"/>
        <v/>
      </c>
      <c r="AL45" s="5" t="str">
        <f t="shared" si="9"/>
        <v/>
      </c>
      <c r="AM45" s="5" t="str">
        <f t="shared" si="9"/>
        <v/>
      </c>
      <c r="AN45" s="5" t="str">
        <f t="shared" si="9"/>
        <v/>
      </c>
      <c r="AO45" s="5" t="str">
        <f t="shared" si="9"/>
        <v/>
      </c>
      <c r="AP45" s="5" t="str">
        <f t="shared" si="9"/>
        <v/>
      </c>
      <c r="AQ45" s="5" t="str">
        <f t="shared" si="9"/>
        <v/>
      </c>
      <c r="AR45" s="5" t="str">
        <f t="shared" si="9"/>
        <v/>
      </c>
      <c r="AS45" s="5" t="str">
        <f t="shared" si="9"/>
        <v/>
      </c>
      <c r="AT45" s="5" t="str">
        <f t="shared" si="9"/>
        <v/>
      </c>
      <c r="AU45" s="5" t="str">
        <f t="shared" si="9"/>
        <v/>
      </c>
      <c r="AV45" s="5" t="str">
        <f t="shared" si="9"/>
        <v/>
      </c>
      <c r="AW45" s="5" t="str">
        <f t="shared" si="9"/>
        <v/>
      </c>
      <c r="AX45" s="5" t="str">
        <f t="shared" si="9"/>
        <v/>
      </c>
      <c r="AY45" s="5" t="str">
        <f t="shared" si="9"/>
        <v/>
      </c>
      <c r="AZ45" s="5" t="str">
        <f t="shared" si="9"/>
        <v/>
      </c>
      <c r="BA45" s="5" t="str">
        <f t="shared" si="9"/>
        <v/>
      </c>
      <c r="BB45" s="5" t="str">
        <f t="shared" si="9"/>
        <v/>
      </c>
      <c r="BC45" s="5" t="str">
        <f t="shared" si="9"/>
        <v/>
      </c>
      <c r="BD45" s="5" t="str">
        <f t="shared" si="9"/>
        <v/>
      </c>
      <c r="BE45" s="5" t="str">
        <f t="shared" si="9"/>
        <v/>
      </c>
      <c r="BF45" s="5" t="str">
        <f t="shared" si="9"/>
        <v/>
      </c>
      <c r="BG45" s="5" t="str">
        <f t="shared" si="9"/>
        <v/>
      </c>
      <c r="BH45" s="5" t="str">
        <f t="shared" si="9"/>
        <v/>
      </c>
      <c r="BI45" s="5" t="str">
        <f t="shared" si="9"/>
        <v/>
      </c>
      <c r="BJ45" s="5" t="str">
        <f t="shared" si="9"/>
        <v/>
      </c>
      <c r="BK45" s="5" t="str">
        <f t="shared" si="9"/>
        <v/>
      </c>
      <c r="BL45" s="5" t="str">
        <f t="shared" si="9"/>
        <v/>
      </c>
      <c r="BM45" s="5" t="str">
        <f t="shared" si="9"/>
        <v/>
      </c>
      <c r="BN45" s="5" t="str">
        <f>IF(AND(BN39&lt;&gt;"",BN44&lt;&gt;""),BN39+BN44,"")</f>
        <v/>
      </c>
      <c r="BO45" s="5" t="str">
        <f>IF(AND(BO39&lt;&gt;"",BO44&lt;&gt;""),BO39+BO44,"")</f>
        <v/>
      </c>
      <c r="BP45" s="5" t="str">
        <f>IF(AND(BP39&lt;&gt;"",BP44&lt;&gt;""),BP39+BP44,"")</f>
        <v/>
      </c>
      <c r="BQ45" s="5" t="str">
        <f>IF(AND(BQ39&lt;&gt;"",BQ44&lt;&gt;""),BQ39+BQ44,"")</f>
        <v/>
      </c>
      <c r="BR45" s="5" t="str">
        <f>IF(AND(BR39&lt;&gt;"",BR44&lt;&gt;""),BR39+BR44,"")</f>
        <v/>
      </c>
    </row>
    <row r="46" spans="1:70">
      <c r="A46" s="4" t="s">
        <v>260</v>
      </c>
      <c r="B46" s="5" t="str">
        <f t="shared" ref="B46:BM46" si="10">IF(AND(B45&lt;&gt;"",B23&lt;&gt;""),B45+B23,"")</f>
        <v/>
      </c>
      <c r="C46" s="5" t="str">
        <f t="shared" si="10"/>
        <v/>
      </c>
      <c r="D46" s="5" t="str">
        <f t="shared" si="10"/>
        <v/>
      </c>
      <c r="E46" s="5" t="str">
        <f t="shared" si="10"/>
        <v/>
      </c>
      <c r="F46" s="5" t="str">
        <f t="shared" si="10"/>
        <v/>
      </c>
      <c r="G46" s="5" t="str">
        <f t="shared" si="10"/>
        <v/>
      </c>
      <c r="H46" s="5" t="str">
        <f t="shared" si="10"/>
        <v/>
      </c>
      <c r="I46" s="5" t="str">
        <f t="shared" si="10"/>
        <v/>
      </c>
      <c r="J46" s="5" t="str">
        <f t="shared" si="10"/>
        <v/>
      </c>
      <c r="K46" s="5" t="str">
        <f t="shared" si="10"/>
        <v/>
      </c>
      <c r="L46" s="5" t="str">
        <f t="shared" si="10"/>
        <v/>
      </c>
      <c r="M46" s="5" t="str">
        <f t="shared" si="10"/>
        <v/>
      </c>
      <c r="N46" s="5" t="str">
        <f t="shared" si="10"/>
        <v/>
      </c>
      <c r="O46" s="5" t="str">
        <f t="shared" si="10"/>
        <v/>
      </c>
      <c r="P46" s="5" t="str">
        <f t="shared" si="10"/>
        <v/>
      </c>
      <c r="Q46" s="5" t="str">
        <f t="shared" si="10"/>
        <v/>
      </c>
      <c r="R46" s="5" t="str">
        <f t="shared" si="10"/>
        <v/>
      </c>
      <c r="S46" s="5" t="str">
        <f t="shared" si="10"/>
        <v/>
      </c>
      <c r="T46" s="5" t="str">
        <f t="shared" si="10"/>
        <v/>
      </c>
      <c r="U46" s="5" t="str">
        <f t="shared" si="10"/>
        <v/>
      </c>
      <c r="V46" s="5" t="str">
        <f t="shared" si="10"/>
        <v/>
      </c>
      <c r="W46" s="5" t="str">
        <f t="shared" si="10"/>
        <v/>
      </c>
      <c r="X46" s="5" t="str">
        <f t="shared" si="10"/>
        <v/>
      </c>
      <c r="Y46" s="5" t="str">
        <f t="shared" si="10"/>
        <v/>
      </c>
      <c r="Z46" s="5" t="str">
        <f t="shared" si="10"/>
        <v/>
      </c>
      <c r="AA46" s="5" t="str">
        <f t="shared" si="10"/>
        <v/>
      </c>
      <c r="AB46" s="5" t="str">
        <f t="shared" si="10"/>
        <v/>
      </c>
      <c r="AC46" s="5" t="str">
        <f t="shared" si="10"/>
        <v/>
      </c>
      <c r="AD46" s="5" t="str">
        <f t="shared" si="10"/>
        <v/>
      </c>
      <c r="AE46" s="5" t="str">
        <f t="shared" si="10"/>
        <v/>
      </c>
      <c r="AF46" s="5" t="str">
        <f t="shared" si="10"/>
        <v/>
      </c>
      <c r="AG46" s="5" t="str">
        <f t="shared" si="10"/>
        <v/>
      </c>
      <c r="AH46" s="5" t="str">
        <f t="shared" si="10"/>
        <v/>
      </c>
      <c r="AI46" s="5" t="str">
        <f t="shared" si="10"/>
        <v/>
      </c>
      <c r="AJ46" s="5" t="str">
        <f t="shared" si="10"/>
        <v/>
      </c>
      <c r="AK46" s="5" t="str">
        <f t="shared" si="10"/>
        <v/>
      </c>
      <c r="AL46" s="5" t="str">
        <f t="shared" si="10"/>
        <v/>
      </c>
      <c r="AM46" s="5" t="str">
        <f t="shared" si="10"/>
        <v/>
      </c>
      <c r="AN46" s="5" t="str">
        <f t="shared" si="10"/>
        <v/>
      </c>
      <c r="AO46" s="5" t="str">
        <f t="shared" si="10"/>
        <v/>
      </c>
      <c r="AP46" s="5" t="str">
        <f t="shared" si="10"/>
        <v/>
      </c>
      <c r="AQ46" s="5" t="str">
        <f t="shared" si="10"/>
        <v/>
      </c>
      <c r="AR46" s="5" t="str">
        <f t="shared" si="10"/>
        <v/>
      </c>
      <c r="AS46" s="5" t="str">
        <f t="shared" si="10"/>
        <v/>
      </c>
      <c r="AT46" s="5" t="str">
        <f t="shared" si="10"/>
        <v/>
      </c>
      <c r="AU46" s="5" t="str">
        <f t="shared" si="10"/>
        <v/>
      </c>
      <c r="AV46" s="5" t="str">
        <f t="shared" si="10"/>
        <v/>
      </c>
      <c r="AW46" s="5" t="str">
        <f t="shared" si="10"/>
        <v/>
      </c>
      <c r="AX46" s="5" t="str">
        <f t="shared" si="10"/>
        <v/>
      </c>
      <c r="AY46" s="5" t="str">
        <f t="shared" si="10"/>
        <v/>
      </c>
      <c r="AZ46" s="5" t="str">
        <f t="shared" si="10"/>
        <v/>
      </c>
      <c r="BA46" s="5" t="str">
        <f t="shared" si="10"/>
        <v/>
      </c>
      <c r="BB46" s="5" t="str">
        <f t="shared" si="10"/>
        <v/>
      </c>
      <c r="BC46" s="5" t="str">
        <f t="shared" si="10"/>
        <v/>
      </c>
      <c r="BD46" s="5" t="str">
        <f t="shared" si="10"/>
        <v/>
      </c>
      <c r="BE46" s="5" t="str">
        <f t="shared" si="10"/>
        <v/>
      </c>
      <c r="BF46" s="5" t="str">
        <f t="shared" si="10"/>
        <v/>
      </c>
      <c r="BG46" s="5" t="str">
        <f t="shared" si="10"/>
        <v/>
      </c>
      <c r="BH46" s="5" t="str">
        <f t="shared" si="10"/>
        <v/>
      </c>
      <c r="BI46" s="5" t="str">
        <f t="shared" si="10"/>
        <v/>
      </c>
      <c r="BJ46" s="5" t="str">
        <f t="shared" si="10"/>
        <v/>
      </c>
      <c r="BK46" s="5" t="str">
        <f t="shared" si="10"/>
        <v/>
      </c>
      <c r="BL46" s="5" t="str">
        <f t="shared" si="10"/>
        <v/>
      </c>
      <c r="BM46" s="5" t="str">
        <f t="shared" si="10"/>
        <v/>
      </c>
      <c r="BN46" s="5" t="str">
        <f>IF(AND(BN45&lt;&gt;"",BN23&lt;&gt;""),BN45+BN23,"")</f>
        <v/>
      </c>
      <c r="BO46" s="5" t="str">
        <f>IF(AND(BO45&lt;&gt;"",BO23&lt;&gt;""),BO45+BO23,"")</f>
        <v/>
      </c>
      <c r="BP46" s="5" t="str">
        <f>IF(AND(BP45&lt;&gt;"",BP23&lt;&gt;""),BP45+BP23,"")</f>
        <v/>
      </c>
      <c r="BQ46" s="5" t="str">
        <f>IF(AND(BQ45&lt;&gt;"",BQ23&lt;&gt;""),BQ45+BQ23,"")</f>
        <v/>
      </c>
      <c r="BR46" s="5" t="str">
        <f>IF(AND(BR45&lt;&gt;"",BR23&lt;&gt;""),BR45+BR23,"")</f>
        <v/>
      </c>
    </row>
    <row r="47" spans="1:70">
      <c r="A47" s="6" t="s">
        <v>261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</row>
    <row r="48" spans="1:70">
      <c r="A48" s="6" t="s">
        <v>262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</row>
    <row r="49" spans="1:70">
      <c r="A49" t="s">
        <v>263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</row>
    <row r="50" spans="1:70">
      <c r="A50" t="s">
        <v>264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</row>
    <row r="51" spans="1:70">
      <c r="A51" t="s">
        <v>265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</row>
    <row r="52" spans="1:70">
      <c r="A52" t="s">
        <v>266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</row>
    <row r="53" spans="1:70">
      <c r="A53" t="s">
        <v>267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</row>
    <row r="54" spans="1:70">
      <c r="A54" t="s">
        <v>268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</row>
    <row r="55" spans="1:70">
      <c r="A55" s="4" t="s">
        <v>269</v>
      </c>
      <c r="B55" s="5" t="str">
        <f t="shared" ref="B55:BM55" si="11">IF(COUNTA(B49:B54)=0,"",SUM(B49:B54))</f>
        <v/>
      </c>
      <c r="C55" s="5" t="str">
        <f t="shared" si="11"/>
        <v/>
      </c>
      <c r="D55" s="5" t="str">
        <f t="shared" si="11"/>
        <v/>
      </c>
      <c r="E55" s="5" t="str">
        <f t="shared" si="11"/>
        <v/>
      </c>
      <c r="F55" s="5" t="str">
        <f t="shared" si="11"/>
        <v/>
      </c>
      <c r="G55" s="5" t="str">
        <f t="shared" si="11"/>
        <v/>
      </c>
      <c r="H55" s="5" t="str">
        <f t="shared" si="11"/>
        <v/>
      </c>
      <c r="I55" s="5" t="str">
        <f t="shared" si="11"/>
        <v/>
      </c>
      <c r="J55" s="5" t="str">
        <f t="shared" si="11"/>
        <v/>
      </c>
      <c r="K55" s="5" t="str">
        <f t="shared" si="11"/>
        <v/>
      </c>
      <c r="L55" s="5" t="str">
        <f t="shared" si="11"/>
        <v/>
      </c>
      <c r="M55" s="5" t="str">
        <f t="shared" si="11"/>
        <v/>
      </c>
      <c r="N55" s="5" t="str">
        <f t="shared" si="11"/>
        <v/>
      </c>
      <c r="O55" s="5" t="str">
        <f t="shared" si="11"/>
        <v/>
      </c>
      <c r="P55" s="5" t="str">
        <f t="shared" si="11"/>
        <v/>
      </c>
      <c r="Q55" s="5" t="str">
        <f t="shared" si="11"/>
        <v/>
      </c>
      <c r="R55" s="5" t="str">
        <f t="shared" si="11"/>
        <v/>
      </c>
      <c r="S55" s="5" t="str">
        <f t="shared" si="11"/>
        <v/>
      </c>
      <c r="T55" s="5" t="str">
        <f t="shared" si="11"/>
        <v/>
      </c>
      <c r="U55" s="5" t="str">
        <f t="shared" si="11"/>
        <v/>
      </c>
      <c r="V55" s="5" t="str">
        <f t="shared" si="11"/>
        <v/>
      </c>
      <c r="W55" s="5" t="str">
        <f t="shared" si="11"/>
        <v/>
      </c>
      <c r="X55" s="5" t="str">
        <f t="shared" si="11"/>
        <v/>
      </c>
      <c r="Y55" s="5" t="str">
        <f t="shared" si="11"/>
        <v/>
      </c>
      <c r="Z55" s="5" t="str">
        <f t="shared" si="11"/>
        <v/>
      </c>
      <c r="AA55" s="5" t="str">
        <f t="shared" si="11"/>
        <v/>
      </c>
      <c r="AB55" s="5" t="str">
        <f t="shared" si="11"/>
        <v/>
      </c>
      <c r="AC55" s="5" t="str">
        <f t="shared" si="11"/>
        <v/>
      </c>
      <c r="AD55" s="5" t="str">
        <f t="shared" si="11"/>
        <v/>
      </c>
      <c r="AE55" s="5" t="str">
        <f t="shared" si="11"/>
        <v/>
      </c>
      <c r="AF55" s="5" t="str">
        <f t="shared" si="11"/>
        <v/>
      </c>
      <c r="AG55" s="5" t="str">
        <f t="shared" si="11"/>
        <v/>
      </c>
      <c r="AH55" s="5" t="str">
        <f t="shared" si="11"/>
        <v/>
      </c>
      <c r="AI55" s="5" t="str">
        <f t="shared" si="11"/>
        <v/>
      </c>
      <c r="AJ55" s="5" t="str">
        <f t="shared" si="11"/>
        <v/>
      </c>
      <c r="AK55" s="5" t="str">
        <f t="shared" si="11"/>
        <v/>
      </c>
      <c r="AL55" s="5" t="str">
        <f t="shared" si="11"/>
        <v/>
      </c>
      <c r="AM55" s="5" t="str">
        <f t="shared" si="11"/>
        <v/>
      </c>
      <c r="AN55" s="5" t="str">
        <f t="shared" si="11"/>
        <v/>
      </c>
      <c r="AO55" s="5" t="str">
        <f t="shared" si="11"/>
        <v/>
      </c>
      <c r="AP55" s="5" t="str">
        <f t="shared" si="11"/>
        <v/>
      </c>
      <c r="AQ55" s="5" t="str">
        <f t="shared" si="11"/>
        <v/>
      </c>
      <c r="AR55" s="5" t="str">
        <f t="shared" si="11"/>
        <v/>
      </c>
      <c r="AS55" s="5" t="str">
        <f t="shared" si="11"/>
        <v/>
      </c>
      <c r="AT55" s="5" t="str">
        <f t="shared" si="11"/>
        <v/>
      </c>
      <c r="AU55" s="5" t="str">
        <f t="shared" si="11"/>
        <v/>
      </c>
      <c r="AV55" s="5" t="str">
        <f t="shared" si="11"/>
        <v/>
      </c>
      <c r="AW55" s="5" t="str">
        <f t="shared" si="11"/>
        <v/>
      </c>
      <c r="AX55" s="5" t="str">
        <f t="shared" si="11"/>
        <v/>
      </c>
      <c r="AY55" s="5" t="str">
        <f t="shared" si="11"/>
        <v/>
      </c>
      <c r="AZ55" s="5" t="str">
        <f t="shared" si="11"/>
        <v/>
      </c>
      <c r="BA55" s="5" t="str">
        <f t="shared" si="11"/>
        <v/>
      </c>
      <c r="BB55" s="5" t="str">
        <f t="shared" si="11"/>
        <v/>
      </c>
      <c r="BC55" s="5" t="str">
        <f t="shared" si="11"/>
        <v/>
      </c>
      <c r="BD55" s="5" t="str">
        <f t="shared" si="11"/>
        <v/>
      </c>
      <c r="BE55" s="5" t="str">
        <f t="shared" si="11"/>
        <v/>
      </c>
      <c r="BF55" s="5" t="str">
        <f t="shared" si="11"/>
        <v/>
      </c>
      <c r="BG55" s="5" t="str">
        <f t="shared" si="11"/>
        <v/>
      </c>
      <c r="BH55" s="5" t="str">
        <f t="shared" si="11"/>
        <v/>
      </c>
      <c r="BI55" s="5" t="str">
        <f t="shared" si="11"/>
        <v/>
      </c>
      <c r="BJ55" s="5" t="str">
        <f t="shared" si="11"/>
        <v/>
      </c>
      <c r="BK55" s="5" t="str">
        <f t="shared" si="11"/>
        <v/>
      </c>
      <c r="BL55" s="5" t="str">
        <f t="shared" si="11"/>
        <v/>
      </c>
      <c r="BM55" s="5" t="str">
        <f t="shared" si="11"/>
        <v/>
      </c>
      <c r="BN55" s="5" t="str">
        <f>IF(COUNTA(BN49:BN54)=0,"",SUM(BN49:BN54))</f>
        <v/>
      </c>
      <c r="BO55" s="5" t="str">
        <f>IF(COUNTA(BO49:BO54)=0,"",SUM(BO49:BO54))</f>
        <v/>
      </c>
      <c r="BP55" s="5" t="str">
        <f>IF(COUNTA(BP49:BP54)=0,"",SUM(BP49:BP54))</f>
        <v/>
      </c>
      <c r="BQ55" s="5" t="str">
        <f>IF(COUNTA(BQ49:BQ54)=0,"",SUM(BQ49:BQ54))</f>
        <v/>
      </c>
      <c r="BR55" s="5" t="str">
        <f>IF(COUNTA(BR49:BR54)=0,"",SUM(BR49:BR54))</f>
        <v/>
      </c>
    </row>
    <row r="56" spans="1:70">
      <c r="A56" s="6" t="s">
        <v>270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</row>
    <row r="57" spans="1:70">
      <c r="A57" t="s">
        <v>271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</row>
    <row r="58" spans="1:70">
      <c r="A58" t="s">
        <v>272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</row>
    <row r="59" spans="1:70">
      <c r="A59" t="s">
        <v>273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</row>
    <row r="60" spans="1:70">
      <c r="A60" t="s">
        <v>274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</row>
    <row r="61" spans="1:70">
      <c r="A61" t="s">
        <v>275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</row>
    <row r="62" spans="1:70">
      <c r="A62" t="s">
        <v>276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</row>
    <row r="63" spans="1:70">
      <c r="A63" t="s">
        <v>277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</row>
    <row r="64" spans="1:70">
      <c r="A64" t="s">
        <v>278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</row>
    <row r="65" spans="1:70">
      <c r="A65" s="4" t="s">
        <v>279</v>
      </c>
      <c r="B65" s="5" t="str">
        <f t="shared" ref="B65:BM65" si="12">IF(COUNTA(B57:B64)=0,"",SUM(B57:B64))</f>
        <v/>
      </c>
      <c r="C65" s="5" t="str">
        <f t="shared" si="12"/>
        <v/>
      </c>
      <c r="D65" s="5" t="str">
        <f t="shared" si="12"/>
        <v/>
      </c>
      <c r="E65" s="5" t="str">
        <f t="shared" si="12"/>
        <v/>
      </c>
      <c r="F65" s="5" t="str">
        <f t="shared" si="12"/>
        <v/>
      </c>
      <c r="G65" s="5" t="str">
        <f t="shared" si="12"/>
        <v/>
      </c>
      <c r="H65" s="5" t="str">
        <f t="shared" si="12"/>
        <v/>
      </c>
      <c r="I65" s="5" t="str">
        <f t="shared" si="12"/>
        <v/>
      </c>
      <c r="J65" s="5" t="str">
        <f t="shared" si="12"/>
        <v/>
      </c>
      <c r="K65" s="5" t="str">
        <f t="shared" si="12"/>
        <v/>
      </c>
      <c r="L65" s="5" t="str">
        <f t="shared" si="12"/>
        <v/>
      </c>
      <c r="M65" s="5" t="str">
        <f t="shared" si="12"/>
        <v/>
      </c>
      <c r="N65" s="5" t="str">
        <f t="shared" si="12"/>
        <v/>
      </c>
      <c r="O65" s="5" t="str">
        <f t="shared" si="12"/>
        <v/>
      </c>
      <c r="P65" s="5" t="str">
        <f t="shared" si="12"/>
        <v/>
      </c>
      <c r="Q65" s="5" t="str">
        <f t="shared" si="12"/>
        <v/>
      </c>
      <c r="R65" s="5" t="str">
        <f t="shared" si="12"/>
        <v/>
      </c>
      <c r="S65" s="5" t="str">
        <f t="shared" si="12"/>
        <v/>
      </c>
      <c r="T65" s="5" t="str">
        <f t="shared" si="12"/>
        <v/>
      </c>
      <c r="U65" s="5" t="str">
        <f t="shared" si="12"/>
        <v/>
      </c>
      <c r="V65" s="5" t="str">
        <f t="shared" si="12"/>
        <v/>
      </c>
      <c r="W65" s="5" t="str">
        <f t="shared" si="12"/>
        <v/>
      </c>
      <c r="X65" s="5" t="str">
        <f t="shared" si="12"/>
        <v/>
      </c>
      <c r="Y65" s="5" t="str">
        <f t="shared" si="12"/>
        <v/>
      </c>
      <c r="Z65" s="5" t="str">
        <f t="shared" si="12"/>
        <v/>
      </c>
      <c r="AA65" s="5" t="str">
        <f t="shared" si="12"/>
        <v/>
      </c>
      <c r="AB65" s="5" t="str">
        <f t="shared" si="12"/>
        <v/>
      </c>
      <c r="AC65" s="5" t="str">
        <f t="shared" si="12"/>
        <v/>
      </c>
      <c r="AD65" s="5" t="str">
        <f t="shared" si="12"/>
        <v/>
      </c>
      <c r="AE65" s="5" t="str">
        <f t="shared" si="12"/>
        <v/>
      </c>
      <c r="AF65" s="5" t="str">
        <f t="shared" si="12"/>
        <v/>
      </c>
      <c r="AG65" s="5" t="str">
        <f t="shared" si="12"/>
        <v/>
      </c>
      <c r="AH65" s="5" t="str">
        <f t="shared" si="12"/>
        <v/>
      </c>
      <c r="AI65" s="5" t="str">
        <f t="shared" si="12"/>
        <v/>
      </c>
      <c r="AJ65" s="5" t="str">
        <f t="shared" si="12"/>
        <v/>
      </c>
      <c r="AK65" s="5" t="str">
        <f t="shared" si="12"/>
        <v/>
      </c>
      <c r="AL65" s="5" t="str">
        <f t="shared" si="12"/>
        <v/>
      </c>
      <c r="AM65" s="5" t="str">
        <f t="shared" si="12"/>
        <v/>
      </c>
      <c r="AN65" s="5" t="str">
        <f t="shared" si="12"/>
        <v/>
      </c>
      <c r="AO65" s="5" t="str">
        <f t="shared" si="12"/>
        <v/>
      </c>
      <c r="AP65" s="5" t="str">
        <f t="shared" si="12"/>
        <v/>
      </c>
      <c r="AQ65" s="5" t="str">
        <f t="shared" si="12"/>
        <v/>
      </c>
      <c r="AR65" s="5" t="str">
        <f t="shared" si="12"/>
        <v/>
      </c>
      <c r="AS65" s="5" t="str">
        <f t="shared" si="12"/>
        <v/>
      </c>
      <c r="AT65" s="5" t="str">
        <f t="shared" si="12"/>
        <v/>
      </c>
      <c r="AU65" s="5" t="str">
        <f t="shared" si="12"/>
        <v/>
      </c>
      <c r="AV65" s="5" t="str">
        <f t="shared" si="12"/>
        <v/>
      </c>
      <c r="AW65" s="5" t="str">
        <f t="shared" si="12"/>
        <v/>
      </c>
      <c r="AX65" s="5" t="str">
        <f t="shared" si="12"/>
        <v/>
      </c>
      <c r="AY65" s="5" t="str">
        <f t="shared" si="12"/>
        <v/>
      </c>
      <c r="AZ65" s="5" t="str">
        <f t="shared" si="12"/>
        <v/>
      </c>
      <c r="BA65" s="5" t="str">
        <f t="shared" si="12"/>
        <v/>
      </c>
      <c r="BB65" s="5" t="str">
        <f t="shared" si="12"/>
        <v/>
      </c>
      <c r="BC65" s="5" t="str">
        <f t="shared" si="12"/>
        <v/>
      </c>
      <c r="BD65" s="5" t="str">
        <f t="shared" si="12"/>
        <v/>
      </c>
      <c r="BE65" s="5" t="str">
        <f t="shared" si="12"/>
        <v/>
      </c>
      <c r="BF65" s="5" t="str">
        <f t="shared" si="12"/>
        <v/>
      </c>
      <c r="BG65" s="5" t="str">
        <f t="shared" si="12"/>
        <v/>
      </c>
      <c r="BH65" s="5" t="str">
        <f t="shared" si="12"/>
        <v/>
      </c>
      <c r="BI65" s="5" t="str">
        <f t="shared" si="12"/>
        <v/>
      </c>
      <c r="BJ65" s="5" t="str">
        <f t="shared" si="12"/>
        <v/>
      </c>
      <c r="BK65" s="5" t="str">
        <f t="shared" si="12"/>
        <v/>
      </c>
      <c r="BL65" s="5" t="str">
        <f t="shared" si="12"/>
        <v/>
      </c>
      <c r="BM65" s="5" t="str">
        <f t="shared" si="12"/>
        <v/>
      </c>
      <c r="BN65" s="5" t="str">
        <f>IF(COUNTA(BN57:BN64)=0,"",SUM(BN57:BN64))</f>
        <v/>
      </c>
      <c r="BO65" s="5" t="str">
        <f>IF(COUNTA(BO57:BO64)=0,"",SUM(BO57:BO64))</f>
        <v/>
      </c>
      <c r="BP65" s="5" t="str">
        <f>IF(COUNTA(BP57:BP64)=0,"",SUM(BP57:BP64))</f>
        <v/>
      </c>
      <c r="BQ65" s="5" t="str">
        <f>IF(COUNTA(BQ57:BQ64)=0,"",SUM(BQ57:BQ64))</f>
        <v/>
      </c>
      <c r="BR65" s="5" t="str">
        <f>IF(COUNTA(BR57:BR64)=0,"",SUM(BR57:BR64))</f>
        <v/>
      </c>
    </row>
    <row r="66" spans="1:70">
      <c r="A66" s="6" t="s">
        <v>280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</row>
    <row r="67" spans="1:70">
      <c r="A67" t="s">
        <v>281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</row>
    <row r="68" spans="1:70">
      <c r="A68" t="s">
        <v>282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</row>
    <row r="69" spans="1:70">
      <c r="A69" t="s">
        <v>283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</row>
    <row r="70" spans="1:70">
      <c r="A70" t="s">
        <v>284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</row>
    <row r="71" spans="1:70">
      <c r="A71" t="s">
        <v>285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</row>
    <row r="72" spans="1:70">
      <c r="A72" t="s">
        <v>286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</row>
    <row r="73" spans="1:70">
      <c r="A73" t="s">
        <v>287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</row>
    <row r="74" spans="1:70">
      <c r="A74" s="4" t="s">
        <v>288</v>
      </c>
      <c r="B74" s="5" t="str">
        <f t="shared" ref="B74:BM74" si="13">IF(COUNTA(B67:B73)=0,"",SUM(B67:B73))</f>
        <v/>
      </c>
      <c r="C74" s="5" t="str">
        <f t="shared" si="13"/>
        <v/>
      </c>
      <c r="D74" s="5" t="str">
        <f t="shared" si="13"/>
        <v/>
      </c>
      <c r="E74" s="5" t="str">
        <f t="shared" si="13"/>
        <v/>
      </c>
      <c r="F74" s="5" t="str">
        <f t="shared" si="13"/>
        <v/>
      </c>
      <c r="G74" s="5" t="str">
        <f t="shared" si="13"/>
        <v/>
      </c>
      <c r="H74" s="5" t="str">
        <f t="shared" si="13"/>
        <v/>
      </c>
      <c r="I74" s="5" t="str">
        <f t="shared" si="13"/>
        <v/>
      </c>
      <c r="J74" s="5" t="str">
        <f t="shared" si="13"/>
        <v/>
      </c>
      <c r="K74" s="5" t="str">
        <f t="shared" si="13"/>
        <v/>
      </c>
      <c r="L74" s="5" t="str">
        <f t="shared" si="13"/>
        <v/>
      </c>
      <c r="M74" s="5" t="str">
        <f t="shared" si="13"/>
        <v/>
      </c>
      <c r="N74" s="5" t="str">
        <f t="shared" si="13"/>
        <v/>
      </c>
      <c r="O74" s="5" t="str">
        <f t="shared" si="13"/>
        <v/>
      </c>
      <c r="P74" s="5" t="str">
        <f t="shared" si="13"/>
        <v/>
      </c>
      <c r="Q74" s="5" t="str">
        <f t="shared" si="13"/>
        <v/>
      </c>
      <c r="R74" s="5" t="str">
        <f t="shared" si="13"/>
        <v/>
      </c>
      <c r="S74" s="5" t="str">
        <f t="shared" si="13"/>
        <v/>
      </c>
      <c r="T74" s="5" t="str">
        <f t="shared" si="13"/>
        <v/>
      </c>
      <c r="U74" s="5" t="str">
        <f t="shared" si="13"/>
        <v/>
      </c>
      <c r="V74" s="5" t="str">
        <f t="shared" si="13"/>
        <v/>
      </c>
      <c r="W74" s="5" t="str">
        <f t="shared" si="13"/>
        <v/>
      </c>
      <c r="X74" s="5" t="str">
        <f t="shared" si="13"/>
        <v/>
      </c>
      <c r="Y74" s="5" t="str">
        <f t="shared" si="13"/>
        <v/>
      </c>
      <c r="Z74" s="5" t="str">
        <f t="shared" si="13"/>
        <v/>
      </c>
      <c r="AA74" s="5" t="str">
        <f t="shared" si="13"/>
        <v/>
      </c>
      <c r="AB74" s="5" t="str">
        <f t="shared" si="13"/>
        <v/>
      </c>
      <c r="AC74" s="5" t="str">
        <f t="shared" si="13"/>
        <v/>
      </c>
      <c r="AD74" s="5" t="str">
        <f t="shared" si="13"/>
        <v/>
      </c>
      <c r="AE74" s="5" t="str">
        <f t="shared" si="13"/>
        <v/>
      </c>
      <c r="AF74" s="5" t="str">
        <f t="shared" si="13"/>
        <v/>
      </c>
      <c r="AG74" s="5" t="str">
        <f t="shared" si="13"/>
        <v/>
      </c>
      <c r="AH74" s="5" t="str">
        <f t="shared" si="13"/>
        <v/>
      </c>
      <c r="AI74" s="5" t="str">
        <f t="shared" si="13"/>
        <v/>
      </c>
      <c r="AJ74" s="5" t="str">
        <f t="shared" si="13"/>
        <v/>
      </c>
      <c r="AK74" s="5" t="str">
        <f t="shared" si="13"/>
        <v/>
      </c>
      <c r="AL74" s="5" t="str">
        <f t="shared" si="13"/>
        <v/>
      </c>
      <c r="AM74" s="5" t="str">
        <f t="shared" si="13"/>
        <v/>
      </c>
      <c r="AN74" s="5" t="str">
        <f t="shared" si="13"/>
        <v/>
      </c>
      <c r="AO74" s="5" t="str">
        <f t="shared" si="13"/>
        <v/>
      </c>
      <c r="AP74" s="5" t="str">
        <f t="shared" si="13"/>
        <v/>
      </c>
      <c r="AQ74" s="5" t="str">
        <f t="shared" si="13"/>
        <v/>
      </c>
      <c r="AR74" s="5" t="str">
        <f t="shared" si="13"/>
        <v/>
      </c>
      <c r="AS74" s="5" t="str">
        <f t="shared" si="13"/>
        <v/>
      </c>
      <c r="AT74" s="5" t="str">
        <f t="shared" si="13"/>
        <v/>
      </c>
      <c r="AU74" s="5" t="str">
        <f t="shared" si="13"/>
        <v/>
      </c>
      <c r="AV74" s="5" t="str">
        <f t="shared" si="13"/>
        <v/>
      </c>
      <c r="AW74" s="5" t="str">
        <f t="shared" si="13"/>
        <v/>
      </c>
      <c r="AX74" s="5" t="str">
        <f t="shared" si="13"/>
        <v/>
      </c>
      <c r="AY74" s="5" t="str">
        <f t="shared" si="13"/>
        <v/>
      </c>
      <c r="AZ74" s="5" t="str">
        <f t="shared" si="13"/>
        <v/>
      </c>
      <c r="BA74" s="5" t="str">
        <f t="shared" si="13"/>
        <v/>
      </c>
      <c r="BB74" s="5" t="str">
        <f t="shared" si="13"/>
        <v/>
      </c>
      <c r="BC74" s="5" t="str">
        <f t="shared" si="13"/>
        <v/>
      </c>
      <c r="BD74" s="5" t="str">
        <f t="shared" si="13"/>
        <v/>
      </c>
      <c r="BE74" s="5" t="str">
        <f t="shared" si="13"/>
        <v/>
      </c>
      <c r="BF74" s="5" t="str">
        <f t="shared" si="13"/>
        <v/>
      </c>
      <c r="BG74" s="5" t="str">
        <f t="shared" si="13"/>
        <v/>
      </c>
      <c r="BH74" s="5" t="str">
        <f t="shared" si="13"/>
        <v/>
      </c>
      <c r="BI74" s="5" t="str">
        <f t="shared" si="13"/>
        <v/>
      </c>
      <c r="BJ74" s="5" t="str">
        <f t="shared" si="13"/>
        <v/>
      </c>
      <c r="BK74" s="5" t="str">
        <f t="shared" si="13"/>
        <v/>
      </c>
      <c r="BL74" s="5" t="str">
        <f t="shared" si="13"/>
        <v/>
      </c>
      <c r="BM74" s="5" t="str">
        <f t="shared" si="13"/>
        <v/>
      </c>
      <c r="BN74" s="5" t="str">
        <f>IF(COUNTA(BN67:BN73)=0,"",SUM(BN67:BN73))</f>
        <v/>
      </c>
      <c r="BO74" s="5" t="str">
        <f>IF(COUNTA(BO67:BO73)=0,"",SUM(BO67:BO73))</f>
        <v/>
      </c>
      <c r="BP74" s="5" t="str">
        <f>IF(COUNTA(BP67:BP73)=0,"",SUM(BP67:BP73))</f>
        <v/>
      </c>
      <c r="BQ74" s="5" t="str">
        <f>IF(COUNTA(BQ67:BQ73)=0,"",SUM(BQ67:BQ73))</f>
        <v/>
      </c>
      <c r="BR74" s="5" t="str">
        <f>IF(COUNTA(BR67:BR73)=0,"",SUM(BR67:BR73))</f>
        <v/>
      </c>
    </row>
    <row r="75" spans="1:70">
      <c r="A75" t="s">
        <v>289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</row>
    <row r="76" spans="1:70">
      <c r="A76" s="4" t="s">
        <v>290</v>
      </c>
      <c r="B76" s="5">
        <f t="shared" ref="B76:BM76" si="14">IFERROR(IF(A77="Retained Earnings",0,A77),0)</f>
        <v>0</v>
      </c>
      <c r="C76" s="5">
        <f t="shared" si="14"/>
        <v>0</v>
      </c>
      <c r="D76" s="5">
        <f t="shared" si="14"/>
        <v>0</v>
      </c>
      <c r="E76" s="5">
        <f t="shared" si="14"/>
        <v>0</v>
      </c>
      <c r="F76" s="5">
        <f t="shared" si="14"/>
        <v>0</v>
      </c>
      <c r="G76" s="5">
        <f t="shared" si="14"/>
        <v>0</v>
      </c>
      <c r="H76" s="5">
        <f t="shared" si="14"/>
        <v>0</v>
      </c>
      <c r="I76" s="5">
        <f t="shared" si="14"/>
        <v>0</v>
      </c>
      <c r="J76" s="5">
        <f t="shared" si="14"/>
        <v>0</v>
      </c>
      <c r="K76" s="5">
        <f t="shared" si="14"/>
        <v>0</v>
      </c>
      <c r="L76" s="5">
        <f t="shared" si="14"/>
        <v>0</v>
      </c>
      <c r="M76" s="5">
        <f t="shared" si="14"/>
        <v>0</v>
      </c>
      <c r="N76" s="5">
        <f t="shared" si="14"/>
        <v>0</v>
      </c>
      <c r="O76" s="5">
        <f t="shared" si="14"/>
        <v>0</v>
      </c>
      <c r="P76" s="5">
        <f t="shared" si="14"/>
        <v>0</v>
      </c>
      <c r="Q76" s="5">
        <f t="shared" si="14"/>
        <v>0</v>
      </c>
      <c r="R76" s="5">
        <f t="shared" si="14"/>
        <v>0</v>
      </c>
      <c r="S76" s="5">
        <f t="shared" si="14"/>
        <v>0</v>
      </c>
      <c r="T76" s="5">
        <f t="shared" si="14"/>
        <v>0</v>
      </c>
      <c r="U76" s="5">
        <f t="shared" si="14"/>
        <v>0</v>
      </c>
      <c r="V76" s="5">
        <f t="shared" si="14"/>
        <v>0</v>
      </c>
      <c r="W76" s="5">
        <f t="shared" si="14"/>
        <v>0</v>
      </c>
      <c r="X76" s="5">
        <f t="shared" si="14"/>
        <v>0</v>
      </c>
      <c r="Y76" s="5">
        <f t="shared" si="14"/>
        <v>0</v>
      </c>
      <c r="Z76" s="5">
        <f t="shared" si="14"/>
        <v>0</v>
      </c>
      <c r="AA76" s="5">
        <f t="shared" si="14"/>
        <v>0</v>
      </c>
      <c r="AB76" s="5">
        <f t="shared" si="14"/>
        <v>0</v>
      </c>
      <c r="AC76" s="5">
        <f t="shared" si="14"/>
        <v>0</v>
      </c>
      <c r="AD76" s="5">
        <f t="shared" si="14"/>
        <v>0</v>
      </c>
      <c r="AE76" s="5">
        <f t="shared" si="14"/>
        <v>0</v>
      </c>
      <c r="AF76" s="5">
        <f t="shared" si="14"/>
        <v>0</v>
      </c>
      <c r="AG76" s="5">
        <f t="shared" si="14"/>
        <v>0</v>
      </c>
      <c r="AH76" s="5">
        <f t="shared" si="14"/>
        <v>0</v>
      </c>
      <c r="AI76" s="5">
        <f t="shared" si="14"/>
        <v>0</v>
      </c>
      <c r="AJ76" s="5">
        <f t="shared" si="14"/>
        <v>0</v>
      </c>
      <c r="AK76" s="5">
        <f t="shared" si="14"/>
        <v>0</v>
      </c>
      <c r="AL76" s="5">
        <f t="shared" si="14"/>
        <v>0</v>
      </c>
      <c r="AM76" s="5">
        <f t="shared" si="14"/>
        <v>0</v>
      </c>
      <c r="AN76" s="5">
        <f t="shared" si="14"/>
        <v>0</v>
      </c>
      <c r="AO76" s="5">
        <f t="shared" si="14"/>
        <v>0</v>
      </c>
      <c r="AP76" s="5">
        <f t="shared" si="14"/>
        <v>0</v>
      </c>
      <c r="AQ76" s="5">
        <f t="shared" si="14"/>
        <v>0</v>
      </c>
      <c r="AR76" s="5">
        <f t="shared" si="14"/>
        <v>0</v>
      </c>
      <c r="AS76" s="5">
        <f t="shared" si="14"/>
        <v>0</v>
      </c>
      <c r="AT76" s="5">
        <f t="shared" si="14"/>
        <v>0</v>
      </c>
      <c r="AU76" s="5">
        <f t="shared" si="14"/>
        <v>0</v>
      </c>
      <c r="AV76" s="5">
        <f t="shared" si="14"/>
        <v>0</v>
      </c>
      <c r="AW76" s="5">
        <f t="shared" si="14"/>
        <v>0</v>
      </c>
      <c r="AX76" s="5">
        <f t="shared" si="14"/>
        <v>0</v>
      </c>
      <c r="AY76" s="5">
        <f t="shared" si="14"/>
        <v>0</v>
      </c>
      <c r="AZ76" s="5">
        <f t="shared" si="14"/>
        <v>0</v>
      </c>
      <c r="BA76" s="5">
        <f t="shared" si="14"/>
        <v>0</v>
      </c>
      <c r="BB76" s="5">
        <f t="shared" si="14"/>
        <v>0</v>
      </c>
      <c r="BC76" s="5">
        <f t="shared" si="14"/>
        <v>0</v>
      </c>
      <c r="BD76" s="5">
        <f t="shared" si="14"/>
        <v>0</v>
      </c>
      <c r="BE76" s="5">
        <f t="shared" si="14"/>
        <v>0</v>
      </c>
      <c r="BF76" s="5">
        <f t="shared" si="14"/>
        <v>0</v>
      </c>
      <c r="BG76" s="5">
        <f t="shared" si="14"/>
        <v>0</v>
      </c>
      <c r="BH76" s="5">
        <f t="shared" si="14"/>
        <v>0</v>
      </c>
      <c r="BI76" s="5">
        <f t="shared" si="14"/>
        <v>0</v>
      </c>
      <c r="BJ76" s="5">
        <f t="shared" si="14"/>
        <v>0</v>
      </c>
      <c r="BK76" s="5">
        <f t="shared" si="14"/>
        <v>0</v>
      </c>
      <c r="BL76" s="5">
        <f t="shared" si="14"/>
        <v>0</v>
      </c>
      <c r="BM76" s="5">
        <f t="shared" si="14"/>
        <v>0</v>
      </c>
      <c r="BN76" s="5">
        <f>IFERROR(IF(BM77="Retained Earnings",0,BM77),0)</f>
        <v>0</v>
      </c>
      <c r="BO76" s="5">
        <f>IFERROR(IF(BN77="Retained Earnings",0,BN77),0)</f>
        <v>0</v>
      </c>
      <c r="BP76" s="5">
        <f>IFERROR(IF(BO77="Retained Earnings",0,BO77),0)</f>
        <v>0</v>
      </c>
      <c r="BQ76" s="5">
        <f>IFERROR(IF(BP77="Retained Earnings",0,BP77),0)</f>
        <v>0</v>
      </c>
      <c r="BR76" s="5">
        <f>IFERROR(IF(BQ77="Retained Earnings",0,BQ77),0)</f>
        <v>0</v>
      </c>
    </row>
    <row r="77" spans="1:70">
      <c r="A77" s="4" t="s">
        <v>291</v>
      </c>
      <c r="B77" s="5">
        <f>IF(COUNTBLANK($A$82:B$82)=1,B75,IF(B76&lt;&gt;"",B76+SUMIFS('IS - Initial Underwriting'!$53:$53,'IS - Initial Underwriting'!$2:$2,"&lt;="&amp;B$3,'IS - Initial Underwriting'!$1:$1,"&gt;"&amp;A$1)-SUMIFS('IS - Initial Underwriting'!$57:$57,'IS - Initial Underwriting'!$2:$2,"&lt;="&amp;B$3,'IS - Initial Underwriting'!$1:$1,"&gt;"&amp;A$1),""))</f>
        <v>0</v>
      </c>
      <c r="C77" s="5">
        <f>IF(COUNTBLANK($A$82:C$82)=1,C75,IF(C76&lt;&gt;"",C76+SUMIFS('IS - Initial Underwriting'!$53:$53,'IS - Initial Underwriting'!$2:$2,"&lt;="&amp;C$3,'IS - Initial Underwriting'!$1:$1,"&gt;"&amp;B$1)-SUMIFS('IS - Initial Underwriting'!$57:$57,'IS - Initial Underwriting'!$2:$2,"&lt;="&amp;C$3,'IS - Initial Underwriting'!$1:$1,"&gt;"&amp;B$1),""))</f>
        <v>0</v>
      </c>
      <c r="D77" s="5">
        <f>IF(COUNTBLANK($A$82:D$82)=1,D75,IF(D76&lt;&gt;"",D76+SUMIFS('IS - Initial Underwriting'!$53:$53,'IS - Initial Underwriting'!$2:$2,"&lt;="&amp;D$3,'IS - Initial Underwriting'!$1:$1,"&gt;"&amp;C$1)-SUMIFS('IS - Initial Underwriting'!$57:$57,'IS - Initial Underwriting'!$2:$2,"&lt;="&amp;D$3,'IS - Initial Underwriting'!$1:$1,"&gt;"&amp;C$1),""))</f>
        <v>0</v>
      </c>
      <c r="E77" s="5">
        <f>IF(COUNTBLANK($A$82:E$82)=1,E75,IF(E76&lt;&gt;"",E76+SUMIFS('IS - Initial Underwriting'!$53:$53,'IS - Initial Underwriting'!$2:$2,"&lt;="&amp;E$3,'IS - Initial Underwriting'!$1:$1,"&gt;"&amp;D$1)-SUMIFS('IS - Initial Underwriting'!$57:$57,'IS - Initial Underwriting'!$2:$2,"&lt;="&amp;E$3,'IS - Initial Underwriting'!$1:$1,"&gt;"&amp;D$1),""))</f>
        <v>0</v>
      </c>
      <c r="F77" s="5">
        <f>IF(COUNTBLANK($A$82:F$82)=1,F75,IF(F76&lt;&gt;"",F76+SUMIFS('IS - Initial Underwriting'!$53:$53,'IS - Initial Underwriting'!$2:$2,"&lt;="&amp;F$3,'IS - Initial Underwriting'!$1:$1,"&gt;"&amp;E$1)-SUMIFS('IS - Initial Underwriting'!$57:$57,'IS - Initial Underwriting'!$2:$2,"&lt;="&amp;F$3,'IS - Initial Underwriting'!$1:$1,"&gt;"&amp;E$1),""))</f>
        <v>0</v>
      </c>
      <c r="G77" s="5">
        <f>IF(COUNTBLANK($A$82:G$82)=1,G75,IF(G76&lt;&gt;"",G76+SUMIFS('IS - Initial Underwriting'!$53:$53,'IS - Initial Underwriting'!$2:$2,"&lt;="&amp;G$3,'IS - Initial Underwriting'!$1:$1,"&gt;"&amp;F$1)-SUMIFS('IS - Initial Underwriting'!$57:$57,'IS - Initial Underwriting'!$2:$2,"&lt;="&amp;G$3,'IS - Initial Underwriting'!$1:$1,"&gt;"&amp;F$1),""))</f>
        <v>0</v>
      </c>
      <c r="H77" s="5">
        <f>IF(COUNTBLANK($A$82:H$82)=1,H75,IF(H76&lt;&gt;"",H76+SUMIFS('IS - Initial Underwriting'!$53:$53,'IS - Initial Underwriting'!$2:$2,"&lt;="&amp;H$3,'IS - Initial Underwriting'!$1:$1,"&gt;"&amp;G$1)-SUMIFS('IS - Initial Underwriting'!$57:$57,'IS - Initial Underwriting'!$2:$2,"&lt;="&amp;H$3,'IS - Initial Underwriting'!$1:$1,"&gt;"&amp;G$1),""))</f>
        <v>0</v>
      </c>
      <c r="I77" s="5">
        <f>IF(COUNTBLANK($A$82:I$82)=1,I75,IF(I76&lt;&gt;"",I76+SUMIFS('IS - Initial Underwriting'!$53:$53,'IS - Initial Underwriting'!$2:$2,"&lt;="&amp;I$3,'IS - Initial Underwriting'!$1:$1,"&gt;"&amp;H$1)-SUMIFS('IS - Initial Underwriting'!$57:$57,'IS - Initial Underwriting'!$2:$2,"&lt;="&amp;I$3,'IS - Initial Underwriting'!$1:$1,"&gt;"&amp;H$1),""))</f>
        <v>0</v>
      </c>
      <c r="J77" s="5">
        <f>IF(COUNTBLANK($A$82:J$82)=1,J75,IF(J76&lt;&gt;"",J76+SUMIFS('IS - Initial Underwriting'!$53:$53,'IS - Initial Underwriting'!$2:$2,"&lt;="&amp;J$3,'IS - Initial Underwriting'!$1:$1,"&gt;"&amp;I$1)-SUMIFS('IS - Initial Underwriting'!$57:$57,'IS - Initial Underwriting'!$2:$2,"&lt;="&amp;J$3,'IS - Initial Underwriting'!$1:$1,"&gt;"&amp;I$1),""))</f>
        <v>0</v>
      </c>
      <c r="K77" s="5">
        <f>IF(COUNTBLANK($A$82:K$82)=1,K75,IF(K76&lt;&gt;"",K76+SUMIFS('IS - Initial Underwriting'!$53:$53,'IS - Initial Underwriting'!$2:$2,"&lt;="&amp;K$3,'IS - Initial Underwriting'!$1:$1,"&gt;"&amp;J$1)-SUMIFS('IS - Initial Underwriting'!$57:$57,'IS - Initial Underwriting'!$2:$2,"&lt;="&amp;K$3,'IS - Initial Underwriting'!$1:$1,"&gt;"&amp;J$1),""))</f>
        <v>0</v>
      </c>
      <c r="L77" s="5">
        <f>IF(COUNTBLANK($A$82:L$82)=1,L75,IF(L76&lt;&gt;"",L76+SUMIFS('IS - Initial Underwriting'!$53:$53,'IS - Initial Underwriting'!$2:$2,"&lt;="&amp;L$3,'IS - Initial Underwriting'!$1:$1,"&gt;"&amp;K$1)-SUMIFS('IS - Initial Underwriting'!$57:$57,'IS - Initial Underwriting'!$2:$2,"&lt;="&amp;L$3,'IS - Initial Underwriting'!$1:$1,"&gt;"&amp;K$1),""))</f>
        <v>0</v>
      </c>
      <c r="M77" s="5">
        <f>IF(COUNTBLANK($A$82:M$82)=1,M75,IF(M76&lt;&gt;"",M76+SUMIFS('IS - Initial Underwriting'!$53:$53,'IS - Initial Underwriting'!$2:$2,"&lt;="&amp;M$3,'IS - Initial Underwriting'!$1:$1,"&gt;"&amp;L$1)-SUMIFS('IS - Initial Underwriting'!$57:$57,'IS - Initial Underwriting'!$2:$2,"&lt;="&amp;M$3,'IS - Initial Underwriting'!$1:$1,"&gt;"&amp;L$1),""))</f>
        <v>0</v>
      </c>
      <c r="N77" s="5">
        <f>IF(COUNTBLANK($A$82:N$82)=1,N75,IF(N76&lt;&gt;"",N76+SUMIFS('IS - Initial Underwriting'!$53:$53,'IS - Initial Underwriting'!$2:$2,"&lt;="&amp;N$3,'IS - Initial Underwriting'!$1:$1,"&gt;"&amp;M$1)-SUMIFS('IS - Initial Underwriting'!$57:$57,'IS - Initial Underwriting'!$2:$2,"&lt;="&amp;N$3,'IS - Initial Underwriting'!$1:$1,"&gt;"&amp;M$1),""))</f>
        <v>0</v>
      </c>
      <c r="O77" s="5">
        <f>IF(COUNTBLANK($A$82:O$82)=1,O75,IF(O76&lt;&gt;"",O76+SUMIFS('IS - Initial Underwriting'!$53:$53,'IS - Initial Underwriting'!$2:$2,"&lt;="&amp;O$3,'IS - Initial Underwriting'!$1:$1,"&gt;"&amp;N$1)-SUMIFS('IS - Initial Underwriting'!$57:$57,'IS - Initial Underwriting'!$2:$2,"&lt;="&amp;O$3,'IS - Initial Underwriting'!$1:$1,"&gt;"&amp;N$1),""))</f>
        <v>0</v>
      </c>
      <c r="P77" s="5">
        <f>IF(COUNTBLANK($A$82:P$82)=1,P75,IF(P76&lt;&gt;"",P76+SUMIFS('IS - Initial Underwriting'!$53:$53,'IS - Initial Underwriting'!$2:$2,"&lt;="&amp;P$3,'IS - Initial Underwriting'!$1:$1,"&gt;"&amp;O$1)-SUMIFS('IS - Initial Underwriting'!$57:$57,'IS - Initial Underwriting'!$2:$2,"&lt;="&amp;P$3,'IS - Initial Underwriting'!$1:$1,"&gt;"&amp;O$1),""))</f>
        <v>0</v>
      </c>
      <c r="Q77" s="5">
        <f>IF(COUNTBLANK($A$82:Q$82)=1,Q75,IF(Q76&lt;&gt;"",Q76+SUMIFS('IS - Initial Underwriting'!$53:$53,'IS - Initial Underwriting'!$2:$2,"&lt;="&amp;Q$3,'IS - Initial Underwriting'!$1:$1,"&gt;"&amp;P$1)-SUMIFS('IS - Initial Underwriting'!$57:$57,'IS - Initial Underwriting'!$2:$2,"&lt;="&amp;Q$3,'IS - Initial Underwriting'!$1:$1,"&gt;"&amp;P$1),""))</f>
        <v>0</v>
      </c>
      <c r="R77" s="5">
        <f>IF(COUNTBLANK($A$82:R$82)=1,R75,IF(R76&lt;&gt;"",R76+SUMIFS('IS - Initial Underwriting'!$53:$53,'IS - Initial Underwriting'!$2:$2,"&lt;="&amp;R$3,'IS - Initial Underwriting'!$1:$1,"&gt;"&amp;Q$1)-SUMIFS('IS - Initial Underwriting'!$57:$57,'IS - Initial Underwriting'!$2:$2,"&lt;="&amp;R$3,'IS - Initial Underwriting'!$1:$1,"&gt;"&amp;Q$1),""))</f>
        <v>0</v>
      </c>
      <c r="S77" s="5">
        <f>IF(COUNTBLANK($A$82:S$82)=1,S75,IF(S76&lt;&gt;"",S76+SUMIFS('IS - Initial Underwriting'!$53:$53,'IS - Initial Underwriting'!$2:$2,"&lt;="&amp;S$3,'IS - Initial Underwriting'!$1:$1,"&gt;"&amp;R$1)-SUMIFS('IS - Initial Underwriting'!$57:$57,'IS - Initial Underwriting'!$2:$2,"&lt;="&amp;S$3,'IS - Initial Underwriting'!$1:$1,"&gt;"&amp;R$1),""))</f>
        <v>0</v>
      </c>
      <c r="T77" s="5">
        <f>IF(COUNTBLANK($A$82:T$82)=1,T75,IF(T76&lt;&gt;"",T76+SUMIFS('IS - Initial Underwriting'!$53:$53,'IS - Initial Underwriting'!$2:$2,"&lt;="&amp;T$3,'IS - Initial Underwriting'!$1:$1,"&gt;"&amp;S$1)-SUMIFS('IS - Initial Underwriting'!$57:$57,'IS - Initial Underwriting'!$2:$2,"&lt;="&amp;T$3,'IS - Initial Underwriting'!$1:$1,"&gt;"&amp;S$1),""))</f>
        <v>0</v>
      </c>
      <c r="U77" s="5">
        <f>IF(COUNTBLANK($A$82:U$82)=1,U75,IF(U76&lt;&gt;"",U76+SUMIFS('IS - Initial Underwriting'!$53:$53,'IS - Initial Underwriting'!$2:$2,"&lt;="&amp;U$3,'IS - Initial Underwriting'!$1:$1,"&gt;"&amp;T$1)-SUMIFS('IS - Initial Underwriting'!$57:$57,'IS - Initial Underwriting'!$2:$2,"&lt;="&amp;U$3,'IS - Initial Underwriting'!$1:$1,"&gt;"&amp;T$1),""))</f>
        <v>0</v>
      </c>
      <c r="V77" s="5">
        <f>IF(COUNTBLANK($A$82:V$82)=1,V75,IF(V76&lt;&gt;"",V76+SUMIFS('IS - Initial Underwriting'!$53:$53,'IS - Initial Underwriting'!$2:$2,"&lt;="&amp;V$3,'IS - Initial Underwriting'!$1:$1,"&gt;"&amp;U$1)-SUMIFS('IS - Initial Underwriting'!$57:$57,'IS - Initial Underwriting'!$2:$2,"&lt;="&amp;V$3,'IS - Initial Underwriting'!$1:$1,"&gt;"&amp;U$1),""))</f>
        <v>0</v>
      </c>
      <c r="W77" s="5">
        <f>IF(COUNTBLANK($A$82:W$82)=1,W75,IF(W76&lt;&gt;"",W76+SUMIFS('IS - Initial Underwriting'!$53:$53,'IS - Initial Underwriting'!$2:$2,"&lt;="&amp;W$3,'IS - Initial Underwriting'!$1:$1,"&gt;"&amp;V$1)-SUMIFS('IS - Initial Underwriting'!$57:$57,'IS - Initial Underwriting'!$2:$2,"&lt;="&amp;W$3,'IS - Initial Underwriting'!$1:$1,"&gt;"&amp;V$1),""))</f>
        <v>0</v>
      </c>
      <c r="X77" s="5">
        <f>IF(COUNTBLANK($A$82:X$82)=1,X75,IF(X76&lt;&gt;"",X76+SUMIFS('IS - Initial Underwriting'!$53:$53,'IS - Initial Underwriting'!$2:$2,"&lt;="&amp;X$3,'IS - Initial Underwriting'!$1:$1,"&gt;"&amp;W$1)-SUMIFS('IS - Initial Underwriting'!$57:$57,'IS - Initial Underwriting'!$2:$2,"&lt;="&amp;X$3,'IS - Initial Underwriting'!$1:$1,"&gt;"&amp;W$1),""))</f>
        <v>0</v>
      </c>
      <c r="Y77" s="5">
        <f>IF(COUNTBLANK($A$82:Y$82)=1,Y75,IF(Y76&lt;&gt;"",Y76+SUMIFS('IS - Initial Underwriting'!$53:$53,'IS - Initial Underwriting'!$2:$2,"&lt;="&amp;Y$3,'IS - Initial Underwriting'!$1:$1,"&gt;"&amp;X$1)-SUMIFS('IS - Initial Underwriting'!$57:$57,'IS - Initial Underwriting'!$2:$2,"&lt;="&amp;Y$3,'IS - Initial Underwriting'!$1:$1,"&gt;"&amp;X$1),""))</f>
        <v>0</v>
      </c>
      <c r="Z77" s="5">
        <f>IF(COUNTBLANK($A$82:Z$82)=1,Z75,IF(Z76&lt;&gt;"",Z76+SUMIFS('IS - Initial Underwriting'!$53:$53,'IS - Initial Underwriting'!$2:$2,"&lt;="&amp;Z$3,'IS - Initial Underwriting'!$1:$1,"&gt;"&amp;Y$1)-SUMIFS('IS - Initial Underwriting'!$57:$57,'IS - Initial Underwriting'!$2:$2,"&lt;="&amp;Z$3,'IS - Initial Underwriting'!$1:$1,"&gt;"&amp;Y$1),""))</f>
        <v>0</v>
      </c>
      <c r="AA77" s="5">
        <f>IF(COUNTBLANK($A$82:AA$82)=1,AA75,IF(AA76&lt;&gt;"",AA76+SUMIFS('IS - Initial Underwriting'!$53:$53,'IS - Initial Underwriting'!$2:$2,"&lt;="&amp;AA$3,'IS - Initial Underwriting'!$1:$1,"&gt;"&amp;Z$1)-SUMIFS('IS - Initial Underwriting'!$57:$57,'IS - Initial Underwriting'!$2:$2,"&lt;="&amp;AA$3,'IS - Initial Underwriting'!$1:$1,"&gt;"&amp;Z$1),""))</f>
        <v>0</v>
      </c>
      <c r="AB77" s="5">
        <f>IF(COUNTBLANK($A$82:AB$82)=1,AB75,IF(AB76&lt;&gt;"",AB76+SUMIFS('IS - Initial Underwriting'!$53:$53,'IS - Initial Underwriting'!$2:$2,"&lt;="&amp;AB$3,'IS - Initial Underwriting'!$1:$1,"&gt;"&amp;AA$1)-SUMIFS('IS - Initial Underwriting'!$57:$57,'IS - Initial Underwriting'!$2:$2,"&lt;="&amp;AB$3,'IS - Initial Underwriting'!$1:$1,"&gt;"&amp;AA$1),""))</f>
        <v>0</v>
      </c>
      <c r="AC77" s="5">
        <f>IF(COUNTBLANK($A$82:AC$82)=1,AC75,IF(AC76&lt;&gt;"",AC76+SUMIFS('IS - Initial Underwriting'!$53:$53,'IS - Initial Underwriting'!$2:$2,"&lt;="&amp;AC$3,'IS - Initial Underwriting'!$1:$1,"&gt;"&amp;AB$1)-SUMIFS('IS - Initial Underwriting'!$57:$57,'IS - Initial Underwriting'!$2:$2,"&lt;="&amp;AC$3,'IS - Initial Underwriting'!$1:$1,"&gt;"&amp;AB$1),""))</f>
        <v>0</v>
      </c>
      <c r="AD77" s="5">
        <f>IF(COUNTBLANK($A$82:AD$82)=1,AD75,IF(AD76&lt;&gt;"",AD76+SUMIFS('IS - Initial Underwriting'!$53:$53,'IS - Initial Underwriting'!$2:$2,"&lt;="&amp;AD$3,'IS - Initial Underwriting'!$1:$1,"&gt;"&amp;AC$1)-SUMIFS('IS - Initial Underwriting'!$57:$57,'IS - Initial Underwriting'!$2:$2,"&lt;="&amp;AD$3,'IS - Initial Underwriting'!$1:$1,"&gt;"&amp;AC$1),""))</f>
        <v>0</v>
      </c>
      <c r="AE77" s="5">
        <f>IF(COUNTBLANK($A$82:AE$82)=1,AE75,IF(AE76&lt;&gt;"",AE76+SUMIFS('IS - Initial Underwriting'!$53:$53,'IS - Initial Underwriting'!$2:$2,"&lt;="&amp;AE$3,'IS - Initial Underwriting'!$1:$1,"&gt;"&amp;AD$1)-SUMIFS('IS - Initial Underwriting'!$57:$57,'IS - Initial Underwriting'!$2:$2,"&lt;="&amp;AE$3,'IS - Initial Underwriting'!$1:$1,"&gt;"&amp;AD$1),""))</f>
        <v>0</v>
      </c>
      <c r="AF77" s="5">
        <f>IF(COUNTBLANK($A$82:AF$82)=1,AF75,IF(AF76&lt;&gt;"",AF76+SUMIFS('IS - Initial Underwriting'!$53:$53,'IS - Initial Underwriting'!$2:$2,"&lt;="&amp;AF$3,'IS - Initial Underwriting'!$1:$1,"&gt;"&amp;AE$1)-SUMIFS('IS - Initial Underwriting'!$57:$57,'IS - Initial Underwriting'!$2:$2,"&lt;="&amp;AF$3,'IS - Initial Underwriting'!$1:$1,"&gt;"&amp;AE$1),""))</f>
        <v>0</v>
      </c>
      <c r="AG77" s="5">
        <f>IF(COUNTBLANK($A$82:AG$82)=1,AG75,IF(AG76&lt;&gt;"",AG76+SUMIFS('IS - Initial Underwriting'!$53:$53,'IS - Initial Underwriting'!$2:$2,"&lt;="&amp;AG$3,'IS - Initial Underwriting'!$1:$1,"&gt;"&amp;AF$1)-SUMIFS('IS - Initial Underwriting'!$57:$57,'IS - Initial Underwriting'!$2:$2,"&lt;="&amp;AG$3,'IS - Initial Underwriting'!$1:$1,"&gt;"&amp;AF$1),""))</f>
        <v>0</v>
      </c>
      <c r="AH77" s="5">
        <f>IF(COUNTBLANK($A$82:AH$82)=1,AH75,IF(AH76&lt;&gt;"",AH76+SUMIFS('IS - Initial Underwriting'!$53:$53,'IS - Initial Underwriting'!$2:$2,"&lt;="&amp;AH$3,'IS - Initial Underwriting'!$1:$1,"&gt;"&amp;AG$1)-SUMIFS('IS - Initial Underwriting'!$57:$57,'IS - Initial Underwriting'!$2:$2,"&lt;="&amp;AH$3,'IS - Initial Underwriting'!$1:$1,"&gt;"&amp;AG$1),""))</f>
        <v>0</v>
      </c>
      <c r="AI77" s="5">
        <f>IF(COUNTBLANK($A$82:AI$82)=1,AI75,IF(AI76&lt;&gt;"",AI76+SUMIFS('IS - Initial Underwriting'!$53:$53,'IS - Initial Underwriting'!$2:$2,"&lt;="&amp;AI$3,'IS - Initial Underwriting'!$1:$1,"&gt;"&amp;AH$1)-SUMIFS('IS - Initial Underwriting'!$57:$57,'IS - Initial Underwriting'!$2:$2,"&lt;="&amp;AI$3,'IS - Initial Underwriting'!$1:$1,"&gt;"&amp;AH$1),""))</f>
        <v>0</v>
      </c>
      <c r="AJ77" s="5">
        <f>IF(COUNTBLANK($A$82:AJ$82)=1,AJ75,IF(AJ76&lt;&gt;"",AJ76+SUMIFS('IS - Initial Underwriting'!$53:$53,'IS - Initial Underwriting'!$2:$2,"&lt;="&amp;AJ$3,'IS - Initial Underwriting'!$1:$1,"&gt;"&amp;AI$1)-SUMIFS('IS - Initial Underwriting'!$57:$57,'IS - Initial Underwriting'!$2:$2,"&lt;="&amp;AJ$3,'IS - Initial Underwriting'!$1:$1,"&gt;"&amp;AI$1),""))</f>
        <v>0</v>
      </c>
      <c r="AK77" s="5">
        <f>IF(COUNTBLANK($A$82:AK$82)=1,AK75,IF(AK76&lt;&gt;"",AK76+SUMIFS('IS - Initial Underwriting'!$53:$53,'IS - Initial Underwriting'!$2:$2,"&lt;="&amp;AK$3,'IS - Initial Underwriting'!$1:$1,"&gt;"&amp;AJ$1)-SUMIFS('IS - Initial Underwriting'!$57:$57,'IS - Initial Underwriting'!$2:$2,"&lt;="&amp;AK$3,'IS - Initial Underwriting'!$1:$1,"&gt;"&amp;AJ$1),""))</f>
        <v>0</v>
      </c>
      <c r="AL77" s="5">
        <f>IF(COUNTBLANK($A$82:AL$82)=1,AL75,IF(AL76&lt;&gt;"",AL76+SUMIFS('IS - Initial Underwriting'!$53:$53,'IS - Initial Underwriting'!$2:$2,"&lt;="&amp;AL$3,'IS - Initial Underwriting'!$1:$1,"&gt;"&amp;AK$1)-SUMIFS('IS - Initial Underwriting'!$57:$57,'IS - Initial Underwriting'!$2:$2,"&lt;="&amp;AL$3,'IS - Initial Underwriting'!$1:$1,"&gt;"&amp;AK$1),""))</f>
        <v>0</v>
      </c>
      <c r="AM77" s="5">
        <f>IF(COUNTBLANK($A$82:AM$82)=1,AM75,IF(AM76&lt;&gt;"",AM76+SUMIFS('IS - Initial Underwriting'!$53:$53,'IS - Initial Underwriting'!$2:$2,"&lt;="&amp;AM$3,'IS - Initial Underwriting'!$1:$1,"&gt;"&amp;AL$1)-SUMIFS('IS - Initial Underwriting'!$57:$57,'IS - Initial Underwriting'!$2:$2,"&lt;="&amp;AM$3,'IS - Initial Underwriting'!$1:$1,"&gt;"&amp;AL$1),""))</f>
        <v>0</v>
      </c>
      <c r="AN77" s="5">
        <f>IF(COUNTBLANK($A$82:AN$82)=1,AN75,IF(AN76&lt;&gt;"",AN76+SUMIFS('IS - Initial Underwriting'!$53:$53,'IS - Initial Underwriting'!$2:$2,"&lt;="&amp;AN$3,'IS - Initial Underwriting'!$1:$1,"&gt;"&amp;AM$1)-SUMIFS('IS - Initial Underwriting'!$57:$57,'IS - Initial Underwriting'!$2:$2,"&lt;="&amp;AN$3,'IS - Initial Underwriting'!$1:$1,"&gt;"&amp;AM$1),""))</f>
        <v>0</v>
      </c>
      <c r="AO77" s="5">
        <f>IF(COUNTBLANK($A$82:AO$82)=1,AO75,IF(AO76&lt;&gt;"",AO76+SUMIFS('IS - Initial Underwriting'!$53:$53,'IS - Initial Underwriting'!$2:$2,"&lt;="&amp;AO$3,'IS - Initial Underwriting'!$1:$1,"&gt;"&amp;AN$1)-SUMIFS('IS - Initial Underwriting'!$57:$57,'IS - Initial Underwriting'!$2:$2,"&lt;="&amp;AO$3,'IS - Initial Underwriting'!$1:$1,"&gt;"&amp;AN$1),""))</f>
        <v>0</v>
      </c>
      <c r="AP77" s="5">
        <f>IF(COUNTBLANK($A$82:AP$82)=1,AP75,IF(AP76&lt;&gt;"",AP76+SUMIFS('IS - Initial Underwriting'!$53:$53,'IS - Initial Underwriting'!$2:$2,"&lt;="&amp;AP$3,'IS - Initial Underwriting'!$1:$1,"&gt;"&amp;AO$1)-SUMIFS('IS - Initial Underwriting'!$57:$57,'IS - Initial Underwriting'!$2:$2,"&lt;="&amp;AP$3,'IS - Initial Underwriting'!$1:$1,"&gt;"&amp;AO$1),""))</f>
        <v>0</v>
      </c>
      <c r="AQ77" s="5">
        <f>IF(COUNTBLANK($A$82:AQ$82)=1,AQ75,IF(AQ76&lt;&gt;"",AQ76+SUMIFS('IS - Initial Underwriting'!$53:$53,'IS - Initial Underwriting'!$2:$2,"&lt;="&amp;AQ$3,'IS - Initial Underwriting'!$1:$1,"&gt;"&amp;AP$1)-SUMIFS('IS - Initial Underwriting'!$57:$57,'IS - Initial Underwriting'!$2:$2,"&lt;="&amp;AQ$3,'IS - Initial Underwriting'!$1:$1,"&gt;"&amp;AP$1),""))</f>
        <v>0</v>
      </c>
      <c r="AR77" s="5">
        <f>IF(COUNTBLANK($A$82:AR$82)=1,AR75,IF(AR76&lt;&gt;"",AR76+SUMIFS('IS - Initial Underwriting'!$53:$53,'IS - Initial Underwriting'!$2:$2,"&lt;="&amp;AR$3,'IS - Initial Underwriting'!$1:$1,"&gt;"&amp;AQ$1)-SUMIFS('IS - Initial Underwriting'!$57:$57,'IS - Initial Underwriting'!$2:$2,"&lt;="&amp;AR$3,'IS - Initial Underwriting'!$1:$1,"&gt;"&amp;AQ$1),""))</f>
        <v>0</v>
      </c>
      <c r="AS77" s="5">
        <f>IF(COUNTBLANK($A$82:AS$82)=1,AS75,IF(AS76&lt;&gt;"",AS76+SUMIFS('IS - Initial Underwriting'!$53:$53,'IS - Initial Underwriting'!$2:$2,"&lt;="&amp;AS$3,'IS - Initial Underwriting'!$1:$1,"&gt;"&amp;AR$1)-SUMIFS('IS - Initial Underwriting'!$57:$57,'IS - Initial Underwriting'!$2:$2,"&lt;="&amp;AS$3,'IS - Initial Underwriting'!$1:$1,"&gt;"&amp;AR$1),""))</f>
        <v>0</v>
      </c>
      <c r="AT77" s="5">
        <f>IF(COUNTBLANK($A$82:AT$82)=1,AT75,IF(AT76&lt;&gt;"",AT76+SUMIFS('IS - Initial Underwriting'!$53:$53,'IS - Initial Underwriting'!$2:$2,"&lt;="&amp;AT$3,'IS - Initial Underwriting'!$1:$1,"&gt;"&amp;AS$1)-SUMIFS('IS - Initial Underwriting'!$57:$57,'IS - Initial Underwriting'!$2:$2,"&lt;="&amp;AT$3,'IS - Initial Underwriting'!$1:$1,"&gt;"&amp;AS$1),""))</f>
        <v>0</v>
      </c>
      <c r="AU77" s="5">
        <f>IF(COUNTBLANK($A$82:AU$82)=1,AU75,IF(AU76&lt;&gt;"",AU76+SUMIFS('IS - Initial Underwriting'!$53:$53,'IS - Initial Underwriting'!$2:$2,"&lt;="&amp;AU$3,'IS - Initial Underwriting'!$1:$1,"&gt;"&amp;AT$1)-SUMIFS('IS - Initial Underwriting'!$57:$57,'IS - Initial Underwriting'!$2:$2,"&lt;="&amp;AU$3,'IS - Initial Underwriting'!$1:$1,"&gt;"&amp;AT$1),""))</f>
        <v>0</v>
      </c>
      <c r="AV77" s="5">
        <f>IF(COUNTBLANK($A$82:AV$82)=1,AV75,IF(AV76&lt;&gt;"",AV76+SUMIFS('IS - Initial Underwriting'!$53:$53,'IS - Initial Underwriting'!$2:$2,"&lt;="&amp;AV$3,'IS - Initial Underwriting'!$1:$1,"&gt;"&amp;AU$1)-SUMIFS('IS - Initial Underwriting'!$57:$57,'IS - Initial Underwriting'!$2:$2,"&lt;="&amp;AV$3,'IS - Initial Underwriting'!$1:$1,"&gt;"&amp;AU$1),""))</f>
        <v>0</v>
      </c>
      <c r="AW77" s="5">
        <f>IF(COUNTBLANK($A$82:AW$82)=1,AW75,IF(AW76&lt;&gt;"",AW76+SUMIFS('IS - Initial Underwriting'!$53:$53,'IS - Initial Underwriting'!$2:$2,"&lt;="&amp;AW$3,'IS - Initial Underwriting'!$1:$1,"&gt;"&amp;AV$1)-SUMIFS('IS - Initial Underwriting'!$57:$57,'IS - Initial Underwriting'!$2:$2,"&lt;="&amp;AW$3,'IS - Initial Underwriting'!$1:$1,"&gt;"&amp;AV$1),""))</f>
        <v>0</v>
      </c>
      <c r="AX77" s="5">
        <f>IF(COUNTBLANK($A$82:AX$82)=1,AX75,IF(AX76&lt;&gt;"",AX76+SUMIFS('IS - Initial Underwriting'!$53:$53,'IS - Initial Underwriting'!$2:$2,"&lt;="&amp;AX$3,'IS - Initial Underwriting'!$1:$1,"&gt;"&amp;AW$1)-SUMIFS('IS - Initial Underwriting'!$57:$57,'IS - Initial Underwriting'!$2:$2,"&lt;="&amp;AX$3,'IS - Initial Underwriting'!$1:$1,"&gt;"&amp;AW$1),""))</f>
        <v>0</v>
      </c>
      <c r="AY77" s="5">
        <f>IF(COUNTBLANK($A$82:AY$82)=1,AY75,IF(AY76&lt;&gt;"",AY76+SUMIFS('IS - Initial Underwriting'!$53:$53,'IS - Initial Underwriting'!$2:$2,"&lt;="&amp;AY$3,'IS - Initial Underwriting'!$1:$1,"&gt;"&amp;AX$1)-SUMIFS('IS - Initial Underwriting'!$57:$57,'IS - Initial Underwriting'!$2:$2,"&lt;="&amp;AY$3,'IS - Initial Underwriting'!$1:$1,"&gt;"&amp;AX$1),""))</f>
        <v>0</v>
      </c>
      <c r="AZ77" s="5">
        <f>IF(COUNTBLANK($A$82:AZ$82)=1,AZ75,IF(AZ76&lt;&gt;"",AZ76+SUMIFS('IS - Initial Underwriting'!$53:$53,'IS - Initial Underwriting'!$2:$2,"&lt;="&amp;AZ$3,'IS - Initial Underwriting'!$1:$1,"&gt;"&amp;AY$1)-SUMIFS('IS - Initial Underwriting'!$57:$57,'IS - Initial Underwriting'!$2:$2,"&lt;="&amp;AZ$3,'IS - Initial Underwriting'!$1:$1,"&gt;"&amp;AY$1),""))</f>
        <v>0</v>
      </c>
      <c r="BA77" s="5">
        <f>IF(COUNTBLANK($A$82:BA$82)=1,BA75,IF(BA76&lt;&gt;"",BA76+SUMIFS('IS - Initial Underwriting'!$53:$53,'IS - Initial Underwriting'!$2:$2,"&lt;="&amp;BA$3,'IS - Initial Underwriting'!$1:$1,"&gt;"&amp;AZ$1)-SUMIFS('IS - Initial Underwriting'!$57:$57,'IS - Initial Underwriting'!$2:$2,"&lt;="&amp;BA$3,'IS - Initial Underwriting'!$1:$1,"&gt;"&amp;AZ$1),""))</f>
        <v>0</v>
      </c>
      <c r="BB77" s="5">
        <f>IF(COUNTBLANK($A$82:BB$82)=1,BB75,IF(BB76&lt;&gt;"",BB76+SUMIFS('IS - Initial Underwriting'!$53:$53,'IS - Initial Underwriting'!$2:$2,"&lt;="&amp;BB$3,'IS - Initial Underwriting'!$1:$1,"&gt;"&amp;BA$1)-SUMIFS('IS - Initial Underwriting'!$57:$57,'IS - Initial Underwriting'!$2:$2,"&lt;="&amp;BB$3,'IS - Initial Underwriting'!$1:$1,"&gt;"&amp;BA$1),""))</f>
        <v>0</v>
      </c>
      <c r="BC77" s="5">
        <f>IF(COUNTBLANK($A$82:BC$82)=1,BC75,IF(BC76&lt;&gt;"",BC76+SUMIFS('IS - Initial Underwriting'!$53:$53,'IS - Initial Underwriting'!$2:$2,"&lt;="&amp;BC$3,'IS - Initial Underwriting'!$1:$1,"&gt;"&amp;BB$1)-SUMIFS('IS - Initial Underwriting'!$57:$57,'IS - Initial Underwriting'!$2:$2,"&lt;="&amp;BC$3,'IS - Initial Underwriting'!$1:$1,"&gt;"&amp;BB$1),""))</f>
        <v>0</v>
      </c>
      <c r="BD77" s="5">
        <f>IF(COUNTBLANK($A$82:BD$82)=1,BD75,IF(BD76&lt;&gt;"",BD76+SUMIFS('IS - Initial Underwriting'!$53:$53,'IS - Initial Underwriting'!$2:$2,"&lt;="&amp;BD$3,'IS - Initial Underwriting'!$1:$1,"&gt;"&amp;BC$1)-SUMIFS('IS - Initial Underwriting'!$57:$57,'IS - Initial Underwriting'!$2:$2,"&lt;="&amp;BD$3,'IS - Initial Underwriting'!$1:$1,"&gt;"&amp;BC$1),""))</f>
        <v>0</v>
      </c>
      <c r="BE77" s="5">
        <f>IF(COUNTBLANK($A$82:BE$82)=1,BE75,IF(BE76&lt;&gt;"",BE76+SUMIFS('IS - Initial Underwriting'!$53:$53,'IS - Initial Underwriting'!$2:$2,"&lt;="&amp;BE$3,'IS - Initial Underwriting'!$1:$1,"&gt;"&amp;BD$1)-SUMIFS('IS - Initial Underwriting'!$57:$57,'IS - Initial Underwriting'!$2:$2,"&lt;="&amp;BE$3,'IS - Initial Underwriting'!$1:$1,"&gt;"&amp;BD$1),""))</f>
        <v>0</v>
      </c>
      <c r="BF77" s="5">
        <f>IF(COUNTBLANK($A$82:BF$82)=1,BF75,IF(BF76&lt;&gt;"",BF76+SUMIFS('IS - Initial Underwriting'!$53:$53,'IS - Initial Underwriting'!$2:$2,"&lt;="&amp;BF$3,'IS - Initial Underwriting'!$1:$1,"&gt;"&amp;BE$1)-SUMIFS('IS - Initial Underwriting'!$57:$57,'IS - Initial Underwriting'!$2:$2,"&lt;="&amp;BF$3,'IS - Initial Underwriting'!$1:$1,"&gt;"&amp;BE$1),""))</f>
        <v>0</v>
      </c>
      <c r="BG77" s="5">
        <f>IF(COUNTBLANK($A$82:BG$82)=1,BG75,IF(BG76&lt;&gt;"",BG76+SUMIFS('IS - Initial Underwriting'!$53:$53,'IS - Initial Underwriting'!$2:$2,"&lt;="&amp;BG$3,'IS - Initial Underwriting'!$1:$1,"&gt;"&amp;BF$1)-SUMIFS('IS - Initial Underwriting'!$57:$57,'IS - Initial Underwriting'!$2:$2,"&lt;="&amp;BG$3,'IS - Initial Underwriting'!$1:$1,"&gt;"&amp;BF$1),""))</f>
        <v>0</v>
      </c>
      <c r="BH77" s="5">
        <f>IF(COUNTBLANK($A$82:BH$82)=1,BH75,IF(BH76&lt;&gt;"",BH76+SUMIFS('IS - Initial Underwriting'!$53:$53,'IS - Initial Underwriting'!$2:$2,"&lt;="&amp;BH$3,'IS - Initial Underwriting'!$1:$1,"&gt;"&amp;BG$1)-SUMIFS('IS - Initial Underwriting'!$57:$57,'IS - Initial Underwriting'!$2:$2,"&lt;="&amp;BH$3,'IS - Initial Underwriting'!$1:$1,"&gt;"&amp;BG$1),""))</f>
        <v>0</v>
      </c>
      <c r="BI77" s="5">
        <f>IF(COUNTBLANK($A$82:BI$82)=1,BI75,IF(BI76&lt;&gt;"",BI76+SUMIFS('IS - Initial Underwriting'!$53:$53,'IS - Initial Underwriting'!$2:$2,"&lt;="&amp;BI$3,'IS - Initial Underwriting'!$1:$1,"&gt;"&amp;BH$1)-SUMIFS('IS - Initial Underwriting'!$57:$57,'IS - Initial Underwriting'!$2:$2,"&lt;="&amp;BI$3,'IS - Initial Underwriting'!$1:$1,"&gt;"&amp;BH$1),""))</f>
        <v>0</v>
      </c>
      <c r="BJ77" s="5">
        <f>IF(COUNTBLANK($A$82:BJ$82)=1,BJ75,IF(BJ76&lt;&gt;"",BJ76+SUMIFS('IS - Initial Underwriting'!$53:$53,'IS - Initial Underwriting'!$2:$2,"&lt;="&amp;BJ$3,'IS - Initial Underwriting'!$1:$1,"&gt;"&amp;BI$1)-SUMIFS('IS - Initial Underwriting'!$57:$57,'IS - Initial Underwriting'!$2:$2,"&lt;="&amp;BJ$3,'IS - Initial Underwriting'!$1:$1,"&gt;"&amp;BI$1),""))</f>
        <v>0</v>
      </c>
      <c r="BK77" s="5">
        <f>IF(COUNTBLANK($A$82:BK$82)=1,BK75,IF(BK76&lt;&gt;"",BK76+SUMIFS('IS - Initial Underwriting'!$53:$53,'IS - Initial Underwriting'!$2:$2,"&lt;="&amp;BK$3,'IS - Initial Underwriting'!$1:$1,"&gt;"&amp;BJ$1)-SUMIFS('IS - Initial Underwriting'!$57:$57,'IS - Initial Underwriting'!$2:$2,"&lt;="&amp;BK$3,'IS - Initial Underwriting'!$1:$1,"&gt;"&amp;BJ$1),""))</f>
        <v>0</v>
      </c>
      <c r="BL77" s="5">
        <f>IF(COUNTBLANK($A$82:BL$82)=1,BL75,IF(BL76&lt;&gt;"",BL76+SUMIFS('IS - Initial Underwriting'!$53:$53,'IS - Initial Underwriting'!$2:$2,"&lt;="&amp;BL$3,'IS - Initial Underwriting'!$1:$1,"&gt;"&amp;BK$1)-SUMIFS('IS - Initial Underwriting'!$57:$57,'IS - Initial Underwriting'!$2:$2,"&lt;="&amp;BL$3,'IS - Initial Underwriting'!$1:$1,"&gt;"&amp;BK$1),""))</f>
        <v>0</v>
      </c>
      <c r="BM77" s="5">
        <f>IF(COUNTBLANK($A$82:BM$82)=1,BM75,IF(BM76&lt;&gt;"",BM76+SUMIFS('IS - Initial Underwriting'!$53:$53,'IS - Initial Underwriting'!$2:$2,"&lt;="&amp;BM$3,'IS - Initial Underwriting'!$1:$1,"&gt;"&amp;BL$1)-SUMIFS('IS - Initial Underwriting'!$57:$57,'IS - Initial Underwriting'!$2:$2,"&lt;="&amp;BM$3,'IS - Initial Underwriting'!$1:$1,"&gt;"&amp;BL$1),""))</f>
        <v>0</v>
      </c>
      <c r="BN77" s="5">
        <f>IF(COUNTBLANK($A$82:BN$82)=1,BN75,IF(BN76&lt;&gt;"",BN76+SUMIFS('IS - Initial Underwriting'!$53:$53,'IS - Initial Underwriting'!$2:$2,"&lt;="&amp;BN$3,'IS - Initial Underwriting'!$1:$1,"&gt;"&amp;BM$1)-SUMIFS('IS - Initial Underwriting'!$57:$57,'IS - Initial Underwriting'!$2:$2,"&lt;="&amp;BN$3,'IS - Initial Underwriting'!$1:$1,"&gt;"&amp;BM$1),""))</f>
        <v>0</v>
      </c>
      <c r="BO77" s="5">
        <f>IF(COUNTBLANK($A$82:BO$82)=1,BO75,IF(BO76&lt;&gt;"",BO76+SUMIFS('IS - Initial Underwriting'!$53:$53,'IS - Initial Underwriting'!$2:$2,"&lt;="&amp;BO$3,'IS - Initial Underwriting'!$1:$1,"&gt;"&amp;BN$1)-SUMIFS('IS - Initial Underwriting'!$57:$57,'IS - Initial Underwriting'!$2:$2,"&lt;="&amp;BO$3,'IS - Initial Underwriting'!$1:$1,"&gt;"&amp;BN$1),""))</f>
        <v>0</v>
      </c>
      <c r="BP77" s="5">
        <f>IF(COUNTBLANK($A$82:BP$82)=1,BP75,IF(BP76&lt;&gt;"",BP76+SUMIFS('IS - Initial Underwriting'!$53:$53,'IS - Initial Underwriting'!$2:$2,"&lt;="&amp;BP$3,'IS - Initial Underwriting'!$1:$1,"&gt;"&amp;BO$1)-SUMIFS('IS - Initial Underwriting'!$57:$57,'IS - Initial Underwriting'!$2:$2,"&lt;="&amp;BP$3,'IS - Initial Underwriting'!$1:$1,"&gt;"&amp;BO$1),""))</f>
        <v>0</v>
      </c>
      <c r="BQ77" s="5">
        <f>IF(COUNTBLANK($A$82:BQ$82)=1,BQ75,IF(BQ76&lt;&gt;"",BQ76+SUMIFS('IS - Initial Underwriting'!$53:$53,'IS - Initial Underwriting'!$2:$2,"&lt;="&amp;BQ$3,'IS - Initial Underwriting'!$1:$1,"&gt;"&amp;BP$1)-SUMIFS('IS - Initial Underwriting'!$57:$57,'IS - Initial Underwriting'!$2:$2,"&lt;="&amp;BQ$3,'IS - Initial Underwriting'!$1:$1,"&gt;"&amp;BP$1),""))</f>
        <v>0</v>
      </c>
      <c r="BR77" s="5">
        <f>IF(COUNTBLANK($A$82:BR$82)=1,BR75,IF(BR76&lt;&gt;"",BR76+SUMIFS('IS - Initial Underwriting'!$53:$53,'IS - Initial Underwriting'!$2:$2,"&lt;="&amp;BR$3,'IS - Initial Underwriting'!$1:$1,"&gt;"&amp;BQ$1)-SUMIFS('IS - Initial Underwriting'!$57:$57,'IS - Initial Underwriting'!$2:$2,"&lt;="&amp;BR$3,'IS - Initial Underwriting'!$1:$1,"&gt;"&amp;BQ$1),""))</f>
        <v>0</v>
      </c>
    </row>
    <row r="78" spans="1:70">
      <c r="A78" s="4" t="s">
        <v>211</v>
      </c>
      <c r="B78" s="5" t="str">
        <f t="shared" ref="B78:BM78" si="15">IF(AND(B46&lt;&gt;"",B55&lt;&gt;"",B65&lt;&gt;"",B74&lt;&gt;"",B77&lt;&gt;"",B79&lt;&gt;""),B46-B55-B65-B74-B77-B79,"")</f>
        <v/>
      </c>
      <c r="C78" s="5" t="str">
        <f t="shared" si="15"/>
        <v/>
      </c>
      <c r="D78" s="5" t="str">
        <f t="shared" si="15"/>
        <v/>
      </c>
      <c r="E78" s="5" t="str">
        <f t="shared" si="15"/>
        <v/>
      </c>
      <c r="F78" s="5" t="str">
        <f t="shared" si="15"/>
        <v/>
      </c>
      <c r="G78" s="5" t="str">
        <f t="shared" si="15"/>
        <v/>
      </c>
      <c r="H78" s="5" t="str">
        <f t="shared" si="15"/>
        <v/>
      </c>
      <c r="I78" s="5" t="str">
        <f t="shared" si="15"/>
        <v/>
      </c>
      <c r="J78" s="5" t="str">
        <f t="shared" si="15"/>
        <v/>
      </c>
      <c r="K78" s="5" t="str">
        <f t="shared" si="15"/>
        <v/>
      </c>
      <c r="L78" s="5" t="str">
        <f t="shared" si="15"/>
        <v/>
      </c>
      <c r="M78" s="5" t="str">
        <f t="shared" si="15"/>
        <v/>
      </c>
      <c r="N78" s="5" t="str">
        <f t="shared" si="15"/>
        <v/>
      </c>
      <c r="O78" s="5" t="str">
        <f t="shared" si="15"/>
        <v/>
      </c>
      <c r="P78" s="5" t="str">
        <f t="shared" si="15"/>
        <v/>
      </c>
      <c r="Q78" s="5" t="str">
        <f t="shared" si="15"/>
        <v/>
      </c>
      <c r="R78" s="5" t="str">
        <f t="shared" si="15"/>
        <v/>
      </c>
      <c r="S78" s="5" t="str">
        <f t="shared" si="15"/>
        <v/>
      </c>
      <c r="T78" s="5" t="str">
        <f t="shared" si="15"/>
        <v/>
      </c>
      <c r="U78" s="5" t="str">
        <f t="shared" si="15"/>
        <v/>
      </c>
      <c r="V78" s="5" t="str">
        <f t="shared" si="15"/>
        <v/>
      </c>
      <c r="W78" s="5" t="str">
        <f t="shared" si="15"/>
        <v/>
      </c>
      <c r="X78" s="5" t="str">
        <f t="shared" si="15"/>
        <v/>
      </c>
      <c r="Y78" s="5" t="str">
        <f t="shared" si="15"/>
        <v/>
      </c>
      <c r="Z78" s="5" t="str">
        <f t="shared" si="15"/>
        <v/>
      </c>
      <c r="AA78" s="5" t="str">
        <f t="shared" si="15"/>
        <v/>
      </c>
      <c r="AB78" s="5" t="str">
        <f t="shared" si="15"/>
        <v/>
      </c>
      <c r="AC78" s="5" t="str">
        <f t="shared" si="15"/>
        <v/>
      </c>
      <c r="AD78" s="5" t="str">
        <f t="shared" si="15"/>
        <v/>
      </c>
      <c r="AE78" s="5" t="str">
        <f t="shared" si="15"/>
        <v/>
      </c>
      <c r="AF78" s="5" t="str">
        <f t="shared" si="15"/>
        <v/>
      </c>
      <c r="AG78" s="5" t="str">
        <f t="shared" si="15"/>
        <v/>
      </c>
      <c r="AH78" s="5" t="str">
        <f t="shared" si="15"/>
        <v/>
      </c>
      <c r="AI78" s="5" t="str">
        <f t="shared" si="15"/>
        <v/>
      </c>
      <c r="AJ78" s="5" t="str">
        <f t="shared" si="15"/>
        <v/>
      </c>
      <c r="AK78" s="5" t="str">
        <f t="shared" si="15"/>
        <v/>
      </c>
      <c r="AL78" s="5" t="str">
        <f t="shared" si="15"/>
        <v/>
      </c>
      <c r="AM78" s="5" t="str">
        <f t="shared" si="15"/>
        <v/>
      </c>
      <c r="AN78" s="5" t="str">
        <f t="shared" si="15"/>
        <v/>
      </c>
      <c r="AO78" s="5" t="str">
        <f t="shared" si="15"/>
        <v/>
      </c>
      <c r="AP78" s="5" t="str">
        <f t="shared" si="15"/>
        <v/>
      </c>
      <c r="AQ78" s="5" t="str">
        <f t="shared" si="15"/>
        <v/>
      </c>
      <c r="AR78" s="5" t="str">
        <f t="shared" si="15"/>
        <v/>
      </c>
      <c r="AS78" s="5" t="str">
        <f t="shared" si="15"/>
        <v/>
      </c>
      <c r="AT78" s="5" t="str">
        <f t="shared" si="15"/>
        <v/>
      </c>
      <c r="AU78" s="5" t="str">
        <f t="shared" si="15"/>
        <v/>
      </c>
      <c r="AV78" s="5" t="str">
        <f t="shared" si="15"/>
        <v/>
      </c>
      <c r="AW78" s="5" t="str">
        <f t="shared" si="15"/>
        <v/>
      </c>
      <c r="AX78" s="5" t="str">
        <f t="shared" si="15"/>
        <v/>
      </c>
      <c r="AY78" s="5" t="str">
        <f t="shared" si="15"/>
        <v/>
      </c>
      <c r="AZ78" s="5" t="str">
        <f t="shared" si="15"/>
        <v/>
      </c>
      <c r="BA78" s="5" t="str">
        <f t="shared" si="15"/>
        <v/>
      </c>
      <c r="BB78" s="5" t="str">
        <f t="shared" si="15"/>
        <v/>
      </c>
      <c r="BC78" s="5" t="str">
        <f t="shared" si="15"/>
        <v/>
      </c>
      <c r="BD78" s="5" t="str">
        <f t="shared" si="15"/>
        <v/>
      </c>
      <c r="BE78" s="5" t="str">
        <f t="shared" si="15"/>
        <v/>
      </c>
      <c r="BF78" s="5" t="str">
        <f t="shared" si="15"/>
        <v/>
      </c>
      <c r="BG78" s="5" t="str">
        <f t="shared" si="15"/>
        <v/>
      </c>
      <c r="BH78" s="5" t="str">
        <f t="shared" si="15"/>
        <v/>
      </c>
      <c r="BI78" s="5" t="str">
        <f t="shared" si="15"/>
        <v/>
      </c>
      <c r="BJ78" s="5" t="str">
        <f t="shared" si="15"/>
        <v/>
      </c>
      <c r="BK78" s="5" t="str">
        <f t="shared" si="15"/>
        <v/>
      </c>
      <c r="BL78" s="5" t="str">
        <f t="shared" si="15"/>
        <v/>
      </c>
      <c r="BM78" s="5" t="str">
        <f t="shared" si="15"/>
        <v/>
      </c>
      <c r="BN78" s="5" t="str">
        <f>IF(AND(BN46&lt;&gt;"",BN55&lt;&gt;"",BN65&lt;&gt;"",BN74&lt;&gt;"",BN77&lt;&gt;"",BN79&lt;&gt;""),BN46-BN55-BN65-BN74-BN77-BN79,"")</f>
        <v/>
      </c>
      <c r="BO78" s="5" t="str">
        <f>IF(AND(BO46&lt;&gt;"",BO55&lt;&gt;"",BO65&lt;&gt;"",BO74&lt;&gt;"",BO77&lt;&gt;"",BO79&lt;&gt;""),BO46-BO55-BO65-BO74-BO77-BO79,"")</f>
        <v/>
      </c>
      <c r="BP78" s="5" t="str">
        <f>IF(AND(BP46&lt;&gt;"",BP55&lt;&gt;"",BP65&lt;&gt;"",BP74&lt;&gt;"",BP77&lt;&gt;"",BP79&lt;&gt;""),BP46-BP55-BP65-BP74-BP77-BP79,"")</f>
        <v/>
      </c>
      <c r="BQ78" s="5" t="str">
        <f>IF(AND(BQ46&lt;&gt;"",BQ55&lt;&gt;"",BQ65&lt;&gt;"",BQ74&lt;&gt;"",BQ77&lt;&gt;"",BQ79&lt;&gt;""),BQ46-BQ55-BQ65-BQ74-BQ77-BQ79,"")</f>
        <v/>
      </c>
      <c r="BR78" s="5" t="str">
        <f>IF(AND(BR46&lt;&gt;"",BR55&lt;&gt;"",BR65&lt;&gt;"",BR74&lt;&gt;"",BR77&lt;&gt;"",BR79&lt;&gt;""),BR46-BR55-BR65-BR74-BR77-BR79,"")</f>
        <v/>
      </c>
    </row>
    <row r="79" spans="1:70">
      <c r="A79" t="s">
        <v>292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</row>
    <row r="80" spans="1:70">
      <c r="A80" s="4" t="s">
        <v>293</v>
      </c>
      <c r="B80" s="5" t="str">
        <f t="shared" ref="B80:BM80" si="16">IF(AND(B74&lt;&gt;"",B77&lt;&gt;"",B78&lt;&gt;"",B79&lt;&gt;""),B74+B77+B78+B79,"")</f>
        <v/>
      </c>
      <c r="C80" s="5" t="str">
        <f t="shared" si="16"/>
        <v/>
      </c>
      <c r="D80" s="5" t="str">
        <f t="shared" si="16"/>
        <v/>
      </c>
      <c r="E80" s="5" t="str">
        <f t="shared" si="16"/>
        <v/>
      </c>
      <c r="F80" s="5" t="str">
        <f t="shared" si="16"/>
        <v/>
      </c>
      <c r="G80" s="5" t="str">
        <f t="shared" si="16"/>
        <v/>
      </c>
      <c r="H80" s="5" t="str">
        <f t="shared" si="16"/>
        <v/>
      </c>
      <c r="I80" s="5" t="str">
        <f t="shared" si="16"/>
        <v/>
      </c>
      <c r="J80" s="5" t="str">
        <f t="shared" si="16"/>
        <v/>
      </c>
      <c r="K80" s="5" t="str">
        <f t="shared" si="16"/>
        <v/>
      </c>
      <c r="L80" s="5" t="str">
        <f t="shared" si="16"/>
        <v/>
      </c>
      <c r="M80" s="5" t="str">
        <f t="shared" si="16"/>
        <v/>
      </c>
      <c r="N80" s="5" t="str">
        <f t="shared" si="16"/>
        <v/>
      </c>
      <c r="O80" s="5" t="str">
        <f t="shared" si="16"/>
        <v/>
      </c>
      <c r="P80" s="5" t="str">
        <f t="shared" si="16"/>
        <v/>
      </c>
      <c r="Q80" s="5" t="str">
        <f t="shared" si="16"/>
        <v/>
      </c>
      <c r="R80" s="5" t="str">
        <f t="shared" si="16"/>
        <v/>
      </c>
      <c r="S80" s="5" t="str">
        <f t="shared" si="16"/>
        <v/>
      </c>
      <c r="T80" s="5" t="str">
        <f t="shared" si="16"/>
        <v/>
      </c>
      <c r="U80" s="5" t="str">
        <f t="shared" si="16"/>
        <v/>
      </c>
      <c r="V80" s="5" t="str">
        <f t="shared" si="16"/>
        <v/>
      </c>
      <c r="W80" s="5" t="str">
        <f t="shared" si="16"/>
        <v/>
      </c>
      <c r="X80" s="5" t="str">
        <f t="shared" si="16"/>
        <v/>
      </c>
      <c r="Y80" s="5" t="str">
        <f t="shared" si="16"/>
        <v/>
      </c>
      <c r="Z80" s="5" t="str">
        <f t="shared" si="16"/>
        <v/>
      </c>
      <c r="AA80" s="5" t="str">
        <f t="shared" si="16"/>
        <v/>
      </c>
      <c r="AB80" s="5" t="str">
        <f t="shared" si="16"/>
        <v/>
      </c>
      <c r="AC80" s="5" t="str">
        <f t="shared" si="16"/>
        <v/>
      </c>
      <c r="AD80" s="5" t="str">
        <f t="shared" si="16"/>
        <v/>
      </c>
      <c r="AE80" s="5" t="str">
        <f t="shared" si="16"/>
        <v/>
      </c>
      <c r="AF80" s="5" t="str">
        <f t="shared" si="16"/>
        <v/>
      </c>
      <c r="AG80" s="5" t="str">
        <f t="shared" si="16"/>
        <v/>
      </c>
      <c r="AH80" s="5" t="str">
        <f t="shared" si="16"/>
        <v/>
      </c>
      <c r="AI80" s="5" t="str">
        <f t="shared" si="16"/>
        <v/>
      </c>
      <c r="AJ80" s="5" t="str">
        <f t="shared" si="16"/>
        <v/>
      </c>
      <c r="AK80" s="5" t="str">
        <f t="shared" si="16"/>
        <v/>
      </c>
      <c r="AL80" s="5" t="str">
        <f t="shared" si="16"/>
        <v/>
      </c>
      <c r="AM80" s="5" t="str">
        <f t="shared" si="16"/>
        <v/>
      </c>
      <c r="AN80" s="5" t="str">
        <f t="shared" si="16"/>
        <v/>
      </c>
      <c r="AO80" s="5" t="str">
        <f t="shared" si="16"/>
        <v/>
      </c>
      <c r="AP80" s="5" t="str">
        <f t="shared" si="16"/>
        <v/>
      </c>
      <c r="AQ80" s="5" t="str">
        <f t="shared" si="16"/>
        <v/>
      </c>
      <c r="AR80" s="5" t="str">
        <f t="shared" si="16"/>
        <v/>
      </c>
      <c r="AS80" s="5" t="str">
        <f t="shared" si="16"/>
        <v/>
      </c>
      <c r="AT80" s="5" t="str">
        <f t="shared" si="16"/>
        <v/>
      </c>
      <c r="AU80" s="5" t="str">
        <f t="shared" si="16"/>
        <v/>
      </c>
      <c r="AV80" s="5" t="str">
        <f t="shared" si="16"/>
        <v/>
      </c>
      <c r="AW80" s="5" t="str">
        <f t="shared" si="16"/>
        <v/>
      </c>
      <c r="AX80" s="5" t="str">
        <f t="shared" si="16"/>
        <v/>
      </c>
      <c r="AY80" s="5" t="str">
        <f t="shared" si="16"/>
        <v/>
      </c>
      <c r="AZ80" s="5" t="str">
        <f t="shared" si="16"/>
        <v/>
      </c>
      <c r="BA80" s="5" t="str">
        <f t="shared" si="16"/>
        <v/>
      </c>
      <c r="BB80" s="5" t="str">
        <f t="shared" si="16"/>
        <v/>
      </c>
      <c r="BC80" s="5" t="str">
        <f t="shared" si="16"/>
        <v/>
      </c>
      <c r="BD80" s="5" t="str">
        <f t="shared" si="16"/>
        <v/>
      </c>
      <c r="BE80" s="5" t="str">
        <f t="shared" si="16"/>
        <v/>
      </c>
      <c r="BF80" s="5" t="str">
        <f t="shared" si="16"/>
        <v/>
      </c>
      <c r="BG80" s="5" t="str">
        <f t="shared" si="16"/>
        <v/>
      </c>
      <c r="BH80" s="5" t="str">
        <f t="shared" si="16"/>
        <v/>
      </c>
      <c r="BI80" s="5" t="str">
        <f t="shared" si="16"/>
        <v/>
      </c>
      <c r="BJ80" s="5" t="str">
        <f t="shared" si="16"/>
        <v/>
      </c>
      <c r="BK80" s="5" t="str">
        <f t="shared" si="16"/>
        <v/>
      </c>
      <c r="BL80" s="5" t="str">
        <f t="shared" si="16"/>
        <v/>
      </c>
      <c r="BM80" s="5" t="str">
        <f t="shared" si="16"/>
        <v/>
      </c>
      <c r="BN80" s="5" t="str">
        <f>IF(AND(BN74&lt;&gt;"",BN77&lt;&gt;"",BN78&lt;&gt;"",BN79&lt;&gt;""),BN74+BN77+BN78+BN79,"")</f>
        <v/>
      </c>
      <c r="BO80" s="5" t="str">
        <f>IF(AND(BO74&lt;&gt;"",BO77&lt;&gt;"",BO78&lt;&gt;"",BO79&lt;&gt;""),BO74+BO77+BO78+BO79,"")</f>
        <v/>
      </c>
      <c r="BP80" s="5" t="str">
        <f>IF(AND(BP74&lt;&gt;"",BP77&lt;&gt;"",BP78&lt;&gt;"",BP79&lt;&gt;""),BP74+BP77+BP78+BP79,"")</f>
        <v/>
      </c>
      <c r="BQ80" s="5" t="str">
        <f>IF(AND(BQ74&lt;&gt;"",BQ77&lt;&gt;"",BQ78&lt;&gt;"",BQ79&lt;&gt;""),BQ74+BQ77+BQ78+BQ79,"")</f>
        <v/>
      </c>
      <c r="BR80" s="5" t="str">
        <f>IF(AND(BR74&lt;&gt;"",BR77&lt;&gt;"",BR78&lt;&gt;"",BR79&lt;&gt;""),BR74+BR77+BR78+BR79,"")</f>
        <v/>
      </c>
    </row>
    <row r="81" spans="1:70">
      <c r="A81" s="4" t="s">
        <v>294</v>
      </c>
      <c r="B81" s="5" t="str">
        <f t="shared" ref="B81:BM81" si="17">IF(AND(B80&lt;&gt;"",B65&lt;&gt;"",B55&lt;&gt;""),B80+B65+B55,"")</f>
        <v/>
      </c>
      <c r="C81" s="5" t="str">
        <f t="shared" si="17"/>
        <v/>
      </c>
      <c r="D81" s="5" t="str">
        <f t="shared" si="17"/>
        <v/>
      </c>
      <c r="E81" s="5" t="str">
        <f t="shared" si="17"/>
        <v/>
      </c>
      <c r="F81" s="5" t="str">
        <f t="shared" si="17"/>
        <v/>
      </c>
      <c r="G81" s="5" t="str">
        <f t="shared" si="17"/>
        <v/>
      </c>
      <c r="H81" s="5" t="str">
        <f t="shared" si="17"/>
        <v/>
      </c>
      <c r="I81" s="5" t="str">
        <f t="shared" si="17"/>
        <v/>
      </c>
      <c r="J81" s="5" t="str">
        <f t="shared" si="17"/>
        <v/>
      </c>
      <c r="K81" s="5" t="str">
        <f t="shared" si="17"/>
        <v/>
      </c>
      <c r="L81" s="5" t="str">
        <f t="shared" si="17"/>
        <v/>
      </c>
      <c r="M81" s="5" t="str">
        <f t="shared" si="17"/>
        <v/>
      </c>
      <c r="N81" s="5" t="str">
        <f t="shared" si="17"/>
        <v/>
      </c>
      <c r="O81" s="5" t="str">
        <f t="shared" si="17"/>
        <v/>
      </c>
      <c r="P81" s="5" t="str">
        <f t="shared" si="17"/>
        <v/>
      </c>
      <c r="Q81" s="5" t="str">
        <f t="shared" si="17"/>
        <v/>
      </c>
      <c r="R81" s="5" t="str">
        <f t="shared" si="17"/>
        <v/>
      </c>
      <c r="S81" s="5" t="str">
        <f t="shared" si="17"/>
        <v/>
      </c>
      <c r="T81" s="5" t="str">
        <f t="shared" si="17"/>
        <v/>
      </c>
      <c r="U81" s="5" t="str">
        <f t="shared" si="17"/>
        <v/>
      </c>
      <c r="V81" s="5" t="str">
        <f t="shared" si="17"/>
        <v/>
      </c>
      <c r="W81" s="5" t="str">
        <f t="shared" si="17"/>
        <v/>
      </c>
      <c r="X81" s="5" t="str">
        <f t="shared" si="17"/>
        <v/>
      </c>
      <c r="Y81" s="5" t="str">
        <f t="shared" si="17"/>
        <v/>
      </c>
      <c r="Z81" s="5" t="str">
        <f t="shared" si="17"/>
        <v/>
      </c>
      <c r="AA81" s="5" t="str">
        <f t="shared" si="17"/>
        <v/>
      </c>
      <c r="AB81" s="5" t="str">
        <f t="shared" si="17"/>
        <v/>
      </c>
      <c r="AC81" s="5" t="str">
        <f t="shared" si="17"/>
        <v/>
      </c>
      <c r="AD81" s="5" t="str">
        <f t="shared" si="17"/>
        <v/>
      </c>
      <c r="AE81" s="5" t="str">
        <f t="shared" si="17"/>
        <v/>
      </c>
      <c r="AF81" s="5" t="str">
        <f t="shared" si="17"/>
        <v/>
      </c>
      <c r="AG81" s="5" t="str">
        <f t="shared" si="17"/>
        <v/>
      </c>
      <c r="AH81" s="5" t="str">
        <f t="shared" si="17"/>
        <v/>
      </c>
      <c r="AI81" s="5" t="str">
        <f t="shared" si="17"/>
        <v/>
      </c>
      <c r="AJ81" s="5" t="str">
        <f t="shared" si="17"/>
        <v/>
      </c>
      <c r="AK81" s="5" t="str">
        <f t="shared" si="17"/>
        <v/>
      </c>
      <c r="AL81" s="5" t="str">
        <f t="shared" si="17"/>
        <v/>
      </c>
      <c r="AM81" s="5" t="str">
        <f t="shared" si="17"/>
        <v/>
      </c>
      <c r="AN81" s="5" t="str">
        <f t="shared" si="17"/>
        <v/>
      </c>
      <c r="AO81" s="5" t="str">
        <f t="shared" si="17"/>
        <v/>
      </c>
      <c r="AP81" s="5" t="str">
        <f t="shared" si="17"/>
        <v/>
      </c>
      <c r="AQ81" s="5" t="str">
        <f t="shared" si="17"/>
        <v/>
      </c>
      <c r="AR81" s="5" t="str">
        <f t="shared" si="17"/>
        <v/>
      </c>
      <c r="AS81" s="5" t="str">
        <f t="shared" si="17"/>
        <v/>
      </c>
      <c r="AT81" s="5" t="str">
        <f t="shared" si="17"/>
        <v/>
      </c>
      <c r="AU81" s="5" t="str">
        <f t="shared" si="17"/>
        <v/>
      </c>
      <c r="AV81" s="5" t="str">
        <f t="shared" si="17"/>
        <v/>
      </c>
      <c r="AW81" s="5" t="str">
        <f t="shared" si="17"/>
        <v/>
      </c>
      <c r="AX81" s="5" t="str">
        <f t="shared" si="17"/>
        <v/>
      </c>
      <c r="AY81" s="5" t="str">
        <f t="shared" si="17"/>
        <v/>
      </c>
      <c r="AZ81" s="5" t="str">
        <f t="shared" si="17"/>
        <v/>
      </c>
      <c r="BA81" s="5" t="str">
        <f t="shared" si="17"/>
        <v/>
      </c>
      <c r="BB81" s="5" t="str">
        <f t="shared" si="17"/>
        <v/>
      </c>
      <c r="BC81" s="5" t="str">
        <f t="shared" si="17"/>
        <v/>
      </c>
      <c r="BD81" s="5" t="str">
        <f t="shared" si="17"/>
        <v/>
      </c>
      <c r="BE81" s="5" t="str">
        <f t="shared" si="17"/>
        <v/>
      </c>
      <c r="BF81" s="5" t="str">
        <f t="shared" si="17"/>
        <v/>
      </c>
      <c r="BG81" s="5" t="str">
        <f t="shared" si="17"/>
        <v/>
      </c>
      <c r="BH81" s="5" t="str">
        <f t="shared" si="17"/>
        <v/>
      </c>
      <c r="BI81" s="5" t="str">
        <f t="shared" si="17"/>
        <v/>
      </c>
      <c r="BJ81" s="5" t="str">
        <f t="shared" si="17"/>
        <v/>
      </c>
      <c r="BK81" s="5" t="str">
        <f t="shared" si="17"/>
        <v/>
      </c>
      <c r="BL81" s="5" t="str">
        <f t="shared" si="17"/>
        <v/>
      </c>
      <c r="BM81" s="5" t="str">
        <f t="shared" si="17"/>
        <v/>
      </c>
      <c r="BN81" s="5" t="str">
        <f>IF(AND(BN80&lt;&gt;"",BN65&lt;&gt;"",BN55&lt;&gt;""),BN80+BN65+BN55,"")</f>
        <v/>
      </c>
      <c r="BO81" s="5" t="str">
        <f>IF(AND(BO80&lt;&gt;"",BO65&lt;&gt;"",BO55&lt;&gt;""),BO80+BO65+BO55,"")</f>
        <v/>
      </c>
      <c r="BP81" s="5" t="str">
        <f>IF(AND(BP80&lt;&gt;"",BP65&lt;&gt;"",BP55&lt;&gt;""),BP80+BP65+BP55,"")</f>
        <v/>
      </c>
      <c r="BQ81" s="5" t="str">
        <f>IF(AND(BQ80&lt;&gt;"",BQ65&lt;&gt;"",BQ55&lt;&gt;""),BQ80+BQ65+BQ55,"")</f>
        <v/>
      </c>
      <c r="BR81" s="5" t="str">
        <f>IF(AND(BR80&lt;&gt;"",BR65&lt;&gt;"",BR55&lt;&gt;""),BR80+BR65+BR55,"")</f>
        <v/>
      </c>
    </row>
    <row r="82" spans="1:70">
      <c r="A82" t="s">
        <v>295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</row>
    <row r="83" spans="1:70">
      <c r="A83" t="s">
        <v>296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59"/>
  <sheetViews>
    <sheetView workbookViewId="0">
      <selection activeCell="B1" sqref="B1"/>
    </sheetView>
  </sheetViews>
  <sheetFormatPr defaultRowHeight="14.4"/>
  <cols>
    <col min="1" max="1" width="61.6640625" bestFit="1" customWidth="1"/>
    <col min="2" max="70" width="10.44140625" bestFit="1" customWidth="1"/>
  </cols>
  <sheetData>
    <row r="1" spans="1:70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s="2" t="s">
        <v>63</v>
      </c>
      <c r="BL1" s="2" t="s">
        <v>64</v>
      </c>
      <c r="BM1" s="2" t="s">
        <v>65</v>
      </c>
      <c r="BN1" s="2" t="s">
        <v>66</v>
      </c>
      <c r="BO1" s="2" t="s">
        <v>67</v>
      </c>
      <c r="BP1" s="2" t="s">
        <v>68</v>
      </c>
      <c r="BQ1" s="2" t="s">
        <v>69</v>
      </c>
      <c r="BR1" s="2" t="s">
        <v>70</v>
      </c>
    </row>
    <row r="2" spans="1:70">
      <c r="A2" s="1" t="s">
        <v>71</v>
      </c>
      <c r="B2" s="2" t="s">
        <v>73</v>
      </c>
      <c r="C2" s="2" t="s">
        <v>74</v>
      </c>
      <c r="D2" s="2" t="s">
        <v>75</v>
      </c>
      <c r="E2" s="2" t="s">
        <v>76</v>
      </c>
      <c r="F2" s="2" t="s">
        <v>77</v>
      </c>
      <c r="G2" s="2" t="s">
        <v>78</v>
      </c>
      <c r="H2" s="2" t="s">
        <v>79</v>
      </c>
      <c r="I2" s="2" t="s">
        <v>80</v>
      </c>
      <c r="J2" s="2" t="s">
        <v>81</v>
      </c>
      <c r="K2" s="2" t="s">
        <v>82</v>
      </c>
      <c r="L2" s="2" t="s">
        <v>83</v>
      </c>
      <c r="M2" s="2" t="s">
        <v>84</v>
      </c>
      <c r="N2" s="2" t="s">
        <v>85</v>
      </c>
      <c r="O2" s="2" t="s">
        <v>86</v>
      </c>
      <c r="P2" s="2" t="s">
        <v>87</v>
      </c>
      <c r="Q2" s="2" t="s">
        <v>88</v>
      </c>
      <c r="R2" s="2" t="s">
        <v>89</v>
      </c>
      <c r="S2" s="2" t="s">
        <v>90</v>
      </c>
      <c r="T2" s="2" t="s">
        <v>91</v>
      </c>
      <c r="U2" s="2" t="s">
        <v>92</v>
      </c>
      <c r="V2" s="2" t="s">
        <v>93</v>
      </c>
      <c r="W2" s="2" t="s">
        <v>94</v>
      </c>
      <c r="X2" s="2" t="s">
        <v>95</v>
      </c>
      <c r="Y2" s="2" t="s">
        <v>96</v>
      </c>
      <c r="Z2" s="2" t="s">
        <v>97</v>
      </c>
      <c r="AA2" s="2" t="s">
        <v>98</v>
      </c>
      <c r="AB2" s="2" t="s">
        <v>99</v>
      </c>
      <c r="AC2" s="2" t="s">
        <v>100</v>
      </c>
      <c r="AD2" s="2" t="s">
        <v>101</v>
      </c>
      <c r="AE2" s="2" t="s">
        <v>102</v>
      </c>
      <c r="AF2" s="2" t="s">
        <v>103</v>
      </c>
      <c r="AG2" s="2" t="s">
        <v>104</v>
      </c>
      <c r="AH2" s="2" t="s">
        <v>105</v>
      </c>
      <c r="AI2" s="2" t="s">
        <v>106</v>
      </c>
      <c r="AJ2" s="2" t="s">
        <v>107</v>
      </c>
      <c r="AK2" s="2" t="s">
        <v>108</v>
      </c>
      <c r="AL2" s="2" t="s">
        <v>109</v>
      </c>
      <c r="AM2" s="2" t="s">
        <v>110</v>
      </c>
      <c r="AN2" s="2" t="s">
        <v>111</v>
      </c>
      <c r="AO2" s="2" t="s">
        <v>112</v>
      </c>
      <c r="AP2" s="2" t="s">
        <v>113</v>
      </c>
      <c r="AQ2" s="2" t="s">
        <v>114</v>
      </c>
      <c r="AR2" s="2" t="s">
        <v>115</v>
      </c>
      <c r="AS2" s="2" t="s">
        <v>116</v>
      </c>
      <c r="AT2" s="2" t="s">
        <v>117</v>
      </c>
      <c r="AU2" s="2" t="s">
        <v>118</v>
      </c>
      <c r="AV2" s="2" t="s">
        <v>119</v>
      </c>
      <c r="AW2" s="2" t="s">
        <v>120</v>
      </c>
      <c r="AX2" s="2" t="s">
        <v>121</v>
      </c>
      <c r="AY2" s="2" t="s">
        <v>122</v>
      </c>
      <c r="AZ2" s="2" t="s">
        <v>123</v>
      </c>
      <c r="BA2" s="2" t="s">
        <v>124</v>
      </c>
      <c r="BB2" s="2" t="s">
        <v>125</v>
      </c>
      <c r="BC2" s="2" t="s">
        <v>126</v>
      </c>
      <c r="BD2" s="2" t="s">
        <v>127</v>
      </c>
      <c r="BE2" s="2" t="s">
        <v>128</v>
      </c>
      <c r="BF2" s="2" t="s">
        <v>129</v>
      </c>
      <c r="BG2" s="2" t="s">
        <v>130</v>
      </c>
      <c r="BH2" s="2" t="s">
        <v>131</v>
      </c>
      <c r="BI2" s="2" t="s">
        <v>132</v>
      </c>
      <c r="BJ2" s="2" t="s">
        <v>133</v>
      </c>
      <c r="BK2" s="2" t="s">
        <v>134</v>
      </c>
      <c r="BL2" s="2" t="s">
        <v>135</v>
      </c>
      <c r="BM2" s="2" t="s">
        <v>136</v>
      </c>
      <c r="BN2" s="2" t="s">
        <v>137</v>
      </c>
      <c r="BO2" s="2" t="s">
        <v>138</v>
      </c>
      <c r="BP2" s="2" t="s">
        <v>139</v>
      </c>
      <c r="BQ2" s="2" t="s">
        <v>140</v>
      </c>
      <c r="BR2" s="2" t="s">
        <v>141</v>
      </c>
    </row>
    <row r="3" spans="1:70">
      <c r="A3" t="s">
        <v>297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</row>
    <row r="4" spans="1:70">
      <c r="A4" s="4" t="s">
        <v>298</v>
      </c>
      <c r="B4" s="5" t="str">
        <f>IF(COUNTA('BS - Initial Underwriting'!$1:$1)&gt;0,IF(SUMIFS('BS - Initial Underwriting'!$5:$5,'BS - Initial Underwriting'!$1:$1,B$1-1)=0,"",IFERROR(SUMIFS('BS - Initial Underwriting'!$5:$5,'BS - Initial Underwriting'!$1:$1,B$1-1),0)),"")</f>
        <v/>
      </c>
      <c r="C4" s="5" t="str">
        <f>IF(COUNTA('BS - Initial Underwriting'!$1:$1)&gt;0,IF(SUMIFS('BS - Initial Underwriting'!$5:$5,'BS - Initial Underwriting'!$1:$1,C$1-1)=0,"",IFERROR(SUMIFS('BS - Initial Underwriting'!$5:$5,'BS - Initial Underwriting'!$1:$1,C$1-1),0)),"")</f>
        <v/>
      </c>
      <c r="D4" s="5" t="str">
        <f>IF(COUNTA('BS - Initial Underwriting'!$1:$1)&gt;0,IF(SUMIFS('BS - Initial Underwriting'!$5:$5,'BS - Initial Underwriting'!$1:$1,D$1-1)=0,"",IFERROR(SUMIFS('BS - Initial Underwriting'!$5:$5,'BS - Initial Underwriting'!$1:$1,D$1-1),0)),"")</f>
        <v/>
      </c>
      <c r="E4" s="5" t="str">
        <f>IF(COUNTA('BS - Initial Underwriting'!$1:$1)&gt;0,IF(SUMIFS('BS - Initial Underwriting'!$5:$5,'BS - Initial Underwriting'!$1:$1,E$1-1)=0,"",IFERROR(SUMIFS('BS - Initial Underwriting'!$5:$5,'BS - Initial Underwriting'!$1:$1,E$1-1),0)),"")</f>
        <v/>
      </c>
      <c r="F4" s="5" t="str">
        <f>IF(COUNTA('BS - Initial Underwriting'!$1:$1)&gt;0,IF(SUMIFS('BS - Initial Underwriting'!$5:$5,'BS - Initial Underwriting'!$1:$1,F$1-1)=0,"",IFERROR(SUMIFS('BS - Initial Underwriting'!$5:$5,'BS - Initial Underwriting'!$1:$1,F$1-1),0)),"")</f>
        <v/>
      </c>
      <c r="G4" s="5" t="str">
        <f>IF(COUNTA('BS - Initial Underwriting'!$1:$1)&gt;0,IF(SUMIFS('BS - Initial Underwriting'!$5:$5,'BS - Initial Underwriting'!$1:$1,G$1-1)=0,"",IFERROR(SUMIFS('BS - Initial Underwriting'!$5:$5,'BS - Initial Underwriting'!$1:$1,G$1-1),0)),"")</f>
        <v/>
      </c>
      <c r="H4" s="5" t="str">
        <f>IF(COUNTA('BS - Initial Underwriting'!$1:$1)&gt;0,IF(SUMIFS('BS - Initial Underwriting'!$5:$5,'BS - Initial Underwriting'!$1:$1,H$1-1)=0,"",IFERROR(SUMIFS('BS - Initial Underwriting'!$5:$5,'BS - Initial Underwriting'!$1:$1,H$1-1),0)),"")</f>
        <v/>
      </c>
      <c r="I4" s="5" t="str">
        <f>IF(COUNTA('BS - Initial Underwriting'!$1:$1)&gt;0,IF(SUMIFS('BS - Initial Underwriting'!$5:$5,'BS - Initial Underwriting'!$1:$1,I$1-1)=0,"",IFERROR(SUMIFS('BS - Initial Underwriting'!$5:$5,'BS - Initial Underwriting'!$1:$1,I$1-1),0)),"")</f>
        <v/>
      </c>
      <c r="J4" s="5" t="str">
        <f>IF(COUNTA('BS - Initial Underwriting'!$1:$1)&gt;0,IF(SUMIFS('BS - Initial Underwriting'!$5:$5,'BS - Initial Underwriting'!$1:$1,J$1-1)=0,"",IFERROR(SUMIFS('BS - Initial Underwriting'!$5:$5,'BS - Initial Underwriting'!$1:$1,J$1-1),0)),"")</f>
        <v/>
      </c>
      <c r="K4" s="5" t="str">
        <f>IF(COUNTA('BS - Initial Underwriting'!$1:$1)&gt;0,IF(SUMIFS('BS - Initial Underwriting'!$5:$5,'BS - Initial Underwriting'!$1:$1,K$1-1)=0,"",IFERROR(SUMIFS('BS - Initial Underwriting'!$5:$5,'BS - Initial Underwriting'!$1:$1,K$1-1),0)),"")</f>
        <v/>
      </c>
      <c r="L4" s="5" t="str">
        <f>IF(COUNTA('BS - Initial Underwriting'!$1:$1)&gt;0,IF(SUMIFS('BS - Initial Underwriting'!$5:$5,'BS - Initial Underwriting'!$1:$1,L$1-1)=0,"",IFERROR(SUMIFS('BS - Initial Underwriting'!$5:$5,'BS - Initial Underwriting'!$1:$1,L$1-1),0)),"")</f>
        <v/>
      </c>
      <c r="M4" s="5" t="str">
        <f>IF(COUNTA('BS - Initial Underwriting'!$1:$1)&gt;0,IF(SUMIFS('BS - Initial Underwriting'!$5:$5,'BS - Initial Underwriting'!$1:$1,M$1-1)=0,"",IFERROR(SUMIFS('BS - Initial Underwriting'!$5:$5,'BS - Initial Underwriting'!$1:$1,M$1-1),0)),"")</f>
        <v/>
      </c>
      <c r="N4" s="5" t="str">
        <f>IF(COUNTA('BS - Initial Underwriting'!$1:$1)&gt;0,IF(SUMIFS('BS - Initial Underwriting'!$5:$5,'BS - Initial Underwriting'!$1:$1,N$1-1)=0,"",IFERROR(SUMIFS('BS - Initial Underwriting'!$5:$5,'BS - Initial Underwriting'!$1:$1,N$1-1),0)),"")</f>
        <v/>
      </c>
      <c r="O4" s="5" t="str">
        <f>IF(COUNTA('BS - Initial Underwriting'!$1:$1)&gt;0,IF(SUMIFS('BS - Initial Underwriting'!$5:$5,'BS - Initial Underwriting'!$1:$1,O$1-1)=0,"",IFERROR(SUMIFS('BS - Initial Underwriting'!$5:$5,'BS - Initial Underwriting'!$1:$1,O$1-1),0)),"")</f>
        <v/>
      </c>
      <c r="P4" s="5" t="str">
        <f>IF(COUNTA('BS - Initial Underwriting'!$1:$1)&gt;0,IF(SUMIFS('BS - Initial Underwriting'!$5:$5,'BS - Initial Underwriting'!$1:$1,P$1-1)=0,"",IFERROR(SUMIFS('BS - Initial Underwriting'!$5:$5,'BS - Initial Underwriting'!$1:$1,P$1-1),0)),"")</f>
        <v/>
      </c>
      <c r="Q4" s="5" t="str">
        <f>IF(COUNTA('BS - Initial Underwriting'!$1:$1)&gt;0,IF(SUMIFS('BS - Initial Underwriting'!$5:$5,'BS - Initial Underwriting'!$1:$1,Q$1-1)=0,"",IFERROR(SUMIFS('BS - Initial Underwriting'!$5:$5,'BS - Initial Underwriting'!$1:$1,Q$1-1),0)),"")</f>
        <v/>
      </c>
      <c r="R4" s="5" t="str">
        <f>IF(COUNTA('BS - Initial Underwriting'!$1:$1)&gt;0,IF(SUMIFS('BS - Initial Underwriting'!$5:$5,'BS - Initial Underwriting'!$1:$1,R$1-1)=0,"",IFERROR(SUMIFS('BS - Initial Underwriting'!$5:$5,'BS - Initial Underwriting'!$1:$1,R$1-1),0)),"")</f>
        <v/>
      </c>
      <c r="S4" s="5" t="str">
        <f>IF(COUNTA('BS - Initial Underwriting'!$1:$1)&gt;0,IF(SUMIFS('BS - Initial Underwriting'!$5:$5,'BS - Initial Underwriting'!$1:$1,S$1-1)=0,"",IFERROR(SUMIFS('BS - Initial Underwriting'!$5:$5,'BS - Initial Underwriting'!$1:$1,S$1-1),0)),"")</f>
        <v/>
      </c>
      <c r="T4" s="5" t="str">
        <f>IF(COUNTA('BS - Initial Underwriting'!$1:$1)&gt;0,IF(SUMIFS('BS - Initial Underwriting'!$5:$5,'BS - Initial Underwriting'!$1:$1,T$1-1)=0,"",IFERROR(SUMIFS('BS - Initial Underwriting'!$5:$5,'BS - Initial Underwriting'!$1:$1,T$1-1),0)),"")</f>
        <v/>
      </c>
      <c r="U4" s="5" t="str">
        <f>IF(COUNTA('BS - Initial Underwriting'!$1:$1)&gt;0,IF(SUMIFS('BS - Initial Underwriting'!$5:$5,'BS - Initial Underwriting'!$1:$1,U$1-1)=0,"",IFERROR(SUMIFS('BS - Initial Underwriting'!$5:$5,'BS - Initial Underwriting'!$1:$1,U$1-1),0)),"")</f>
        <v/>
      </c>
      <c r="V4" s="5" t="str">
        <f>IF(COUNTA('BS - Initial Underwriting'!$1:$1)&gt;0,IF(SUMIFS('BS - Initial Underwriting'!$5:$5,'BS - Initial Underwriting'!$1:$1,V$1-1)=0,"",IFERROR(SUMIFS('BS - Initial Underwriting'!$5:$5,'BS - Initial Underwriting'!$1:$1,V$1-1),0)),"")</f>
        <v/>
      </c>
      <c r="W4" s="5" t="str">
        <f>IF(COUNTA('BS - Initial Underwriting'!$1:$1)&gt;0,IF(SUMIFS('BS - Initial Underwriting'!$5:$5,'BS - Initial Underwriting'!$1:$1,W$1-1)=0,"",IFERROR(SUMIFS('BS - Initial Underwriting'!$5:$5,'BS - Initial Underwriting'!$1:$1,W$1-1),0)),"")</f>
        <v/>
      </c>
      <c r="X4" s="5" t="str">
        <f>IF(COUNTA('BS - Initial Underwriting'!$1:$1)&gt;0,IF(SUMIFS('BS - Initial Underwriting'!$5:$5,'BS - Initial Underwriting'!$1:$1,X$1-1)=0,"",IFERROR(SUMIFS('BS - Initial Underwriting'!$5:$5,'BS - Initial Underwriting'!$1:$1,X$1-1),0)),"")</f>
        <v/>
      </c>
      <c r="Y4" s="5" t="str">
        <f>IF(COUNTA('BS - Initial Underwriting'!$1:$1)&gt;0,IF(SUMIFS('BS - Initial Underwriting'!$5:$5,'BS - Initial Underwriting'!$1:$1,Y$1-1)=0,"",IFERROR(SUMIFS('BS - Initial Underwriting'!$5:$5,'BS - Initial Underwriting'!$1:$1,Y$1-1),0)),"")</f>
        <v/>
      </c>
      <c r="Z4" s="5" t="str">
        <f>IF(COUNTA('BS - Initial Underwriting'!$1:$1)&gt;0,IF(SUMIFS('BS - Initial Underwriting'!$5:$5,'BS - Initial Underwriting'!$1:$1,Z$1-1)=0,"",IFERROR(SUMIFS('BS - Initial Underwriting'!$5:$5,'BS - Initial Underwriting'!$1:$1,Z$1-1),0)),"")</f>
        <v/>
      </c>
      <c r="AA4" s="5" t="str">
        <f>IF(COUNTA('BS - Initial Underwriting'!$1:$1)&gt;0,IF(SUMIFS('BS - Initial Underwriting'!$5:$5,'BS - Initial Underwriting'!$1:$1,AA$1-1)=0,"",IFERROR(SUMIFS('BS - Initial Underwriting'!$5:$5,'BS - Initial Underwriting'!$1:$1,AA$1-1),0)),"")</f>
        <v/>
      </c>
      <c r="AB4" s="5" t="str">
        <f>IF(COUNTA('BS - Initial Underwriting'!$1:$1)&gt;0,IF(SUMIFS('BS - Initial Underwriting'!$5:$5,'BS - Initial Underwriting'!$1:$1,AB$1-1)=0,"",IFERROR(SUMIFS('BS - Initial Underwriting'!$5:$5,'BS - Initial Underwriting'!$1:$1,AB$1-1),0)),"")</f>
        <v/>
      </c>
      <c r="AC4" s="5" t="str">
        <f>IF(COUNTA('BS - Initial Underwriting'!$1:$1)&gt;0,IF(SUMIFS('BS - Initial Underwriting'!$5:$5,'BS - Initial Underwriting'!$1:$1,AC$1-1)=0,"",IFERROR(SUMIFS('BS - Initial Underwriting'!$5:$5,'BS - Initial Underwriting'!$1:$1,AC$1-1),0)),"")</f>
        <v/>
      </c>
      <c r="AD4" s="5" t="str">
        <f>IF(COUNTA('BS - Initial Underwriting'!$1:$1)&gt;0,IF(SUMIFS('BS - Initial Underwriting'!$5:$5,'BS - Initial Underwriting'!$1:$1,AD$1-1)=0,"",IFERROR(SUMIFS('BS - Initial Underwriting'!$5:$5,'BS - Initial Underwriting'!$1:$1,AD$1-1),0)),"")</f>
        <v/>
      </c>
      <c r="AE4" s="5" t="str">
        <f>IF(COUNTA('BS - Initial Underwriting'!$1:$1)&gt;0,IF(SUMIFS('BS - Initial Underwriting'!$5:$5,'BS - Initial Underwriting'!$1:$1,AE$1-1)=0,"",IFERROR(SUMIFS('BS - Initial Underwriting'!$5:$5,'BS - Initial Underwriting'!$1:$1,AE$1-1),0)),"")</f>
        <v/>
      </c>
      <c r="AF4" s="5" t="str">
        <f>IF(COUNTA('BS - Initial Underwriting'!$1:$1)&gt;0,IF(SUMIFS('BS - Initial Underwriting'!$5:$5,'BS - Initial Underwriting'!$1:$1,AF$1-1)=0,"",IFERROR(SUMIFS('BS - Initial Underwriting'!$5:$5,'BS - Initial Underwriting'!$1:$1,AF$1-1),0)),"")</f>
        <v/>
      </c>
      <c r="AG4" s="5" t="str">
        <f>IF(COUNTA('BS - Initial Underwriting'!$1:$1)&gt;0,IF(SUMIFS('BS - Initial Underwriting'!$5:$5,'BS - Initial Underwriting'!$1:$1,AG$1-1)=0,"",IFERROR(SUMIFS('BS - Initial Underwriting'!$5:$5,'BS - Initial Underwriting'!$1:$1,AG$1-1),0)),"")</f>
        <v/>
      </c>
      <c r="AH4" s="5" t="str">
        <f>IF(COUNTA('BS - Initial Underwriting'!$1:$1)&gt;0,IF(SUMIFS('BS - Initial Underwriting'!$5:$5,'BS - Initial Underwriting'!$1:$1,AH$1-1)=0,"",IFERROR(SUMIFS('BS - Initial Underwriting'!$5:$5,'BS - Initial Underwriting'!$1:$1,AH$1-1),0)),"")</f>
        <v/>
      </c>
      <c r="AI4" s="5" t="str">
        <f>IF(COUNTA('BS - Initial Underwriting'!$1:$1)&gt;0,IF(SUMIFS('BS - Initial Underwriting'!$5:$5,'BS - Initial Underwriting'!$1:$1,AI$1-1)=0,"",IFERROR(SUMIFS('BS - Initial Underwriting'!$5:$5,'BS - Initial Underwriting'!$1:$1,AI$1-1),0)),"")</f>
        <v/>
      </c>
      <c r="AJ4" s="5" t="str">
        <f>IF(COUNTA('BS - Initial Underwriting'!$1:$1)&gt;0,IF(SUMIFS('BS - Initial Underwriting'!$5:$5,'BS - Initial Underwriting'!$1:$1,AJ$1-1)=0,"",IFERROR(SUMIFS('BS - Initial Underwriting'!$5:$5,'BS - Initial Underwriting'!$1:$1,AJ$1-1),0)),"")</f>
        <v/>
      </c>
      <c r="AK4" s="5" t="str">
        <f>IF(COUNTA('BS - Initial Underwriting'!$1:$1)&gt;0,IF(SUMIFS('BS - Initial Underwriting'!$5:$5,'BS - Initial Underwriting'!$1:$1,AK$1-1)=0,"",IFERROR(SUMIFS('BS - Initial Underwriting'!$5:$5,'BS - Initial Underwriting'!$1:$1,AK$1-1),0)),"")</f>
        <v/>
      </c>
      <c r="AL4" s="5" t="str">
        <f>IF(COUNTA('BS - Initial Underwriting'!$1:$1)&gt;0,IF(SUMIFS('BS - Initial Underwriting'!$5:$5,'BS - Initial Underwriting'!$1:$1,AL$1-1)=0,"",IFERROR(SUMIFS('BS - Initial Underwriting'!$5:$5,'BS - Initial Underwriting'!$1:$1,AL$1-1),0)),"")</f>
        <v/>
      </c>
      <c r="AM4" s="5" t="str">
        <f>IF(COUNTA('BS - Initial Underwriting'!$1:$1)&gt;0,IF(SUMIFS('BS - Initial Underwriting'!$5:$5,'BS - Initial Underwriting'!$1:$1,AM$1-1)=0,"",IFERROR(SUMIFS('BS - Initial Underwriting'!$5:$5,'BS - Initial Underwriting'!$1:$1,AM$1-1),0)),"")</f>
        <v/>
      </c>
      <c r="AN4" s="5" t="str">
        <f>IF(COUNTA('BS - Initial Underwriting'!$1:$1)&gt;0,IF(SUMIFS('BS - Initial Underwriting'!$5:$5,'BS - Initial Underwriting'!$1:$1,AN$1-1)=0,"",IFERROR(SUMIFS('BS - Initial Underwriting'!$5:$5,'BS - Initial Underwriting'!$1:$1,AN$1-1),0)),"")</f>
        <v/>
      </c>
      <c r="AO4" s="5" t="str">
        <f>IF(COUNTA('BS - Initial Underwriting'!$1:$1)&gt;0,IF(SUMIFS('BS - Initial Underwriting'!$5:$5,'BS - Initial Underwriting'!$1:$1,AO$1-1)=0,"",IFERROR(SUMIFS('BS - Initial Underwriting'!$5:$5,'BS - Initial Underwriting'!$1:$1,AO$1-1),0)),"")</f>
        <v/>
      </c>
      <c r="AP4" s="5" t="str">
        <f>IF(COUNTA('BS - Initial Underwriting'!$1:$1)&gt;0,IF(SUMIFS('BS - Initial Underwriting'!$5:$5,'BS - Initial Underwriting'!$1:$1,AP$1-1)=0,"",IFERROR(SUMIFS('BS - Initial Underwriting'!$5:$5,'BS - Initial Underwriting'!$1:$1,AP$1-1),0)),"")</f>
        <v/>
      </c>
      <c r="AQ4" s="5" t="str">
        <f>IF(COUNTA('BS - Initial Underwriting'!$1:$1)&gt;0,IF(SUMIFS('BS - Initial Underwriting'!$5:$5,'BS - Initial Underwriting'!$1:$1,AQ$1-1)=0,"",IFERROR(SUMIFS('BS - Initial Underwriting'!$5:$5,'BS - Initial Underwriting'!$1:$1,AQ$1-1),0)),"")</f>
        <v/>
      </c>
      <c r="AR4" s="5" t="str">
        <f>IF(COUNTA('BS - Initial Underwriting'!$1:$1)&gt;0,IF(SUMIFS('BS - Initial Underwriting'!$5:$5,'BS - Initial Underwriting'!$1:$1,AR$1-1)=0,"",IFERROR(SUMIFS('BS - Initial Underwriting'!$5:$5,'BS - Initial Underwriting'!$1:$1,AR$1-1),0)),"")</f>
        <v/>
      </c>
      <c r="AS4" s="5" t="str">
        <f>IF(COUNTA('BS - Initial Underwriting'!$1:$1)&gt;0,IF(SUMIFS('BS - Initial Underwriting'!$5:$5,'BS - Initial Underwriting'!$1:$1,AS$1-1)=0,"",IFERROR(SUMIFS('BS - Initial Underwriting'!$5:$5,'BS - Initial Underwriting'!$1:$1,AS$1-1),0)),"")</f>
        <v/>
      </c>
      <c r="AT4" s="5" t="str">
        <f>IF(COUNTA('BS - Initial Underwriting'!$1:$1)&gt;0,IF(SUMIFS('BS - Initial Underwriting'!$5:$5,'BS - Initial Underwriting'!$1:$1,AT$1-1)=0,"",IFERROR(SUMIFS('BS - Initial Underwriting'!$5:$5,'BS - Initial Underwriting'!$1:$1,AT$1-1),0)),"")</f>
        <v/>
      </c>
      <c r="AU4" s="5" t="str">
        <f>IF(COUNTA('BS - Initial Underwriting'!$1:$1)&gt;0,IF(SUMIFS('BS - Initial Underwriting'!$5:$5,'BS - Initial Underwriting'!$1:$1,AU$1-1)=0,"",IFERROR(SUMIFS('BS - Initial Underwriting'!$5:$5,'BS - Initial Underwriting'!$1:$1,AU$1-1),0)),"")</f>
        <v/>
      </c>
      <c r="AV4" s="5" t="str">
        <f>IF(COUNTA('BS - Initial Underwriting'!$1:$1)&gt;0,IF(SUMIFS('BS - Initial Underwriting'!$5:$5,'BS - Initial Underwriting'!$1:$1,AV$1-1)=0,"",IFERROR(SUMIFS('BS - Initial Underwriting'!$5:$5,'BS - Initial Underwriting'!$1:$1,AV$1-1),0)),"")</f>
        <v/>
      </c>
      <c r="AW4" s="5" t="str">
        <f>IF(COUNTA('BS - Initial Underwriting'!$1:$1)&gt;0,IF(SUMIFS('BS - Initial Underwriting'!$5:$5,'BS - Initial Underwriting'!$1:$1,AW$1-1)=0,"",IFERROR(SUMIFS('BS - Initial Underwriting'!$5:$5,'BS - Initial Underwriting'!$1:$1,AW$1-1),0)),"")</f>
        <v/>
      </c>
      <c r="AX4" s="5" t="str">
        <f>IF(COUNTA('BS - Initial Underwriting'!$1:$1)&gt;0,IF(SUMIFS('BS - Initial Underwriting'!$5:$5,'BS - Initial Underwriting'!$1:$1,AX$1-1)=0,"",IFERROR(SUMIFS('BS - Initial Underwriting'!$5:$5,'BS - Initial Underwriting'!$1:$1,AX$1-1),0)),"")</f>
        <v/>
      </c>
      <c r="AY4" s="5" t="str">
        <f>IF(COUNTA('BS - Initial Underwriting'!$1:$1)&gt;0,IF(SUMIFS('BS - Initial Underwriting'!$5:$5,'BS - Initial Underwriting'!$1:$1,AY$1-1)=0,"",IFERROR(SUMIFS('BS - Initial Underwriting'!$5:$5,'BS - Initial Underwriting'!$1:$1,AY$1-1),0)),"")</f>
        <v/>
      </c>
      <c r="AZ4" s="5" t="str">
        <f>IF(COUNTA('BS - Initial Underwriting'!$1:$1)&gt;0,IF(SUMIFS('BS - Initial Underwriting'!$5:$5,'BS - Initial Underwriting'!$1:$1,AZ$1-1)=0,"",IFERROR(SUMIFS('BS - Initial Underwriting'!$5:$5,'BS - Initial Underwriting'!$1:$1,AZ$1-1),0)),"")</f>
        <v/>
      </c>
      <c r="BA4" s="5" t="str">
        <f>IF(COUNTA('BS - Initial Underwriting'!$1:$1)&gt;0,IF(SUMIFS('BS - Initial Underwriting'!$5:$5,'BS - Initial Underwriting'!$1:$1,BA$1-1)=0,"",IFERROR(SUMIFS('BS - Initial Underwriting'!$5:$5,'BS - Initial Underwriting'!$1:$1,BA$1-1),0)),"")</f>
        <v/>
      </c>
      <c r="BB4" s="5" t="str">
        <f>IF(COUNTA('BS - Initial Underwriting'!$1:$1)&gt;0,IF(SUMIFS('BS - Initial Underwriting'!$5:$5,'BS - Initial Underwriting'!$1:$1,BB$1-1)=0,"",IFERROR(SUMIFS('BS - Initial Underwriting'!$5:$5,'BS - Initial Underwriting'!$1:$1,BB$1-1),0)),"")</f>
        <v/>
      </c>
      <c r="BC4" s="5" t="str">
        <f>IF(COUNTA('BS - Initial Underwriting'!$1:$1)&gt;0,IF(SUMIFS('BS - Initial Underwriting'!$5:$5,'BS - Initial Underwriting'!$1:$1,BC$1-1)=0,"",IFERROR(SUMIFS('BS - Initial Underwriting'!$5:$5,'BS - Initial Underwriting'!$1:$1,BC$1-1),0)),"")</f>
        <v/>
      </c>
      <c r="BD4" s="5" t="str">
        <f>IF(COUNTA('BS - Initial Underwriting'!$1:$1)&gt;0,IF(SUMIFS('BS - Initial Underwriting'!$5:$5,'BS - Initial Underwriting'!$1:$1,BD$1-1)=0,"",IFERROR(SUMIFS('BS - Initial Underwriting'!$5:$5,'BS - Initial Underwriting'!$1:$1,BD$1-1),0)),"")</f>
        <v/>
      </c>
      <c r="BE4" s="5" t="str">
        <f>IF(COUNTA('BS - Initial Underwriting'!$1:$1)&gt;0,IF(SUMIFS('BS - Initial Underwriting'!$5:$5,'BS - Initial Underwriting'!$1:$1,BE$1-1)=0,"",IFERROR(SUMIFS('BS - Initial Underwriting'!$5:$5,'BS - Initial Underwriting'!$1:$1,BE$1-1),0)),"")</f>
        <v/>
      </c>
      <c r="BF4" s="5" t="str">
        <f>IF(COUNTA('BS - Initial Underwriting'!$1:$1)&gt;0,IF(SUMIFS('BS - Initial Underwriting'!$5:$5,'BS - Initial Underwriting'!$1:$1,BF$1-1)=0,"",IFERROR(SUMIFS('BS - Initial Underwriting'!$5:$5,'BS - Initial Underwriting'!$1:$1,BF$1-1),0)),"")</f>
        <v/>
      </c>
      <c r="BG4" s="5" t="str">
        <f>IF(COUNTA('BS - Initial Underwriting'!$1:$1)&gt;0,IF(SUMIFS('BS - Initial Underwriting'!$5:$5,'BS - Initial Underwriting'!$1:$1,BG$1-1)=0,"",IFERROR(SUMIFS('BS - Initial Underwriting'!$5:$5,'BS - Initial Underwriting'!$1:$1,BG$1-1),0)),"")</f>
        <v/>
      </c>
      <c r="BH4" s="5" t="str">
        <f>IF(COUNTA('BS - Initial Underwriting'!$1:$1)&gt;0,IF(SUMIFS('BS - Initial Underwriting'!$5:$5,'BS - Initial Underwriting'!$1:$1,BH$1-1)=0,"",IFERROR(SUMIFS('BS - Initial Underwriting'!$5:$5,'BS - Initial Underwriting'!$1:$1,BH$1-1),0)),"")</f>
        <v/>
      </c>
      <c r="BI4" s="5" t="str">
        <f>IF(COUNTA('BS - Initial Underwriting'!$1:$1)&gt;0,IF(SUMIFS('BS - Initial Underwriting'!$5:$5,'BS - Initial Underwriting'!$1:$1,BI$1-1)=0,"",IFERROR(SUMIFS('BS - Initial Underwriting'!$5:$5,'BS - Initial Underwriting'!$1:$1,BI$1-1),0)),"")</f>
        <v/>
      </c>
      <c r="BJ4" s="5" t="str">
        <f>IF(COUNTA('BS - Initial Underwriting'!$1:$1)&gt;0,IF(SUMIFS('BS - Initial Underwriting'!$5:$5,'BS - Initial Underwriting'!$1:$1,BJ$1-1)=0,"",IFERROR(SUMIFS('BS - Initial Underwriting'!$5:$5,'BS - Initial Underwriting'!$1:$1,BJ$1-1),0)),"")</f>
        <v/>
      </c>
      <c r="BK4" s="5" t="str">
        <f>IF(COUNTA('BS - Initial Underwriting'!$1:$1)&gt;0,IF(SUMIFS('BS - Initial Underwriting'!$5:$5,'BS - Initial Underwriting'!$1:$1,BK$1-1)=0,"",IFERROR(SUMIFS('BS - Initial Underwriting'!$5:$5,'BS - Initial Underwriting'!$1:$1,BK$1-1),0)),"")</f>
        <v/>
      </c>
      <c r="BL4" s="5" t="str">
        <f>IF(COUNTA('BS - Initial Underwriting'!$1:$1)&gt;0,IF(SUMIFS('BS - Initial Underwriting'!$5:$5,'BS - Initial Underwriting'!$1:$1,BL$1-1)=0,"",IFERROR(SUMIFS('BS - Initial Underwriting'!$5:$5,'BS - Initial Underwriting'!$1:$1,BL$1-1),0)),"")</f>
        <v/>
      </c>
      <c r="BM4" s="5" t="str">
        <f>IF(COUNTA('BS - Initial Underwriting'!$1:$1)&gt;0,IF(SUMIFS('BS - Initial Underwriting'!$5:$5,'BS - Initial Underwriting'!$1:$1,BM$1-1)=0,"",IFERROR(SUMIFS('BS - Initial Underwriting'!$5:$5,'BS - Initial Underwriting'!$1:$1,BM$1-1),0)),"")</f>
        <v/>
      </c>
      <c r="BN4" s="5" t="str">
        <f>IF(COUNTA('BS - Initial Underwriting'!$1:$1)&gt;0,IF(SUMIFS('BS - Initial Underwriting'!$5:$5,'BS - Initial Underwriting'!$1:$1,BN$1-1)=0,"",IFERROR(SUMIFS('BS - Initial Underwriting'!$5:$5,'BS - Initial Underwriting'!$1:$1,BN$1-1),0)),"")</f>
        <v/>
      </c>
      <c r="BO4" s="5" t="str">
        <f>IF(COUNTA('BS - Initial Underwriting'!$1:$1)&gt;0,IF(SUMIFS('BS - Initial Underwriting'!$5:$5,'BS - Initial Underwriting'!$1:$1,BO$1-1)=0,"",IFERROR(SUMIFS('BS - Initial Underwriting'!$5:$5,'BS - Initial Underwriting'!$1:$1,BO$1-1),0)),"")</f>
        <v/>
      </c>
      <c r="BP4" s="5" t="str">
        <f>IF(COUNTA('BS - Initial Underwriting'!$1:$1)&gt;0,IF(SUMIFS('BS - Initial Underwriting'!$5:$5,'BS - Initial Underwriting'!$1:$1,BP$1-1)=0,"",IFERROR(SUMIFS('BS - Initial Underwriting'!$5:$5,'BS - Initial Underwriting'!$1:$1,BP$1-1),0)),"")</f>
        <v/>
      </c>
      <c r="BQ4" s="5" t="str">
        <f>IF(COUNTA('BS - Initial Underwriting'!$1:$1)&gt;0,IF(SUMIFS('BS - Initial Underwriting'!$5:$5,'BS - Initial Underwriting'!$1:$1,BQ$1-1)=0,"",IFERROR(SUMIFS('BS - Initial Underwriting'!$5:$5,'BS - Initial Underwriting'!$1:$1,BQ$1-1),0)),"")</f>
        <v/>
      </c>
      <c r="BR4" s="5" t="str">
        <f>IF(COUNTA('BS - Initial Underwriting'!$1:$1)&gt;0,IF(SUMIFS('BS - Initial Underwriting'!$5:$5,'BS - Initial Underwriting'!$1:$1,BR$1-1)=0,"",IFERROR(SUMIFS('BS - Initial Underwriting'!$5:$5,'BS - Initial Underwriting'!$1:$1,BR$1-1),0)),"")</f>
        <v/>
      </c>
    </row>
    <row r="5" spans="1:70">
      <c r="A5" s="4" t="s">
        <v>299</v>
      </c>
      <c r="B5" s="5" t="str">
        <f ca="1">IF(COUNTBLANK($A69:B69)=1,IF(B4&lt;&gt;"",B4,""),IF(B5&lt;&gt;"",B5,""))</f>
        <v/>
      </c>
      <c r="C5" s="5" t="str">
        <f ca="1">IF(COUNTBLANK($A69:C69)=1,IF(C4&lt;&gt;"",C4,""),IF(C5&lt;&gt;"",C5,""))</f>
        <v/>
      </c>
      <c r="D5" s="5" t="str">
        <f ca="1">IF(COUNTBLANK($A69:D69)=1,IF(D4&lt;&gt;"",D4,""),IF(D5&lt;&gt;"",D5,""))</f>
        <v/>
      </c>
      <c r="E5" s="5" t="str">
        <f ca="1">IF(COUNTBLANK($A69:E69)=1,IF(E4&lt;&gt;"",E4,""),IF(E5&lt;&gt;"",E5,""))</f>
        <v/>
      </c>
      <c r="F5" s="5" t="str">
        <f ca="1">IF(COUNTBLANK($A69:F69)=1,IF(F4&lt;&gt;"",F4,""),IF(F5&lt;&gt;"",F5,""))</f>
        <v/>
      </c>
      <c r="G5" s="5" t="str">
        <f ca="1">IF(COUNTBLANK($A69:G69)=1,IF(G4&lt;&gt;"",G4,""),IF(G5&lt;&gt;"",G5,""))</f>
        <v/>
      </c>
      <c r="H5" s="5" t="str">
        <f ca="1">IF(COUNTBLANK($A69:H69)=1,IF(H4&lt;&gt;"",H4,""),IF(H5&lt;&gt;"",H5,""))</f>
        <v/>
      </c>
      <c r="I5" s="5" t="str">
        <f ca="1">IF(COUNTBLANK($A69:I69)=1,IF(I4&lt;&gt;"",I4,""),IF(I5&lt;&gt;"",I5,""))</f>
        <v/>
      </c>
      <c r="J5" s="5" t="str">
        <f ca="1">IF(COUNTBLANK($A69:J69)=1,IF(J4&lt;&gt;"",J4,""),IF(J5&lt;&gt;"",J5,""))</f>
        <v/>
      </c>
      <c r="K5" s="5" t="str">
        <f ca="1">IF(COUNTBLANK($A69:K69)=1,IF(K4&lt;&gt;"",K4,""),IF(K5&lt;&gt;"",K5,""))</f>
        <v/>
      </c>
      <c r="L5" s="5" t="str">
        <f ca="1">IF(COUNTBLANK($A69:L69)=1,IF(L4&lt;&gt;"",L4,""),IF(L5&lt;&gt;"",L5,""))</f>
        <v/>
      </c>
      <c r="M5" s="5" t="str">
        <f ca="1">IF(COUNTBLANK($A69:M69)=1,IF(M4&lt;&gt;"",M4,""),IF(M5&lt;&gt;"",M5,""))</f>
        <v/>
      </c>
      <c r="N5" s="5" t="str">
        <f ca="1">IF(COUNTBLANK($A69:N69)=1,IF(N4&lt;&gt;"",N4,""),IF(N5&lt;&gt;"",N5,""))</f>
        <v/>
      </c>
      <c r="O5" s="5" t="str">
        <f ca="1">IF(COUNTBLANK($A69:O69)=1,IF(O4&lt;&gt;"",O4,""),IF(O5&lt;&gt;"",O5,""))</f>
        <v/>
      </c>
      <c r="P5" s="5" t="str">
        <f ca="1">IF(COUNTBLANK($A69:P69)=1,IF(P4&lt;&gt;"",P4,""),IF(P5&lt;&gt;"",P5,""))</f>
        <v/>
      </c>
      <c r="Q5" s="5" t="str">
        <f ca="1">IF(COUNTBLANK($A69:Q69)=1,IF(Q4&lt;&gt;"",Q4,""),IF(Q5&lt;&gt;"",Q5,""))</f>
        <v/>
      </c>
      <c r="R5" s="5" t="str">
        <f ca="1">IF(COUNTBLANK($A69:R69)=1,IF(R4&lt;&gt;"",R4,""),IF(R5&lt;&gt;"",R5,""))</f>
        <v/>
      </c>
      <c r="S5" s="5" t="str">
        <f ca="1">IF(COUNTBLANK($A69:S69)=1,IF(S4&lt;&gt;"",S4,""),IF(S5&lt;&gt;"",S5,""))</f>
        <v/>
      </c>
      <c r="T5" s="5" t="str">
        <f ca="1">IF(COUNTBLANK($A69:T69)=1,IF(T4&lt;&gt;"",T4,""),IF(T5&lt;&gt;"",T5,""))</f>
        <v/>
      </c>
      <c r="U5" s="5" t="str">
        <f ca="1">IF(COUNTBLANK($A69:U69)=1,IF(U4&lt;&gt;"",U4,""),IF(U5&lt;&gt;"",U5,""))</f>
        <v/>
      </c>
      <c r="V5" s="5" t="str">
        <f ca="1">IF(COUNTBLANK($A69:V69)=1,IF(V4&lt;&gt;"",V4,""),IF(V5&lt;&gt;"",V5,""))</f>
        <v/>
      </c>
      <c r="W5" s="5" t="str">
        <f ca="1">IF(COUNTBLANK($A69:W69)=1,IF(W4&lt;&gt;"",W4,""),IF(W5&lt;&gt;"",W5,""))</f>
        <v/>
      </c>
      <c r="X5" s="5" t="str">
        <f ca="1">IF(COUNTBLANK($A69:X69)=1,IF(X4&lt;&gt;"",X4,""),IF(X5&lt;&gt;"",X5,""))</f>
        <v/>
      </c>
      <c r="Y5" s="5" t="str">
        <f ca="1">IF(COUNTBLANK($A69:Y69)=1,IF(Y4&lt;&gt;"",Y4,""),IF(Y5&lt;&gt;"",Y5,""))</f>
        <v/>
      </c>
      <c r="Z5" s="5" t="str">
        <f ca="1">IF(COUNTBLANK($A69:Z69)=1,IF(Z4&lt;&gt;"",Z4,""),IF(Z5&lt;&gt;"",Z5,""))</f>
        <v/>
      </c>
      <c r="AA5" s="5" t="str">
        <f ca="1">IF(COUNTBLANK($A69:AA69)=1,IF(AA4&lt;&gt;"",AA4,""),IF(AA5&lt;&gt;"",AA5,""))</f>
        <v/>
      </c>
      <c r="AB5" s="5" t="str">
        <f ca="1">IF(COUNTBLANK($A69:AB69)=1,IF(AB4&lt;&gt;"",AB4,""),IF(AB5&lt;&gt;"",AB5,""))</f>
        <v/>
      </c>
      <c r="AC5" s="5" t="str">
        <f ca="1">IF(COUNTBLANK($A69:AC69)=1,IF(AC4&lt;&gt;"",AC4,""),IF(AC5&lt;&gt;"",AC5,""))</f>
        <v/>
      </c>
      <c r="AD5" s="5" t="str">
        <f ca="1">IF(COUNTBLANK($A69:AD69)=1,IF(AD4&lt;&gt;"",AD4,""),IF(AD5&lt;&gt;"",AD5,""))</f>
        <v/>
      </c>
      <c r="AE5" s="5" t="str">
        <f ca="1">IF(COUNTBLANK($A69:AE69)=1,IF(AE4&lt;&gt;"",AE4,""),IF(AE5&lt;&gt;"",AE5,""))</f>
        <v/>
      </c>
      <c r="AF5" s="5" t="str">
        <f ca="1">IF(COUNTBLANK($A69:AF69)=1,IF(AF4&lt;&gt;"",AF4,""),IF(AF5&lt;&gt;"",AF5,""))</f>
        <v/>
      </c>
      <c r="AG5" s="5" t="str">
        <f ca="1">IF(COUNTBLANK($A69:AG69)=1,IF(AG4&lt;&gt;"",AG4,""),IF(AG5&lt;&gt;"",AG5,""))</f>
        <v/>
      </c>
      <c r="AH5" s="5" t="str">
        <f ca="1">IF(COUNTBLANK($A69:AH69)=1,IF(AH4&lt;&gt;"",AH4,""),IF(AH5&lt;&gt;"",AH5,""))</f>
        <v/>
      </c>
      <c r="AI5" s="5" t="str">
        <f ca="1">IF(COUNTBLANK($A69:AI69)=1,IF(AI4&lt;&gt;"",AI4,""),IF(AI5&lt;&gt;"",AI5,""))</f>
        <v/>
      </c>
      <c r="AJ5" s="5" t="str">
        <f ca="1">IF(COUNTBLANK($A69:AJ69)=1,IF(AJ4&lt;&gt;"",AJ4,""),IF(AJ5&lt;&gt;"",AJ5,""))</f>
        <v/>
      </c>
      <c r="AK5" s="5" t="str">
        <f ca="1">IF(COUNTBLANK($A69:AK69)=1,IF(AK4&lt;&gt;"",AK4,""),IF(AK5&lt;&gt;"",AK5,""))</f>
        <v/>
      </c>
      <c r="AL5" s="5" t="str">
        <f ca="1">IF(COUNTBLANK($A69:AL69)=1,IF(AL4&lt;&gt;"",AL4,""),IF(AL5&lt;&gt;"",AL5,""))</f>
        <v/>
      </c>
      <c r="AM5" s="5" t="str">
        <f ca="1">IF(COUNTBLANK($A69:AM69)=1,IF(AM4&lt;&gt;"",AM4,""),IF(AM5&lt;&gt;"",AM5,""))</f>
        <v/>
      </c>
      <c r="AN5" s="5" t="str">
        <f ca="1">IF(COUNTBLANK($A69:AN69)=1,IF(AN4&lt;&gt;"",AN4,""),IF(AN5&lt;&gt;"",AN5,""))</f>
        <v/>
      </c>
      <c r="AO5" s="5" t="str">
        <f ca="1">IF(COUNTBLANK($A69:AO69)=1,IF(AO4&lt;&gt;"",AO4,""),IF(AO5&lt;&gt;"",AO5,""))</f>
        <v/>
      </c>
      <c r="AP5" s="5" t="str">
        <f ca="1">IF(COUNTBLANK($A69:AP69)=1,IF(AP4&lt;&gt;"",AP4,""),IF(AP5&lt;&gt;"",AP5,""))</f>
        <v/>
      </c>
      <c r="AQ5" s="5" t="str">
        <f ca="1">IF(COUNTBLANK($A69:AQ69)=1,IF(AQ4&lt;&gt;"",AQ4,""),IF(AQ5&lt;&gt;"",AQ5,""))</f>
        <v/>
      </c>
      <c r="AR5" s="5" t="str">
        <f ca="1">IF(COUNTBLANK($A69:AR69)=1,IF(AR4&lt;&gt;"",AR4,""),IF(AR5&lt;&gt;"",AR5,""))</f>
        <v/>
      </c>
      <c r="AS5" s="5" t="str">
        <f ca="1">IF(COUNTBLANK($A69:AS69)=1,IF(AS4&lt;&gt;"",AS4,""),IF(AS5&lt;&gt;"",AS5,""))</f>
        <v/>
      </c>
      <c r="AT5" s="5" t="str">
        <f ca="1">IF(COUNTBLANK($A69:AT69)=1,IF(AT4&lt;&gt;"",AT4,""),IF(AT5&lt;&gt;"",AT5,""))</f>
        <v/>
      </c>
      <c r="AU5" s="5" t="str">
        <f ca="1">IF(COUNTBLANK($A69:AU69)=1,IF(AU4&lt;&gt;"",AU4,""),IF(AU5&lt;&gt;"",AU5,""))</f>
        <v/>
      </c>
      <c r="AV5" s="5" t="str">
        <f ca="1">IF(COUNTBLANK($A69:AV69)=1,IF(AV4&lt;&gt;"",AV4,""),IF(AV5&lt;&gt;"",AV5,""))</f>
        <v/>
      </c>
      <c r="AW5" s="5" t="str">
        <f ca="1">IF(COUNTBLANK($A69:AW69)=1,IF(AW4&lt;&gt;"",AW4,""),IF(AW5&lt;&gt;"",AW5,""))</f>
        <v/>
      </c>
      <c r="AX5" s="5" t="str">
        <f ca="1">IF(COUNTBLANK($A69:AX69)=1,IF(AX4&lt;&gt;"",AX4,""),IF(AX5&lt;&gt;"",AX5,""))</f>
        <v/>
      </c>
      <c r="AY5" s="5" t="str">
        <f ca="1">IF(COUNTBLANK($A69:AY69)=1,IF(AY4&lt;&gt;"",AY4,""),IF(AY5&lt;&gt;"",AY5,""))</f>
        <v/>
      </c>
      <c r="AZ5" s="5" t="str">
        <f ca="1">IF(COUNTBLANK($A69:AZ69)=1,IF(AZ4&lt;&gt;"",AZ4,""),IF(AZ5&lt;&gt;"",AZ5,""))</f>
        <v/>
      </c>
      <c r="BA5" s="5" t="str">
        <f ca="1">IF(COUNTBLANK($A69:BA69)=1,IF(BA4&lt;&gt;"",BA4,""),IF(BA5&lt;&gt;"",BA5,""))</f>
        <v/>
      </c>
      <c r="BB5" s="5" t="str">
        <f ca="1">IF(COUNTBLANK($A69:BB69)=1,IF(BB4&lt;&gt;"",BB4,""),IF(BB5&lt;&gt;"",BB5,""))</f>
        <v/>
      </c>
      <c r="BC5" s="5" t="str">
        <f ca="1">IF(COUNTBLANK($A69:BC69)=1,IF(BC4&lt;&gt;"",BC4,""),IF(BC5&lt;&gt;"",BC5,""))</f>
        <v/>
      </c>
      <c r="BD5" s="5" t="str">
        <f ca="1">IF(COUNTBLANK($A69:BD69)=1,IF(BD4&lt;&gt;"",BD4,""),IF(BD5&lt;&gt;"",BD5,""))</f>
        <v/>
      </c>
      <c r="BE5" s="5" t="str">
        <f ca="1">IF(COUNTBLANK($A69:BE69)=1,IF(BE4&lt;&gt;"",BE4,""),IF(BE5&lt;&gt;"",BE5,""))</f>
        <v/>
      </c>
      <c r="BF5" s="5" t="str">
        <f ca="1">IF(COUNTBLANK($A69:BF69)=1,IF(BF4&lt;&gt;"",BF4,""),IF(BF5&lt;&gt;"",BF5,""))</f>
        <v/>
      </c>
      <c r="BG5" s="5" t="str">
        <f ca="1">IF(COUNTBLANK($A69:BG69)=1,IF(BG4&lt;&gt;"",BG4,""),IF(BG5&lt;&gt;"",BG5,""))</f>
        <v/>
      </c>
      <c r="BH5" s="5" t="str">
        <f ca="1">IF(COUNTBLANK($A69:BH69)=1,IF(BH4&lt;&gt;"",BH4,""),IF(BH5&lt;&gt;"",BH5,""))</f>
        <v/>
      </c>
      <c r="BI5" s="5" t="str">
        <f ca="1">IF(COUNTBLANK($A69:BI69)=1,IF(BI4&lt;&gt;"",BI4,""),IF(BI5&lt;&gt;"",BI5,""))</f>
        <v/>
      </c>
      <c r="BJ5" s="5" t="str">
        <f ca="1">IF(COUNTBLANK($A69:BJ69)=1,IF(BJ4&lt;&gt;"",BJ4,""),IF(BJ5&lt;&gt;"",BJ5,""))</f>
        <v/>
      </c>
      <c r="BK5" s="5" t="str">
        <f ca="1">IF(COUNTBLANK($A69:BK69)=1,IF(BK4&lt;&gt;"",BK4,""),IF(BK5&lt;&gt;"",BK5,""))</f>
        <v/>
      </c>
      <c r="BL5" s="5" t="str">
        <f ca="1">IF(COUNTBLANK($A69:BL69)=1,IF(BL4&lt;&gt;"",BL4,""),IF(BL5&lt;&gt;"",BL5,""))</f>
        <v/>
      </c>
      <c r="BM5" s="5" t="str">
        <f ca="1">IF(COUNTBLANK($A69:BM69)=1,IF(BM4&lt;&gt;"",BM4,""),IF(BM5&lt;&gt;"",BM5,""))</f>
        <v/>
      </c>
      <c r="BN5" s="5" t="str">
        <f ca="1">IF(COUNTBLANK($A69:BN69)=1,IF(BN4&lt;&gt;"",BN4,""),IF(BN5&lt;&gt;"",BN5,""))</f>
        <v/>
      </c>
      <c r="BO5" s="5" t="str">
        <f ca="1">IF(COUNTBLANK($A69:BO69)=1,IF(BO4&lt;&gt;"",BO4,""),IF(BO5&lt;&gt;"",BO5,""))</f>
        <v/>
      </c>
      <c r="BP5" s="5" t="str">
        <f ca="1">IF(COUNTBLANK($A69:BP69)=1,IF(BP4&lt;&gt;"",BP4,""),IF(BP5&lt;&gt;"",BP5,""))</f>
        <v/>
      </c>
      <c r="BQ5" s="5" t="str">
        <f ca="1">IF(COUNTBLANK($A69:BQ69)=1,IF(BQ4&lt;&gt;"",BQ4,""),IF(BQ5&lt;&gt;"",BQ5,""))</f>
        <v/>
      </c>
      <c r="BR5" s="5" t="str">
        <f ca="1">IF(COUNTBLANK($A69:BR69)=1,IF(BR4&lt;&gt;"",BR4,""),IF(BR5&lt;&gt;"",BR5,""))</f>
        <v/>
      </c>
    </row>
    <row r="6" spans="1:70">
      <c r="A6" s="6" t="s">
        <v>300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</row>
    <row r="7" spans="1:70">
      <c r="A7" s="4" t="s">
        <v>301</v>
      </c>
      <c r="B7" s="5" t="str">
        <f>IF(AND(COUNTA('IS - Initial Underwriting'!$53:$53)&gt;0,COUNTA('IS - Initial Underwriting'!$2:$2)&gt;0,COUNTA('IS - Initial Underwriting'!$1:$1)&gt;0),IF(SUMIFS('IS - Initial Underwriting'!$53:$53,'IS - Initial Underwriting'!$2:$2,"&gt;="&amp;B$2,'IS - Initial Underwriting'!$1:$1,"&lt;="&amp;B$1)=0,"",SUMIFS('IS - Initial Underwriting'!$53:$53,'IS - Initial Underwriting'!$2:$2,"&gt;="&amp;B$2,'IS - Initial Underwriting'!$1:$1,"&lt;="&amp;B$1)),"")</f>
        <v/>
      </c>
      <c r="C7" s="5" t="str">
        <f>IF(AND(COUNTA('IS - Initial Underwriting'!$53:$53)&gt;0,COUNTA('IS - Initial Underwriting'!$2:$2)&gt;0,COUNTA('IS - Initial Underwriting'!$1:$1)&gt;0),IF(SUMIFS('IS - Initial Underwriting'!$53:$53,'IS - Initial Underwriting'!$2:$2,"&gt;="&amp;C$2,'IS - Initial Underwriting'!$1:$1,"&lt;="&amp;C$1)=0,"",SUMIFS('IS - Initial Underwriting'!$53:$53,'IS - Initial Underwriting'!$2:$2,"&gt;="&amp;C$2,'IS - Initial Underwriting'!$1:$1,"&lt;="&amp;C$1)),"")</f>
        <v/>
      </c>
      <c r="D7" s="5" t="str">
        <f>IF(AND(COUNTA('IS - Initial Underwriting'!$53:$53)&gt;0,COUNTA('IS - Initial Underwriting'!$2:$2)&gt;0,COUNTA('IS - Initial Underwriting'!$1:$1)&gt;0),IF(SUMIFS('IS - Initial Underwriting'!$53:$53,'IS - Initial Underwriting'!$2:$2,"&gt;="&amp;D$2,'IS - Initial Underwriting'!$1:$1,"&lt;="&amp;D$1)=0,"",SUMIFS('IS - Initial Underwriting'!$53:$53,'IS - Initial Underwriting'!$2:$2,"&gt;="&amp;D$2,'IS - Initial Underwriting'!$1:$1,"&lt;="&amp;D$1)),"")</f>
        <v/>
      </c>
      <c r="E7" s="5" t="str">
        <f>IF(AND(COUNTA('IS - Initial Underwriting'!$53:$53)&gt;0,COUNTA('IS - Initial Underwriting'!$2:$2)&gt;0,COUNTA('IS - Initial Underwriting'!$1:$1)&gt;0),IF(SUMIFS('IS - Initial Underwriting'!$53:$53,'IS - Initial Underwriting'!$2:$2,"&gt;="&amp;E$2,'IS - Initial Underwriting'!$1:$1,"&lt;="&amp;E$1)=0,"",SUMIFS('IS - Initial Underwriting'!$53:$53,'IS - Initial Underwriting'!$2:$2,"&gt;="&amp;E$2,'IS - Initial Underwriting'!$1:$1,"&lt;="&amp;E$1)),"")</f>
        <v/>
      </c>
      <c r="F7" s="5" t="str">
        <f>IF(AND(COUNTA('IS - Initial Underwriting'!$53:$53)&gt;0,COUNTA('IS - Initial Underwriting'!$2:$2)&gt;0,COUNTA('IS - Initial Underwriting'!$1:$1)&gt;0),IF(SUMIFS('IS - Initial Underwriting'!$53:$53,'IS - Initial Underwriting'!$2:$2,"&gt;="&amp;F$2,'IS - Initial Underwriting'!$1:$1,"&lt;="&amp;F$1)=0,"",SUMIFS('IS - Initial Underwriting'!$53:$53,'IS - Initial Underwriting'!$2:$2,"&gt;="&amp;F$2,'IS - Initial Underwriting'!$1:$1,"&lt;="&amp;F$1)),"")</f>
        <v/>
      </c>
      <c r="G7" s="5" t="str">
        <f>IF(AND(COUNTA('IS - Initial Underwriting'!$53:$53)&gt;0,COUNTA('IS - Initial Underwriting'!$2:$2)&gt;0,COUNTA('IS - Initial Underwriting'!$1:$1)&gt;0),IF(SUMIFS('IS - Initial Underwriting'!$53:$53,'IS - Initial Underwriting'!$2:$2,"&gt;="&amp;G$2,'IS - Initial Underwriting'!$1:$1,"&lt;="&amp;G$1)=0,"",SUMIFS('IS - Initial Underwriting'!$53:$53,'IS - Initial Underwriting'!$2:$2,"&gt;="&amp;G$2,'IS - Initial Underwriting'!$1:$1,"&lt;="&amp;G$1)),"")</f>
        <v/>
      </c>
      <c r="H7" s="5" t="str">
        <f>IF(AND(COUNTA('IS - Initial Underwriting'!$53:$53)&gt;0,COUNTA('IS - Initial Underwriting'!$2:$2)&gt;0,COUNTA('IS - Initial Underwriting'!$1:$1)&gt;0),IF(SUMIFS('IS - Initial Underwriting'!$53:$53,'IS - Initial Underwriting'!$2:$2,"&gt;="&amp;H$2,'IS - Initial Underwriting'!$1:$1,"&lt;="&amp;H$1)=0,"",SUMIFS('IS - Initial Underwriting'!$53:$53,'IS - Initial Underwriting'!$2:$2,"&gt;="&amp;H$2,'IS - Initial Underwriting'!$1:$1,"&lt;="&amp;H$1)),"")</f>
        <v/>
      </c>
      <c r="I7" s="5" t="str">
        <f>IF(AND(COUNTA('IS - Initial Underwriting'!$53:$53)&gt;0,COUNTA('IS - Initial Underwriting'!$2:$2)&gt;0,COUNTA('IS - Initial Underwriting'!$1:$1)&gt;0),IF(SUMIFS('IS - Initial Underwriting'!$53:$53,'IS - Initial Underwriting'!$2:$2,"&gt;="&amp;I$2,'IS - Initial Underwriting'!$1:$1,"&lt;="&amp;I$1)=0,"",SUMIFS('IS - Initial Underwriting'!$53:$53,'IS - Initial Underwriting'!$2:$2,"&gt;="&amp;I$2,'IS - Initial Underwriting'!$1:$1,"&lt;="&amp;I$1)),"")</f>
        <v/>
      </c>
      <c r="J7" s="5" t="str">
        <f>IF(AND(COUNTA('IS - Initial Underwriting'!$53:$53)&gt;0,COUNTA('IS - Initial Underwriting'!$2:$2)&gt;0,COUNTA('IS - Initial Underwriting'!$1:$1)&gt;0),IF(SUMIFS('IS - Initial Underwriting'!$53:$53,'IS - Initial Underwriting'!$2:$2,"&gt;="&amp;J$2,'IS - Initial Underwriting'!$1:$1,"&lt;="&amp;J$1)=0,"",SUMIFS('IS - Initial Underwriting'!$53:$53,'IS - Initial Underwriting'!$2:$2,"&gt;="&amp;J$2,'IS - Initial Underwriting'!$1:$1,"&lt;="&amp;J$1)),"")</f>
        <v/>
      </c>
      <c r="K7" s="5" t="str">
        <f>IF(AND(COUNTA('IS - Initial Underwriting'!$53:$53)&gt;0,COUNTA('IS - Initial Underwriting'!$2:$2)&gt;0,COUNTA('IS - Initial Underwriting'!$1:$1)&gt;0),IF(SUMIFS('IS - Initial Underwriting'!$53:$53,'IS - Initial Underwriting'!$2:$2,"&gt;="&amp;K$2,'IS - Initial Underwriting'!$1:$1,"&lt;="&amp;K$1)=0,"",SUMIFS('IS - Initial Underwriting'!$53:$53,'IS - Initial Underwriting'!$2:$2,"&gt;="&amp;K$2,'IS - Initial Underwriting'!$1:$1,"&lt;="&amp;K$1)),"")</f>
        <v/>
      </c>
      <c r="L7" s="5" t="str">
        <f>IF(AND(COUNTA('IS - Initial Underwriting'!$53:$53)&gt;0,COUNTA('IS - Initial Underwriting'!$2:$2)&gt;0,COUNTA('IS - Initial Underwriting'!$1:$1)&gt;0),IF(SUMIFS('IS - Initial Underwriting'!$53:$53,'IS - Initial Underwriting'!$2:$2,"&gt;="&amp;L$2,'IS - Initial Underwriting'!$1:$1,"&lt;="&amp;L$1)=0,"",SUMIFS('IS - Initial Underwriting'!$53:$53,'IS - Initial Underwriting'!$2:$2,"&gt;="&amp;L$2,'IS - Initial Underwriting'!$1:$1,"&lt;="&amp;L$1)),"")</f>
        <v/>
      </c>
      <c r="M7" s="5" t="str">
        <f>IF(AND(COUNTA('IS - Initial Underwriting'!$53:$53)&gt;0,COUNTA('IS - Initial Underwriting'!$2:$2)&gt;0,COUNTA('IS - Initial Underwriting'!$1:$1)&gt;0),IF(SUMIFS('IS - Initial Underwriting'!$53:$53,'IS - Initial Underwriting'!$2:$2,"&gt;="&amp;M$2,'IS - Initial Underwriting'!$1:$1,"&lt;="&amp;M$1)=0,"",SUMIFS('IS - Initial Underwriting'!$53:$53,'IS - Initial Underwriting'!$2:$2,"&gt;="&amp;M$2,'IS - Initial Underwriting'!$1:$1,"&lt;="&amp;M$1)),"")</f>
        <v/>
      </c>
      <c r="N7" s="5" t="str">
        <f>IF(AND(COUNTA('IS - Initial Underwriting'!$53:$53)&gt;0,COUNTA('IS - Initial Underwriting'!$2:$2)&gt;0,COUNTA('IS - Initial Underwriting'!$1:$1)&gt;0),IF(SUMIFS('IS - Initial Underwriting'!$53:$53,'IS - Initial Underwriting'!$2:$2,"&gt;="&amp;N$2,'IS - Initial Underwriting'!$1:$1,"&lt;="&amp;N$1)=0,"",SUMIFS('IS - Initial Underwriting'!$53:$53,'IS - Initial Underwriting'!$2:$2,"&gt;="&amp;N$2,'IS - Initial Underwriting'!$1:$1,"&lt;="&amp;N$1)),"")</f>
        <v/>
      </c>
      <c r="O7" s="5" t="str">
        <f>IF(AND(COUNTA('IS - Initial Underwriting'!$53:$53)&gt;0,COUNTA('IS - Initial Underwriting'!$2:$2)&gt;0,COUNTA('IS - Initial Underwriting'!$1:$1)&gt;0),IF(SUMIFS('IS - Initial Underwriting'!$53:$53,'IS - Initial Underwriting'!$2:$2,"&gt;="&amp;O$2,'IS - Initial Underwriting'!$1:$1,"&lt;="&amp;O$1)=0,"",SUMIFS('IS - Initial Underwriting'!$53:$53,'IS - Initial Underwriting'!$2:$2,"&gt;="&amp;O$2,'IS - Initial Underwriting'!$1:$1,"&lt;="&amp;O$1)),"")</f>
        <v/>
      </c>
      <c r="P7" s="5" t="str">
        <f>IF(AND(COUNTA('IS - Initial Underwriting'!$53:$53)&gt;0,COUNTA('IS - Initial Underwriting'!$2:$2)&gt;0,COUNTA('IS - Initial Underwriting'!$1:$1)&gt;0),IF(SUMIFS('IS - Initial Underwriting'!$53:$53,'IS - Initial Underwriting'!$2:$2,"&gt;="&amp;P$2,'IS - Initial Underwriting'!$1:$1,"&lt;="&amp;P$1)=0,"",SUMIFS('IS - Initial Underwriting'!$53:$53,'IS - Initial Underwriting'!$2:$2,"&gt;="&amp;P$2,'IS - Initial Underwriting'!$1:$1,"&lt;="&amp;P$1)),"")</f>
        <v/>
      </c>
      <c r="Q7" s="5" t="str">
        <f>IF(AND(COUNTA('IS - Initial Underwriting'!$53:$53)&gt;0,COUNTA('IS - Initial Underwriting'!$2:$2)&gt;0,COUNTA('IS - Initial Underwriting'!$1:$1)&gt;0),IF(SUMIFS('IS - Initial Underwriting'!$53:$53,'IS - Initial Underwriting'!$2:$2,"&gt;="&amp;Q$2,'IS - Initial Underwriting'!$1:$1,"&lt;="&amp;Q$1)=0,"",SUMIFS('IS - Initial Underwriting'!$53:$53,'IS - Initial Underwriting'!$2:$2,"&gt;="&amp;Q$2,'IS - Initial Underwriting'!$1:$1,"&lt;="&amp;Q$1)),"")</f>
        <v/>
      </c>
      <c r="R7" s="5" t="str">
        <f>IF(AND(COUNTA('IS - Initial Underwriting'!$53:$53)&gt;0,COUNTA('IS - Initial Underwriting'!$2:$2)&gt;0,COUNTA('IS - Initial Underwriting'!$1:$1)&gt;0),IF(SUMIFS('IS - Initial Underwriting'!$53:$53,'IS - Initial Underwriting'!$2:$2,"&gt;="&amp;R$2,'IS - Initial Underwriting'!$1:$1,"&lt;="&amp;R$1)=0,"",SUMIFS('IS - Initial Underwriting'!$53:$53,'IS - Initial Underwriting'!$2:$2,"&gt;="&amp;R$2,'IS - Initial Underwriting'!$1:$1,"&lt;="&amp;R$1)),"")</f>
        <v/>
      </c>
      <c r="S7" s="5" t="str">
        <f>IF(AND(COUNTA('IS - Initial Underwriting'!$53:$53)&gt;0,COUNTA('IS - Initial Underwriting'!$2:$2)&gt;0,COUNTA('IS - Initial Underwriting'!$1:$1)&gt;0),IF(SUMIFS('IS - Initial Underwriting'!$53:$53,'IS - Initial Underwriting'!$2:$2,"&gt;="&amp;S$2,'IS - Initial Underwriting'!$1:$1,"&lt;="&amp;S$1)=0,"",SUMIFS('IS - Initial Underwriting'!$53:$53,'IS - Initial Underwriting'!$2:$2,"&gt;="&amp;S$2,'IS - Initial Underwriting'!$1:$1,"&lt;="&amp;S$1)),"")</f>
        <v/>
      </c>
      <c r="T7" s="5" t="str">
        <f>IF(AND(COUNTA('IS - Initial Underwriting'!$53:$53)&gt;0,COUNTA('IS - Initial Underwriting'!$2:$2)&gt;0,COUNTA('IS - Initial Underwriting'!$1:$1)&gt;0),IF(SUMIFS('IS - Initial Underwriting'!$53:$53,'IS - Initial Underwriting'!$2:$2,"&gt;="&amp;T$2,'IS - Initial Underwriting'!$1:$1,"&lt;="&amp;T$1)=0,"",SUMIFS('IS - Initial Underwriting'!$53:$53,'IS - Initial Underwriting'!$2:$2,"&gt;="&amp;T$2,'IS - Initial Underwriting'!$1:$1,"&lt;="&amp;T$1)),"")</f>
        <v/>
      </c>
      <c r="U7" s="5" t="str">
        <f>IF(AND(COUNTA('IS - Initial Underwriting'!$53:$53)&gt;0,COUNTA('IS - Initial Underwriting'!$2:$2)&gt;0,COUNTA('IS - Initial Underwriting'!$1:$1)&gt;0),IF(SUMIFS('IS - Initial Underwriting'!$53:$53,'IS - Initial Underwriting'!$2:$2,"&gt;="&amp;U$2,'IS - Initial Underwriting'!$1:$1,"&lt;="&amp;U$1)=0,"",SUMIFS('IS - Initial Underwriting'!$53:$53,'IS - Initial Underwriting'!$2:$2,"&gt;="&amp;U$2,'IS - Initial Underwriting'!$1:$1,"&lt;="&amp;U$1)),"")</f>
        <v/>
      </c>
      <c r="V7" s="5" t="str">
        <f>IF(AND(COUNTA('IS - Initial Underwriting'!$53:$53)&gt;0,COUNTA('IS - Initial Underwriting'!$2:$2)&gt;0,COUNTA('IS - Initial Underwriting'!$1:$1)&gt;0),IF(SUMIFS('IS - Initial Underwriting'!$53:$53,'IS - Initial Underwriting'!$2:$2,"&gt;="&amp;V$2,'IS - Initial Underwriting'!$1:$1,"&lt;="&amp;V$1)=0,"",SUMIFS('IS - Initial Underwriting'!$53:$53,'IS - Initial Underwriting'!$2:$2,"&gt;="&amp;V$2,'IS - Initial Underwriting'!$1:$1,"&lt;="&amp;V$1)),"")</f>
        <v/>
      </c>
      <c r="W7" s="5" t="str">
        <f>IF(AND(COUNTA('IS - Initial Underwriting'!$53:$53)&gt;0,COUNTA('IS - Initial Underwriting'!$2:$2)&gt;0,COUNTA('IS - Initial Underwriting'!$1:$1)&gt;0),IF(SUMIFS('IS - Initial Underwriting'!$53:$53,'IS - Initial Underwriting'!$2:$2,"&gt;="&amp;W$2,'IS - Initial Underwriting'!$1:$1,"&lt;="&amp;W$1)=0,"",SUMIFS('IS - Initial Underwriting'!$53:$53,'IS - Initial Underwriting'!$2:$2,"&gt;="&amp;W$2,'IS - Initial Underwriting'!$1:$1,"&lt;="&amp;W$1)),"")</f>
        <v/>
      </c>
      <c r="X7" s="5" t="str">
        <f>IF(AND(COUNTA('IS - Initial Underwriting'!$53:$53)&gt;0,COUNTA('IS - Initial Underwriting'!$2:$2)&gt;0,COUNTA('IS - Initial Underwriting'!$1:$1)&gt;0),IF(SUMIFS('IS - Initial Underwriting'!$53:$53,'IS - Initial Underwriting'!$2:$2,"&gt;="&amp;X$2,'IS - Initial Underwriting'!$1:$1,"&lt;="&amp;X$1)=0,"",SUMIFS('IS - Initial Underwriting'!$53:$53,'IS - Initial Underwriting'!$2:$2,"&gt;="&amp;X$2,'IS - Initial Underwriting'!$1:$1,"&lt;="&amp;X$1)),"")</f>
        <v/>
      </c>
      <c r="Y7" s="5" t="str">
        <f>IF(AND(COUNTA('IS - Initial Underwriting'!$53:$53)&gt;0,COUNTA('IS - Initial Underwriting'!$2:$2)&gt;0,COUNTA('IS - Initial Underwriting'!$1:$1)&gt;0),IF(SUMIFS('IS - Initial Underwriting'!$53:$53,'IS - Initial Underwriting'!$2:$2,"&gt;="&amp;Y$2,'IS - Initial Underwriting'!$1:$1,"&lt;="&amp;Y$1)=0,"",SUMIFS('IS - Initial Underwriting'!$53:$53,'IS - Initial Underwriting'!$2:$2,"&gt;="&amp;Y$2,'IS - Initial Underwriting'!$1:$1,"&lt;="&amp;Y$1)),"")</f>
        <v/>
      </c>
      <c r="Z7" s="5" t="str">
        <f>IF(AND(COUNTA('IS - Initial Underwriting'!$53:$53)&gt;0,COUNTA('IS - Initial Underwriting'!$2:$2)&gt;0,COUNTA('IS - Initial Underwriting'!$1:$1)&gt;0),IF(SUMIFS('IS - Initial Underwriting'!$53:$53,'IS - Initial Underwriting'!$2:$2,"&gt;="&amp;Z$2,'IS - Initial Underwriting'!$1:$1,"&lt;="&amp;Z$1)=0,"",SUMIFS('IS - Initial Underwriting'!$53:$53,'IS - Initial Underwriting'!$2:$2,"&gt;="&amp;Z$2,'IS - Initial Underwriting'!$1:$1,"&lt;="&amp;Z$1)),"")</f>
        <v/>
      </c>
      <c r="AA7" s="5" t="str">
        <f>IF(AND(COUNTA('IS - Initial Underwriting'!$53:$53)&gt;0,COUNTA('IS - Initial Underwriting'!$2:$2)&gt;0,COUNTA('IS - Initial Underwriting'!$1:$1)&gt;0),IF(SUMIFS('IS - Initial Underwriting'!$53:$53,'IS - Initial Underwriting'!$2:$2,"&gt;="&amp;AA$2,'IS - Initial Underwriting'!$1:$1,"&lt;="&amp;AA$1)=0,"",SUMIFS('IS - Initial Underwriting'!$53:$53,'IS - Initial Underwriting'!$2:$2,"&gt;="&amp;AA$2,'IS - Initial Underwriting'!$1:$1,"&lt;="&amp;AA$1)),"")</f>
        <v/>
      </c>
      <c r="AB7" s="5" t="str">
        <f>IF(AND(COUNTA('IS - Initial Underwriting'!$53:$53)&gt;0,COUNTA('IS - Initial Underwriting'!$2:$2)&gt;0,COUNTA('IS - Initial Underwriting'!$1:$1)&gt;0),IF(SUMIFS('IS - Initial Underwriting'!$53:$53,'IS - Initial Underwriting'!$2:$2,"&gt;="&amp;AB$2,'IS - Initial Underwriting'!$1:$1,"&lt;="&amp;AB$1)=0,"",SUMIFS('IS - Initial Underwriting'!$53:$53,'IS - Initial Underwriting'!$2:$2,"&gt;="&amp;AB$2,'IS - Initial Underwriting'!$1:$1,"&lt;="&amp;AB$1)),"")</f>
        <v/>
      </c>
      <c r="AC7" s="5" t="str">
        <f>IF(AND(COUNTA('IS - Initial Underwriting'!$53:$53)&gt;0,COUNTA('IS - Initial Underwriting'!$2:$2)&gt;0,COUNTA('IS - Initial Underwriting'!$1:$1)&gt;0),IF(SUMIFS('IS - Initial Underwriting'!$53:$53,'IS - Initial Underwriting'!$2:$2,"&gt;="&amp;AC$2,'IS - Initial Underwriting'!$1:$1,"&lt;="&amp;AC$1)=0,"",SUMIFS('IS - Initial Underwriting'!$53:$53,'IS - Initial Underwriting'!$2:$2,"&gt;="&amp;AC$2,'IS - Initial Underwriting'!$1:$1,"&lt;="&amp;AC$1)),"")</f>
        <v/>
      </c>
      <c r="AD7" s="5" t="str">
        <f>IF(AND(COUNTA('IS - Initial Underwriting'!$53:$53)&gt;0,COUNTA('IS - Initial Underwriting'!$2:$2)&gt;0,COUNTA('IS - Initial Underwriting'!$1:$1)&gt;0),IF(SUMIFS('IS - Initial Underwriting'!$53:$53,'IS - Initial Underwriting'!$2:$2,"&gt;="&amp;AD$2,'IS - Initial Underwriting'!$1:$1,"&lt;="&amp;AD$1)=0,"",SUMIFS('IS - Initial Underwriting'!$53:$53,'IS - Initial Underwriting'!$2:$2,"&gt;="&amp;AD$2,'IS - Initial Underwriting'!$1:$1,"&lt;="&amp;AD$1)),"")</f>
        <v/>
      </c>
      <c r="AE7" s="5" t="str">
        <f>IF(AND(COUNTA('IS - Initial Underwriting'!$53:$53)&gt;0,COUNTA('IS - Initial Underwriting'!$2:$2)&gt;0,COUNTA('IS - Initial Underwriting'!$1:$1)&gt;0),IF(SUMIFS('IS - Initial Underwriting'!$53:$53,'IS - Initial Underwriting'!$2:$2,"&gt;="&amp;AE$2,'IS - Initial Underwriting'!$1:$1,"&lt;="&amp;AE$1)=0,"",SUMIFS('IS - Initial Underwriting'!$53:$53,'IS - Initial Underwriting'!$2:$2,"&gt;="&amp;AE$2,'IS - Initial Underwriting'!$1:$1,"&lt;="&amp;AE$1)),"")</f>
        <v/>
      </c>
      <c r="AF7" s="5" t="str">
        <f>IF(AND(COUNTA('IS - Initial Underwriting'!$53:$53)&gt;0,COUNTA('IS - Initial Underwriting'!$2:$2)&gt;0,COUNTA('IS - Initial Underwriting'!$1:$1)&gt;0),IF(SUMIFS('IS - Initial Underwriting'!$53:$53,'IS - Initial Underwriting'!$2:$2,"&gt;="&amp;AF$2,'IS - Initial Underwriting'!$1:$1,"&lt;="&amp;AF$1)=0,"",SUMIFS('IS - Initial Underwriting'!$53:$53,'IS - Initial Underwriting'!$2:$2,"&gt;="&amp;AF$2,'IS - Initial Underwriting'!$1:$1,"&lt;="&amp;AF$1)),"")</f>
        <v/>
      </c>
      <c r="AG7" s="5" t="str">
        <f>IF(AND(COUNTA('IS - Initial Underwriting'!$53:$53)&gt;0,COUNTA('IS - Initial Underwriting'!$2:$2)&gt;0,COUNTA('IS - Initial Underwriting'!$1:$1)&gt;0),IF(SUMIFS('IS - Initial Underwriting'!$53:$53,'IS - Initial Underwriting'!$2:$2,"&gt;="&amp;AG$2,'IS - Initial Underwriting'!$1:$1,"&lt;="&amp;AG$1)=0,"",SUMIFS('IS - Initial Underwriting'!$53:$53,'IS - Initial Underwriting'!$2:$2,"&gt;="&amp;AG$2,'IS - Initial Underwriting'!$1:$1,"&lt;="&amp;AG$1)),"")</f>
        <v/>
      </c>
      <c r="AH7" s="5" t="str">
        <f>IF(AND(COUNTA('IS - Initial Underwriting'!$53:$53)&gt;0,COUNTA('IS - Initial Underwriting'!$2:$2)&gt;0,COUNTA('IS - Initial Underwriting'!$1:$1)&gt;0),IF(SUMIFS('IS - Initial Underwriting'!$53:$53,'IS - Initial Underwriting'!$2:$2,"&gt;="&amp;AH$2,'IS - Initial Underwriting'!$1:$1,"&lt;="&amp;AH$1)=0,"",SUMIFS('IS - Initial Underwriting'!$53:$53,'IS - Initial Underwriting'!$2:$2,"&gt;="&amp;AH$2,'IS - Initial Underwriting'!$1:$1,"&lt;="&amp;AH$1)),"")</f>
        <v/>
      </c>
      <c r="AI7" s="5" t="str">
        <f>IF(AND(COUNTA('IS - Initial Underwriting'!$53:$53)&gt;0,COUNTA('IS - Initial Underwriting'!$2:$2)&gt;0,COUNTA('IS - Initial Underwriting'!$1:$1)&gt;0),IF(SUMIFS('IS - Initial Underwriting'!$53:$53,'IS - Initial Underwriting'!$2:$2,"&gt;="&amp;AI$2,'IS - Initial Underwriting'!$1:$1,"&lt;="&amp;AI$1)=0,"",SUMIFS('IS - Initial Underwriting'!$53:$53,'IS - Initial Underwriting'!$2:$2,"&gt;="&amp;AI$2,'IS - Initial Underwriting'!$1:$1,"&lt;="&amp;AI$1)),"")</f>
        <v/>
      </c>
      <c r="AJ7" s="5" t="str">
        <f>IF(AND(COUNTA('IS - Initial Underwriting'!$53:$53)&gt;0,COUNTA('IS - Initial Underwriting'!$2:$2)&gt;0,COUNTA('IS - Initial Underwriting'!$1:$1)&gt;0),IF(SUMIFS('IS - Initial Underwriting'!$53:$53,'IS - Initial Underwriting'!$2:$2,"&gt;="&amp;AJ$2,'IS - Initial Underwriting'!$1:$1,"&lt;="&amp;AJ$1)=0,"",SUMIFS('IS - Initial Underwriting'!$53:$53,'IS - Initial Underwriting'!$2:$2,"&gt;="&amp;AJ$2,'IS - Initial Underwriting'!$1:$1,"&lt;="&amp;AJ$1)),"")</f>
        <v/>
      </c>
      <c r="AK7" s="5" t="str">
        <f>IF(AND(COUNTA('IS - Initial Underwriting'!$53:$53)&gt;0,COUNTA('IS - Initial Underwriting'!$2:$2)&gt;0,COUNTA('IS - Initial Underwriting'!$1:$1)&gt;0),IF(SUMIFS('IS - Initial Underwriting'!$53:$53,'IS - Initial Underwriting'!$2:$2,"&gt;="&amp;AK$2,'IS - Initial Underwriting'!$1:$1,"&lt;="&amp;AK$1)=0,"",SUMIFS('IS - Initial Underwriting'!$53:$53,'IS - Initial Underwriting'!$2:$2,"&gt;="&amp;AK$2,'IS - Initial Underwriting'!$1:$1,"&lt;="&amp;AK$1)),"")</f>
        <v/>
      </c>
      <c r="AL7" s="5" t="str">
        <f>IF(AND(COUNTA('IS - Initial Underwriting'!$53:$53)&gt;0,COUNTA('IS - Initial Underwriting'!$2:$2)&gt;0,COUNTA('IS - Initial Underwriting'!$1:$1)&gt;0),IF(SUMIFS('IS - Initial Underwriting'!$53:$53,'IS - Initial Underwriting'!$2:$2,"&gt;="&amp;AL$2,'IS - Initial Underwriting'!$1:$1,"&lt;="&amp;AL$1)=0,"",SUMIFS('IS - Initial Underwriting'!$53:$53,'IS - Initial Underwriting'!$2:$2,"&gt;="&amp;AL$2,'IS - Initial Underwriting'!$1:$1,"&lt;="&amp;AL$1)),"")</f>
        <v/>
      </c>
      <c r="AM7" s="5" t="str">
        <f>IF(AND(COUNTA('IS - Initial Underwriting'!$53:$53)&gt;0,COUNTA('IS - Initial Underwriting'!$2:$2)&gt;0,COUNTA('IS - Initial Underwriting'!$1:$1)&gt;0),IF(SUMIFS('IS - Initial Underwriting'!$53:$53,'IS - Initial Underwriting'!$2:$2,"&gt;="&amp;AM$2,'IS - Initial Underwriting'!$1:$1,"&lt;="&amp;AM$1)=0,"",SUMIFS('IS - Initial Underwriting'!$53:$53,'IS - Initial Underwriting'!$2:$2,"&gt;="&amp;AM$2,'IS - Initial Underwriting'!$1:$1,"&lt;="&amp;AM$1)),"")</f>
        <v/>
      </c>
      <c r="AN7" s="5" t="str">
        <f>IF(AND(COUNTA('IS - Initial Underwriting'!$53:$53)&gt;0,COUNTA('IS - Initial Underwriting'!$2:$2)&gt;0,COUNTA('IS - Initial Underwriting'!$1:$1)&gt;0),IF(SUMIFS('IS - Initial Underwriting'!$53:$53,'IS - Initial Underwriting'!$2:$2,"&gt;="&amp;AN$2,'IS - Initial Underwriting'!$1:$1,"&lt;="&amp;AN$1)=0,"",SUMIFS('IS - Initial Underwriting'!$53:$53,'IS - Initial Underwriting'!$2:$2,"&gt;="&amp;AN$2,'IS - Initial Underwriting'!$1:$1,"&lt;="&amp;AN$1)),"")</f>
        <v/>
      </c>
      <c r="AO7" s="5" t="str">
        <f>IF(AND(COUNTA('IS - Initial Underwriting'!$53:$53)&gt;0,COUNTA('IS - Initial Underwriting'!$2:$2)&gt;0,COUNTA('IS - Initial Underwriting'!$1:$1)&gt;0),IF(SUMIFS('IS - Initial Underwriting'!$53:$53,'IS - Initial Underwriting'!$2:$2,"&gt;="&amp;AO$2,'IS - Initial Underwriting'!$1:$1,"&lt;="&amp;AO$1)=0,"",SUMIFS('IS - Initial Underwriting'!$53:$53,'IS - Initial Underwriting'!$2:$2,"&gt;="&amp;AO$2,'IS - Initial Underwriting'!$1:$1,"&lt;="&amp;AO$1)),"")</f>
        <v/>
      </c>
      <c r="AP7" s="5" t="str">
        <f>IF(AND(COUNTA('IS - Initial Underwriting'!$53:$53)&gt;0,COUNTA('IS - Initial Underwriting'!$2:$2)&gt;0,COUNTA('IS - Initial Underwriting'!$1:$1)&gt;0),IF(SUMIFS('IS - Initial Underwriting'!$53:$53,'IS - Initial Underwriting'!$2:$2,"&gt;="&amp;AP$2,'IS - Initial Underwriting'!$1:$1,"&lt;="&amp;AP$1)=0,"",SUMIFS('IS - Initial Underwriting'!$53:$53,'IS - Initial Underwriting'!$2:$2,"&gt;="&amp;AP$2,'IS - Initial Underwriting'!$1:$1,"&lt;="&amp;AP$1)),"")</f>
        <v/>
      </c>
      <c r="AQ7" s="5" t="str">
        <f>IF(AND(COUNTA('IS - Initial Underwriting'!$53:$53)&gt;0,COUNTA('IS - Initial Underwriting'!$2:$2)&gt;0,COUNTA('IS - Initial Underwriting'!$1:$1)&gt;0),IF(SUMIFS('IS - Initial Underwriting'!$53:$53,'IS - Initial Underwriting'!$2:$2,"&gt;="&amp;AQ$2,'IS - Initial Underwriting'!$1:$1,"&lt;="&amp;AQ$1)=0,"",SUMIFS('IS - Initial Underwriting'!$53:$53,'IS - Initial Underwriting'!$2:$2,"&gt;="&amp;AQ$2,'IS - Initial Underwriting'!$1:$1,"&lt;="&amp;AQ$1)),"")</f>
        <v/>
      </c>
      <c r="AR7" s="5" t="str">
        <f>IF(AND(COUNTA('IS - Initial Underwriting'!$53:$53)&gt;0,COUNTA('IS - Initial Underwriting'!$2:$2)&gt;0,COUNTA('IS - Initial Underwriting'!$1:$1)&gt;0),IF(SUMIFS('IS - Initial Underwriting'!$53:$53,'IS - Initial Underwriting'!$2:$2,"&gt;="&amp;AR$2,'IS - Initial Underwriting'!$1:$1,"&lt;="&amp;AR$1)=0,"",SUMIFS('IS - Initial Underwriting'!$53:$53,'IS - Initial Underwriting'!$2:$2,"&gt;="&amp;AR$2,'IS - Initial Underwriting'!$1:$1,"&lt;="&amp;AR$1)),"")</f>
        <v/>
      </c>
      <c r="AS7" s="5" t="str">
        <f>IF(AND(COUNTA('IS - Initial Underwriting'!$53:$53)&gt;0,COUNTA('IS - Initial Underwriting'!$2:$2)&gt;0,COUNTA('IS - Initial Underwriting'!$1:$1)&gt;0),IF(SUMIFS('IS - Initial Underwriting'!$53:$53,'IS - Initial Underwriting'!$2:$2,"&gt;="&amp;AS$2,'IS - Initial Underwriting'!$1:$1,"&lt;="&amp;AS$1)=0,"",SUMIFS('IS - Initial Underwriting'!$53:$53,'IS - Initial Underwriting'!$2:$2,"&gt;="&amp;AS$2,'IS - Initial Underwriting'!$1:$1,"&lt;="&amp;AS$1)),"")</f>
        <v/>
      </c>
      <c r="AT7" s="5" t="str">
        <f>IF(AND(COUNTA('IS - Initial Underwriting'!$53:$53)&gt;0,COUNTA('IS - Initial Underwriting'!$2:$2)&gt;0,COUNTA('IS - Initial Underwriting'!$1:$1)&gt;0),IF(SUMIFS('IS - Initial Underwriting'!$53:$53,'IS - Initial Underwriting'!$2:$2,"&gt;="&amp;AT$2,'IS - Initial Underwriting'!$1:$1,"&lt;="&amp;AT$1)=0,"",SUMIFS('IS - Initial Underwriting'!$53:$53,'IS - Initial Underwriting'!$2:$2,"&gt;="&amp;AT$2,'IS - Initial Underwriting'!$1:$1,"&lt;="&amp;AT$1)),"")</f>
        <v/>
      </c>
      <c r="AU7" s="5" t="str">
        <f>IF(AND(COUNTA('IS - Initial Underwriting'!$53:$53)&gt;0,COUNTA('IS - Initial Underwriting'!$2:$2)&gt;0,COUNTA('IS - Initial Underwriting'!$1:$1)&gt;0),IF(SUMIFS('IS - Initial Underwriting'!$53:$53,'IS - Initial Underwriting'!$2:$2,"&gt;="&amp;AU$2,'IS - Initial Underwriting'!$1:$1,"&lt;="&amp;AU$1)=0,"",SUMIFS('IS - Initial Underwriting'!$53:$53,'IS - Initial Underwriting'!$2:$2,"&gt;="&amp;AU$2,'IS - Initial Underwriting'!$1:$1,"&lt;="&amp;AU$1)),"")</f>
        <v/>
      </c>
      <c r="AV7" s="5" t="str">
        <f>IF(AND(COUNTA('IS - Initial Underwriting'!$53:$53)&gt;0,COUNTA('IS - Initial Underwriting'!$2:$2)&gt;0,COUNTA('IS - Initial Underwriting'!$1:$1)&gt;0),IF(SUMIFS('IS - Initial Underwriting'!$53:$53,'IS - Initial Underwriting'!$2:$2,"&gt;="&amp;AV$2,'IS - Initial Underwriting'!$1:$1,"&lt;="&amp;AV$1)=0,"",SUMIFS('IS - Initial Underwriting'!$53:$53,'IS - Initial Underwriting'!$2:$2,"&gt;="&amp;AV$2,'IS - Initial Underwriting'!$1:$1,"&lt;="&amp;AV$1)),"")</f>
        <v/>
      </c>
      <c r="AW7" s="5" t="str">
        <f>IF(AND(COUNTA('IS - Initial Underwriting'!$53:$53)&gt;0,COUNTA('IS - Initial Underwriting'!$2:$2)&gt;0,COUNTA('IS - Initial Underwriting'!$1:$1)&gt;0),IF(SUMIFS('IS - Initial Underwriting'!$53:$53,'IS - Initial Underwriting'!$2:$2,"&gt;="&amp;AW$2,'IS - Initial Underwriting'!$1:$1,"&lt;="&amp;AW$1)=0,"",SUMIFS('IS - Initial Underwriting'!$53:$53,'IS - Initial Underwriting'!$2:$2,"&gt;="&amp;AW$2,'IS - Initial Underwriting'!$1:$1,"&lt;="&amp;AW$1)),"")</f>
        <v/>
      </c>
      <c r="AX7" s="5" t="str">
        <f>IF(AND(COUNTA('IS - Initial Underwriting'!$53:$53)&gt;0,COUNTA('IS - Initial Underwriting'!$2:$2)&gt;0,COUNTA('IS - Initial Underwriting'!$1:$1)&gt;0),IF(SUMIFS('IS - Initial Underwriting'!$53:$53,'IS - Initial Underwriting'!$2:$2,"&gt;="&amp;AX$2,'IS - Initial Underwriting'!$1:$1,"&lt;="&amp;AX$1)=0,"",SUMIFS('IS - Initial Underwriting'!$53:$53,'IS - Initial Underwriting'!$2:$2,"&gt;="&amp;AX$2,'IS - Initial Underwriting'!$1:$1,"&lt;="&amp;AX$1)),"")</f>
        <v/>
      </c>
      <c r="AY7" s="5" t="str">
        <f>IF(AND(COUNTA('IS - Initial Underwriting'!$53:$53)&gt;0,COUNTA('IS - Initial Underwriting'!$2:$2)&gt;0,COUNTA('IS - Initial Underwriting'!$1:$1)&gt;0),IF(SUMIFS('IS - Initial Underwriting'!$53:$53,'IS - Initial Underwriting'!$2:$2,"&gt;="&amp;AY$2,'IS - Initial Underwriting'!$1:$1,"&lt;="&amp;AY$1)=0,"",SUMIFS('IS - Initial Underwriting'!$53:$53,'IS - Initial Underwriting'!$2:$2,"&gt;="&amp;AY$2,'IS - Initial Underwriting'!$1:$1,"&lt;="&amp;AY$1)),"")</f>
        <v/>
      </c>
      <c r="AZ7" s="5" t="str">
        <f>IF(AND(COUNTA('IS - Initial Underwriting'!$53:$53)&gt;0,COUNTA('IS - Initial Underwriting'!$2:$2)&gt;0,COUNTA('IS - Initial Underwriting'!$1:$1)&gt;0),IF(SUMIFS('IS - Initial Underwriting'!$53:$53,'IS - Initial Underwriting'!$2:$2,"&gt;="&amp;AZ$2,'IS - Initial Underwriting'!$1:$1,"&lt;="&amp;AZ$1)=0,"",SUMIFS('IS - Initial Underwriting'!$53:$53,'IS - Initial Underwriting'!$2:$2,"&gt;="&amp;AZ$2,'IS - Initial Underwriting'!$1:$1,"&lt;="&amp;AZ$1)),"")</f>
        <v/>
      </c>
      <c r="BA7" s="5" t="str">
        <f>IF(AND(COUNTA('IS - Initial Underwriting'!$53:$53)&gt;0,COUNTA('IS - Initial Underwriting'!$2:$2)&gt;0,COUNTA('IS - Initial Underwriting'!$1:$1)&gt;0),IF(SUMIFS('IS - Initial Underwriting'!$53:$53,'IS - Initial Underwriting'!$2:$2,"&gt;="&amp;BA$2,'IS - Initial Underwriting'!$1:$1,"&lt;="&amp;BA$1)=0,"",SUMIFS('IS - Initial Underwriting'!$53:$53,'IS - Initial Underwriting'!$2:$2,"&gt;="&amp;BA$2,'IS - Initial Underwriting'!$1:$1,"&lt;="&amp;BA$1)),"")</f>
        <v/>
      </c>
      <c r="BB7" s="5" t="str">
        <f>IF(AND(COUNTA('IS - Initial Underwriting'!$53:$53)&gt;0,COUNTA('IS - Initial Underwriting'!$2:$2)&gt;0,COUNTA('IS - Initial Underwriting'!$1:$1)&gt;0),IF(SUMIFS('IS - Initial Underwriting'!$53:$53,'IS - Initial Underwriting'!$2:$2,"&gt;="&amp;BB$2,'IS - Initial Underwriting'!$1:$1,"&lt;="&amp;BB$1)=0,"",SUMIFS('IS - Initial Underwriting'!$53:$53,'IS - Initial Underwriting'!$2:$2,"&gt;="&amp;BB$2,'IS - Initial Underwriting'!$1:$1,"&lt;="&amp;BB$1)),"")</f>
        <v/>
      </c>
      <c r="BC7" s="5" t="str">
        <f>IF(AND(COUNTA('IS - Initial Underwriting'!$53:$53)&gt;0,COUNTA('IS - Initial Underwriting'!$2:$2)&gt;0,COUNTA('IS - Initial Underwriting'!$1:$1)&gt;0),IF(SUMIFS('IS - Initial Underwriting'!$53:$53,'IS - Initial Underwriting'!$2:$2,"&gt;="&amp;BC$2,'IS - Initial Underwriting'!$1:$1,"&lt;="&amp;BC$1)=0,"",SUMIFS('IS - Initial Underwriting'!$53:$53,'IS - Initial Underwriting'!$2:$2,"&gt;="&amp;BC$2,'IS - Initial Underwriting'!$1:$1,"&lt;="&amp;BC$1)),"")</f>
        <v/>
      </c>
      <c r="BD7" s="5" t="str">
        <f>IF(AND(COUNTA('IS - Initial Underwriting'!$53:$53)&gt;0,COUNTA('IS - Initial Underwriting'!$2:$2)&gt;0,COUNTA('IS - Initial Underwriting'!$1:$1)&gt;0),IF(SUMIFS('IS - Initial Underwriting'!$53:$53,'IS - Initial Underwriting'!$2:$2,"&gt;="&amp;BD$2,'IS - Initial Underwriting'!$1:$1,"&lt;="&amp;BD$1)=0,"",SUMIFS('IS - Initial Underwriting'!$53:$53,'IS - Initial Underwriting'!$2:$2,"&gt;="&amp;BD$2,'IS - Initial Underwriting'!$1:$1,"&lt;="&amp;BD$1)),"")</f>
        <v/>
      </c>
      <c r="BE7" s="5" t="str">
        <f>IF(AND(COUNTA('IS - Initial Underwriting'!$53:$53)&gt;0,COUNTA('IS - Initial Underwriting'!$2:$2)&gt;0,COUNTA('IS - Initial Underwriting'!$1:$1)&gt;0),IF(SUMIFS('IS - Initial Underwriting'!$53:$53,'IS - Initial Underwriting'!$2:$2,"&gt;="&amp;BE$2,'IS - Initial Underwriting'!$1:$1,"&lt;="&amp;BE$1)=0,"",SUMIFS('IS - Initial Underwriting'!$53:$53,'IS - Initial Underwriting'!$2:$2,"&gt;="&amp;BE$2,'IS - Initial Underwriting'!$1:$1,"&lt;="&amp;BE$1)),"")</f>
        <v/>
      </c>
      <c r="BF7" s="5" t="str">
        <f>IF(AND(COUNTA('IS - Initial Underwriting'!$53:$53)&gt;0,COUNTA('IS - Initial Underwriting'!$2:$2)&gt;0,COUNTA('IS - Initial Underwriting'!$1:$1)&gt;0),IF(SUMIFS('IS - Initial Underwriting'!$53:$53,'IS - Initial Underwriting'!$2:$2,"&gt;="&amp;BF$2,'IS - Initial Underwriting'!$1:$1,"&lt;="&amp;BF$1)=0,"",SUMIFS('IS - Initial Underwriting'!$53:$53,'IS - Initial Underwriting'!$2:$2,"&gt;="&amp;BF$2,'IS - Initial Underwriting'!$1:$1,"&lt;="&amp;BF$1)),"")</f>
        <v/>
      </c>
      <c r="BG7" s="5" t="str">
        <f>IF(AND(COUNTA('IS - Initial Underwriting'!$53:$53)&gt;0,COUNTA('IS - Initial Underwriting'!$2:$2)&gt;0,COUNTA('IS - Initial Underwriting'!$1:$1)&gt;0),IF(SUMIFS('IS - Initial Underwriting'!$53:$53,'IS - Initial Underwriting'!$2:$2,"&gt;="&amp;BG$2,'IS - Initial Underwriting'!$1:$1,"&lt;="&amp;BG$1)=0,"",SUMIFS('IS - Initial Underwriting'!$53:$53,'IS - Initial Underwriting'!$2:$2,"&gt;="&amp;BG$2,'IS - Initial Underwriting'!$1:$1,"&lt;="&amp;BG$1)),"")</f>
        <v/>
      </c>
      <c r="BH7" s="5" t="str">
        <f>IF(AND(COUNTA('IS - Initial Underwriting'!$53:$53)&gt;0,COUNTA('IS - Initial Underwriting'!$2:$2)&gt;0,COUNTA('IS - Initial Underwriting'!$1:$1)&gt;0),IF(SUMIFS('IS - Initial Underwriting'!$53:$53,'IS - Initial Underwriting'!$2:$2,"&gt;="&amp;BH$2,'IS - Initial Underwriting'!$1:$1,"&lt;="&amp;BH$1)=0,"",SUMIFS('IS - Initial Underwriting'!$53:$53,'IS - Initial Underwriting'!$2:$2,"&gt;="&amp;BH$2,'IS - Initial Underwriting'!$1:$1,"&lt;="&amp;BH$1)),"")</f>
        <v/>
      </c>
      <c r="BI7" s="5" t="str">
        <f>IF(AND(COUNTA('IS - Initial Underwriting'!$53:$53)&gt;0,COUNTA('IS - Initial Underwriting'!$2:$2)&gt;0,COUNTA('IS - Initial Underwriting'!$1:$1)&gt;0),IF(SUMIFS('IS - Initial Underwriting'!$53:$53,'IS - Initial Underwriting'!$2:$2,"&gt;="&amp;BI$2,'IS - Initial Underwriting'!$1:$1,"&lt;="&amp;BI$1)=0,"",SUMIFS('IS - Initial Underwriting'!$53:$53,'IS - Initial Underwriting'!$2:$2,"&gt;="&amp;BI$2,'IS - Initial Underwriting'!$1:$1,"&lt;="&amp;BI$1)),"")</f>
        <v/>
      </c>
      <c r="BJ7" s="5" t="str">
        <f>IF(AND(COUNTA('IS - Initial Underwriting'!$53:$53)&gt;0,COUNTA('IS - Initial Underwriting'!$2:$2)&gt;0,COUNTA('IS - Initial Underwriting'!$1:$1)&gt;0),IF(SUMIFS('IS - Initial Underwriting'!$53:$53,'IS - Initial Underwriting'!$2:$2,"&gt;="&amp;BJ$2,'IS - Initial Underwriting'!$1:$1,"&lt;="&amp;BJ$1)=0,"",SUMIFS('IS - Initial Underwriting'!$53:$53,'IS - Initial Underwriting'!$2:$2,"&gt;="&amp;BJ$2,'IS - Initial Underwriting'!$1:$1,"&lt;="&amp;BJ$1)),"")</f>
        <v/>
      </c>
      <c r="BK7" s="5" t="str">
        <f>IF(AND(COUNTA('IS - Initial Underwriting'!$53:$53)&gt;0,COUNTA('IS - Initial Underwriting'!$2:$2)&gt;0,COUNTA('IS - Initial Underwriting'!$1:$1)&gt;0),IF(SUMIFS('IS - Initial Underwriting'!$53:$53,'IS - Initial Underwriting'!$2:$2,"&gt;="&amp;BK$2,'IS - Initial Underwriting'!$1:$1,"&lt;="&amp;BK$1)=0,"",SUMIFS('IS - Initial Underwriting'!$53:$53,'IS - Initial Underwriting'!$2:$2,"&gt;="&amp;BK$2,'IS - Initial Underwriting'!$1:$1,"&lt;="&amp;BK$1)),"")</f>
        <v/>
      </c>
      <c r="BL7" s="5" t="str">
        <f>IF(AND(COUNTA('IS - Initial Underwriting'!$53:$53)&gt;0,COUNTA('IS - Initial Underwriting'!$2:$2)&gt;0,COUNTA('IS - Initial Underwriting'!$1:$1)&gt;0),IF(SUMIFS('IS - Initial Underwriting'!$53:$53,'IS - Initial Underwriting'!$2:$2,"&gt;="&amp;BL$2,'IS - Initial Underwriting'!$1:$1,"&lt;="&amp;BL$1)=0,"",SUMIFS('IS - Initial Underwriting'!$53:$53,'IS - Initial Underwriting'!$2:$2,"&gt;="&amp;BL$2,'IS - Initial Underwriting'!$1:$1,"&lt;="&amp;BL$1)),"")</f>
        <v/>
      </c>
      <c r="BM7" s="5" t="str">
        <f>IF(AND(COUNTA('IS - Initial Underwriting'!$53:$53)&gt;0,COUNTA('IS - Initial Underwriting'!$2:$2)&gt;0,COUNTA('IS - Initial Underwriting'!$1:$1)&gt;0),IF(SUMIFS('IS - Initial Underwriting'!$53:$53,'IS - Initial Underwriting'!$2:$2,"&gt;="&amp;BM$2,'IS - Initial Underwriting'!$1:$1,"&lt;="&amp;BM$1)=0,"",SUMIFS('IS - Initial Underwriting'!$53:$53,'IS - Initial Underwriting'!$2:$2,"&gt;="&amp;BM$2,'IS - Initial Underwriting'!$1:$1,"&lt;="&amp;BM$1)),"")</f>
        <v/>
      </c>
      <c r="BN7" s="5" t="str">
        <f>IF(AND(COUNTA('IS - Initial Underwriting'!$53:$53)&gt;0,COUNTA('IS - Initial Underwriting'!$2:$2)&gt;0,COUNTA('IS - Initial Underwriting'!$1:$1)&gt;0),IF(SUMIFS('IS - Initial Underwriting'!$53:$53,'IS - Initial Underwriting'!$2:$2,"&gt;="&amp;BN$2,'IS - Initial Underwriting'!$1:$1,"&lt;="&amp;BN$1)=0,"",SUMIFS('IS - Initial Underwriting'!$53:$53,'IS - Initial Underwriting'!$2:$2,"&gt;="&amp;BN$2,'IS - Initial Underwriting'!$1:$1,"&lt;="&amp;BN$1)),"")</f>
        <v/>
      </c>
      <c r="BO7" s="5" t="str">
        <f>IF(AND(COUNTA('IS - Initial Underwriting'!$53:$53)&gt;0,COUNTA('IS - Initial Underwriting'!$2:$2)&gt;0,COUNTA('IS - Initial Underwriting'!$1:$1)&gt;0),IF(SUMIFS('IS - Initial Underwriting'!$53:$53,'IS - Initial Underwriting'!$2:$2,"&gt;="&amp;BO$2,'IS - Initial Underwriting'!$1:$1,"&lt;="&amp;BO$1)=0,"",SUMIFS('IS - Initial Underwriting'!$53:$53,'IS - Initial Underwriting'!$2:$2,"&gt;="&amp;BO$2,'IS - Initial Underwriting'!$1:$1,"&lt;="&amp;BO$1)),"")</f>
        <v/>
      </c>
      <c r="BP7" s="5" t="str">
        <f>IF(AND(COUNTA('IS - Initial Underwriting'!$53:$53)&gt;0,COUNTA('IS - Initial Underwriting'!$2:$2)&gt;0,COUNTA('IS - Initial Underwriting'!$1:$1)&gt;0),IF(SUMIFS('IS - Initial Underwriting'!$53:$53,'IS - Initial Underwriting'!$2:$2,"&gt;="&amp;BP$2,'IS - Initial Underwriting'!$1:$1,"&lt;="&amp;BP$1)=0,"",SUMIFS('IS - Initial Underwriting'!$53:$53,'IS - Initial Underwriting'!$2:$2,"&gt;="&amp;BP$2,'IS - Initial Underwriting'!$1:$1,"&lt;="&amp;BP$1)),"")</f>
        <v/>
      </c>
      <c r="BQ7" s="5" t="str">
        <f>IF(AND(COUNTA('IS - Initial Underwriting'!$53:$53)&gt;0,COUNTA('IS - Initial Underwriting'!$2:$2)&gt;0,COUNTA('IS - Initial Underwriting'!$1:$1)&gt;0),IF(SUMIFS('IS - Initial Underwriting'!$53:$53,'IS - Initial Underwriting'!$2:$2,"&gt;="&amp;BQ$2,'IS - Initial Underwriting'!$1:$1,"&lt;="&amp;BQ$1)=0,"",SUMIFS('IS - Initial Underwriting'!$53:$53,'IS - Initial Underwriting'!$2:$2,"&gt;="&amp;BQ$2,'IS - Initial Underwriting'!$1:$1,"&lt;="&amp;BQ$1)),"")</f>
        <v/>
      </c>
      <c r="BR7" s="5" t="str">
        <f>IF(AND(COUNTA('IS - Initial Underwriting'!$53:$53)&gt;0,COUNTA('IS - Initial Underwriting'!$2:$2)&gt;0,COUNTA('IS - Initial Underwriting'!$1:$1)&gt;0),IF(SUMIFS('IS - Initial Underwriting'!$53:$53,'IS - Initial Underwriting'!$2:$2,"&gt;="&amp;BR$2,'IS - Initial Underwriting'!$1:$1,"&lt;="&amp;BR$1)=0,"",SUMIFS('IS - Initial Underwriting'!$53:$53,'IS - Initial Underwriting'!$2:$2,"&gt;="&amp;BR$2,'IS - Initial Underwriting'!$1:$1,"&lt;="&amp;BR$1)),"")</f>
        <v/>
      </c>
    </row>
    <row r="8" spans="1:70">
      <c r="A8" t="s">
        <v>302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</row>
    <row r="9" spans="1:70">
      <c r="A9" t="s">
        <v>303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</row>
    <row r="10" spans="1:70">
      <c r="A10" t="s">
        <v>304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0">
      <c r="A11" t="s">
        <v>305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0">
      <c r="A12" t="s">
        <v>306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</row>
    <row r="13" spans="1:70">
      <c r="A13" t="s">
        <v>307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0">
      <c r="A14" t="s">
        <v>308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</row>
    <row r="15" spans="1:70">
      <c r="A15" s="4" t="s">
        <v>309</v>
      </c>
      <c r="B15" s="5" t="str">
        <f>IF(AND(COUNTA('IS - Initial Underwriting'!$71:$71)&gt;0,COUNTA('IS - Initial Underwriting'!$64:$64)&gt;0),IF(SUMIFS('IS - Initial Underwriting'!$71:$71,'IS - Initial Underwriting'!$2:$2,"&gt;="&amp;B$2,'IS - Initial Underwriting'!$1:$1,"&lt;="&amp;B$1)-SUMIFS('IS - Initial Underwriting'!$64:$64,'IS - Initial Underwriting'!$2:$2,"&gt;="&amp;B$2,'IS - Initial Underwriting'!$1:$1,"&lt;="&amp;B$1)=0,"",SUMIFS('IS - Initial Underwriting'!$71:$71,'IS - Initial Underwriting'!$2:$2,"&gt;="&amp;B$2,'IS - Initial Underwriting'!$1:$1,"&lt;="&amp;B$1)-SUMIFS('IS - Initial Underwriting'!$64:$64,'IS - Initial Underwriting'!$2:$2,"&gt;="&amp;B$2,'IS - Initial Underwriting'!$1:$1,"&lt;="&amp;B$1)),"")</f>
        <v/>
      </c>
      <c r="C15" s="5" t="str">
        <f>IF(AND(COUNTA('IS - Initial Underwriting'!$71:$71)&gt;0,COUNTA('IS - Initial Underwriting'!$64:$64)&gt;0),IF(SUMIFS('IS - Initial Underwriting'!$71:$71,'IS - Initial Underwriting'!$2:$2,"&gt;="&amp;C$2,'IS - Initial Underwriting'!$1:$1,"&lt;="&amp;C$1)-SUMIFS('IS - Initial Underwriting'!$64:$64,'IS - Initial Underwriting'!$2:$2,"&gt;="&amp;C$2,'IS - Initial Underwriting'!$1:$1,"&lt;="&amp;C$1)=0,"",SUMIFS('IS - Initial Underwriting'!$71:$71,'IS - Initial Underwriting'!$2:$2,"&gt;="&amp;C$2,'IS - Initial Underwriting'!$1:$1,"&lt;="&amp;C$1)-SUMIFS('IS - Initial Underwriting'!$64:$64,'IS - Initial Underwriting'!$2:$2,"&gt;="&amp;C$2,'IS - Initial Underwriting'!$1:$1,"&lt;="&amp;C$1)),"")</f>
        <v/>
      </c>
      <c r="D15" s="5" t="str">
        <f>IF(AND(COUNTA('IS - Initial Underwriting'!$71:$71)&gt;0,COUNTA('IS - Initial Underwriting'!$64:$64)&gt;0),IF(SUMIFS('IS - Initial Underwriting'!$71:$71,'IS - Initial Underwriting'!$2:$2,"&gt;="&amp;D$2,'IS - Initial Underwriting'!$1:$1,"&lt;="&amp;D$1)-SUMIFS('IS - Initial Underwriting'!$64:$64,'IS - Initial Underwriting'!$2:$2,"&gt;="&amp;D$2,'IS - Initial Underwriting'!$1:$1,"&lt;="&amp;D$1)=0,"",SUMIFS('IS - Initial Underwriting'!$71:$71,'IS - Initial Underwriting'!$2:$2,"&gt;="&amp;D$2,'IS - Initial Underwriting'!$1:$1,"&lt;="&amp;D$1)-SUMIFS('IS - Initial Underwriting'!$64:$64,'IS - Initial Underwriting'!$2:$2,"&gt;="&amp;D$2,'IS - Initial Underwriting'!$1:$1,"&lt;="&amp;D$1)),"")</f>
        <v/>
      </c>
      <c r="E15" s="5" t="str">
        <f>IF(AND(COUNTA('IS - Initial Underwriting'!$71:$71)&gt;0,COUNTA('IS - Initial Underwriting'!$64:$64)&gt;0),IF(SUMIFS('IS - Initial Underwriting'!$71:$71,'IS - Initial Underwriting'!$2:$2,"&gt;="&amp;E$2,'IS - Initial Underwriting'!$1:$1,"&lt;="&amp;E$1)-SUMIFS('IS - Initial Underwriting'!$64:$64,'IS - Initial Underwriting'!$2:$2,"&gt;="&amp;E$2,'IS - Initial Underwriting'!$1:$1,"&lt;="&amp;E$1)=0,"",SUMIFS('IS - Initial Underwriting'!$71:$71,'IS - Initial Underwriting'!$2:$2,"&gt;="&amp;E$2,'IS - Initial Underwriting'!$1:$1,"&lt;="&amp;E$1)-SUMIFS('IS - Initial Underwriting'!$64:$64,'IS - Initial Underwriting'!$2:$2,"&gt;="&amp;E$2,'IS - Initial Underwriting'!$1:$1,"&lt;="&amp;E$1)),"")</f>
        <v/>
      </c>
      <c r="F15" s="5" t="str">
        <f>IF(AND(COUNTA('IS - Initial Underwriting'!$71:$71)&gt;0,COUNTA('IS - Initial Underwriting'!$64:$64)&gt;0),IF(SUMIFS('IS - Initial Underwriting'!$71:$71,'IS - Initial Underwriting'!$2:$2,"&gt;="&amp;F$2,'IS - Initial Underwriting'!$1:$1,"&lt;="&amp;F$1)-SUMIFS('IS - Initial Underwriting'!$64:$64,'IS - Initial Underwriting'!$2:$2,"&gt;="&amp;F$2,'IS - Initial Underwriting'!$1:$1,"&lt;="&amp;F$1)=0,"",SUMIFS('IS - Initial Underwriting'!$71:$71,'IS - Initial Underwriting'!$2:$2,"&gt;="&amp;F$2,'IS - Initial Underwriting'!$1:$1,"&lt;="&amp;F$1)-SUMIFS('IS - Initial Underwriting'!$64:$64,'IS - Initial Underwriting'!$2:$2,"&gt;="&amp;F$2,'IS - Initial Underwriting'!$1:$1,"&lt;="&amp;F$1)),"")</f>
        <v/>
      </c>
      <c r="G15" s="5" t="str">
        <f>IF(AND(COUNTA('IS - Initial Underwriting'!$71:$71)&gt;0,COUNTA('IS - Initial Underwriting'!$64:$64)&gt;0),IF(SUMIFS('IS - Initial Underwriting'!$71:$71,'IS - Initial Underwriting'!$2:$2,"&gt;="&amp;G$2,'IS - Initial Underwriting'!$1:$1,"&lt;="&amp;G$1)-SUMIFS('IS - Initial Underwriting'!$64:$64,'IS - Initial Underwriting'!$2:$2,"&gt;="&amp;G$2,'IS - Initial Underwriting'!$1:$1,"&lt;="&amp;G$1)=0,"",SUMIFS('IS - Initial Underwriting'!$71:$71,'IS - Initial Underwriting'!$2:$2,"&gt;="&amp;G$2,'IS - Initial Underwriting'!$1:$1,"&lt;="&amp;G$1)-SUMIFS('IS - Initial Underwriting'!$64:$64,'IS - Initial Underwriting'!$2:$2,"&gt;="&amp;G$2,'IS - Initial Underwriting'!$1:$1,"&lt;="&amp;G$1)),"")</f>
        <v/>
      </c>
      <c r="H15" s="5" t="str">
        <f>IF(AND(COUNTA('IS - Initial Underwriting'!$71:$71)&gt;0,COUNTA('IS - Initial Underwriting'!$64:$64)&gt;0),IF(SUMIFS('IS - Initial Underwriting'!$71:$71,'IS - Initial Underwriting'!$2:$2,"&gt;="&amp;H$2,'IS - Initial Underwriting'!$1:$1,"&lt;="&amp;H$1)-SUMIFS('IS - Initial Underwriting'!$64:$64,'IS - Initial Underwriting'!$2:$2,"&gt;="&amp;H$2,'IS - Initial Underwriting'!$1:$1,"&lt;="&amp;H$1)=0,"",SUMIFS('IS - Initial Underwriting'!$71:$71,'IS - Initial Underwriting'!$2:$2,"&gt;="&amp;H$2,'IS - Initial Underwriting'!$1:$1,"&lt;="&amp;H$1)-SUMIFS('IS - Initial Underwriting'!$64:$64,'IS - Initial Underwriting'!$2:$2,"&gt;="&amp;H$2,'IS - Initial Underwriting'!$1:$1,"&lt;="&amp;H$1)),"")</f>
        <v/>
      </c>
      <c r="I15" s="5" t="str">
        <f>IF(AND(COUNTA('IS - Initial Underwriting'!$71:$71)&gt;0,COUNTA('IS - Initial Underwriting'!$64:$64)&gt;0),IF(SUMIFS('IS - Initial Underwriting'!$71:$71,'IS - Initial Underwriting'!$2:$2,"&gt;="&amp;I$2,'IS - Initial Underwriting'!$1:$1,"&lt;="&amp;I$1)-SUMIFS('IS - Initial Underwriting'!$64:$64,'IS - Initial Underwriting'!$2:$2,"&gt;="&amp;I$2,'IS - Initial Underwriting'!$1:$1,"&lt;="&amp;I$1)=0,"",SUMIFS('IS - Initial Underwriting'!$71:$71,'IS - Initial Underwriting'!$2:$2,"&gt;="&amp;I$2,'IS - Initial Underwriting'!$1:$1,"&lt;="&amp;I$1)-SUMIFS('IS - Initial Underwriting'!$64:$64,'IS - Initial Underwriting'!$2:$2,"&gt;="&amp;I$2,'IS - Initial Underwriting'!$1:$1,"&lt;="&amp;I$1)),"")</f>
        <v/>
      </c>
      <c r="J15" s="5" t="str">
        <f>IF(AND(COUNTA('IS - Initial Underwriting'!$71:$71)&gt;0,COUNTA('IS - Initial Underwriting'!$64:$64)&gt;0),IF(SUMIFS('IS - Initial Underwriting'!$71:$71,'IS - Initial Underwriting'!$2:$2,"&gt;="&amp;J$2,'IS - Initial Underwriting'!$1:$1,"&lt;="&amp;J$1)-SUMIFS('IS - Initial Underwriting'!$64:$64,'IS - Initial Underwriting'!$2:$2,"&gt;="&amp;J$2,'IS - Initial Underwriting'!$1:$1,"&lt;="&amp;J$1)=0,"",SUMIFS('IS - Initial Underwriting'!$71:$71,'IS - Initial Underwriting'!$2:$2,"&gt;="&amp;J$2,'IS - Initial Underwriting'!$1:$1,"&lt;="&amp;J$1)-SUMIFS('IS - Initial Underwriting'!$64:$64,'IS - Initial Underwriting'!$2:$2,"&gt;="&amp;J$2,'IS - Initial Underwriting'!$1:$1,"&lt;="&amp;J$1)),"")</f>
        <v/>
      </c>
      <c r="K15" s="5" t="str">
        <f>IF(AND(COUNTA('IS - Initial Underwriting'!$71:$71)&gt;0,COUNTA('IS - Initial Underwriting'!$64:$64)&gt;0),IF(SUMIFS('IS - Initial Underwriting'!$71:$71,'IS - Initial Underwriting'!$2:$2,"&gt;="&amp;K$2,'IS - Initial Underwriting'!$1:$1,"&lt;="&amp;K$1)-SUMIFS('IS - Initial Underwriting'!$64:$64,'IS - Initial Underwriting'!$2:$2,"&gt;="&amp;K$2,'IS - Initial Underwriting'!$1:$1,"&lt;="&amp;K$1)=0,"",SUMIFS('IS - Initial Underwriting'!$71:$71,'IS - Initial Underwriting'!$2:$2,"&gt;="&amp;K$2,'IS - Initial Underwriting'!$1:$1,"&lt;="&amp;K$1)-SUMIFS('IS - Initial Underwriting'!$64:$64,'IS - Initial Underwriting'!$2:$2,"&gt;="&amp;K$2,'IS - Initial Underwriting'!$1:$1,"&lt;="&amp;K$1)),"")</f>
        <v/>
      </c>
      <c r="L15" s="5" t="str">
        <f>IF(AND(COUNTA('IS - Initial Underwriting'!$71:$71)&gt;0,COUNTA('IS - Initial Underwriting'!$64:$64)&gt;0),IF(SUMIFS('IS - Initial Underwriting'!$71:$71,'IS - Initial Underwriting'!$2:$2,"&gt;="&amp;L$2,'IS - Initial Underwriting'!$1:$1,"&lt;="&amp;L$1)-SUMIFS('IS - Initial Underwriting'!$64:$64,'IS - Initial Underwriting'!$2:$2,"&gt;="&amp;L$2,'IS - Initial Underwriting'!$1:$1,"&lt;="&amp;L$1)=0,"",SUMIFS('IS - Initial Underwriting'!$71:$71,'IS - Initial Underwriting'!$2:$2,"&gt;="&amp;L$2,'IS - Initial Underwriting'!$1:$1,"&lt;="&amp;L$1)-SUMIFS('IS - Initial Underwriting'!$64:$64,'IS - Initial Underwriting'!$2:$2,"&gt;="&amp;L$2,'IS - Initial Underwriting'!$1:$1,"&lt;="&amp;L$1)),"")</f>
        <v/>
      </c>
      <c r="M15" s="5" t="str">
        <f>IF(AND(COUNTA('IS - Initial Underwriting'!$71:$71)&gt;0,COUNTA('IS - Initial Underwriting'!$64:$64)&gt;0),IF(SUMIFS('IS - Initial Underwriting'!$71:$71,'IS - Initial Underwriting'!$2:$2,"&gt;="&amp;M$2,'IS - Initial Underwriting'!$1:$1,"&lt;="&amp;M$1)-SUMIFS('IS - Initial Underwriting'!$64:$64,'IS - Initial Underwriting'!$2:$2,"&gt;="&amp;M$2,'IS - Initial Underwriting'!$1:$1,"&lt;="&amp;M$1)=0,"",SUMIFS('IS - Initial Underwriting'!$71:$71,'IS - Initial Underwriting'!$2:$2,"&gt;="&amp;M$2,'IS - Initial Underwriting'!$1:$1,"&lt;="&amp;M$1)-SUMIFS('IS - Initial Underwriting'!$64:$64,'IS - Initial Underwriting'!$2:$2,"&gt;="&amp;M$2,'IS - Initial Underwriting'!$1:$1,"&lt;="&amp;M$1)),"")</f>
        <v/>
      </c>
      <c r="N15" s="5" t="str">
        <f>IF(AND(COUNTA('IS - Initial Underwriting'!$71:$71)&gt;0,COUNTA('IS - Initial Underwriting'!$64:$64)&gt;0),IF(SUMIFS('IS - Initial Underwriting'!$71:$71,'IS - Initial Underwriting'!$2:$2,"&gt;="&amp;N$2,'IS - Initial Underwriting'!$1:$1,"&lt;="&amp;N$1)-SUMIFS('IS - Initial Underwriting'!$64:$64,'IS - Initial Underwriting'!$2:$2,"&gt;="&amp;N$2,'IS - Initial Underwriting'!$1:$1,"&lt;="&amp;N$1)=0,"",SUMIFS('IS - Initial Underwriting'!$71:$71,'IS - Initial Underwriting'!$2:$2,"&gt;="&amp;N$2,'IS - Initial Underwriting'!$1:$1,"&lt;="&amp;N$1)-SUMIFS('IS - Initial Underwriting'!$64:$64,'IS - Initial Underwriting'!$2:$2,"&gt;="&amp;N$2,'IS - Initial Underwriting'!$1:$1,"&lt;="&amp;N$1)),"")</f>
        <v/>
      </c>
      <c r="O15" s="5" t="str">
        <f>IF(AND(COUNTA('IS - Initial Underwriting'!$71:$71)&gt;0,COUNTA('IS - Initial Underwriting'!$64:$64)&gt;0),IF(SUMIFS('IS - Initial Underwriting'!$71:$71,'IS - Initial Underwriting'!$2:$2,"&gt;="&amp;O$2,'IS - Initial Underwriting'!$1:$1,"&lt;="&amp;O$1)-SUMIFS('IS - Initial Underwriting'!$64:$64,'IS - Initial Underwriting'!$2:$2,"&gt;="&amp;O$2,'IS - Initial Underwriting'!$1:$1,"&lt;="&amp;O$1)=0,"",SUMIFS('IS - Initial Underwriting'!$71:$71,'IS - Initial Underwriting'!$2:$2,"&gt;="&amp;O$2,'IS - Initial Underwriting'!$1:$1,"&lt;="&amp;O$1)-SUMIFS('IS - Initial Underwriting'!$64:$64,'IS - Initial Underwriting'!$2:$2,"&gt;="&amp;O$2,'IS - Initial Underwriting'!$1:$1,"&lt;="&amp;O$1)),"")</f>
        <v/>
      </c>
      <c r="P15" s="5" t="str">
        <f>IF(AND(COUNTA('IS - Initial Underwriting'!$71:$71)&gt;0,COUNTA('IS - Initial Underwriting'!$64:$64)&gt;0),IF(SUMIFS('IS - Initial Underwriting'!$71:$71,'IS - Initial Underwriting'!$2:$2,"&gt;="&amp;P$2,'IS - Initial Underwriting'!$1:$1,"&lt;="&amp;P$1)-SUMIFS('IS - Initial Underwriting'!$64:$64,'IS - Initial Underwriting'!$2:$2,"&gt;="&amp;P$2,'IS - Initial Underwriting'!$1:$1,"&lt;="&amp;P$1)=0,"",SUMIFS('IS - Initial Underwriting'!$71:$71,'IS - Initial Underwriting'!$2:$2,"&gt;="&amp;P$2,'IS - Initial Underwriting'!$1:$1,"&lt;="&amp;P$1)-SUMIFS('IS - Initial Underwriting'!$64:$64,'IS - Initial Underwriting'!$2:$2,"&gt;="&amp;P$2,'IS - Initial Underwriting'!$1:$1,"&lt;="&amp;P$1)),"")</f>
        <v/>
      </c>
      <c r="Q15" s="5" t="str">
        <f>IF(AND(COUNTA('IS - Initial Underwriting'!$71:$71)&gt;0,COUNTA('IS - Initial Underwriting'!$64:$64)&gt;0),IF(SUMIFS('IS - Initial Underwriting'!$71:$71,'IS - Initial Underwriting'!$2:$2,"&gt;="&amp;Q$2,'IS - Initial Underwriting'!$1:$1,"&lt;="&amp;Q$1)-SUMIFS('IS - Initial Underwriting'!$64:$64,'IS - Initial Underwriting'!$2:$2,"&gt;="&amp;Q$2,'IS - Initial Underwriting'!$1:$1,"&lt;="&amp;Q$1)=0,"",SUMIFS('IS - Initial Underwriting'!$71:$71,'IS - Initial Underwriting'!$2:$2,"&gt;="&amp;Q$2,'IS - Initial Underwriting'!$1:$1,"&lt;="&amp;Q$1)-SUMIFS('IS - Initial Underwriting'!$64:$64,'IS - Initial Underwriting'!$2:$2,"&gt;="&amp;Q$2,'IS - Initial Underwriting'!$1:$1,"&lt;="&amp;Q$1)),"")</f>
        <v/>
      </c>
      <c r="R15" s="5" t="str">
        <f>IF(AND(COUNTA('IS - Initial Underwriting'!$71:$71)&gt;0,COUNTA('IS - Initial Underwriting'!$64:$64)&gt;0),IF(SUMIFS('IS - Initial Underwriting'!$71:$71,'IS - Initial Underwriting'!$2:$2,"&gt;="&amp;R$2,'IS - Initial Underwriting'!$1:$1,"&lt;="&amp;R$1)-SUMIFS('IS - Initial Underwriting'!$64:$64,'IS - Initial Underwriting'!$2:$2,"&gt;="&amp;R$2,'IS - Initial Underwriting'!$1:$1,"&lt;="&amp;R$1)=0,"",SUMIFS('IS - Initial Underwriting'!$71:$71,'IS - Initial Underwriting'!$2:$2,"&gt;="&amp;R$2,'IS - Initial Underwriting'!$1:$1,"&lt;="&amp;R$1)-SUMIFS('IS - Initial Underwriting'!$64:$64,'IS - Initial Underwriting'!$2:$2,"&gt;="&amp;R$2,'IS - Initial Underwriting'!$1:$1,"&lt;="&amp;R$1)),"")</f>
        <v/>
      </c>
      <c r="S15" s="5" t="str">
        <f>IF(AND(COUNTA('IS - Initial Underwriting'!$71:$71)&gt;0,COUNTA('IS - Initial Underwriting'!$64:$64)&gt;0),IF(SUMIFS('IS - Initial Underwriting'!$71:$71,'IS - Initial Underwriting'!$2:$2,"&gt;="&amp;S$2,'IS - Initial Underwriting'!$1:$1,"&lt;="&amp;S$1)-SUMIFS('IS - Initial Underwriting'!$64:$64,'IS - Initial Underwriting'!$2:$2,"&gt;="&amp;S$2,'IS - Initial Underwriting'!$1:$1,"&lt;="&amp;S$1)=0,"",SUMIFS('IS - Initial Underwriting'!$71:$71,'IS - Initial Underwriting'!$2:$2,"&gt;="&amp;S$2,'IS - Initial Underwriting'!$1:$1,"&lt;="&amp;S$1)-SUMIFS('IS - Initial Underwriting'!$64:$64,'IS - Initial Underwriting'!$2:$2,"&gt;="&amp;S$2,'IS - Initial Underwriting'!$1:$1,"&lt;="&amp;S$1)),"")</f>
        <v/>
      </c>
      <c r="T15" s="5" t="str">
        <f>IF(AND(COUNTA('IS - Initial Underwriting'!$71:$71)&gt;0,COUNTA('IS - Initial Underwriting'!$64:$64)&gt;0),IF(SUMIFS('IS - Initial Underwriting'!$71:$71,'IS - Initial Underwriting'!$2:$2,"&gt;="&amp;T$2,'IS - Initial Underwriting'!$1:$1,"&lt;="&amp;T$1)-SUMIFS('IS - Initial Underwriting'!$64:$64,'IS - Initial Underwriting'!$2:$2,"&gt;="&amp;T$2,'IS - Initial Underwriting'!$1:$1,"&lt;="&amp;T$1)=0,"",SUMIFS('IS - Initial Underwriting'!$71:$71,'IS - Initial Underwriting'!$2:$2,"&gt;="&amp;T$2,'IS - Initial Underwriting'!$1:$1,"&lt;="&amp;T$1)-SUMIFS('IS - Initial Underwriting'!$64:$64,'IS - Initial Underwriting'!$2:$2,"&gt;="&amp;T$2,'IS - Initial Underwriting'!$1:$1,"&lt;="&amp;T$1)),"")</f>
        <v/>
      </c>
      <c r="U15" s="5" t="str">
        <f>IF(AND(COUNTA('IS - Initial Underwriting'!$71:$71)&gt;0,COUNTA('IS - Initial Underwriting'!$64:$64)&gt;0),IF(SUMIFS('IS - Initial Underwriting'!$71:$71,'IS - Initial Underwriting'!$2:$2,"&gt;="&amp;U$2,'IS - Initial Underwriting'!$1:$1,"&lt;="&amp;U$1)-SUMIFS('IS - Initial Underwriting'!$64:$64,'IS - Initial Underwriting'!$2:$2,"&gt;="&amp;U$2,'IS - Initial Underwriting'!$1:$1,"&lt;="&amp;U$1)=0,"",SUMIFS('IS - Initial Underwriting'!$71:$71,'IS - Initial Underwriting'!$2:$2,"&gt;="&amp;U$2,'IS - Initial Underwriting'!$1:$1,"&lt;="&amp;U$1)-SUMIFS('IS - Initial Underwriting'!$64:$64,'IS - Initial Underwriting'!$2:$2,"&gt;="&amp;U$2,'IS - Initial Underwriting'!$1:$1,"&lt;="&amp;U$1)),"")</f>
        <v/>
      </c>
      <c r="V15" s="5" t="str">
        <f>IF(AND(COUNTA('IS - Initial Underwriting'!$71:$71)&gt;0,COUNTA('IS - Initial Underwriting'!$64:$64)&gt;0),IF(SUMIFS('IS - Initial Underwriting'!$71:$71,'IS - Initial Underwriting'!$2:$2,"&gt;="&amp;V$2,'IS - Initial Underwriting'!$1:$1,"&lt;="&amp;V$1)-SUMIFS('IS - Initial Underwriting'!$64:$64,'IS - Initial Underwriting'!$2:$2,"&gt;="&amp;V$2,'IS - Initial Underwriting'!$1:$1,"&lt;="&amp;V$1)=0,"",SUMIFS('IS - Initial Underwriting'!$71:$71,'IS - Initial Underwriting'!$2:$2,"&gt;="&amp;V$2,'IS - Initial Underwriting'!$1:$1,"&lt;="&amp;V$1)-SUMIFS('IS - Initial Underwriting'!$64:$64,'IS - Initial Underwriting'!$2:$2,"&gt;="&amp;V$2,'IS - Initial Underwriting'!$1:$1,"&lt;="&amp;V$1)),"")</f>
        <v/>
      </c>
      <c r="W15" s="5" t="str">
        <f>IF(AND(COUNTA('IS - Initial Underwriting'!$71:$71)&gt;0,COUNTA('IS - Initial Underwriting'!$64:$64)&gt;0),IF(SUMIFS('IS - Initial Underwriting'!$71:$71,'IS - Initial Underwriting'!$2:$2,"&gt;="&amp;W$2,'IS - Initial Underwriting'!$1:$1,"&lt;="&amp;W$1)-SUMIFS('IS - Initial Underwriting'!$64:$64,'IS - Initial Underwriting'!$2:$2,"&gt;="&amp;W$2,'IS - Initial Underwriting'!$1:$1,"&lt;="&amp;W$1)=0,"",SUMIFS('IS - Initial Underwriting'!$71:$71,'IS - Initial Underwriting'!$2:$2,"&gt;="&amp;W$2,'IS - Initial Underwriting'!$1:$1,"&lt;="&amp;W$1)-SUMIFS('IS - Initial Underwriting'!$64:$64,'IS - Initial Underwriting'!$2:$2,"&gt;="&amp;W$2,'IS - Initial Underwriting'!$1:$1,"&lt;="&amp;W$1)),"")</f>
        <v/>
      </c>
      <c r="X15" s="5" t="str">
        <f>IF(AND(COUNTA('IS - Initial Underwriting'!$71:$71)&gt;0,COUNTA('IS - Initial Underwriting'!$64:$64)&gt;0),IF(SUMIFS('IS - Initial Underwriting'!$71:$71,'IS - Initial Underwriting'!$2:$2,"&gt;="&amp;X$2,'IS - Initial Underwriting'!$1:$1,"&lt;="&amp;X$1)-SUMIFS('IS - Initial Underwriting'!$64:$64,'IS - Initial Underwriting'!$2:$2,"&gt;="&amp;X$2,'IS - Initial Underwriting'!$1:$1,"&lt;="&amp;X$1)=0,"",SUMIFS('IS - Initial Underwriting'!$71:$71,'IS - Initial Underwriting'!$2:$2,"&gt;="&amp;X$2,'IS - Initial Underwriting'!$1:$1,"&lt;="&amp;X$1)-SUMIFS('IS - Initial Underwriting'!$64:$64,'IS - Initial Underwriting'!$2:$2,"&gt;="&amp;X$2,'IS - Initial Underwriting'!$1:$1,"&lt;="&amp;X$1)),"")</f>
        <v/>
      </c>
      <c r="Y15" s="5" t="str">
        <f>IF(AND(COUNTA('IS - Initial Underwriting'!$71:$71)&gt;0,COUNTA('IS - Initial Underwriting'!$64:$64)&gt;0),IF(SUMIFS('IS - Initial Underwriting'!$71:$71,'IS - Initial Underwriting'!$2:$2,"&gt;="&amp;Y$2,'IS - Initial Underwriting'!$1:$1,"&lt;="&amp;Y$1)-SUMIFS('IS - Initial Underwriting'!$64:$64,'IS - Initial Underwriting'!$2:$2,"&gt;="&amp;Y$2,'IS - Initial Underwriting'!$1:$1,"&lt;="&amp;Y$1)=0,"",SUMIFS('IS - Initial Underwriting'!$71:$71,'IS - Initial Underwriting'!$2:$2,"&gt;="&amp;Y$2,'IS - Initial Underwriting'!$1:$1,"&lt;="&amp;Y$1)-SUMIFS('IS - Initial Underwriting'!$64:$64,'IS - Initial Underwriting'!$2:$2,"&gt;="&amp;Y$2,'IS - Initial Underwriting'!$1:$1,"&lt;="&amp;Y$1)),"")</f>
        <v/>
      </c>
      <c r="Z15" s="5" t="str">
        <f>IF(AND(COUNTA('IS - Initial Underwriting'!$71:$71)&gt;0,COUNTA('IS - Initial Underwriting'!$64:$64)&gt;0),IF(SUMIFS('IS - Initial Underwriting'!$71:$71,'IS - Initial Underwriting'!$2:$2,"&gt;="&amp;Z$2,'IS - Initial Underwriting'!$1:$1,"&lt;="&amp;Z$1)-SUMIFS('IS - Initial Underwriting'!$64:$64,'IS - Initial Underwriting'!$2:$2,"&gt;="&amp;Z$2,'IS - Initial Underwriting'!$1:$1,"&lt;="&amp;Z$1)=0,"",SUMIFS('IS - Initial Underwriting'!$71:$71,'IS - Initial Underwriting'!$2:$2,"&gt;="&amp;Z$2,'IS - Initial Underwriting'!$1:$1,"&lt;="&amp;Z$1)-SUMIFS('IS - Initial Underwriting'!$64:$64,'IS - Initial Underwriting'!$2:$2,"&gt;="&amp;Z$2,'IS - Initial Underwriting'!$1:$1,"&lt;="&amp;Z$1)),"")</f>
        <v/>
      </c>
      <c r="AA15" s="5" t="str">
        <f>IF(AND(COUNTA('IS - Initial Underwriting'!$71:$71)&gt;0,COUNTA('IS - Initial Underwriting'!$64:$64)&gt;0),IF(SUMIFS('IS - Initial Underwriting'!$71:$71,'IS - Initial Underwriting'!$2:$2,"&gt;="&amp;AA$2,'IS - Initial Underwriting'!$1:$1,"&lt;="&amp;AA$1)-SUMIFS('IS - Initial Underwriting'!$64:$64,'IS - Initial Underwriting'!$2:$2,"&gt;="&amp;AA$2,'IS - Initial Underwriting'!$1:$1,"&lt;="&amp;AA$1)=0,"",SUMIFS('IS - Initial Underwriting'!$71:$71,'IS - Initial Underwriting'!$2:$2,"&gt;="&amp;AA$2,'IS - Initial Underwriting'!$1:$1,"&lt;="&amp;AA$1)-SUMIFS('IS - Initial Underwriting'!$64:$64,'IS - Initial Underwriting'!$2:$2,"&gt;="&amp;AA$2,'IS - Initial Underwriting'!$1:$1,"&lt;="&amp;AA$1)),"")</f>
        <v/>
      </c>
      <c r="AB15" s="5" t="str">
        <f>IF(AND(COUNTA('IS - Initial Underwriting'!$71:$71)&gt;0,COUNTA('IS - Initial Underwriting'!$64:$64)&gt;0),IF(SUMIFS('IS - Initial Underwriting'!$71:$71,'IS - Initial Underwriting'!$2:$2,"&gt;="&amp;AB$2,'IS - Initial Underwriting'!$1:$1,"&lt;="&amp;AB$1)-SUMIFS('IS - Initial Underwriting'!$64:$64,'IS - Initial Underwriting'!$2:$2,"&gt;="&amp;AB$2,'IS - Initial Underwriting'!$1:$1,"&lt;="&amp;AB$1)=0,"",SUMIFS('IS - Initial Underwriting'!$71:$71,'IS - Initial Underwriting'!$2:$2,"&gt;="&amp;AB$2,'IS - Initial Underwriting'!$1:$1,"&lt;="&amp;AB$1)-SUMIFS('IS - Initial Underwriting'!$64:$64,'IS - Initial Underwriting'!$2:$2,"&gt;="&amp;AB$2,'IS - Initial Underwriting'!$1:$1,"&lt;="&amp;AB$1)),"")</f>
        <v/>
      </c>
      <c r="AC15" s="5" t="str">
        <f>IF(AND(COUNTA('IS - Initial Underwriting'!$71:$71)&gt;0,COUNTA('IS - Initial Underwriting'!$64:$64)&gt;0),IF(SUMIFS('IS - Initial Underwriting'!$71:$71,'IS - Initial Underwriting'!$2:$2,"&gt;="&amp;AC$2,'IS - Initial Underwriting'!$1:$1,"&lt;="&amp;AC$1)-SUMIFS('IS - Initial Underwriting'!$64:$64,'IS - Initial Underwriting'!$2:$2,"&gt;="&amp;AC$2,'IS - Initial Underwriting'!$1:$1,"&lt;="&amp;AC$1)=0,"",SUMIFS('IS - Initial Underwriting'!$71:$71,'IS - Initial Underwriting'!$2:$2,"&gt;="&amp;AC$2,'IS - Initial Underwriting'!$1:$1,"&lt;="&amp;AC$1)-SUMIFS('IS - Initial Underwriting'!$64:$64,'IS - Initial Underwriting'!$2:$2,"&gt;="&amp;AC$2,'IS - Initial Underwriting'!$1:$1,"&lt;="&amp;AC$1)),"")</f>
        <v/>
      </c>
      <c r="AD15" s="5" t="str">
        <f>IF(AND(COUNTA('IS - Initial Underwriting'!$71:$71)&gt;0,COUNTA('IS - Initial Underwriting'!$64:$64)&gt;0),IF(SUMIFS('IS - Initial Underwriting'!$71:$71,'IS - Initial Underwriting'!$2:$2,"&gt;="&amp;AD$2,'IS - Initial Underwriting'!$1:$1,"&lt;="&amp;AD$1)-SUMIFS('IS - Initial Underwriting'!$64:$64,'IS - Initial Underwriting'!$2:$2,"&gt;="&amp;AD$2,'IS - Initial Underwriting'!$1:$1,"&lt;="&amp;AD$1)=0,"",SUMIFS('IS - Initial Underwriting'!$71:$71,'IS - Initial Underwriting'!$2:$2,"&gt;="&amp;AD$2,'IS - Initial Underwriting'!$1:$1,"&lt;="&amp;AD$1)-SUMIFS('IS - Initial Underwriting'!$64:$64,'IS - Initial Underwriting'!$2:$2,"&gt;="&amp;AD$2,'IS - Initial Underwriting'!$1:$1,"&lt;="&amp;AD$1)),"")</f>
        <v/>
      </c>
      <c r="AE15" s="5" t="str">
        <f>IF(AND(COUNTA('IS - Initial Underwriting'!$71:$71)&gt;0,COUNTA('IS - Initial Underwriting'!$64:$64)&gt;0),IF(SUMIFS('IS - Initial Underwriting'!$71:$71,'IS - Initial Underwriting'!$2:$2,"&gt;="&amp;AE$2,'IS - Initial Underwriting'!$1:$1,"&lt;="&amp;AE$1)-SUMIFS('IS - Initial Underwriting'!$64:$64,'IS - Initial Underwriting'!$2:$2,"&gt;="&amp;AE$2,'IS - Initial Underwriting'!$1:$1,"&lt;="&amp;AE$1)=0,"",SUMIFS('IS - Initial Underwriting'!$71:$71,'IS - Initial Underwriting'!$2:$2,"&gt;="&amp;AE$2,'IS - Initial Underwriting'!$1:$1,"&lt;="&amp;AE$1)-SUMIFS('IS - Initial Underwriting'!$64:$64,'IS - Initial Underwriting'!$2:$2,"&gt;="&amp;AE$2,'IS - Initial Underwriting'!$1:$1,"&lt;="&amp;AE$1)),"")</f>
        <v/>
      </c>
      <c r="AF15" s="5" t="str">
        <f>IF(AND(COUNTA('IS - Initial Underwriting'!$71:$71)&gt;0,COUNTA('IS - Initial Underwriting'!$64:$64)&gt;0),IF(SUMIFS('IS - Initial Underwriting'!$71:$71,'IS - Initial Underwriting'!$2:$2,"&gt;="&amp;AF$2,'IS - Initial Underwriting'!$1:$1,"&lt;="&amp;AF$1)-SUMIFS('IS - Initial Underwriting'!$64:$64,'IS - Initial Underwriting'!$2:$2,"&gt;="&amp;AF$2,'IS - Initial Underwriting'!$1:$1,"&lt;="&amp;AF$1)=0,"",SUMIFS('IS - Initial Underwriting'!$71:$71,'IS - Initial Underwriting'!$2:$2,"&gt;="&amp;AF$2,'IS - Initial Underwriting'!$1:$1,"&lt;="&amp;AF$1)-SUMIFS('IS - Initial Underwriting'!$64:$64,'IS - Initial Underwriting'!$2:$2,"&gt;="&amp;AF$2,'IS - Initial Underwriting'!$1:$1,"&lt;="&amp;AF$1)),"")</f>
        <v/>
      </c>
      <c r="AG15" s="5" t="str">
        <f>IF(AND(COUNTA('IS - Initial Underwriting'!$71:$71)&gt;0,COUNTA('IS - Initial Underwriting'!$64:$64)&gt;0),IF(SUMIFS('IS - Initial Underwriting'!$71:$71,'IS - Initial Underwriting'!$2:$2,"&gt;="&amp;AG$2,'IS - Initial Underwriting'!$1:$1,"&lt;="&amp;AG$1)-SUMIFS('IS - Initial Underwriting'!$64:$64,'IS - Initial Underwriting'!$2:$2,"&gt;="&amp;AG$2,'IS - Initial Underwriting'!$1:$1,"&lt;="&amp;AG$1)=0,"",SUMIFS('IS - Initial Underwriting'!$71:$71,'IS - Initial Underwriting'!$2:$2,"&gt;="&amp;AG$2,'IS - Initial Underwriting'!$1:$1,"&lt;="&amp;AG$1)-SUMIFS('IS - Initial Underwriting'!$64:$64,'IS - Initial Underwriting'!$2:$2,"&gt;="&amp;AG$2,'IS - Initial Underwriting'!$1:$1,"&lt;="&amp;AG$1)),"")</f>
        <v/>
      </c>
      <c r="AH15" s="5" t="str">
        <f>IF(AND(COUNTA('IS - Initial Underwriting'!$71:$71)&gt;0,COUNTA('IS - Initial Underwriting'!$64:$64)&gt;0),IF(SUMIFS('IS - Initial Underwriting'!$71:$71,'IS - Initial Underwriting'!$2:$2,"&gt;="&amp;AH$2,'IS - Initial Underwriting'!$1:$1,"&lt;="&amp;AH$1)-SUMIFS('IS - Initial Underwriting'!$64:$64,'IS - Initial Underwriting'!$2:$2,"&gt;="&amp;AH$2,'IS - Initial Underwriting'!$1:$1,"&lt;="&amp;AH$1)=0,"",SUMIFS('IS - Initial Underwriting'!$71:$71,'IS - Initial Underwriting'!$2:$2,"&gt;="&amp;AH$2,'IS - Initial Underwriting'!$1:$1,"&lt;="&amp;AH$1)-SUMIFS('IS - Initial Underwriting'!$64:$64,'IS - Initial Underwriting'!$2:$2,"&gt;="&amp;AH$2,'IS - Initial Underwriting'!$1:$1,"&lt;="&amp;AH$1)),"")</f>
        <v/>
      </c>
      <c r="AI15" s="5" t="str">
        <f>IF(AND(COUNTA('IS - Initial Underwriting'!$71:$71)&gt;0,COUNTA('IS - Initial Underwriting'!$64:$64)&gt;0),IF(SUMIFS('IS - Initial Underwriting'!$71:$71,'IS - Initial Underwriting'!$2:$2,"&gt;="&amp;AI$2,'IS - Initial Underwriting'!$1:$1,"&lt;="&amp;AI$1)-SUMIFS('IS - Initial Underwriting'!$64:$64,'IS - Initial Underwriting'!$2:$2,"&gt;="&amp;AI$2,'IS - Initial Underwriting'!$1:$1,"&lt;="&amp;AI$1)=0,"",SUMIFS('IS - Initial Underwriting'!$71:$71,'IS - Initial Underwriting'!$2:$2,"&gt;="&amp;AI$2,'IS - Initial Underwriting'!$1:$1,"&lt;="&amp;AI$1)-SUMIFS('IS - Initial Underwriting'!$64:$64,'IS - Initial Underwriting'!$2:$2,"&gt;="&amp;AI$2,'IS - Initial Underwriting'!$1:$1,"&lt;="&amp;AI$1)),"")</f>
        <v/>
      </c>
      <c r="AJ15" s="5" t="str">
        <f>IF(AND(COUNTA('IS - Initial Underwriting'!$71:$71)&gt;0,COUNTA('IS - Initial Underwriting'!$64:$64)&gt;0),IF(SUMIFS('IS - Initial Underwriting'!$71:$71,'IS - Initial Underwriting'!$2:$2,"&gt;="&amp;AJ$2,'IS - Initial Underwriting'!$1:$1,"&lt;="&amp;AJ$1)-SUMIFS('IS - Initial Underwriting'!$64:$64,'IS - Initial Underwriting'!$2:$2,"&gt;="&amp;AJ$2,'IS - Initial Underwriting'!$1:$1,"&lt;="&amp;AJ$1)=0,"",SUMIFS('IS - Initial Underwriting'!$71:$71,'IS - Initial Underwriting'!$2:$2,"&gt;="&amp;AJ$2,'IS - Initial Underwriting'!$1:$1,"&lt;="&amp;AJ$1)-SUMIFS('IS - Initial Underwriting'!$64:$64,'IS - Initial Underwriting'!$2:$2,"&gt;="&amp;AJ$2,'IS - Initial Underwriting'!$1:$1,"&lt;="&amp;AJ$1)),"")</f>
        <v/>
      </c>
      <c r="AK15" s="5" t="str">
        <f>IF(AND(COUNTA('IS - Initial Underwriting'!$71:$71)&gt;0,COUNTA('IS - Initial Underwriting'!$64:$64)&gt;0),IF(SUMIFS('IS - Initial Underwriting'!$71:$71,'IS - Initial Underwriting'!$2:$2,"&gt;="&amp;AK$2,'IS - Initial Underwriting'!$1:$1,"&lt;="&amp;AK$1)-SUMIFS('IS - Initial Underwriting'!$64:$64,'IS - Initial Underwriting'!$2:$2,"&gt;="&amp;AK$2,'IS - Initial Underwriting'!$1:$1,"&lt;="&amp;AK$1)=0,"",SUMIFS('IS - Initial Underwriting'!$71:$71,'IS - Initial Underwriting'!$2:$2,"&gt;="&amp;AK$2,'IS - Initial Underwriting'!$1:$1,"&lt;="&amp;AK$1)-SUMIFS('IS - Initial Underwriting'!$64:$64,'IS - Initial Underwriting'!$2:$2,"&gt;="&amp;AK$2,'IS - Initial Underwriting'!$1:$1,"&lt;="&amp;AK$1)),"")</f>
        <v/>
      </c>
      <c r="AL15" s="5" t="str">
        <f>IF(AND(COUNTA('IS - Initial Underwriting'!$71:$71)&gt;0,COUNTA('IS - Initial Underwriting'!$64:$64)&gt;0),IF(SUMIFS('IS - Initial Underwriting'!$71:$71,'IS - Initial Underwriting'!$2:$2,"&gt;="&amp;AL$2,'IS - Initial Underwriting'!$1:$1,"&lt;="&amp;AL$1)-SUMIFS('IS - Initial Underwriting'!$64:$64,'IS - Initial Underwriting'!$2:$2,"&gt;="&amp;AL$2,'IS - Initial Underwriting'!$1:$1,"&lt;="&amp;AL$1)=0,"",SUMIFS('IS - Initial Underwriting'!$71:$71,'IS - Initial Underwriting'!$2:$2,"&gt;="&amp;AL$2,'IS - Initial Underwriting'!$1:$1,"&lt;="&amp;AL$1)-SUMIFS('IS - Initial Underwriting'!$64:$64,'IS - Initial Underwriting'!$2:$2,"&gt;="&amp;AL$2,'IS - Initial Underwriting'!$1:$1,"&lt;="&amp;AL$1)),"")</f>
        <v/>
      </c>
      <c r="AM15" s="5" t="str">
        <f>IF(AND(COUNTA('IS - Initial Underwriting'!$71:$71)&gt;0,COUNTA('IS - Initial Underwriting'!$64:$64)&gt;0),IF(SUMIFS('IS - Initial Underwriting'!$71:$71,'IS - Initial Underwriting'!$2:$2,"&gt;="&amp;AM$2,'IS - Initial Underwriting'!$1:$1,"&lt;="&amp;AM$1)-SUMIFS('IS - Initial Underwriting'!$64:$64,'IS - Initial Underwriting'!$2:$2,"&gt;="&amp;AM$2,'IS - Initial Underwriting'!$1:$1,"&lt;="&amp;AM$1)=0,"",SUMIFS('IS - Initial Underwriting'!$71:$71,'IS - Initial Underwriting'!$2:$2,"&gt;="&amp;AM$2,'IS - Initial Underwriting'!$1:$1,"&lt;="&amp;AM$1)-SUMIFS('IS - Initial Underwriting'!$64:$64,'IS - Initial Underwriting'!$2:$2,"&gt;="&amp;AM$2,'IS - Initial Underwriting'!$1:$1,"&lt;="&amp;AM$1)),"")</f>
        <v/>
      </c>
      <c r="AN15" s="5" t="str">
        <f>IF(AND(COUNTA('IS - Initial Underwriting'!$71:$71)&gt;0,COUNTA('IS - Initial Underwriting'!$64:$64)&gt;0),IF(SUMIFS('IS - Initial Underwriting'!$71:$71,'IS - Initial Underwriting'!$2:$2,"&gt;="&amp;AN$2,'IS - Initial Underwriting'!$1:$1,"&lt;="&amp;AN$1)-SUMIFS('IS - Initial Underwriting'!$64:$64,'IS - Initial Underwriting'!$2:$2,"&gt;="&amp;AN$2,'IS - Initial Underwriting'!$1:$1,"&lt;="&amp;AN$1)=0,"",SUMIFS('IS - Initial Underwriting'!$71:$71,'IS - Initial Underwriting'!$2:$2,"&gt;="&amp;AN$2,'IS - Initial Underwriting'!$1:$1,"&lt;="&amp;AN$1)-SUMIFS('IS - Initial Underwriting'!$64:$64,'IS - Initial Underwriting'!$2:$2,"&gt;="&amp;AN$2,'IS - Initial Underwriting'!$1:$1,"&lt;="&amp;AN$1)),"")</f>
        <v/>
      </c>
      <c r="AO15" s="5" t="str">
        <f>IF(AND(COUNTA('IS - Initial Underwriting'!$71:$71)&gt;0,COUNTA('IS - Initial Underwriting'!$64:$64)&gt;0),IF(SUMIFS('IS - Initial Underwriting'!$71:$71,'IS - Initial Underwriting'!$2:$2,"&gt;="&amp;AO$2,'IS - Initial Underwriting'!$1:$1,"&lt;="&amp;AO$1)-SUMIFS('IS - Initial Underwriting'!$64:$64,'IS - Initial Underwriting'!$2:$2,"&gt;="&amp;AO$2,'IS - Initial Underwriting'!$1:$1,"&lt;="&amp;AO$1)=0,"",SUMIFS('IS - Initial Underwriting'!$71:$71,'IS - Initial Underwriting'!$2:$2,"&gt;="&amp;AO$2,'IS - Initial Underwriting'!$1:$1,"&lt;="&amp;AO$1)-SUMIFS('IS - Initial Underwriting'!$64:$64,'IS - Initial Underwriting'!$2:$2,"&gt;="&amp;AO$2,'IS - Initial Underwriting'!$1:$1,"&lt;="&amp;AO$1)),"")</f>
        <v/>
      </c>
      <c r="AP15" s="5" t="str">
        <f>IF(AND(COUNTA('IS - Initial Underwriting'!$71:$71)&gt;0,COUNTA('IS - Initial Underwriting'!$64:$64)&gt;0),IF(SUMIFS('IS - Initial Underwriting'!$71:$71,'IS - Initial Underwriting'!$2:$2,"&gt;="&amp;AP$2,'IS - Initial Underwriting'!$1:$1,"&lt;="&amp;AP$1)-SUMIFS('IS - Initial Underwriting'!$64:$64,'IS - Initial Underwriting'!$2:$2,"&gt;="&amp;AP$2,'IS - Initial Underwriting'!$1:$1,"&lt;="&amp;AP$1)=0,"",SUMIFS('IS - Initial Underwriting'!$71:$71,'IS - Initial Underwriting'!$2:$2,"&gt;="&amp;AP$2,'IS - Initial Underwriting'!$1:$1,"&lt;="&amp;AP$1)-SUMIFS('IS - Initial Underwriting'!$64:$64,'IS - Initial Underwriting'!$2:$2,"&gt;="&amp;AP$2,'IS - Initial Underwriting'!$1:$1,"&lt;="&amp;AP$1)),"")</f>
        <v/>
      </c>
      <c r="AQ15" s="5" t="str">
        <f>IF(AND(COUNTA('IS - Initial Underwriting'!$71:$71)&gt;0,COUNTA('IS - Initial Underwriting'!$64:$64)&gt;0),IF(SUMIFS('IS - Initial Underwriting'!$71:$71,'IS - Initial Underwriting'!$2:$2,"&gt;="&amp;AQ$2,'IS - Initial Underwriting'!$1:$1,"&lt;="&amp;AQ$1)-SUMIFS('IS - Initial Underwriting'!$64:$64,'IS - Initial Underwriting'!$2:$2,"&gt;="&amp;AQ$2,'IS - Initial Underwriting'!$1:$1,"&lt;="&amp;AQ$1)=0,"",SUMIFS('IS - Initial Underwriting'!$71:$71,'IS - Initial Underwriting'!$2:$2,"&gt;="&amp;AQ$2,'IS - Initial Underwriting'!$1:$1,"&lt;="&amp;AQ$1)-SUMIFS('IS - Initial Underwriting'!$64:$64,'IS - Initial Underwriting'!$2:$2,"&gt;="&amp;AQ$2,'IS - Initial Underwriting'!$1:$1,"&lt;="&amp;AQ$1)),"")</f>
        <v/>
      </c>
      <c r="AR15" s="5" t="str">
        <f>IF(AND(COUNTA('IS - Initial Underwriting'!$71:$71)&gt;0,COUNTA('IS - Initial Underwriting'!$64:$64)&gt;0),IF(SUMIFS('IS - Initial Underwriting'!$71:$71,'IS - Initial Underwriting'!$2:$2,"&gt;="&amp;AR$2,'IS - Initial Underwriting'!$1:$1,"&lt;="&amp;AR$1)-SUMIFS('IS - Initial Underwriting'!$64:$64,'IS - Initial Underwriting'!$2:$2,"&gt;="&amp;AR$2,'IS - Initial Underwriting'!$1:$1,"&lt;="&amp;AR$1)=0,"",SUMIFS('IS - Initial Underwriting'!$71:$71,'IS - Initial Underwriting'!$2:$2,"&gt;="&amp;AR$2,'IS - Initial Underwriting'!$1:$1,"&lt;="&amp;AR$1)-SUMIFS('IS - Initial Underwriting'!$64:$64,'IS - Initial Underwriting'!$2:$2,"&gt;="&amp;AR$2,'IS - Initial Underwriting'!$1:$1,"&lt;="&amp;AR$1)),"")</f>
        <v/>
      </c>
      <c r="AS15" s="5" t="str">
        <f>IF(AND(COUNTA('IS - Initial Underwriting'!$71:$71)&gt;0,COUNTA('IS - Initial Underwriting'!$64:$64)&gt;0),IF(SUMIFS('IS - Initial Underwriting'!$71:$71,'IS - Initial Underwriting'!$2:$2,"&gt;="&amp;AS$2,'IS - Initial Underwriting'!$1:$1,"&lt;="&amp;AS$1)-SUMIFS('IS - Initial Underwriting'!$64:$64,'IS - Initial Underwriting'!$2:$2,"&gt;="&amp;AS$2,'IS - Initial Underwriting'!$1:$1,"&lt;="&amp;AS$1)=0,"",SUMIFS('IS - Initial Underwriting'!$71:$71,'IS - Initial Underwriting'!$2:$2,"&gt;="&amp;AS$2,'IS - Initial Underwriting'!$1:$1,"&lt;="&amp;AS$1)-SUMIFS('IS - Initial Underwriting'!$64:$64,'IS - Initial Underwriting'!$2:$2,"&gt;="&amp;AS$2,'IS - Initial Underwriting'!$1:$1,"&lt;="&amp;AS$1)),"")</f>
        <v/>
      </c>
      <c r="AT15" s="5" t="str">
        <f>IF(AND(COUNTA('IS - Initial Underwriting'!$71:$71)&gt;0,COUNTA('IS - Initial Underwriting'!$64:$64)&gt;0),IF(SUMIFS('IS - Initial Underwriting'!$71:$71,'IS - Initial Underwriting'!$2:$2,"&gt;="&amp;AT$2,'IS - Initial Underwriting'!$1:$1,"&lt;="&amp;AT$1)-SUMIFS('IS - Initial Underwriting'!$64:$64,'IS - Initial Underwriting'!$2:$2,"&gt;="&amp;AT$2,'IS - Initial Underwriting'!$1:$1,"&lt;="&amp;AT$1)=0,"",SUMIFS('IS - Initial Underwriting'!$71:$71,'IS - Initial Underwriting'!$2:$2,"&gt;="&amp;AT$2,'IS - Initial Underwriting'!$1:$1,"&lt;="&amp;AT$1)-SUMIFS('IS - Initial Underwriting'!$64:$64,'IS - Initial Underwriting'!$2:$2,"&gt;="&amp;AT$2,'IS - Initial Underwriting'!$1:$1,"&lt;="&amp;AT$1)),"")</f>
        <v/>
      </c>
      <c r="AU15" s="5" t="str">
        <f>IF(AND(COUNTA('IS - Initial Underwriting'!$71:$71)&gt;0,COUNTA('IS - Initial Underwriting'!$64:$64)&gt;0),IF(SUMIFS('IS - Initial Underwriting'!$71:$71,'IS - Initial Underwriting'!$2:$2,"&gt;="&amp;AU$2,'IS - Initial Underwriting'!$1:$1,"&lt;="&amp;AU$1)-SUMIFS('IS - Initial Underwriting'!$64:$64,'IS - Initial Underwriting'!$2:$2,"&gt;="&amp;AU$2,'IS - Initial Underwriting'!$1:$1,"&lt;="&amp;AU$1)=0,"",SUMIFS('IS - Initial Underwriting'!$71:$71,'IS - Initial Underwriting'!$2:$2,"&gt;="&amp;AU$2,'IS - Initial Underwriting'!$1:$1,"&lt;="&amp;AU$1)-SUMIFS('IS - Initial Underwriting'!$64:$64,'IS - Initial Underwriting'!$2:$2,"&gt;="&amp;AU$2,'IS - Initial Underwriting'!$1:$1,"&lt;="&amp;AU$1)),"")</f>
        <v/>
      </c>
      <c r="AV15" s="5" t="str">
        <f>IF(AND(COUNTA('IS - Initial Underwriting'!$71:$71)&gt;0,COUNTA('IS - Initial Underwriting'!$64:$64)&gt;0),IF(SUMIFS('IS - Initial Underwriting'!$71:$71,'IS - Initial Underwriting'!$2:$2,"&gt;="&amp;AV$2,'IS - Initial Underwriting'!$1:$1,"&lt;="&amp;AV$1)-SUMIFS('IS - Initial Underwriting'!$64:$64,'IS - Initial Underwriting'!$2:$2,"&gt;="&amp;AV$2,'IS - Initial Underwriting'!$1:$1,"&lt;="&amp;AV$1)=0,"",SUMIFS('IS - Initial Underwriting'!$71:$71,'IS - Initial Underwriting'!$2:$2,"&gt;="&amp;AV$2,'IS - Initial Underwriting'!$1:$1,"&lt;="&amp;AV$1)-SUMIFS('IS - Initial Underwriting'!$64:$64,'IS - Initial Underwriting'!$2:$2,"&gt;="&amp;AV$2,'IS - Initial Underwriting'!$1:$1,"&lt;="&amp;AV$1)),"")</f>
        <v/>
      </c>
      <c r="AW15" s="5" t="str">
        <f>IF(AND(COUNTA('IS - Initial Underwriting'!$71:$71)&gt;0,COUNTA('IS - Initial Underwriting'!$64:$64)&gt;0),IF(SUMIFS('IS - Initial Underwriting'!$71:$71,'IS - Initial Underwriting'!$2:$2,"&gt;="&amp;AW$2,'IS - Initial Underwriting'!$1:$1,"&lt;="&amp;AW$1)-SUMIFS('IS - Initial Underwriting'!$64:$64,'IS - Initial Underwriting'!$2:$2,"&gt;="&amp;AW$2,'IS - Initial Underwriting'!$1:$1,"&lt;="&amp;AW$1)=0,"",SUMIFS('IS - Initial Underwriting'!$71:$71,'IS - Initial Underwriting'!$2:$2,"&gt;="&amp;AW$2,'IS - Initial Underwriting'!$1:$1,"&lt;="&amp;AW$1)-SUMIFS('IS - Initial Underwriting'!$64:$64,'IS - Initial Underwriting'!$2:$2,"&gt;="&amp;AW$2,'IS - Initial Underwriting'!$1:$1,"&lt;="&amp;AW$1)),"")</f>
        <v/>
      </c>
      <c r="AX15" s="5" t="str">
        <f>IF(AND(COUNTA('IS - Initial Underwriting'!$71:$71)&gt;0,COUNTA('IS - Initial Underwriting'!$64:$64)&gt;0),IF(SUMIFS('IS - Initial Underwriting'!$71:$71,'IS - Initial Underwriting'!$2:$2,"&gt;="&amp;AX$2,'IS - Initial Underwriting'!$1:$1,"&lt;="&amp;AX$1)-SUMIFS('IS - Initial Underwriting'!$64:$64,'IS - Initial Underwriting'!$2:$2,"&gt;="&amp;AX$2,'IS - Initial Underwriting'!$1:$1,"&lt;="&amp;AX$1)=0,"",SUMIFS('IS - Initial Underwriting'!$71:$71,'IS - Initial Underwriting'!$2:$2,"&gt;="&amp;AX$2,'IS - Initial Underwriting'!$1:$1,"&lt;="&amp;AX$1)-SUMIFS('IS - Initial Underwriting'!$64:$64,'IS - Initial Underwriting'!$2:$2,"&gt;="&amp;AX$2,'IS - Initial Underwriting'!$1:$1,"&lt;="&amp;AX$1)),"")</f>
        <v/>
      </c>
      <c r="AY15" s="5" t="str">
        <f>IF(AND(COUNTA('IS - Initial Underwriting'!$71:$71)&gt;0,COUNTA('IS - Initial Underwriting'!$64:$64)&gt;0),IF(SUMIFS('IS - Initial Underwriting'!$71:$71,'IS - Initial Underwriting'!$2:$2,"&gt;="&amp;AY$2,'IS - Initial Underwriting'!$1:$1,"&lt;="&amp;AY$1)-SUMIFS('IS - Initial Underwriting'!$64:$64,'IS - Initial Underwriting'!$2:$2,"&gt;="&amp;AY$2,'IS - Initial Underwriting'!$1:$1,"&lt;="&amp;AY$1)=0,"",SUMIFS('IS - Initial Underwriting'!$71:$71,'IS - Initial Underwriting'!$2:$2,"&gt;="&amp;AY$2,'IS - Initial Underwriting'!$1:$1,"&lt;="&amp;AY$1)-SUMIFS('IS - Initial Underwriting'!$64:$64,'IS - Initial Underwriting'!$2:$2,"&gt;="&amp;AY$2,'IS - Initial Underwriting'!$1:$1,"&lt;="&amp;AY$1)),"")</f>
        <v/>
      </c>
      <c r="AZ15" s="5" t="str">
        <f>IF(AND(COUNTA('IS - Initial Underwriting'!$71:$71)&gt;0,COUNTA('IS - Initial Underwriting'!$64:$64)&gt;0),IF(SUMIFS('IS - Initial Underwriting'!$71:$71,'IS - Initial Underwriting'!$2:$2,"&gt;="&amp;AZ$2,'IS - Initial Underwriting'!$1:$1,"&lt;="&amp;AZ$1)-SUMIFS('IS - Initial Underwriting'!$64:$64,'IS - Initial Underwriting'!$2:$2,"&gt;="&amp;AZ$2,'IS - Initial Underwriting'!$1:$1,"&lt;="&amp;AZ$1)=0,"",SUMIFS('IS - Initial Underwriting'!$71:$71,'IS - Initial Underwriting'!$2:$2,"&gt;="&amp;AZ$2,'IS - Initial Underwriting'!$1:$1,"&lt;="&amp;AZ$1)-SUMIFS('IS - Initial Underwriting'!$64:$64,'IS - Initial Underwriting'!$2:$2,"&gt;="&amp;AZ$2,'IS - Initial Underwriting'!$1:$1,"&lt;="&amp;AZ$1)),"")</f>
        <v/>
      </c>
      <c r="BA15" s="5" t="str">
        <f>IF(AND(COUNTA('IS - Initial Underwriting'!$71:$71)&gt;0,COUNTA('IS - Initial Underwriting'!$64:$64)&gt;0),IF(SUMIFS('IS - Initial Underwriting'!$71:$71,'IS - Initial Underwriting'!$2:$2,"&gt;="&amp;BA$2,'IS - Initial Underwriting'!$1:$1,"&lt;="&amp;BA$1)-SUMIFS('IS - Initial Underwriting'!$64:$64,'IS - Initial Underwriting'!$2:$2,"&gt;="&amp;BA$2,'IS - Initial Underwriting'!$1:$1,"&lt;="&amp;BA$1)=0,"",SUMIFS('IS - Initial Underwriting'!$71:$71,'IS - Initial Underwriting'!$2:$2,"&gt;="&amp;BA$2,'IS - Initial Underwriting'!$1:$1,"&lt;="&amp;BA$1)-SUMIFS('IS - Initial Underwriting'!$64:$64,'IS - Initial Underwriting'!$2:$2,"&gt;="&amp;BA$2,'IS - Initial Underwriting'!$1:$1,"&lt;="&amp;BA$1)),"")</f>
        <v/>
      </c>
      <c r="BB15" s="5" t="str">
        <f>IF(AND(COUNTA('IS - Initial Underwriting'!$71:$71)&gt;0,COUNTA('IS - Initial Underwriting'!$64:$64)&gt;0),IF(SUMIFS('IS - Initial Underwriting'!$71:$71,'IS - Initial Underwriting'!$2:$2,"&gt;="&amp;BB$2,'IS - Initial Underwriting'!$1:$1,"&lt;="&amp;BB$1)-SUMIFS('IS - Initial Underwriting'!$64:$64,'IS - Initial Underwriting'!$2:$2,"&gt;="&amp;BB$2,'IS - Initial Underwriting'!$1:$1,"&lt;="&amp;BB$1)=0,"",SUMIFS('IS - Initial Underwriting'!$71:$71,'IS - Initial Underwriting'!$2:$2,"&gt;="&amp;BB$2,'IS - Initial Underwriting'!$1:$1,"&lt;="&amp;BB$1)-SUMIFS('IS - Initial Underwriting'!$64:$64,'IS - Initial Underwriting'!$2:$2,"&gt;="&amp;BB$2,'IS - Initial Underwriting'!$1:$1,"&lt;="&amp;BB$1)),"")</f>
        <v/>
      </c>
      <c r="BC15" s="5" t="str">
        <f>IF(AND(COUNTA('IS - Initial Underwriting'!$71:$71)&gt;0,COUNTA('IS - Initial Underwriting'!$64:$64)&gt;0),IF(SUMIFS('IS - Initial Underwriting'!$71:$71,'IS - Initial Underwriting'!$2:$2,"&gt;="&amp;BC$2,'IS - Initial Underwriting'!$1:$1,"&lt;="&amp;BC$1)-SUMIFS('IS - Initial Underwriting'!$64:$64,'IS - Initial Underwriting'!$2:$2,"&gt;="&amp;BC$2,'IS - Initial Underwriting'!$1:$1,"&lt;="&amp;BC$1)=0,"",SUMIFS('IS - Initial Underwriting'!$71:$71,'IS - Initial Underwriting'!$2:$2,"&gt;="&amp;BC$2,'IS - Initial Underwriting'!$1:$1,"&lt;="&amp;BC$1)-SUMIFS('IS - Initial Underwriting'!$64:$64,'IS - Initial Underwriting'!$2:$2,"&gt;="&amp;BC$2,'IS - Initial Underwriting'!$1:$1,"&lt;="&amp;BC$1)),"")</f>
        <v/>
      </c>
      <c r="BD15" s="5" t="str">
        <f>IF(AND(COUNTA('IS - Initial Underwriting'!$71:$71)&gt;0,COUNTA('IS - Initial Underwriting'!$64:$64)&gt;0),IF(SUMIFS('IS - Initial Underwriting'!$71:$71,'IS - Initial Underwriting'!$2:$2,"&gt;="&amp;BD$2,'IS - Initial Underwriting'!$1:$1,"&lt;="&amp;BD$1)-SUMIFS('IS - Initial Underwriting'!$64:$64,'IS - Initial Underwriting'!$2:$2,"&gt;="&amp;BD$2,'IS - Initial Underwriting'!$1:$1,"&lt;="&amp;BD$1)=0,"",SUMIFS('IS - Initial Underwriting'!$71:$71,'IS - Initial Underwriting'!$2:$2,"&gt;="&amp;BD$2,'IS - Initial Underwriting'!$1:$1,"&lt;="&amp;BD$1)-SUMIFS('IS - Initial Underwriting'!$64:$64,'IS - Initial Underwriting'!$2:$2,"&gt;="&amp;BD$2,'IS - Initial Underwriting'!$1:$1,"&lt;="&amp;BD$1)),"")</f>
        <v/>
      </c>
      <c r="BE15" s="5" t="str">
        <f>IF(AND(COUNTA('IS - Initial Underwriting'!$71:$71)&gt;0,COUNTA('IS - Initial Underwriting'!$64:$64)&gt;0),IF(SUMIFS('IS - Initial Underwriting'!$71:$71,'IS - Initial Underwriting'!$2:$2,"&gt;="&amp;BE$2,'IS - Initial Underwriting'!$1:$1,"&lt;="&amp;BE$1)-SUMIFS('IS - Initial Underwriting'!$64:$64,'IS - Initial Underwriting'!$2:$2,"&gt;="&amp;BE$2,'IS - Initial Underwriting'!$1:$1,"&lt;="&amp;BE$1)=0,"",SUMIFS('IS - Initial Underwriting'!$71:$71,'IS - Initial Underwriting'!$2:$2,"&gt;="&amp;BE$2,'IS - Initial Underwriting'!$1:$1,"&lt;="&amp;BE$1)-SUMIFS('IS - Initial Underwriting'!$64:$64,'IS - Initial Underwriting'!$2:$2,"&gt;="&amp;BE$2,'IS - Initial Underwriting'!$1:$1,"&lt;="&amp;BE$1)),"")</f>
        <v/>
      </c>
      <c r="BF15" s="5" t="str">
        <f>IF(AND(COUNTA('IS - Initial Underwriting'!$71:$71)&gt;0,COUNTA('IS - Initial Underwriting'!$64:$64)&gt;0),IF(SUMIFS('IS - Initial Underwriting'!$71:$71,'IS - Initial Underwriting'!$2:$2,"&gt;="&amp;BF$2,'IS - Initial Underwriting'!$1:$1,"&lt;="&amp;BF$1)-SUMIFS('IS - Initial Underwriting'!$64:$64,'IS - Initial Underwriting'!$2:$2,"&gt;="&amp;BF$2,'IS - Initial Underwriting'!$1:$1,"&lt;="&amp;BF$1)=0,"",SUMIFS('IS - Initial Underwriting'!$71:$71,'IS - Initial Underwriting'!$2:$2,"&gt;="&amp;BF$2,'IS - Initial Underwriting'!$1:$1,"&lt;="&amp;BF$1)-SUMIFS('IS - Initial Underwriting'!$64:$64,'IS - Initial Underwriting'!$2:$2,"&gt;="&amp;BF$2,'IS - Initial Underwriting'!$1:$1,"&lt;="&amp;BF$1)),"")</f>
        <v/>
      </c>
      <c r="BG15" s="5" t="str">
        <f>IF(AND(COUNTA('IS - Initial Underwriting'!$71:$71)&gt;0,COUNTA('IS - Initial Underwriting'!$64:$64)&gt;0),IF(SUMIFS('IS - Initial Underwriting'!$71:$71,'IS - Initial Underwriting'!$2:$2,"&gt;="&amp;BG$2,'IS - Initial Underwriting'!$1:$1,"&lt;="&amp;BG$1)-SUMIFS('IS - Initial Underwriting'!$64:$64,'IS - Initial Underwriting'!$2:$2,"&gt;="&amp;BG$2,'IS - Initial Underwriting'!$1:$1,"&lt;="&amp;BG$1)=0,"",SUMIFS('IS - Initial Underwriting'!$71:$71,'IS - Initial Underwriting'!$2:$2,"&gt;="&amp;BG$2,'IS - Initial Underwriting'!$1:$1,"&lt;="&amp;BG$1)-SUMIFS('IS - Initial Underwriting'!$64:$64,'IS - Initial Underwriting'!$2:$2,"&gt;="&amp;BG$2,'IS - Initial Underwriting'!$1:$1,"&lt;="&amp;BG$1)),"")</f>
        <v/>
      </c>
      <c r="BH15" s="5" t="str">
        <f>IF(AND(COUNTA('IS - Initial Underwriting'!$71:$71)&gt;0,COUNTA('IS - Initial Underwriting'!$64:$64)&gt;0),IF(SUMIFS('IS - Initial Underwriting'!$71:$71,'IS - Initial Underwriting'!$2:$2,"&gt;="&amp;BH$2,'IS - Initial Underwriting'!$1:$1,"&lt;="&amp;BH$1)-SUMIFS('IS - Initial Underwriting'!$64:$64,'IS - Initial Underwriting'!$2:$2,"&gt;="&amp;BH$2,'IS - Initial Underwriting'!$1:$1,"&lt;="&amp;BH$1)=0,"",SUMIFS('IS - Initial Underwriting'!$71:$71,'IS - Initial Underwriting'!$2:$2,"&gt;="&amp;BH$2,'IS - Initial Underwriting'!$1:$1,"&lt;="&amp;BH$1)-SUMIFS('IS - Initial Underwriting'!$64:$64,'IS - Initial Underwriting'!$2:$2,"&gt;="&amp;BH$2,'IS - Initial Underwriting'!$1:$1,"&lt;="&amp;BH$1)),"")</f>
        <v/>
      </c>
      <c r="BI15" s="5" t="str">
        <f>IF(AND(COUNTA('IS - Initial Underwriting'!$71:$71)&gt;0,COUNTA('IS - Initial Underwriting'!$64:$64)&gt;0),IF(SUMIFS('IS - Initial Underwriting'!$71:$71,'IS - Initial Underwriting'!$2:$2,"&gt;="&amp;BI$2,'IS - Initial Underwriting'!$1:$1,"&lt;="&amp;BI$1)-SUMIFS('IS - Initial Underwriting'!$64:$64,'IS - Initial Underwriting'!$2:$2,"&gt;="&amp;BI$2,'IS - Initial Underwriting'!$1:$1,"&lt;="&amp;BI$1)=0,"",SUMIFS('IS - Initial Underwriting'!$71:$71,'IS - Initial Underwriting'!$2:$2,"&gt;="&amp;BI$2,'IS - Initial Underwriting'!$1:$1,"&lt;="&amp;BI$1)-SUMIFS('IS - Initial Underwriting'!$64:$64,'IS - Initial Underwriting'!$2:$2,"&gt;="&amp;BI$2,'IS - Initial Underwriting'!$1:$1,"&lt;="&amp;BI$1)),"")</f>
        <v/>
      </c>
      <c r="BJ15" s="5" t="str">
        <f>IF(AND(COUNTA('IS - Initial Underwriting'!$71:$71)&gt;0,COUNTA('IS - Initial Underwriting'!$64:$64)&gt;0),IF(SUMIFS('IS - Initial Underwriting'!$71:$71,'IS - Initial Underwriting'!$2:$2,"&gt;="&amp;BJ$2,'IS - Initial Underwriting'!$1:$1,"&lt;="&amp;BJ$1)-SUMIFS('IS - Initial Underwriting'!$64:$64,'IS - Initial Underwriting'!$2:$2,"&gt;="&amp;BJ$2,'IS - Initial Underwriting'!$1:$1,"&lt;="&amp;BJ$1)=0,"",SUMIFS('IS - Initial Underwriting'!$71:$71,'IS - Initial Underwriting'!$2:$2,"&gt;="&amp;BJ$2,'IS - Initial Underwriting'!$1:$1,"&lt;="&amp;BJ$1)-SUMIFS('IS - Initial Underwriting'!$64:$64,'IS - Initial Underwriting'!$2:$2,"&gt;="&amp;BJ$2,'IS - Initial Underwriting'!$1:$1,"&lt;="&amp;BJ$1)),"")</f>
        <v/>
      </c>
      <c r="BK15" s="5" t="str">
        <f>IF(AND(COUNTA('IS - Initial Underwriting'!$71:$71)&gt;0,COUNTA('IS - Initial Underwriting'!$64:$64)&gt;0),IF(SUMIFS('IS - Initial Underwriting'!$71:$71,'IS - Initial Underwriting'!$2:$2,"&gt;="&amp;BK$2,'IS - Initial Underwriting'!$1:$1,"&lt;="&amp;BK$1)-SUMIFS('IS - Initial Underwriting'!$64:$64,'IS - Initial Underwriting'!$2:$2,"&gt;="&amp;BK$2,'IS - Initial Underwriting'!$1:$1,"&lt;="&amp;BK$1)=0,"",SUMIFS('IS - Initial Underwriting'!$71:$71,'IS - Initial Underwriting'!$2:$2,"&gt;="&amp;BK$2,'IS - Initial Underwriting'!$1:$1,"&lt;="&amp;BK$1)-SUMIFS('IS - Initial Underwriting'!$64:$64,'IS - Initial Underwriting'!$2:$2,"&gt;="&amp;BK$2,'IS - Initial Underwriting'!$1:$1,"&lt;="&amp;BK$1)),"")</f>
        <v/>
      </c>
      <c r="BL15" s="5" t="str">
        <f>IF(AND(COUNTA('IS - Initial Underwriting'!$71:$71)&gt;0,COUNTA('IS - Initial Underwriting'!$64:$64)&gt;0),IF(SUMIFS('IS - Initial Underwriting'!$71:$71,'IS - Initial Underwriting'!$2:$2,"&gt;="&amp;BL$2,'IS - Initial Underwriting'!$1:$1,"&lt;="&amp;BL$1)-SUMIFS('IS - Initial Underwriting'!$64:$64,'IS - Initial Underwriting'!$2:$2,"&gt;="&amp;BL$2,'IS - Initial Underwriting'!$1:$1,"&lt;="&amp;BL$1)=0,"",SUMIFS('IS - Initial Underwriting'!$71:$71,'IS - Initial Underwriting'!$2:$2,"&gt;="&amp;BL$2,'IS - Initial Underwriting'!$1:$1,"&lt;="&amp;BL$1)-SUMIFS('IS - Initial Underwriting'!$64:$64,'IS - Initial Underwriting'!$2:$2,"&gt;="&amp;BL$2,'IS - Initial Underwriting'!$1:$1,"&lt;="&amp;BL$1)),"")</f>
        <v/>
      </c>
      <c r="BM15" s="5" t="str">
        <f>IF(AND(COUNTA('IS - Initial Underwriting'!$71:$71)&gt;0,COUNTA('IS - Initial Underwriting'!$64:$64)&gt;0),IF(SUMIFS('IS - Initial Underwriting'!$71:$71,'IS - Initial Underwriting'!$2:$2,"&gt;="&amp;BM$2,'IS - Initial Underwriting'!$1:$1,"&lt;="&amp;BM$1)-SUMIFS('IS - Initial Underwriting'!$64:$64,'IS - Initial Underwriting'!$2:$2,"&gt;="&amp;BM$2,'IS - Initial Underwriting'!$1:$1,"&lt;="&amp;BM$1)=0,"",SUMIFS('IS - Initial Underwriting'!$71:$71,'IS - Initial Underwriting'!$2:$2,"&gt;="&amp;BM$2,'IS - Initial Underwriting'!$1:$1,"&lt;="&amp;BM$1)-SUMIFS('IS - Initial Underwriting'!$64:$64,'IS - Initial Underwriting'!$2:$2,"&gt;="&amp;BM$2,'IS - Initial Underwriting'!$1:$1,"&lt;="&amp;BM$1)),"")</f>
        <v/>
      </c>
      <c r="BN15" s="5" t="str">
        <f>IF(AND(COUNTA('IS - Initial Underwriting'!$71:$71)&gt;0,COUNTA('IS - Initial Underwriting'!$64:$64)&gt;0),IF(SUMIFS('IS - Initial Underwriting'!$71:$71,'IS - Initial Underwriting'!$2:$2,"&gt;="&amp;BN$2,'IS - Initial Underwriting'!$1:$1,"&lt;="&amp;BN$1)-SUMIFS('IS - Initial Underwriting'!$64:$64,'IS - Initial Underwriting'!$2:$2,"&gt;="&amp;BN$2,'IS - Initial Underwriting'!$1:$1,"&lt;="&amp;BN$1)=0,"",SUMIFS('IS - Initial Underwriting'!$71:$71,'IS - Initial Underwriting'!$2:$2,"&gt;="&amp;BN$2,'IS - Initial Underwriting'!$1:$1,"&lt;="&amp;BN$1)-SUMIFS('IS - Initial Underwriting'!$64:$64,'IS - Initial Underwriting'!$2:$2,"&gt;="&amp;BN$2,'IS - Initial Underwriting'!$1:$1,"&lt;="&amp;BN$1)),"")</f>
        <v/>
      </c>
      <c r="BO15" s="5" t="str">
        <f>IF(AND(COUNTA('IS - Initial Underwriting'!$71:$71)&gt;0,COUNTA('IS - Initial Underwriting'!$64:$64)&gt;0),IF(SUMIFS('IS - Initial Underwriting'!$71:$71,'IS - Initial Underwriting'!$2:$2,"&gt;="&amp;BO$2,'IS - Initial Underwriting'!$1:$1,"&lt;="&amp;BO$1)-SUMIFS('IS - Initial Underwriting'!$64:$64,'IS - Initial Underwriting'!$2:$2,"&gt;="&amp;BO$2,'IS - Initial Underwriting'!$1:$1,"&lt;="&amp;BO$1)=0,"",SUMIFS('IS - Initial Underwriting'!$71:$71,'IS - Initial Underwriting'!$2:$2,"&gt;="&amp;BO$2,'IS - Initial Underwriting'!$1:$1,"&lt;="&amp;BO$1)-SUMIFS('IS - Initial Underwriting'!$64:$64,'IS - Initial Underwriting'!$2:$2,"&gt;="&amp;BO$2,'IS - Initial Underwriting'!$1:$1,"&lt;="&amp;BO$1)),"")</f>
        <v/>
      </c>
      <c r="BP15" s="5" t="str">
        <f>IF(AND(COUNTA('IS - Initial Underwriting'!$71:$71)&gt;0,COUNTA('IS - Initial Underwriting'!$64:$64)&gt;0),IF(SUMIFS('IS - Initial Underwriting'!$71:$71,'IS - Initial Underwriting'!$2:$2,"&gt;="&amp;BP$2,'IS - Initial Underwriting'!$1:$1,"&lt;="&amp;BP$1)-SUMIFS('IS - Initial Underwriting'!$64:$64,'IS - Initial Underwriting'!$2:$2,"&gt;="&amp;BP$2,'IS - Initial Underwriting'!$1:$1,"&lt;="&amp;BP$1)=0,"",SUMIFS('IS - Initial Underwriting'!$71:$71,'IS - Initial Underwriting'!$2:$2,"&gt;="&amp;BP$2,'IS - Initial Underwriting'!$1:$1,"&lt;="&amp;BP$1)-SUMIFS('IS - Initial Underwriting'!$64:$64,'IS - Initial Underwriting'!$2:$2,"&gt;="&amp;BP$2,'IS - Initial Underwriting'!$1:$1,"&lt;="&amp;BP$1)),"")</f>
        <v/>
      </c>
      <c r="BQ15" s="5" t="str">
        <f>IF(AND(COUNTA('IS - Initial Underwriting'!$71:$71)&gt;0,COUNTA('IS - Initial Underwriting'!$64:$64)&gt;0),IF(SUMIFS('IS - Initial Underwriting'!$71:$71,'IS - Initial Underwriting'!$2:$2,"&gt;="&amp;BQ$2,'IS - Initial Underwriting'!$1:$1,"&lt;="&amp;BQ$1)-SUMIFS('IS - Initial Underwriting'!$64:$64,'IS - Initial Underwriting'!$2:$2,"&gt;="&amp;BQ$2,'IS - Initial Underwriting'!$1:$1,"&lt;="&amp;BQ$1)=0,"",SUMIFS('IS - Initial Underwriting'!$71:$71,'IS - Initial Underwriting'!$2:$2,"&gt;="&amp;BQ$2,'IS - Initial Underwriting'!$1:$1,"&lt;="&amp;BQ$1)-SUMIFS('IS - Initial Underwriting'!$64:$64,'IS - Initial Underwriting'!$2:$2,"&gt;="&amp;BQ$2,'IS - Initial Underwriting'!$1:$1,"&lt;="&amp;BQ$1)),"")</f>
        <v/>
      </c>
      <c r="BR15" s="5" t="str">
        <f>IF(AND(COUNTA('IS - Initial Underwriting'!$71:$71)&gt;0,COUNTA('IS - Initial Underwriting'!$64:$64)&gt;0),IF(SUMIFS('IS - Initial Underwriting'!$71:$71,'IS - Initial Underwriting'!$2:$2,"&gt;="&amp;BR$2,'IS - Initial Underwriting'!$1:$1,"&lt;="&amp;BR$1)-SUMIFS('IS - Initial Underwriting'!$64:$64,'IS - Initial Underwriting'!$2:$2,"&gt;="&amp;BR$2,'IS - Initial Underwriting'!$1:$1,"&lt;="&amp;BR$1)=0,"",SUMIFS('IS - Initial Underwriting'!$71:$71,'IS - Initial Underwriting'!$2:$2,"&gt;="&amp;BR$2,'IS - Initial Underwriting'!$1:$1,"&lt;="&amp;BR$1)-SUMIFS('IS - Initial Underwriting'!$64:$64,'IS - Initial Underwriting'!$2:$2,"&gt;="&amp;BR$2,'IS - Initial Underwriting'!$1:$1,"&lt;="&amp;BR$1)),"")</f>
        <v/>
      </c>
    </row>
    <row r="16" spans="1:70">
      <c r="A16" s="4" t="s">
        <v>310</v>
      </c>
      <c r="B16" s="5" t="str">
        <f t="shared" ref="B16:BM16" si="0">IF(COUNTA(B7:B15)&gt;0,IF(SUM(B7:B15)=0,"",SUM(B7:B15)),"")</f>
        <v/>
      </c>
      <c r="C16" s="5" t="str">
        <f t="shared" si="0"/>
        <v/>
      </c>
      <c r="D16" s="5" t="str">
        <f t="shared" si="0"/>
        <v/>
      </c>
      <c r="E16" s="5" t="str">
        <f t="shared" si="0"/>
        <v/>
      </c>
      <c r="F16" s="5" t="str">
        <f t="shared" si="0"/>
        <v/>
      </c>
      <c r="G16" s="5" t="str">
        <f t="shared" si="0"/>
        <v/>
      </c>
      <c r="H16" s="5" t="str">
        <f t="shared" si="0"/>
        <v/>
      </c>
      <c r="I16" s="5" t="str">
        <f t="shared" si="0"/>
        <v/>
      </c>
      <c r="J16" s="5" t="str">
        <f t="shared" si="0"/>
        <v/>
      </c>
      <c r="K16" s="5" t="str">
        <f t="shared" si="0"/>
        <v/>
      </c>
      <c r="L16" s="5" t="str">
        <f t="shared" si="0"/>
        <v/>
      </c>
      <c r="M16" s="5" t="str">
        <f t="shared" si="0"/>
        <v/>
      </c>
      <c r="N16" s="5" t="str">
        <f t="shared" si="0"/>
        <v/>
      </c>
      <c r="O16" s="5" t="str">
        <f t="shared" si="0"/>
        <v/>
      </c>
      <c r="P16" s="5" t="str">
        <f t="shared" si="0"/>
        <v/>
      </c>
      <c r="Q16" s="5" t="str">
        <f t="shared" si="0"/>
        <v/>
      </c>
      <c r="R16" s="5" t="str">
        <f t="shared" si="0"/>
        <v/>
      </c>
      <c r="S16" s="5" t="str">
        <f t="shared" si="0"/>
        <v/>
      </c>
      <c r="T16" s="5" t="str">
        <f t="shared" si="0"/>
        <v/>
      </c>
      <c r="U16" s="5" t="str">
        <f t="shared" si="0"/>
        <v/>
      </c>
      <c r="V16" s="5" t="str">
        <f t="shared" si="0"/>
        <v/>
      </c>
      <c r="W16" s="5" t="str">
        <f t="shared" si="0"/>
        <v/>
      </c>
      <c r="X16" s="5" t="str">
        <f t="shared" si="0"/>
        <v/>
      </c>
      <c r="Y16" s="5" t="str">
        <f t="shared" si="0"/>
        <v/>
      </c>
      <c r="Z16" s="5" t="str">
        <f t="shared" si="0"/>
        <v/>
      </c>
      <c r="AA16" s="5" t="str">
        <f t="shared" si="0"/>
        <v/>
      </c>
      <c r="AB16" s="5" t="str">
        <f t="shared" si="0"/>
        <v/>
      </c>
      <c r="AC16" s="5" t="str">
        <f t="shared" si="0"/>
        <v/>
      </c>
      <c r="AD16" s="5" t="str">
        <f t="shared" si="0"/>
        <v/>
      </c>
      <c r="AE16" s="5" t="str">
        <f t="shared" si="0"/>
        <v/>
      </c>
      <c r="AF16" s="5" t="str">
        <f t="shared" si="0"/>
        <v/>
      </c>
      <c r="AG16" s="5" t="str">
        <f t="shared" si="0"/>
        <v/>
      </c>
      <c r="AH16" s="5" t="str">
        <f t="shared" si="0"/>
        <v/>
      </c>
      <c r="AI16" s="5" t="str">
        <f t="shared" si="0"/>
        <v/>
      </c>
      <c r="AJ16" s="5" t="str">
        <f t="shared" si="0"/>
        <v/>
      </c>
      <c r="AK16" s="5" t="str">
        <f t="shared" si="0"/>
        <v/>
      </c>
      <c r="AL16" s="5" t="str">
        <f t="shared" si="0"/>
        <v/>
      </c>
      <c r="AM16" s="5" t="str">
        <f t="shared" si="0"/>
        <v/>
      </c>
      <c r="AN16" s="5" t="str">
        <f t="shared" si="0"/>
        <v/>
      </c>
      <c r="AO16" s="5" t="str">
        <f t="shared" si="0"/>
        <v/>
      </c>
      <c r="AP16" s="5" t="str">
        <f t="shared" si="0"/>
        <v/>
      </c>
      <c r="AQ16" s="5" t="str">
        <f t="shared" si="0"/>
        <v/>
      </c>
      <c r="AR16" s="5" t="str">
        <f t="shared" si="0"/>
        <v/>
      </c>
      <c r="AS16" s="5" t="str">
        <f t="shared" si="0"/>
        <v/>
      </c>
      <c r="AT16" s="5" t="str">
        <f t="shared" si="0"/>
        <v/>
      </c>
      <c r="AU16" s="5" t="str">
        <f t="shared" si="0"/>
        <v/>
      </c>
      <c r="AV16" s="5" t="str">
        <f t="shared" si="0"/>
        <v/>
      </c>
      <c r="AW16" s="5" t="str">
        <f t="shared" si="0"/>
        <v/>
      </c>
      <c r="AX16" s="5" t="str">
        <f t="shared" si="0"/>
        <v/>
      </c>
      <c r="AY16" s="5" t="str">
        <f t="shared" si="0"/>
        <v/>
      </c>
      <c r="AZ16" s="5" t="str">
        <f t="shared" si="0"/>
        <v/>
      </c>
      <c r="BA16" s="5" t="str">
        <f t="shared" si="0"/>
        <v/>
      </c>
      <c r="BB16" s="5" t="str">
        <f t="shared" si="0"/>
        <v/>
      </c>
      <c r="BC16" s="5" t="str">
        <f t="shared" si="0"/>
        <v/>
      </c>
      <c r="BD16" s="5" t="str">
        <f t="shared" si="0"/>
        <v/>
      </c>
      <c r="BE16" s="5" t="str">
        <f t="shared" si="0"/>
        <v/>
      </c>
      <c r="BF16" s="5" t="str">
        <f t="shared" si="0"/>
        <v/>
      </c>
      <c r="BG16" s="5" t="str">
        <f t="shared" si="0"/>
        <v/>
      </c>
      <c r="BH16" s="5" t="str">
        <f t="shared" si="0"/>
        <v/>
      </c>
      <c r="BI16" s="5" t="str">
        <f t="shared" si="0"/>
        <v/>
      </c>
      <c r="BJ16" s="5" t="str">
        <f t="shared" si="0"/>
        <v/>
      </c>
      <c r="BK16" s="5" t="str">
        <f t="shared" si="0"/>
        <v/>
      </c>
      <c r="BL16" s="5" t="str">
        <f t="shared" si="0"/>
        <v/>
      </c>
      <c r="BM16" s="5" t="str">
        <f t="shared" si="0"/>
        <v/>
      </c>
      <c r="BN16" s="5" t="str">
        <f>IF(COUNTA(BN7:BN15)&gt;0,IF(SUM(BN7:BN15)=0,"",SUM(BN7:BN15)),"")</f>
        <v/>
      </c>
      <c r="BO16" s="5" t="str">
        <f>IF(COUNTA(BO7:BO15)&gt;0,IF(SUM(BO7:BO15)=0,"",SUM(BO7:BO15)),"")</f>
        <v/>
      </c>
      <c r="BP16" s="5" t="str">
        <f>IF(COUNTA(BP7:BP15)&gt;0,IF(SUM(BP7:BP15)=0,"",SUM(BP7:BP15)),"")</f>
        <v/>
      </c>
      <c r="BQ16" s="5" t="str">
        <f>IF(COUNTA(BQ7:BQ15)&gt;0,IF(SUM(BQ7:BQ15)=0,"",SUM(BQ7:BQ15)),"")</f>
        <v/>
      </c>
      <c r="BR16" s="5" t="str">
        <f>IF(COUNTA(BR7:BR15)&gt;0,IF(SUM(BR7:BR15)=0,"",SUM(BR7:BR15)),"")</f>
        <v/>
      </c>
    </row>
    <row r="17" spans="1:70">
      <c r="A17" t="s">
        <v>311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</row>
    <row r="18" spans="1:70">
      <c r="A18" t="s">
        <v>312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</row>
    <row r="19" spans="1:70">
      <c r="A19" t="s">
        <v>313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1:70">
      <c r="A20" t="s">
        <v>314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70">
      <c r="A21" t="s">
        <v>315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70">
      <c r="A22" s="4" t="s">
        <v>316</v>
      </c>
      <c r="B22" s="5" t="str">
        <f t="shared" ref="B22:BM22" si="1">IF(COUNTA(B16:B21)&gt;0,IF(SUM(B16:B21)=0,"",SUM(B16:B21)),"")</f>
        <v/>
      </c>
      <c r="C22" s="5" t="str">
        <f t="shared" si="1"/>
        <v/>
      </c>
      <c r="D22" s="5" t="str">
        <f t="shared" si="1"/>
        <v/>
      </c>
      <c r="E22" s="5" t="str">
        <f t="shared" si="1"/>
        <v/>
      </c>
      <c r="F22" s="5" t="str">
        <f t="shared" si="1"/>
        <v/>
      </c>
      <c r="G22" s="5" t="str">
        <f t="shared" si="1"/>
        <v/>
      </c>
      <c r="H22" s="5" t="str">
        <f t="shared" si="1"/>
        <v/>
      </c>
      <c r="I22" s="5" t="str">
        <f t="shared" si="1"/>
        <v/>
      </c>
      <c r="J22" s="5" t="str">
        <f t="shared" si="1"/>
        <v/>
      </c>
      <c r="K22" s="5" t="str">
        <f t="shared" si="1"/>
        <v/>
      </c>
      <c r="L22" s="5" t="str">
        <f t="shared" si="1"/>
        <v/>
      </c>
      <c r="M22" s="5" t="str">
        <f t="shared" si="1"/>
        <v/>
      </c>
      <c r="N22" s="5" t="str">
        <f t="shared" si="1"/>
        <v/>
      </c>
      <c r="O22" s="5" t="str">
        <f t="shared" si="1"/>
        <v/>
      </c>
      <c r="P22" s="5" t="str">
        <f t="shared" si="1"/>
        <v/>
      </c>
      <c r="Q22" s="5" t="str">
        <f t="shared" si="1"/>
        <v/>
      </c>
      <c r="R22" s="5" t="str">
        <f t="shared" si="1"/>
        <v/>
      </c>
      <c r="S22" s="5" t="str">
        <f t="shared" si="1"/>
        <v/>
      </c>
      <c r="T22" s="5" t="str">
        <f t="shared" si="1"/>
        <v/>
      </c>
      <c r="U22" s="5" t="str">
        <f t="shared" si="1"/>
        <v/>
      </c>
      <c r="V22" s="5" t="str">
        <f t="shared" si="1"/>
        <v/>
      </c>
      <c r="W22" s="5" t="str">
        <f t="shared" si="1"/>
        <v/>
      </c>
      <c r="X22" s="5" t="str">
        <f t="shared" si="1"/>
        <v/>
      </c>
      <c r="Y22" s="5" t="str">
        <f t="shared" si="1"/>
        <v/>
      </c>
      <c r="Z22" s="5" t="str">
        <f t="shared" si="1"/>
        <v/>
      </c>
      <c r="AA22" s="5" t="str">
        <f t="shared" si="1"/>
        <v/>
      </c>
      <c r="AB22" s="5" t="str">
        <f t="shared" si="1"/>
        <v/>
      </c>
      <c r="AC22" s="5" t="str">
        <f t="shared" si="1"/>
        <v/>
      </c>
      <c r="AD22" s="5" t="str">
        <f t="shared" si="1"/>
        <v/>
      </c>
      <c r="AE22" s="5" t="str">
        <f t="shared" si="1"/>
        <v/>
      </c>
      <c r="AF22" s="5" t="str">
        <f t="shared" si="1"/>
        <v/>
      </c>
      <c r="AG22" s="5" t="str">
        <f t="shared" si="1"/>
        <v/>
      </c>
      <c r="AH22" s="5" t="str">
        <f t="shared" si="1"/>
        <v/>
      </c>
      <c r="AI22" s="5" t="str">
        <f t="shared" si="1"/>
        <v/>
      </c>
      <c r="AJ22" s="5" t="str">
        <f t="shared" si="1"/>
        <v/>
      </c>
      <c r="AK22" s="5" t="str">
        <f t="shared" si="1"/>
        <v/>
      </c>
      <c r="AL22" s="5" t="str">
        <f t="shared" si="1"/>
        <v/>
      </c>
      <c r="AM22" s="5" t="str">
        <f t="shared" si="1"/>
        <v/>
      </c>
      <c r="AN22" s="5" t="str">
        <f t="shared" si="1"/>
        <v/>
      </c>
      <c r="AO22" s="5" t="str">
        <f t="shared" si="1"/>
        <v/>
      </c>
      <c r="AP22" s="5" t="str">
        <f t="shared" si="1"/>
        <v/>
      </c>
      <c r="AQ22" s="5" t="str">
        <f t="shared" si="1"/>
        <v/>
      </c>
      <c r="AR22" s="5" t="str">
        <f t="shared" si="1"/>
        <v/>
      </c>
      <c r="AS22" s="5" t="str">
        <f t="shared" si="1"/>
        <v/>
      </c>
      <c r="AT22" s="5" t="str">
        <f t="shared" si="1"/>
        <v/>
      </c>
      <c r="AU22" s="5" t="str">
        <f t="shared" si="1"/>
        <v/>
      </c>
      <c r="AV22" s="5" t="str">
        <f t="shared" si="1"/>
        <v/>
      </c>
      <c r="AW22" s="5" t="str">
        <f t="shared" si="1"/>
        <v/>
      </c>
      <c r="AX22" s="5" t="str">
        <f t="shared" si="1"/>
        <v/>
      </c>
      <c r="AY22" s="5" t="str">
        <f t="shared" si="1"/>
        <v/>
      </c>
      <c r="AZ22" s="5" t="str">
        <f t="shared" si="1"/>
        <v/>
      </c>
      <c r="BA22" s="5" t="str">
        <f t="shared" si="1"/>
        <v/>
      </c>
      <c r="BB22" s="5" t="str">
        <f t="shared" si="1"/>
        <v/>
      </c>
      <c r="BC22" s="5" t="str">
        <f t="shared" si="1"/>
        <v/>
      </c>
      <c r="BD22" s="5" t="str">
        <f t="shared" si="1"/>
        <v/>
      </c>
      <c r="BE22" s="5" t="str">
        <f t="shared" si="1"/>
        <v/>
      </c>
      <c r="BF22" s="5" t="str">
        <f t="shared" si="1"/>
        <v/>
      </c>
      <c r="BG22" s="5" t="str">
        <f t="shared" si="1"/>
        <v/>
      </c>
      <c r="BH22" s="5" t="str">
        <f t="shared" si="1"/>
        <v/>
      </c>
      <c r="BI22" s="5" t="str">
        <f t="shared" si="1"/>
        <v/>
      </c>
      <c r="BJ22" s="5" t="str">
        <f t="shared" si="1"/>
        <v/>
      </c>
      <c r="BK22" s="5" t="str">
        <f t="shared" si="1"/>
        <v/>
      </c>
      <c r="BL22" s="5" t="str">
        <f t="shared" si="1"/>
        <v/>
      </c>
      <c r="BM22" s="5" t="str">
        <f t="shared" si="1"/>
        <v/>
      </c>
      <c r="BN22" s="5" t="str">
        <f>IF(COUNTA(BN16:BN21)&gt;0,IF(SUM(BN16:BN21)=0,"",SUM(BN16:BN21)),"")</f>
        <v/>
      </c>
      <c r="BO22" s="5" t="str">
        <f>IF(COUNTA(BO16:BO21)&gt;0,IF(SUM(BO16:BO21)=0,"",SUM(BO16:BO21)),"")</f>
        <v/>
      </c>
      <c r="BP22" s="5" t="str">
        <f>IF(COUNTA(BP16:BP21)&gt;0,IF(SUM(BP16:BP21)=0,"",SUM(BP16:BP21)),"")</f>
        <v/>
      </c>
      <c r="BQ22" s="5" t="str">
        <f>IF(COUNTA(BQ16:BQ21)&gt;0,IF(SUM(BQ16:BQ21)=0,"",SUM(BQ16:BQ21)),"")</f>
        <v/>
      </c>
      <c r="BR22" s="5" t="str">
        <f>IF(COUNTA(BR16:BR21)&gt;0,IF(SUM(BR16:BR21)=0,"",SUM(BR16:BR21)),"")</f>
        <v/>
      </c>
    </row>
    <row r="23" spans="1:70">
      <c r="A23" s="6" t="s">
        <v>317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</row>
    <row r="24" spans="1:70">
      <c r="A24" t="s">
        <v>318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70">
      <c r="A25" t="s">
        <v>319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70">
      <c r="A26" t="s">
        <v>320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70">
      <c r="A27" t="s">
        <v>321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</row>
    <row r="28" spans="1:70">
      <c r="A28" t="s">
        <v>322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</row>
    <row r="29" spans="1:70">
      <c r="A29" t="s">
        <v>323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</row>
    <row r="30" spans="1:70">
      <c r="A30" t="s">
        <v>324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</row>
    <row r="31" spans="1:70">
      <c r="A31" t="s">
        <v>325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</row>
    <row r="32" spans="1:70">
      <c r="A32" t="s">
        <v>326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1:70">
      <c r="A33" t="s">
        <v>327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</row>
    <row r="34" spans="1:70">
      <c r="A34" s="4" t="s">
        <v>328</v>
      </c>
      <c r="B34" s="5" t="str">
        <f t="shared" ref="B34:BM34" si="2">IF(COUNTA(B24:B33)&gt;0,IF(SUM(B24:B33)=0,"",SUM(B24:B33)),"")</f>
        <v/>
      </c>
      <c r="C34" s="5" t="str">
        <f t="shared" si="2"/>
        <v/>
      </c>
      <c r="D34" s="5" t="str">
        <f t="shared" si="2"/>
        <v/>
      </c>
      <c r="E34" s="5" t="str">
        <f t="shared" si="2"/>
        <v/>
      </c>
      <c r="F34" s="5" t="str">
        <f t="shared" si="2"/>
        <v/>
      </c>
      <c r="G34" s="5" t="str">
        <f t="shared" si="2"/>
        <v/>
      </c>
      <c r="H34" s="5" t="str">
        <f t="shared" si="2"/>
        <v/>
      </c>
      <c r="I34" s="5" t="str">
        <f t="shared" si="2"/>
        <v/>
      </c>
      <c r="J34" s="5" t="str">
        <f t="shared" si="2"/>
        <v/>
      </c>
      <c r="K34" s="5" t="str">
        <f t="shared" si="2"/>
        <v/>
      </c>
      <c r="L34" s="5" t="str">
        <f t="shared" si="2"/>
        <v/>
      </c>
      <c r="M34" s="5" t="str">
        <f t="shared" si="2"/>
        <v/>
      </c>
      <c r="N34" s="5" t="str">
        <f t="shared" si="2"/>
        <v/>
      </c>
      <c r="O34" s="5" t="str">
        <f t="shared" si="2"/>
        <v/>
      </c>
      <c r="P34" s="5" t="str">
        <f t="shared" si="2"/>
        <v/>
      </c>
      <c r="Q34" s="5" t="str">
        <f t="shared" si="2"/>
        <v/>
      </c>
      <c r="R34" s="5" t="str">
        <f t="shared" si="2"/>
        <v/>
      </c>
      <c r="S34" s="5" t="str">
        <f t="shared" si="2"/>
        <v/>
      </c>
      <c r="T34" s="5" t="str">
        <f t="shared" si="2"/>
        <v/>
      </c>
      <c r="U34" s="5" t="str">
        <f t="shared" si="2"/>
        <v/>
      </c>
      <c r="V34" s="5" t="str">
        <f t="shared" si="2"/>
        <v/>
      </c>
      <c r="W34" s="5" t="str">
        <f t="shared" si="2"/>
        <v/>
      </c>
      <c r="X34" s="5" t="str">
        <f t="shared" si="2"/>
        <v/>
      </c>
      <c r="Y34" s="5" t="str">
        <f t="shared" si="2"/>
        <v/>
      </c>
      <c r="Z34" s="5" t="str">
        <f t="shared" si="2"/>
        <v/>
      </c>
      <c r="AA34" s="5" t="str">
        <f t="shared" si="2"/>
        <v/>
      </c>
      <c r="AB34" s="5" t="str">
        <f t="shared" si="2"/>
        <v/>
      </c>
      <c r="AC34" s="5" t="str">
        <f t="shared" si="2"/>
        <v/>
      </c>
      <c r="AD34" s="5" t="str">
        <f t="shared" si="2"/>
        <v/>
      </c>
      <c r="AE34" s="5" t="str">
        <f t="shared" si="2"/>
        <v/>
      </c>
      <c r="AF34" s="5" t="str">
        <f t="shared" si="2"/>
        <v/>
      </c>
      <c r="AG34" s="5" t="str">
        <f t="shared" si="2"/>
        <v/>
      </c>
      <c r="AH34" s="5" t="str">
        <f t="shared" si="2"/>
        <v/>
      </c>
      <c r="AI34" s="5" t="str">
        <f t="shared" si="2"/>
        <v/>
      </c>
      <c r="AJ34" s="5" t="str">
        <f t="shared" si="2"/>
        <v/>
      </c>
      <c r="AK34" s="5" t="str">
        <f t="shared" si="2"/>
        <v/>
      </c>
      <c r="AL34" s="5" t="str">
        <f t="shared" si="2"/>
        <v/>
      </c>
      <c r="AM34" s="5" t="str">
        <f t="shared" si="2"/>
        <v/>
      </c>
      <c r="AN34" s="5" t="str">
        <f t="shared" si="2"/>
        <v/>
      </c>
      <c r="AO34" s="5" t="str">
        <f t="shared" si="2"/>
        <v/>
      </c>
      <c r="AP34" s="5" t="str">
        <f t="shared" si="2"/>
        <v/>
      </c>
      <c r="AQ34" s="5" t="str">
        <f t="shared" si="2"/>
        <v/>
      </c>
      <c r="AR34" s="5" t="str">
        <f t="shared" si="2"/>
        <v/>
      </c>
      <c r="AS34" s="5" t="str">
        <f t="shared" si="2"/>
        <v/>
      </c>
      <c r="AT34" s="5" t="str">
        <f t="shared" si="2"/>
        <v/>
      </c>
      <c r="AU34" s="5" t="str">
        <f t="shared" si="2"/>
        <v/>
      </c>
      <c r="AV34" s="5" t="str">
        <f t="shared" si="2"/>
        <v/>
      </c>
      <c r="AW34" s="5" t="str">
        <f t="shared" si="2"/>
        <v/>
      </c>
      <c r="AX34" s="5" t="str">
        <f t="shared" si="2"/>
        <v/>
      </c>
      <c r="AY34" s="5" t="str">
        <f t="shared" si="2"/>
        <v/>
      </c>
      <c r="AZ34" s="5" t="str">
        <f t="shared" si="2"/>
        <v/>
      </c>
      <c r="BA34" s="5" t="str">
        <f t="shared" si="2"/>
        <v/>
      </c>
      <c r="BB34" s="5" t="str">
        <f t="shared" si="2"/>
        <v/>
      </c>
      <c r="BC34" s="5" t="str">
        <f t="shared" si="2"/>
        <v/>
      </c>
      <c r="BD34" s="5" t="str">
        <f t="shared" si="2"/>
        <v/>
      </c>
      <c r="BE34" s="5" t="str">
        <f t="shared" si="2"/>
        <v/>
      </c>
      <c r="BF34" s="5" t="str">
        <f t="shared" si="2"/>
        <v/>
      </c>
      <c r="BG34" s="5" t="str">
        <f t="shared" si="2"/>
        <v/>
      </c>
      <c r="BH34" s="5" t="str">
        <f t="shared" si="2"/>
        <v/>
      </c>
      <c r="BI34" s="5" t="str">
        <f t="shared" si="2"/>
        <v/>
      </c>
      <c r="BJ34" s="5" t="str">
        <f t="shared" si="2"/>
        <v/>
      </c>
      <c r="BK34" s="5" t="str">
        <f t="shared" si="2"/>
        <v/>
      </c>
      <c r="BL34" s="5" t="str">
        <f t="shared" si="2"/>
        <v/>
      </c>
      <c r="BM34" s="5" t="str">
        <f t="shared" si="2"/>
        <v/>
      </c>
      <c r="BN34" s="5" t="str">
        <f>IF(COUNTA(BN24:BN33)&gt;0,IF(SUM(BN24:BN33)=0,"",SUM(BN24:BN33)),"")</f>
        <v/>
      </c>
      <c r="BO34" s="5" t="str">
        <f>IF(COUNTA(BO24:BO33)&gt;0,IF(SUM(BO24:BO33)=0,"",SUM(BO24:BO33)),"")</f>
        <v/>
      </c>
      <c r="BP34" s="5" t="str">
        <f>IF(COUNTA(BP24:BP33)&gt;0,IF(SUM(BP24:BP33)=0,"",SUM(BP24:BP33)),"")</f>
        <v/>
      </c>
      <c r="BQ34" s="5" t="str">
        <f>IF(COUNTA(BQ24:BQ33)&gt;0,IF(SUM(BQ24:BQ33)=0,"",SUM(BQ24:BQ33)),"")</f>
        <v/>
      </c>
      <c r="BR34" s="5" t="str">
        <f>IF(COUNTA(BR24:BR33)&gt;0,IF(SUM(BR24:BR33)=0,"",SUM(BR24:BR33)),"")</f>
        <v/>
      </c>
    </row>
    <row r="35" spans="1:70">
      <c r="A35" s="6" t="s">
        <v>329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</row>
    <row r="36" spans="1:70">
      <c r="A36" t="s">
        <v>330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1:70">
      <c r="A37" t="s">
        <v>331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</row>
    <row r="38" spans="1:70">
      <c r="A38" t="s">
        <v>332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</row>
    <row r="39" spans="1:70">
      <c r="A39" t="s">
        <v>333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</row>
    <row r="40" spans="1:70">
      <c r="A40" t="s">
        <v>334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</row>
    <row r="41" spans="1:70">
      <c r="A41" t="s">
        <v>335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</row>
    <row r="42" spans="1:70">
      <c r="A42" t="s">
        <v>336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</row>
    <row r="43" spans="1:70">
      <c r="A43" t="s">
        <v>337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</row>
    <row r="44" spans="1:70">
      <c r="A44" t="s">
        <v>338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</row>
    <row r="45" spans="1:70">
      <c r="A45" t="s">
        <v>339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</row>
    <row r="46" spans="1:70">
      <c r="A46" t="s">
        <v>340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</row>
    <row r="47" spans="1:70">
      <c r="A47" t="s">
        <v>341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</row>
    <row r="48" spans="1:70">
      <c r="A48" t="s">
        <v>342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</row>
    <row r="49" spans="1:70">
      <c r="A49" t="s">
        <v>343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</row>
    <row r="50" spans="1:70">
      <c r="A50" t="s">
        <v>344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</row>
    <row r="51" spans="1:70">
      <c r="A51" t="s">
        <v>345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</row>
    <row r="52" spans="1:70">
      <c r="A52" t="s">
        <v>346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</row>
    <row r="53" spans="1:70">
      <c r="A53" t="s">
        <v>347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</row>
    <row r="54" spans="1:70">
      <c r="A54" t="s">
        <v>348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</row>
    <row r="55" spans="1:70">
      <c r="A55" t="s">
        <v>349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</row>
    <row r="56" spans="1:70">
      <c r="A56" s="4" t="s">
        <v>350</v>
      </c>
      <c r="B56" s="5" t="str">
        <f t="shared" ref="B56:BM56" si="3">IF(COUNTA(B36:B55)&gt;0,IF(SUM(B36:B55)=0,"",SUM(B36:B55)),"")</f>
        <v/>
      </c>
      <c r="C56" s="5" t="str">
        <f t="shared" si="3"/>
        <v/>
      </c>
      <c r="D56" s="5" t="str">
        <f t="shared" si="3"/>
        <v/>
      </c>
      <c r="E56" s="5" t="str">
        <f t="shared" si="3"/>
        <v/>
      </c>
      <c r="F56" s="5" t="str">
        <f t="shared" si="3"/>
        <v/>
      </c>
      <c r="G56" s="5" t="str">
        <f t="shared" si="3"/>
        <v/>
      </c>
      <c r="H56" s="5" t="str">
        <f t="shared" si="3"/>
        <v/>
      </c>
      <c r="I56" s="5" t="str">
        <f t="shared" si="3"/>
        <v/>
      </c>
      <c r="J56" s="5" t="str">
        <f t="shared" si="3"/>
        <v/>
      </c>
      <c r="K56" s="5" t="str">
        <f t="shared" si="3"/>
        <v/>
      </c>
      <c r="L56" s="5" t="str">
        <f t="shared" si="3"/>
        <v/>
      </c>
      <c r="M56" s="5" t="str">
        <f t="shared" si="3"/>
        <v/>
      </c>
      <c r="N56" s="5" t="str">
        <f t="shared" si="3"/>
        <v/>
      </c>
      <c r="O56" s="5" t="str">
        <f t="shared" si="3"/>
        <v/>
      </c>
      <c r="P56" s="5" t="str">
        <f t="shared" si="3"/>
        <v/>
      </c>
      <c r="Q56" s="5" t="str">
        <f t="shared" si="3"/>
        <v/>
      </c>
      <c r="R56" s="5" t="str">
        <f t="shared" si="3"/>
        <v/>
      </c>
      <c r="S56" s="5" t="str">
        <f t="shared" si="3"/>
        <v/>
      </c>
      <c r="T56" s="5" t="str">
        <f t="shared" si="3"/>
        <v/>
      </c>
      <c r="U56" s="5" t="str">
        <f t="shared" si="3"/>
        <v/>
      </c>
      <c r="V56" s="5" t="str">
        <f t="shared" si="3"/>
        <v/>
      </c>
      <c r="W56" s="5" t="str">
        <f t="shared" si="3"/>
        <v/>
      </c>
      <c r="X56" s="5" t="str">
        <f t="shared" si="3"/>
        <v/>
      </c>
      <c r="Y56" s="5" t="str">
        <f t="shared" si="3"/>
        <v/>
      </c>
      <c r="Z56" s="5" t="str">
        <f t="shared" si="3"/>
        <v/>
      </c>
      <c r="AA56" s="5" t="str">
        <f t="shared" si="3"/>
        <v/>
      </c>
      <c r="AB56" s="5" t="str">
        <f t="shared" si="3"/>
        <v/>
      </c>
      <c r="AC56" s="5" t="str">
        <f t="shared" si="3"/>
        <v/>
      </c>
      <c r="AD56" s="5" t="str">
        <f t="shared" si="3"/>
        <v/>
      </c>
      <c r="AE56" s="5" t="str">
        <f t="shared" si="3"/>
        <v/>
      </c>
      <c r="AF56" s="5" t="str">
        <f t="shared" si="3"/>
        <v/>
      </c>
      <c r="AG56" s="5" t="str">
        <f t="shared" si="3"/>
        <v/>
      </c>
      <c r="AH56" s="5" t="str">
        <f t="shared" si="3"/>
        <v/>
      </c>
      <c r="AI56" s="5" t="str">
        <f t="shared" si="3"/>
        <v/>
      </c>
      <c r="AJ56" s="5" t="str">
        <f t="shared" si="3"/>
        <v/>
      </c>
      <c r="AK56" s="5" t="str">
        <f t="shared" si="3"/>
        <v/>
      </c>
      <c r="AL56" s="5" t="str">
        <f t="shared" si="3"/>
        <v/>
      </c>
      <c r="AM56" s="5" t="str">
        <f t="shared" si="3"/>
        <v/>
      </c>
      <c r="AN56" s="5" t="str">
        <f t="shared" si="3"/>
        <v/>
      </c>
      <c r="AO56" s="5" t="str">
        <f t="shared" si="3"/>
        <v/>
      </c>
      <c r="AP56" s="5" t="str">
        <f t="shared" si="3"/>
        <v/>
      </c>
      <c r="AQ56" s="5" t="str">
        <f t="shared" si="3"/>
        <v/>
      </c>
      <c r="AR56" s="5" t="str">
        <f t="shared" si="3"/>
        <v/>
      </c>
      <c r="AS56" s="5" t="str">
        <f t="shared" si="3"/>
        <v/>
      </c>
      <c r="AT56" s="5" t="str">
        <f t="shared" si="3"/>
        <v/>
      </c>
      <c r="AU56" s="5" t="str">
        <f t="shared" si="3"/>
        <v/>
      </c>
      <c r="AV56" s="5" t="str">
        <f t="shared" si="3"/>
        <v/>
      </c>
      <c r="AW56" s="5" t="str">
        <f t="shared" si="3"/>
        <v/>
      </c>
      <c r="AX56" s="5" t="str">
        <f t="shared" si="3"/>
        <v/>
      </c>
      <c r="AY56" s="5" t="str">
        <f t="shared" si="3"/>
        <v/>
      </c>
      <c r="AZ56" s="5" t="str">
        <f t="shared" si="3"/>
        <v/>
      </c>
      <c r="BA56" s="5" t="str">
        <f t="shared" si="3"/>
        <v/>
      </c>
      <c r="BB56" s="5" t="str">
        <f t="shared" si="3"/>
        <v/>
      </c>
      <c r="BC56" s="5" t="str">
        <f t="shared" si="3"/>
        <v/>
      </c>
      <c r="BD56" s="5" t="str">
        <f t="shared" si="3"/>
        <v/>
      </c>
      <c r="BE56" s="5" t="str">
        <f t="shared" si="3"/>
        <v/>
      </c>
      <c r="BF56" s="5" t="str">
        <f t="shared" si="3"/>
        <v/>
      </c>
      <c r="BG56" s="5" t="str">
        <f t="shared" si="3"/>
        <v/>
      </c>
      <c r="BH56" s="5" t="str">
        <f t="shared" si="3"/>
        <v/>
      </c>
      <c r="BI56" s="5" t="str">
        <f t="shared" si="3"/>
        <v/>
      </c>
      <c r="BJ56" s="5" t="str">
        <f t="shared" si="3"/>
        <v/>
      </c>
      <c r="BK56" s="5" t="str">
        <f t="shared" si="3"/>
        <v/>
      </c>
      <c r="BL56" s="5" t="str">
        <f t="shared" si="3"/>
        <v/>
      </c>
      <c r="BM56" s="5" t="str">
        <f t="shared" si="3"/>
        <v/>
      </c>
      <c r="BN56" s="5" t="str">
        <f>IF(COUNTA(BN36:BN55)&gt;0,IF(SUM(BN36:BN55)=0,"",SUM(BN36:BN55)),"")</f>
        <v/>
      </c>
      <c r="BO56" s="5" t="str">
        <f>IF(COUNTA(BO36:BO55)&gt;0,IF(SUM(BO36:BO55)=0,"",SUM(BO36:BO55)),"")</f>
        <v/>
      </c>
      <c r="BP56" s="5" t="str">
        <f>IF(COUNTA(BP36:BP55)&gt;0,IF(SUM(BP36:BP55)=0,"",SUM(BP36:BP55)),"")</f>
        <v/>
      </c>
      <c r="BQ56" s="5" t="str">
        <f>IF(COUNTA(BQ36:BQ55)&gt;0,IF(SUM(BQ36:BQ55)=0,"",SUM(BQ36:BQ55)),"")</f>
        <v/>
      </c>
      <c r="BR56" s="5" t="str">
        <f>IF(COUNTA(BR36:BR55)&gt;0,IF(SUM(BR36:BR55)=0,"",SUM(BR36:BR55)),"")</f>
        <v/>
      </c>
    </row>
    <row r="57" spans="1:70">
      <c r="A57" s="4" t="s">
        <v>351</v>
      </c>
      <c r="B57" s="5" t="str">
        <f t="shared" ref="B57:BM57" si="4">IF(AND(B22&lt;&gt;"",B34&lt;&gt;"",B56&lt;&gt;""),B22+B34+B56,"")</f>
        <v/>
      </c>
      <c r="C57" s="5" t="str">
        <f t="shared" si="4"/>
        <v/>
      </c>
      <c r="D57" s="5" t="str">
        <f t="shared" si="4"/>
        <v/>
      </c>
      <c r="E57" s="5" t="str">
        <f t="shared" si="4"/>
        <v/>
      </c>
      <c r="F57" s="5" t="str">
        <f t="shared" si="4"/>
        <v/>
      </c>
      <c r="G57" s="5" t="str">
        <f t="shared" si="4"/>
        <v/>
      </c>
      <c r="H57" s="5" t="str">
        <f t="shared" si="4"/>
        <v/>
      </c>
      <c r="I57" s="5" t="str">
        <f t="shared" si="4"/>
        <v/>
      </c>
      <c r="J57" s="5" t="str">
        <f t="shared" si="4"/>
        <v/>
      </c>
      <c r="K57" s="5" t="str">
        <f t="shared" si="4"/>
        <v/>
      </c>
      <c r="L57" s="5" t="str">
        <f t="shared" si="4"/>
        <v/>
      </c>
      <c r="M57" s="5" t="str">
        <f t="shared" si="4"/>
        <v/>
      </c>
      <c r="N57" s="5" t="str">
        <f t="shared" si="4"/>
        <v/>
      </c>
      <c r="O57" s="5" t="str">
        <f t="shared" si="4"/>
        <v/>
      </c>
      <c r="P57" s="5" t="str">
        <f t="shared" si="4"/>
        <v/>
      </c>
      <c r="Q57" s="5" t="str">
        <f t="shared" si="4"/>
        <v/>
      </c>
      <c r="R57" s="5" t="str">
        <f t="shared" si="4"/>
        <v/>
      </c>
      <c r="S57" s="5" t="str">
        <f t="shared" si="4"/>
        <v/>
      </c>
      <c r="T57" s="5" t="str">
        <f t="shared" si="4"/>
        <v/>
      </c>
      <c r="U57" s="5" t="str">
        <f t="shared" si="4"/>
        <v/>
      </c>
      <c r="V57" s="5" t="str">
        <f t="shared" si="4"/>
        <v/>
      </c>
      <c r="W57" s="5" t="str">
        <f t="shared" si="4"/>
        <v/>
      </c>
      <c r="X57" s="5" t="str">
        <f t="shared" si="4"/>
        <v/>
      </c>
      <c r="Y57" s="5" t="str">
        <f t="shared" si="4"/>
        <v/>
      </c>
      <c r="Z57" s="5" t="str">
        <f t="shared" si="4"/>
        <v/>
      </c>
      <c r="AA57" s="5" t="str">
        <f t="shared" si="4"/>
        <v/>
      </c>
      <c r="AB57" s="5" t="str">
        <f t="shared" si="4"/>
        <v/>
      </c>
      <c r="AC57" s="5" t="str">
        <f t="shared" si="4"/>
        <v/>
      </c>
      <c r="AD57" s="5" t="str">
        <f t="shared" si="4"/>
        <v/>
      </c>
      <c r="AE57" s="5" t="str">
        <f t="shared" si="4"/>
        <v/>
      </c>
      <c r="AF57" s="5" t="str">
        <f t="shared" si="4"/>
        <v/>
      </c>
      <c r="AG57" s="5" t="str">
        <f t="shared" si="4"/>
        <v/>
      </c>
      <c r="AH57" s="5" t="str">
        <f t="shared" si="4"/>
        <v/>
      </c>
      <c r="AI57" s="5" t="str">
        <f t="shared" si="4"/>
        <v/>
      </c>
      <c r="AJ57" s="5" t="str">
        <f t="shared" si="4"/>
        <v/>
      </c>
      <c r="AK57" s="5" t="str">
        <f t="shared" si="4"/>
        <v/>
      </c>
      <c r="AL57" s="5" t="str">
        <f t="shared" si="4"/>
        <v/>
      </c>
      <c r="AM57" s="5" t="str">
        <f t="shared" si="4"/>
        <v/>
      </c>
      <c r="AN57" s="5" t="str">
        <f t="shared" si="4"/>
        <v/>
      </c>
      <c r="AO57" s="5" t="str">
        <f t="shared" si="4"/>
        <v/>
      </c>
      <c r="AP57" s="5" t="str">
        <f t="shared" si="4"/>
        <v/>
      </c>
      <c r="AQ57" s="5" t="str">
        <f t="shared" si="4"/>
        <v/>
      </c>
      <c r="AR57" s="5" t="str">
        <f t="shared" si="4"/>
        <v/>
      </c>
      <c r="AS57" s="5" t="str">
        <f t="shared" si="4"/>
        <v/>
      </c>
      <c r="AT57" s="5" t="str">
        <f t="shared" si="4"/>
        <v/>
      </c>
      <c r="AU57" s="5" t="str">
        <f t="shared" si="4"/>
        <v/>
      </c>
      <c r="AV57" s="5" t="str">
        <f t="shared" si="4"/>
        <v/>
      </c>
      <c r="AW57" s="5" t="str">
        <f t="shared" si="4"/>
        <v/>
      </c>
      <c r="AX57" s="5" t="str">
        <f t="shared" si="4"/>
        <v/>
      </c>
      <c r="AY57" s="5" t="str">
        <f t="shared" si="4"/>
        <v/>
      </c>
      <c r="AZ57" s="5" t="str">
        <f t="shared" si="4"/>
        <v/>
      </c>
      <c r="BA57" s="5" t="str">
        <f t="shared" si="4"/>
        <v/>
      </c>
      <c r="BB57" s="5" t="str">
        <f t="shared" si="4"/>
        <v/>
      </c>
      <c r="BC57" s="5" t="str">
        <f t="shared" si="4"/>
        <v/>
      </c>
      <c r="BD57" s="5" t="str">
        <f t="shared" si="4"/>
        <v/>
      </c>
      <c r="BE57" s="5" t="str">
        <f t="shared" si="4"/>
        <v/>
      </c>
      <c r="BF57" s="5" t="str">
        <f t="shared" si="4"/>
        <v/>
      </c>
      <c r="BG57" s="5" t="str">
        <f t="shared" si="4"/>
        <v/>
      </c>
      <c r="BH57" s="5" t="str">
        <f t="shared" si="4"/>
        <v/>
      </c>
      <c r="BI57" s="5" t="str">
        <f t="shared" si="4"/>
        <v/>
      </c>
      <c r="BJ57" s="5" t="str">
        <f t="shared" si="4"/>
        <v/>
      </c>
      <c r="BK57" s="5" t="str">
        <f t="shared" si="4"/>
        <v/>
      </c>
      <c r="BL57" s="5" t="str">
        <f t="shared" si="4"/>
        <v/>
      </c>
      <c r="BM57" s="5" t="str">
        <f t="shared" si="4"/>
        <v/>
      </c>
      <c r="BN57" s="5" t="str">
        <f>IF(AND(BN22&lt;&gt;"",BN34&lt;&gt;"",BN56&lt;&gt;""),BN22+BN34+BN56,"")</f>
        <v/>
      </c>
      <c r="BO57" s="5" t="str">
        <f>IF(AND(BO22&lt;&gt;"",BO34&lt;&gt;"",BO56&lt;&gt;""),BO22+BO34+BO56,"")</f>
        <v/>
      </c>
      <c r="BP57" s="5" t="str">
        <f>IF(AND(BP22&lt;&gt;"",BP34&lt;&gt;"",BP56&lt;&gt;""),BP22+BP34+BP56,"")</f>
        <v/>
      </c>
      <c r="BQ57" s="5" t="str">
        <f>IF(AND(BQ22&lt;&gt;"",BQ34&lt;&gt;"",BQ56&lt;&gt;""),BQ22+BQ34+BQ56,"")</f>
        <v/>
      </c>
      <c r="BR57" s="5" t="str">
        <f>IF(AND(BR22&lt;&gt;"",BR34&lt;&gt;"",BR56&lt;&gt;""),BR22+BR34+BR56,"")</f>
        <v/>
      </c>
    </row>
    <row r="58" spans="1:70">
      <c r="A58" s="4" t="s">
        <v>352</v>
      </c>
      <c r="B58" s="5" t="str">
        <f ca="1">IF(AND(COUNTA('BS - Initial Underwriting'!$5:$5)&gt;0,B57&lt;&gt;"",B5&lt;&gt;""),IF(SUMIFS('BS - Initial Underwriting'!$5:$5,'BS - Initial Underwriting'!$1:$1,B$2)-B57-B5=0,"",SUMIFS('BS - Initial Underwriting'!$5:$5,'BS - Initial Underwriting'!$1:$1,B$2)-B57-B5),"")</f>
        <v/>
      </c>
      <c r="C58" s="5" t="str">
        <f ca="1">IF(AND(COUNTA('BS - Initial Underwriting'!$5:$5)&gt;0,C57&lt;&gt;"",C5&lt;&gt;""),IF(SUMIFS('BS - Initial Underwriting'!$5:$5,'BS - Initial Underwriting'!$1:$1,C$2)-C57-C5=0,"",SUMIFS('BS - Initial Underwriting'!$5:$5,'BS - Initial Underwriting'!$1:$1,C$2)-C57-C5),"")</f>
        <v/>
      </c>
      <c r="D58" s="5" t="str">
        <f ca="1">IF(AND(COUNTA('BS - Initial Underwriting'!$5:$5)&gt;0,D57&lt;&gt;"",D5&lt;&gt;""),IF(SUMIFS('BS - Initial Underwriting'!$5:$5,'BS - Initial Underwriting'!$1:$1,D$2)-D57-D5=0,"",SUMIFS('BS - Initial Underwriting'!$5:$5,'BS - Initial Underwriting'!$1:$1,D$2)-D57-D5),"")</f>
        <v/>
      </c>
      <c r="E58" s="5" t="str">
        <f ca="1">IF(AND(COUNTA('BS - Initial Underwriting'!$5:$5)&gt;0,E57&lt;&gt;"",E5&lt;&gt;""),IF(SUMIFS('BS - Initial Underwriting'!$5:$5,'BS - Initial Underwriting'!$1:$1,E$2)-E57-E5=0,"",SUMIFS('BS - Initial Underwriting'!$5:$5,'BS - Initial Underwriting'!$1:$1,E$2)-E57-E5),"")</f>
        <v/>
      </c>
      <c r="F58" s="5" t="str">
        <f ca="1">IF(AND(COUNTA('BS - Initial Underwriting'!$5:$5)&gt;0,F57&lt;&gt;"",F5&lt;&gt;""),IF(SUMIFS('BS - Initial Underwriting'!$5:$5,'BS - Initial Underwriting'!$1:$1,F$2)-F57-F5=0,"",SUMIFS('BS - Initial Underwriting'!$5:$5,'BS - Initial Underwriting'!$1:$1,F$2)-F57-F5),"")</f>
        <v/>
      </c>
      <c r="G58" s="5" t="str">
        <f ca="1">IF(AND(COUNTA('BS - Initial Underwriting'!$5:$5)&gt;0,G57&lt;&gt;"",G5&lt;&gt;""),IF(SUMIFS('BS - Initial Underwriting'!$5:$5,'BS - Initial Underwriting'!$1:$1,G$2)-G57-G5=0,"",SUMIFS('BS - Initial Underwriting'!$5:$5,'BS - Initial Underwriting'!$1:$1,G$2)-G57-G5),"")</f>
        <v/>
      </c>
      <c r="H58" s="5" t="str">
        <f ca="1">IF(AND(COUNTA('BS - Initial Underwriting'!$5:$5)&gt;0,H57&lt;&gt;"",H5&lt;&gt;""),IF(SUMIFS('BS - Initial Underwriting'!$5:$5,'BS - Initial Underwriting'!$1:$1,H$2)-H57-H5=0,"",SUMIFS('BS - Initial Underwriting'!$5:$5,'BS - Initial Underwriting'!$1:$1,H$2)-H57-H5),"")</f>
        <v/>
      </c>
      <c r="I58" s="5" t="str">
        <f ca="1">IF(AND(COUNTA('BS - Initial Underwriting'!$5:$5)&gt;0,I57&lt;&gt;"",I5&lt;&gt;""),IF(SUMIFS('BS - Initial Underwriting'!$5:$5,'BS - Initial Underwriting'!$1:$1,I$2)-I57-I5=0,"",SUMIFS('BS - Initial Underwriting'!$5:$5,'BS - Initial Underwriting'!$1:$1,I$2)-I57-I5),"")</f>
        <v/>
      </c>
      <c r="J58" s="5" t="str">
        <f ca="1">IF(AND(COUNTA('BS - Initial Underwriting'!$5:$5)&gt;0,J57&lt;&gt;"",J5&lt;&gt;""),IF(SUMIFS('BS - Initial Underwriting'!$5:$5,'BS - Initial Underwriting'!$1:$1,J$2)-J57-J5=0,"",SUMIFS('BS - Initial Underwriting'!$5:$5,'BS - Initial Underwriting'!$1:$1,J$2)-J57-J5),"")</f>
        <v/>
      </c>
      <c r="K58" s="5" t="str">
        <f ca="1">IF(AND(COUNTA('BS - Initial Underwriting'!$5:$5)&gt;0,K57&lt;&gt;"",K5&lt;&gt;""),IF(SUMIFS('BS - Initial Underwriting'!$5:$5,'BS - Initial Underwriting'!$1:$1,K$2)-K57-K5=0,"",SUMIFS('BS - Initial Underwriting'!$5:$5,'BS - Initial Underwriting'!$1:$1,K$2)-K57-K5),"")</f>
        <v/>
      </c>
      <c r="L58" s="5" t="str">
        <f ca="1">IF(AND(COUNTA('BS - Initial Underwriting'!$5:$5)&gt;0,L57&lt;&gt;"",L5&lt;&gt;""),IF(SUMIFS('BS - Initial Underwriting'!$5:$5,'BS - Initial Underwriting'!$1:$1,L$2)-L57-L5=0,"",SUMIFS('BS - Initial Underwriting'!$5:$5,'BS - Initial Underwriting'!$1:$1,L$2)-L57-L5),"")</f>
        <v/>
      </c>
      <c r="M58" s="5" t="str">
        <f ca="1">IF(AND(COUNTA('BS - Initial Underwriting'!$5:$5)&gt;0,M57&lt;&gt;"",M5&lt;&gt;""),IF(SUMIFS('BS - Initial Underwriting'!$5:$5,'BS - Initial Underwriting'!$1:$1,M$2)-M57-M5=0,"",SUMIFS('BS - Initial Underwriting'!$5:$5,'BS - Initial Underwriting'!$1:$1,M$2)-M57-M5),"")</f>
        <v/>
      </c>
      <c r="N58" s="5" t="str">
        <f ca="1">IF(AND(COUNTA('BS - Initial Underwriting'!$5:$5)&gt;0,N57&lt;&gt;"",N5&lt;&gt;""),IF(SUMIFS('BS - Initial Underwriting'!$5:$5,'BS - Initial Underwriting'!$1:$1,N$2)-N57-N5=0,"",SUMIFS('BS - Initial Underwriting'!$5:$5,'BS - Initial Underwriting'!$1:$1,N$2)-N57-N5),"")</f>
        <v/>
      </c>
      <c r="O58" s="5" t="str">
        <f ca="1">IF(AND(COUNTA('BS - Initial Underwriting'!$5:$5)&gt;0,O57&lt;&gt;"",O5&lt;&gt;""),IF(SUMIFS('BS - Initial Underwriting'!$5:$5,'BS - Initial Underwriting'!$1:$1,O$2)-O57-O5=0,"",SUMIFS('BS - Initial Underwriting'!$5:$5,'BS - Initial Underwriting'!$1:$1,O$2)-O57-O5),"")</f>
        <v/>
      </c>
      <c r="P58" s="5" t="str">
        <f ca="1">IF(AND(COUNTA('BS - Initial Underwriting'!$5:$5)&gt;0,P57&lt;&gt;"",P5&lt;&gt;""),IF(SUMIFS('BS - Initial Underwriting'!$5:$5,'BS - Initial Underwriting'!$1:$1,P$2)-P57-P5=0,"",SUMIFS('BS - Initial Underwriting'!$5:$5,'BS - Initial Underwriting'!$1:$1,P$2)-P57-P5),"")</f>
        <v/>
      </c>
      <c r="Q58" s="5" t="str">
        <f ca="1">IF(AND(COUNTA('BS - Initial Underwriting'!$5:$5)&gt;0,Q57&lt;&gt;"",Q5&lt;&gt;""),IF(SUMIFS('BS - Initial Underwriting'!$5:$5,'BS - Initial Underwriting'!$1:$1,Q$2)-Q57-Q5=0,"",SUMIFS('BS - Initial Underwriting'!$5:$5,'BS - Initial Underwriting'!$1:$1,Q$2)-Q57-Q5),"")</f>
        <v/>
      </c>
      <c r="R58" s="5" t="str">
        <f ca="1">IF(AND(COUNTA('BS - Initial Underwriting'!$5:$5)&gt;0,R57&lt;&gt;"",R5&lt;&gt;""),IF(SUMIFS('BS - Initial Underwriting'!$5:$5,'BS - Initial Underwriting'!$1:$1,R$2)-R57-R5=0,"",SUMIFS('BS - Initial Underwriting'!$5:$5,'BS - Initial Underwriting'!$1:$1,R$2)-R57-R5),"")</f>
        <v/>
      </c>
      <c r="S58" s="5" t="str">
        <f ca="1">IF(AND(COUNTA('BS - Initial Underwriting'!$5:$5)&gt;0,S57&lt;&gt;"",S5&lt;&gt;""),IF(SUMIFS('BS - Initial Underwriting'!$5:$5,'BS - Initial Underwriting'!$1:$1,S$2)-S57-S5=0,"",SUMIFS('BS - Initial Underwriting'!$5:$5,'BS - Initial Underwriting'!$1:$1,S$2)-S57-S5),"")</f>
        <v/>
      </c>
      <c r="T58" s="5" t="str">
        <f ca="1">IF(AND(COUNTA('BS - Initial Underwriting'!$5:$5)&gt;0,T57&lt;&gt;"",T5&lt;&gt;""),IF(SUMIFS('BS - Initial Underwriting'!$5:$5,'BS - Initial Underwriting'!$1:$1,T$2)-T57-T5=0,"",SUMIFS('BS - Initial Underwriting'!$5:$5,'BS - Initial Underwriting'!$1:$1,T$2)-T57-T5),"")</f>
        <v/>
      </c>
      <c r="U58" s="5" t="str">
        <f ca="1">IF(AND(COUNTA('BS - Initial Underwriting'!$5:$5)&gt;0,U57&lt;&gt;"",U5&lt;&gt;""),IF(SUMIFS('BS - Initial Underwriting'!$5:$5,'BS - Initial Underwriting'!$1:$1,U$2)-U57-U5=0,"",SUMIFS('BS - Initial Underwriting'!$5:$5,'BS - Initial Underwriting'!$1:$1,U$2)-U57-U5),"")</f>
        <v/>
      </c>
      <c r="V58" s="5" t="str">
        <f ca="1">IF(AND(COUNTA('BS - Initial Underwriting'!$5:$5)&gt;0,V57&lt;&gt;"",V5&lt;&gt;""),IF(SUMIFS('BS - Initial Underwriting'!$5:$5,'BS - Initial Underwriting'!$1:$1,V$2)-V57-V5=0,"",SUMIFS('BS - Initial Underwriting'!$5:$5,'BS - Initial Underwriting'!$1:$1,V$2)-V57-V5),"")</f>
        <v/>
      </c>
      <c r="W58" s="5" t="str">
        <f ca="1">IF(AND(COUNTA('BS - Initial Underwriting'!$5:$5)&gt;0,W57&lt;&gt;"",W5&lt;&gt;""),IF(SUMIFS('BS - Initial Underwriting'!$5:$5,'BS - Initial Underwriting'!$1:$1,W$2)-W57-W5=0,"",SUMIFS('BS - Initial Underwriting'!$5:$5,'BS - Initial Underwriting'!$1:$1,W$2)-W57-W5),"")</f>
        <v/>
      </c>
      <c r="X58" s="5" t="str">
        <f ca="1">IF(AND(COUNTA('BS - Initial Underwriting'!$5:$5)&gt;0,X57&lt;&gt;"",X5&lt;&gt;""),IF(SUMIFS('BS - Initial Underwriting'!$5:$5,'BS - Initial Underwriting'!$1:$1,X$2)-X57-X5=0,"",SUMIFS('BS - Initial Underwriting'!$5:$5,'BS - Initial Underwriting'!$1:$1,X$2)-X57-X5),"")</f>
        <v/>
      </c>
      <c r="Y58" s="5" t="str">
        <f ca="1">IF(AND(COUNTA('BS - Initial Underwriting'!$5:$5)&gt;0,Y57&lt;&gt;"",Y5&lt;&gt;""),IF(SUMIFS('BS - Initial Underwriting'!$5:$5,'BS - Initial Underwriting'!$1:$1,Y$2)-Y57-Y5=0,"",SUMIFS('BS - Initial Underwriting'!$5:$5,'BS - Initial Underwriting'!$1:$1,Y$2)-Y57-Y5),"")</f>
        <v/>
      </c>
      <c r="Z58" s="5" t="str">
        <f ca="1">IF(AND(COUNTA('BS - Initial Underwriting'!$5:$5)&gt;0,Z57&lt;&gt;"",Z5&lt;&gt;""),IF(SUMIFS('BS - Initial Underwriting'!$5:$5,'BS - Initial Underwriting'!$1:$1,Z$2)-Z57-Z5=0,"",SUMIFS('BS - Initial Underwriting'!$5:$5,'BS - Initial Underwriting'!$1:$1,Z$2)-Z57-Z5),"")</f>
        <v/>
      </c>
      <c r="AA58" s="5" t="str">
        <f ca="1">IF(AND(COUNTA('BS - Initial Underwriting'!$5:$5)&gt;0,AA57&lt;&gt;"",AA5&lt;&gt;""),IF(SUMIFS('BS - Initial Underwriting'!$5:$5,'BS - Initial Underwriting'!$1:$1,AA$2)-AA57-AA5=0,"",SUMIFS('BS - Initial Underwriting'!$5:$5,'BS - Initial Underwriting'!$1:$1,AA$2)-AA57-AA5),"")</f>
        <v/>
      </c>
      <c r="AB58" s="5" t="str">
        <f ca="1">IF(AND(COUNTA('BS - Initial Underwriting'!$5:$5)&gt;0,AB57&lt;&gt;"",AB5&lt;&gt;""),IF(SUMIFS('BS - Initial Underwriting'!$5:$5,'BS - Initial Underwriting'!$1:$1,AB$2)-AB57-AB5=0,"",SUMIFS('BS - Initial Underwriting'!$5:$5,'BS - Initial Underwriting'!$1:$1,AB$2)-AB57-AB5),"")</f>
        <v/>
      </c>
      <c r="AC58" s="5" t="str">
        <f ca="1">IF(AND(COUNTA('BS - Initial Underwriting'!$5:$5)&gt;0,AC57&lt;&gt;"",AC5&lt;&gt;""),IF(SUMIFS('BS - Initial Underwriting'!$5:$5,'BS - Initial Underwriting'!$1:$1,AC$2)-AC57-AC5=0,"",SUMIFS('BS - Initial Underwriting'!$5:$5,'BS - Initial Underwriting'!$1:$1,AC$2)-AC57-AC5),"")</f>
        <v/>
      </c>
      <c r="AD58" s="5" t="str">
        <f ca="1">IF(AND(COUNTA('BS - Initial Underwriting'!$5:$5)&gt;0,AD57&lt;&gt;"",AD5&lt;&gt;""),IF(SUMIFS('BS - Initial Underwriting'!$5:$5,'BS - Initial Underwriting'!$1:$1,AD$2)-AD57-AD5=0,"",SUMIFS('BS - Initial Underwriting'!$5:$5,'BS - Initial Underwriting'!$1:$1,AD$2)-AD57-AD5),"")</f>
        <v/>
      </c>
      <c r="AE58" s="5" t="str">
        <f ca="1">IF(AND(COUNTA('BS - Initial Underwriting'!$5:$5)&gt;0,AE57&lt;&gt;"",AE5&lt;&gt;""),IF(SUMIFS('BS - Initial Underwriting'!$5:$5,'BS - Initial Underwriting'!$1:$1,AE$2)-AE57-AE5=0,"",SUMIFS('BS - Initial Underwriting'!$5:$5,'BS - Initial Underwriting'!$1:$1,AE$2)-AE57-AE5),"")</f>
        <v/>
      </c>
      <c r="AF58" s="5" t="str">
        <f ca="1">IF(AND(COUNTA('BS - Initial Underwriting'!$5:$5)&gt;0,AF57&lt;&gt;"",AF5&lt;&gt;""),IF(SUMIFS('BS - Initial Underwriting'!$5:$5,'BS - Initial Underwriting'!$1:$1,AF$2)-AF57-AF5=0,"",SUMIFS('BS - Initial Underwriting'!$5:$5,'BS - Initial Underwriting'!$1:$1,AF$2)-AF57-AF5),"")</f>
        <v/>
      </c>
      <c r="AG58" s="5" t="str">
        <f ca="1">IF(AND(COUNTA('BS - Initial Underwriting'!$5:$5)&gt;0,AG57&lt;&gt;"",AG5&lt;&gt;""),IF(SUMIFS('BS - Initial Underwriting'!$5:$5,'BS - Initial Underwriting'!$1:$1,AG$2)-AG57-AG5=0,"",SUMIFS('BS - Initial Underwriting'!$5:$5,'BS - Initial Underwriting'!$1:$1,AG$2)-AG57-AG5),"")</f>
        <v/>
      </c>
      <c r="AH58" s="5" t="str">
        <f ca="1">IF(AND(COUNTA('BS - Initial Underwriting'!$5:$5)&gt;0,AH57&lt;&gt;"",AH5&lt;&gt;""),IF(SUMIFS('BS - Initial Underwriting'!$5:$5,'BS - Initial Underwriting'!$1:$1,AH$2)-AH57-AH5=0,"",SUMIFS('BS - Initial Underwriting'!$5:$5,'BS - Initial Underwriting'!$1:$1,AH$2)-AH57-AH5),"")</f>
        <v/>
      </c>
      <c r="AI58" s="5" t="str">
        <f ca="1">IF(AND(COUNTA('BS - Initial Underwriting'!$5:$5)&gt;0,AI57&lt;&gt;"",AI5&lt;&gt;""),IF(SUMIFS('BS - Initial Underwriting'!$5:$5,'BS - Initial Underwriting'!$1:$1,AI$2)-AI57-AI5=0,"",SUMIFS('BS - Initial Underwriting'!$5:$5,'BS - Initial Underwriting'!$1:$1,AI$2)-AI57-AI5),"")</f>
        <v/>
      </c>
      <c r="AJ58" s="5" t="str">
        <f ca="1">IF(AND(COUNTA('BS - Initial Underwriting'!$5:$5)&gt;0,AJ57&lt;&gt;"",AJ5&lt;&gt;""),IF(SUMIFS('BS - Initial Underwriting'!$5:$5,'BS - Initial Underwriting'!$1:$1,AJ$2)-AJ57-AJ5=0,"",SUMIFS('BS - Initial Underwriting'!$5:$5,'BS - Initial Underwriting'!$1:$1,AJ$2)-AJ57-AJ5),"")</f>
        <v/>
      </c>
      <c r="AK58" s="5" t="str">
        <f ca="1">IF(AND(COUNTA('BS - Initial Underwriting'!$5:$5)&gt;0,AK57&lt;&gt;"",AK5&lt;&gt;""),IF(SUMIFS('BS - Initial Underwriting'!$5:$5,'BS - Initial Underwriting'!$1:$1,AK$2)-AK57-AK5=0,"",SUMIFS('BS - Initial Underwriting'!$5:$5,'BS - Initial Underwriting'!$1:$1,AK$2)-AK57-AK5),"")</f>
        <v/>
      </c>
      <c r="AL58" s="5" t="str">
        <f ca="1">IF(AND(COUNTA('BS - Initial Underwriting'!$5:$5)&gt;0,AL57&lt;&gt;"",AL5&lt;&gt;""),IF(SUMIFS('BS - Initial Underwriting'!$5:$5,'BS - Initial Underwriting'!$1:$1,AL$2)-AL57-AL5=0,"",SUMIFS('BS - Initial Underwriting'!$5:$5,'BS - Initial Underwriting'!$1:$1,AL$2)-AL57-AL5),"")</f>
        <v/>
      </c>
      <c r="AM58" s="5" t="str">
        <f ca="1">IF(AND(COUNTA('BS - Initial Underwriting'!$5:$5)&gt;0,AM57&lt;&gt;"",AM5&lt;&gt;""),IF(SUMIFS('BS - Initial Underwriting'!$5:$5,'BS - Initial Underwriting'!$1:$1,AM$2)-AM57-AM5=0,"",SUMIFS('BS - Initial Underwriting'!$5:$5,'BS - Initial Underwriting'!$1:$1,AM$2)-AM57-AM5),"")</f>
        <v/>
      </c>
      <c r="AN58" s="5" t="str">
        <f ca="1">IF(AND(COUNTA('BS - Initial Underwriting'!$5:$5)&gt;0,AN57&lt;&gt;"",AN5&lt;&gt;""),IF(SUMIFS('BS - Initial Underwriting'!$5:$5,'BS - Initial Underwriting'!$1:$1,AN$2)-AN57-AN5=0,"",SUMIFS('BS - Initial Underwriting'!$5:$5,'BS - Initial Underwriting'!$1:$1,AN$2)-AN57-AN5),"")</f>
        <v/>
      </c>
      <c r="AO58" s="5" t="str">
        <f ca="1">IF(AND(COUNTA('BS - Initial Underwriting'!$5:$5)&gt;0,AO57&lt;&gt;"",AO5&lt;&gt;""),IF(SUMIFS('BS - Initial Underwriting'!$5:$5,'BS - Initial Underwriting'!$1:$1,AO$2)-AO57-AO5=0,"",SUMIFS('BS - Initial Underwriting'!$5:$5,'BS - Initial Underwriting'!$1:$1,AO$2)-AO57-AO5),"")</f>
        <v/>
      </c>
      <c r="AP58" s="5" t="str">
        <f ca="1">IF(AND(COUNTA('BS - Initial Underwriting'!$5:$5)&gt;0,AP57&lt;&gt;"",AP5&lt;&gt;""),IF(SUMIFS('BS - Initial Underwriting'!$5:$5,'BS - Initial Underwriting'!$1:$1,AP$2)-AP57-AP5=0,"",SUMIFS('BS - Initial Underwriting'!$5:$5,'BS - Initial Underwriting'!$1:$1,AP$2)-AP57-AP5),"")</f>
        <v/>
      </c>
      <c r="AQ58" s="5" t="str">
        <f ca="1">IF(AND(COUNTA('BS - Initial Underwriting'!$5:$5)&gt;0,AQ57&lt;&gt;"",AQ5&lt;&gt;""),IF(SUMIFS('BS - Initial Underwriting'!$5:$5,'BS - Initial Underwriting'!$1:$1,AQ$2)-AQ57-AQ5=0,"",SUMIFS('BS - Initial Underwriting'!$5:$5,'BS - Initial Underwriting'!$1:$1,AQ$2)-AQ57-AQ5),"")</f>
        <v/>
      </c>
      <c r="AR58" s="5" t="str">
        <f ca="1">IF(AND(COUNTA('BS - Initial Underwriting'!$5:$5)&gt;0,AR57&lt;&gt;"",AR5&lt;&gt;""),IF(SUMIFS('BS - Initial Underwriting'!$5:$5,'BS - Initial Underwriting'!$1:$1,AR$2)-AR57-AR5=0,"",SUMIFS('BS - Initial Underwriting'!$5:$5,'BS - Initial Underwriting'!$1:$1,AR$2)-AR57-AR5),"")</f>
        <v/>
      </c>
      <c r="AS58" s="5" t="str">
        <f ca="1">IF(AND(COUNTA('BS - Initial Underwriting'!$5:$5)&gt;0,AS57&lt;&gt;"",AS5&lt;&gt;""),IF(SUMIFS('BS - Initial Underwriting'!$5:$5,'BS - Initial Underwriting'!$1:$1,AS$2)-AS57-AS5=0,"",SUMIFS('BS - Initial Underwriting'!$5:$5,'BS - Initial Underwriting'!$1:$1,AS$2)-AS57-AS5),"")</f>
        <v/>
      </c>
      <c r="AT58" s="5" t="str">
        <f ca="1">IF(AND(COUNTA('BS - Initial Underwriting'!$5:$5)&gt;0,AT57&lt;&gt;"",AT5&lt;&gt;""),IF(SUMIFS('BS - Initial Underwriting'!$5:$5,'BS - Initial Underwriting'!$1:$1,AT$2)-AT57-AT5=0,"",SUMIFS('BS - Initial Underwriting'!$5:$5,'BS - Initial Underwriting'!$1:$1,AT$2)-AT57-AT5),"")</f>
        <v/>
      </c>
      <c r="AU58" s="5" t="str">
        <f ca="1">IF(AND(COUNTA('BS - Initial Underwriting'!$5:$5)&gt;0,AU57&lt;&gt;"",AU5&lt;&gt;""),IF(SUMIFS('BS - Initial Underwriting'!$5:$5,'BS - Initial Underwriting'!$1:$1,AU$2)-AU57-AU5=0,"",SUMIFS('BS - Initial Underwriting'!$5:$5,'BS - Initial Underwriting'!$1:$1,AU$2)-AU57-AU5),"")</f>
        <v/>
      </c>
      <c r="AV58" s="5" t="str">
        <f ca="1">IF(AND(COUNTA('BS - Initial Underwriting'!$5:$5)&gt;0,AV57&lt;&gt;"",AV5&lt;&gt;""),IF(SUMIFS('BS - Initial Underwriting'!$5:$5,'BS - Initial Underwriting'!$1:$1,AV$2)-AV57-AV5=0,"",SUMIFS('BS - Initial Underwriting'!$5:$5,'BS - Initial Underwriting'!$1:$1,AV$2)-AV57-AV5),"")</f>
        <v/>
      </c>
      <c r="AW58" s="5" t="str">
        <f ca="1">IF(AND(COUNTA('BS - Initial Underwriting'!$5:$5)&gt;0,AW57&lt;&gt;"",AW5&lt;&gt;""),IF(SUMIFS('BS - Initial Underwriting'!$5:$5,'BS - Initial Underwriting'!$1:$1,AW$2)-AW57-AW5=0,"",SUMIFS('BS - Initial Underwriting'!$5:$5,'BS - Initial Underwriting'!$1:$1,AW$2)-AW57-AW5),"")</f>
        <v/>
      </c>
      <c r="AX58" s="5" t="str">
        <f ca="1">IF(AND(COUNTA('BS - Initial Underwriting'!$5:$5)&gt;0,AX57&lt;&gt;"",AX5&lt;&gt;""),IF(SUMIFS('BS - Initial Underwriting'!$5:$5,'BS - Initial Underwriting'!$1:$1,AX$2)-AX57-AX5=0,"",SUMIFS('BS - Initial Underwriting'!$5:$5,'BS - Initial Underwriting'!$1:$1,AX$2)-AX57-AX5),"")</f>
        <v/>
      </c>
      <c r="AY58" s="5" t="str">
        <f ca="1">IF(AND(COUNTA('BS - Initial Underwriting'!$5:$5)&gt;0,AY57&lt;&gt;"",AY5&lt;&gt;""),IF(SUMIFS('BS - Initial Underwriting'!$5:$5,'BS - Initial Underwriting'!$1:$1,AY$2)-AY57-AY5=0,"",SUMIFS('BS - Initial Underwriting'!$5:$5,'BS - Initial Underwriting'!$1:$1,AY$2)-AY57-AY5),"")</f>
        <v/>
      </c>
      <c r="AZ58" s="5" t="str">
        <f ca="1">IF(AND(COUNTA('BS - Initial Underwriting'!$5:$5)&gt;0,AZ57&lt;&gt;"",AZ5&lt;&gt;""),IF(SUMIFS('BS - Initial Underwriting'!$5:$5,'BS - Initial Underwriting'!$1:$1,AZ$2)-AZ57-AZ5=0,"",SUMIFS('BS - Initial Underwriting'!$5:$5,'BS - Initial Underwriting'!$1:$1,AZ$2)-AZ57-AZ5),"")</f>
        <v/>
      </c>
      <c r="BA58" s="5" t="str">
        <f ca="1">IF(AND(COUNTA('BS - Initial Underwriting'!$5:$5)&gt;0,BA57&lt;&gt;"",BA5&lt;&gt;""),IF(SUMIFS('BS - Initial Underwriting'!$5:$5,'BS - Initial Underwriting'!$1:$1,BA$2)-BA57-BA5=0,"",SUMIFS('BS - Initial Underwriting'!$5:$5,'BS - Initial Underwriting'!$1:$1,BA$2)-BA57-BA5),"")</f>
        <v/>
      </c>
      <c r="BB58" s="5" t="str">
        <f ca="1">IF(AND(COUNTA('BS - Initial Underwriting'!$5:$5)&gt;0,BB57&lt;&gt;"",BB5&lt;&gt;""),IF(SUMIFS('BS - Initial Underwriting'!$5:$5,'BS - Initial Underwriting'!$1:$1,BB$2)-BB57-BB5=0,"",SUMIFS('BS - Initial Underwriting'!$5:$5,'BS - Initial Underwriting'!$1:$1,BB$2)-BB57-BB5),"")</f>
        <v/>
      </c>
      <c r="BC58" s="5" t="str">
        <f ca="1">IF(AND(COUNTA('BS - Initial Underwriting'!$5:$5)&gt;0,BC57&lt;&gt;"",BC5&lt;&gt;""),IF(SUMIFS('BS - Initial Underwriting'!$5:$5,'BS - Initial Underwriting'!$1:$1,BC$2)-BC57-BC5=0,"",SUMIFS('BS - Initial Underwriting'!$5:$5,'BS - Initial Underwriting'!$1:$1,BC$2)-BC57-BC5),"")</f>
        <v/>
      </c>
      <c r="BD58" s="5" t="str">
        <f ca="1">IF(AND(COUNTA('BS - Initial Underwriting'!$5:$5)&gt;0,BD57&lt;&gt;"",BD5&lt;&gt;""),IF(SUMIFS('BS - Initial Underwriting'!$5:$5,'BS - Initial Underwriting'!$1:$1,BD$2)-BD57-BD5=0,"",SUMIFS('BS - Initial Underwriting'!$5:$5,'BS - Initial Underwriting'!$1:$1,BD$2)-BD57-BD5),"")</f>
        <v/>
      </c>
      <c r="BE58" s="5" t="str">
        <f ca="1">IF(AND(COUNTA('BS - Initial Underwriting'!$5:$5)&gt;0,BE57&lt;&gt;"",BE5&lt;&gt;""),IF(SUMIFS('BS - Initial Underwriting'!$5:$5,'BS - Initial Underwriting'!$1:$1,BE$2)-BE57-BE5=0,"",SUMIFS('BS - Initial Underwriting'!$5:$5,'BS - Initial Underwriting'!$1:$1,BE$2)-BE57-BE5),"")</f>
        <v/>
      </c>
      <c r="BF58" s="5" t="str">
        <f ca="1">IF(AND(COUNTA('BS - Initial Underwriting'!$5:$5)&gt;0,BF57&lt;&gt;"",BF5&lt;&gt;""),IF(SUMIFS('BS - Initial Underwriting'!$5:$5,'BS - Initial Underwriting'!$1:$1,BF$2)-BF57-BF5=0,"",SUMIFS('BS - Initial Underwriting'!$5:$5,'BS - Initial Underwriting'!$1:$1,BF$2)-BF57-BF5),"")</f>
        <v/>
      </c>
      <c r="BG58" s="5" t="str">
        <f ca="1">IF(AND(COUNTA('BS - Initial Underwriting'!$5:$5)&gt;0,BG57&lt;&gt;"",BG5&lt;&gt;""),IF(SUMIFS('BS - Initial Underwriting'!$5:$5,'BS - Initial Underwriting'!$1:$1,BG$2)-BG57-BG5=0,"",SUMIFS('BS - Initial Underwriting'!$5:$5,'BS - Initial Underwriting'!$1:$1,BG$2)-BG57-BG5),"")</f>
        <v/>
      </c>
      <c r="BH58" s="5" t="str">
        <f ca="1">IF(AND(COUNTA('BS - Initial Underwriting'!$5:$5)&gt;0,BH57&lt;&gt;"",BH5&lt;&gt;""),IF(SUMIFS('BS - Initial Underwriting'!$5:$5,'BS - Initial Underwriting'!$1:$1,BH$2)-BH57-BH5=0,"",SUMIFS('BS - Initial Underwriting'!$5:$5,'BS - Initial Underwriting'!$1:$1,BH$2)-BH57-BH5),"")</f>
        <v/>
      </c>
      <c r="BI58" s="5" t="str">
        <f ca="1">IF(AND(COUNTA('BS - Initial Underwriting'!$5:$5)&gt;0,BI57&lt;&gt;"",BI5&lt;&gt;""),IF(SUMIFS('BS - Initial Underwriting'!$5:$5,'BS - Initial Underwriting'!$1:$1,BI$2)-BI57-BI5=0,"",SUMIFS('BS - Initial Underwriting'!$5:$5,'BS - Initial Underwriting'!$1:$1,BI$2)-BI57-BI5),"")</f>
        <v/>
      </c>
      <c r="BJ58" s="5" t="str">
        <f ca="1">IF(AND(COUNTA('BS - Initial Underwriting'!$5:$5)&gt;0,BJ57&lt;&gt;"",BJ5&lt;&gt;""),IF(SUMIFS('BS - Initial Underwriting'!$5:$5,'BS - Initial Underwriting'!$1:$1,BJ$2)-BJ57-BJ5=0,"",SUMIFS('BS - Initial Underwriting'!$5:$5,'BS - Initial Underwriting'!$1:$1,BJ$2)-BJ57-BJ5),"")</f>
        <v/>
      </c>
      <c r="BK58" s="5" t="str">
        <f ca="1">IF(AND(COUNTA('BS - Initial Underwriting'!$5:$5)&gt;0,BK57&lt;&gt;"",BK5&lt;&gt;""),IF(SUMIFS('BS - Initial Underwriting'!$5:$5,'BS - Initial Underwriting'!$1:$1,BK$2)-BK57-BK5=0,"",SUMIFS('BS - Initial Underwriting'!$5:$5,'BS - Initial Underwriting'!$1:$1,BK$2)-BK57-BK5),"")</f>
        <v/>
      </c>
      <c r="BL58" s="5" t="str">
        <f ca="1">IF(AND(COUNTA('BS - Initial Underwriting'!$5:$5)&gt;0,BL57&lt;&gt;"",BL5&lt;&gt;""),IF(SUMIFS('BS - Initial Underwriting'!$5:$5,'BS - Initial Underwriting'!$1:$1,BL$2)-BL57-BL5=0,"",SUMIFS('BS - Initial Underwriting'!$5:$5,'BS - Initial Underwriting'!$1:$1,BL$2)-BL57-BL5),"")</f>
        <v/>
      </c>
      <c r="BM58" s="5" t="str">
        <f ca="1">IF(AND(COUNTA('BS - Initial Underwriting'!$5:$5)&gt;0,BM57&lt;&gt;"",BM5&lt;&gt;""),IF(SUMIFS('BS - Initial Underwriting'!$5:$5,'BS - Initial Underwriting'!$1:$1,BM$2)-BM57-BM5=0,"",SUMIFS('BS - Initial Underwriting'!$5:$5,'BS - Initial Underwriting'!$1:$1,BM$2)-BM57-BM5),"")</f>
        <v/>
      </c>
      <c r="BN58" s="5" t="str">
        <f ca="1">IF(AND(COUNTA('BS - Initial Underwriting'!$5:$5)&gt;0,BN57&lt;&gt;"",BN5&lt;&gt;""),IF(SUMIFS('BS - Initial Underwriting'!$5:$5,'BS - Initial Underwriting'!$1:$1,BN$2)-BN57-BN5=0,"",SUMIFS('BS - Initial Underwriting'!$5:$5,'BS - Initial Underwriting'!$1:$1,BN$2)-BN57-BN5),"")</f>
        <v/>
      </c>
      <c r="BO58" s="5" t="str">
        <f ca="1">IF(AND(COUNTA('BS - Initial Underwriting'!$5:$5)&gt;0,BO57&lt;&gt;"",BO5&lt;&gt;""),IF(SUMIFS('BS - Initial Underwriting'!$5:$5,'BS - Initial Underwriting'!$1:$1,BO$2)-BO57-BO5=0,"",SUMIFS('BS - Initial Underwriting'!$5:$5,'BS - Initial Underwriting'!$1:$1,BO$2)-BO57-BO5),"")</f>
        <v/>
      </c>
      <c r="BP58" s="5" t="str">
        <f ca="1">IF(AND(COUNTA('BS - Initial Underwriting'!$5:$5)&gt;0,BP57&lt;&gt;"",BP5&lt;&gt;""),IF(SUMIFS('BS - Initial Underwriting'!$5:$5,'BS - Initial Underwriting'!$1:$1,BP$2)-BP57-BP5=0,"",SUMIFS('BS - Initial Underwriting'!$5:$5,'BS - Initial Underwriting'!$1:$1,BP$2)-BP57-BP5),"")</f>
        <v/>
      </c>
      <c r="BQ58" s="5" t="str">
        <f ca="1">IF(AND(COUNTA('BS - Initial Underwriting'!$5:$5)&gt;0,BQ57&lt;&gt;"",BQ5&lt;&gt;""),IF(SUMIFS('BS - Initial Underwriting'!$5:$5,'BS - Initial Underwriting'!$1:$1,BQ$2)-BQ57-BQ5=0,"",SUMIFS('BS - Initial Underwriting'!$5:$5,'BS - Initial Underwriting'!$1:$1,BQ$2)-BQ57-BQ5),"")</f>
        <v/>
      </c>
      <c r="BR58" s="5" t="str">
        <f ca="1">IF(AND(COUNTA('BS - Initial Underwriting'!$5:$5)&gt;0,BR57&lt;&gt;"",BR5&lt;&gt;""),IF(SUMIFS('BS - Initial Underwriting'!$5:$5,'BS - Initial Underwriting'!$1:$1,BR$2)-BR57-BR5=0,"",SUMIFS('BS - Initial Underwriting'!$5:$5,'BS - Initial Underwriting'!$1:$1,BR$2)-BR57-BR5),"")</f>
        <v/>
      </c>
    </row>
    <row r="59" spans="1:70">
      <c r="A59" s="4" t="s">
        <v>353</v>
      </c>
      <c r="B59" s="5" t="str">
        <f t="shared" ref="B59:BM59" ca="1" si="5">IF(AND(B5&lt;&gt;"",B57&lt;&gt;"",B58&lt;&gt;""),B5+B57+B58,"")</f>
        <v/>
      </c>
      <c r="C59" s="5" t="str">
        <f t="shared" ca="1" si="5"/>
        <v/>
      </c>
      <c r="D59" s="5" t="str">
        <f t="shared" ca="1" si="5"/>
        <v/>
      </c>
      <c r="E59" s="5" t="str">
        <f t="shared" ca="1" si="5"/>
        <v/>
      </c>
      <c r="F59" s="5" t="str">
        <f t="shared" ca="1" si="5"/>
        <v/>
      </c>
      <c r="G59" s="5" t="str">
        <f t="shared" ca="1" si="5"/>
        <v/>
      </c>
      <c r="H59" s="5" t="str">
        <f t="shared" ca="1" si="5"/>
        <v/>
      </c>
      <c r="I59" s="5" t="str">
        <f t="shared" ca="1" si="5"/>
        <v/>
      </c>
      <c r="J59" s="5" t="str">
        <f t="shared" ca="1" si="5"/>
        <v/>
      </c>
      <c r="K59" s="5" t="str">
        <f t="shared" ca="1" si="5"/>
        <v/>
      </c>
      <c r="L59" s="5" t="str">
        <f t="shared" ca="1" si="5"/>
        <v/>
      </c>
      <c r="M59" s="5" t="str">
        <f t="shared" ca="1" si="5"/>
        <v/>
      </c>
      <c r="N59" s="5" t="str">
        <f t="shared" ca="1" si="5"/>
        <v/>
      </c>
      <c r="O59" s="5" t="str">
        <f t="shared" ca="1" si="5"/>
        <v/>
      </c>
      <c r="P59" s="5" t="str">
        <f t="shared" ca="1" si="5"/>
        <v/>
      </c>
      <c r="Q59" s="5" t="str">
        <f t="shared" ca="1" si="5"/>
        <v/>
      </c>
      <c r="R59" s="5" t="str">
        <f t="shared" ca="1" si="5"/>
        <v/>
      </c>
      <c r="S59" s="5" t="str">
        <f t="shared" ca="1" si="5"/>
        <v/>
      </c>
      <c r="T59" s="5" t="str">
        <f t="shared" ca="1" si="5"/>
        <v/>
      </c>
      <c r="U59" s="5" t="str">
        <f t="shared" ca="1" si="5"/>
        <v/>
      </c>
      <c r="V59" s="5" t="str">
        <f t="shared" ca="1" si="5"/>
        <v/>
      </c>
      <c r="W59" s="5" t="str">
        <f t="shared" ca="1" si="5"/>
        <v/>
      </c>
      <c r="X59" s="5" t="str">
        <f t="shared" ca="1" si="5"/>
        <v/>
      </c>
      <c r="Y59" s="5" t="str">
        <f t="shared" ca="1" si="5"/>
        <v/>
      </c>
      <c r="Z59" s="5" t="str">
        <f t="shared" ca="1" si="5"/>
        <v/>
      </c>
      <c r="AA59" s="5" t="str">
        <f t="shared" ca="1" si="5"/>
        <v/>
      </c>
      <c r="AB59" s="5" t="str">
        <f t="shared" ca="1" si="5"/>
        <v/>
      </c>
      <c r="AC59" s="5" t="str">
        <f t="shared" ca="1" si="5"/>
        <v/>
      </c>
      <c r="AD59" s="5" t="str">
        <f t="shared" ca="1" si="5"/>
        <v/>
      </c>
      <c r="AE59" s="5" t="str">
        <f t="shared" ca="1" si="5"/>
        <v/>
      </c>
      <c r="AF59" s="5" t="str">
        <f t="shared" ca="1" si="5"/>
        <v/>
      </c>
      <c r="AG59" s="5" t="str">
        <f t="shared" ca="1" si="5"/>
        <v/>
      </c>
      <c r="AH59" s="5" t="str">
        <f t="shared" ca="1" si="5"/>
        <v/>
      </c>
      <c r="AI59" s="5" t="str">
        <f t="shared" ca="1" si="5"/>
        <v/>
      </c>
      <c r="AJ59" s="5" t="str">
        <f t="shared" ca="1" si="5"/>
        <v/>
      </c>
      <c r="AK59" s="5" t="str">
        <f t="shared" ca="1" si="5"/>
        <v/>
      </c>
      <c r="AL59" s="5" t="str">
        <f t="shared" ca="1" si="5"/>
        <v/>
      </c>
      <c r="AM59" s="5" t="str">
        <f t="shared" ca="1" si="5"/>
        <v/>
      </c>
      <c r="AN59" s="5" t="str">
        <f t="shared" ca="1" si="5"/>
        <v/>
      </c>
      <c r="AO59" s="5" t="str">
        <f t="shared" ca="1" si="5"/>
        <v/>
      </c>
      <c r="AP59" s="5" t="str">
        <f t="shared" ca="1" si="5"/>
        <v/>
      </c>
      <c r="AQ59" s="5" t="str">
        <f t="shared" ca="1" si="5"/>
        <v/>
      </c>
      <c r="AR59" s="5" t="str">
        <f t="shared" ca="1" si="5"/>
        <v/>
      </c>
      <c r="AS59" s="5" t="str">
        <f t="shared" ca="1" si="5"/>
        <v/>
      </c>
      <c r="AT59" s="5" t="str">
        <f t="shared" ca="1" si="5"/>
        <v/>
      </c>
      <c r="AU59" s="5" t="str">
        <f t="shared" ca="1" si="5"/>
        <v/>
      </c>
      <c r="AV59" s="5" t="str">
        <f t="shared" ca="1" si="5"/>
        <v/>
      </c>
      <c r="AW59" s="5" t="str">
        <f t="shared" ca="1" si="5"/>
        <v/>
      </c>
      <c r="AX59" s="5" t="str">
        <f t="shared" ca="1" si="5"/>
        <v/>
      </c>
      <c r="AY59" s="5" t="str">
        <f t="shared" ca="1" si="5"/>
        <v/>
      </c>
      <c r="AZ59" s="5" t="str">
        <f t="shared" ca="1" si="5"/>
        <v/>
      </c>
      <c r="BA59" s="5" t="str">
        <f t="shared" ca="1" si="5"/>
        <v/>
      </c>
      <c r="BB59" s="5" t="str">
        <f t="shared" ca="1" si="5"/>
        <v/>
      </c>
      <c r="BC59" s="5" t="str">
        <f t="shared" ca="1" si="5"/>
        <v/>
      </c>
      <c r="BD59" s="5" t="str">
        <f t="shared" ca="1" si="5"/>
        <v/>
      </c>
      <c r="BE59" s="5" t="str">
        <f t="shared" ca="1" si="5"/>
        <v/>
      </c>
      <c r="BF59" s="5" t="str">
        <f t="shared" ca="1" si="5"/>
        <v/>
      </c>
      <c r="BG59" s="5" t="str">
        <f t="shared" ca="1" si="5"/>
        <v/>
      </c>
      <c r="BH59" s="5" t="str">
        <f t="shared" ca="1" si="5"/>
        <v/>
      </c>
      <c r="BI59" s="5" t="str">
        <f t="shared" ca="1" si="5"/>
        <v/>
      </c>
      <c r="BJ59" s="5" t="str">
        <f t="shared" ca="1" si="5"/>
        <v/>
      </c>
      <c r="BK59" s="5" t="str">
        <f t="shared" ca="1" si="5"/>
        <v/>
      </c>
      <c r="BL59" s="5" t="str">
        <f t="shared" ca="1" si="5"/>
        <v/>
      </c>
      <c r="BM59" s="5" t="str">
        <f t="shared" ca="1" si="5"/>
        <v/>
      </c>
      <c r="BN59" s="5" t="str">
        <f ca="1">IF(AND(BN5&lt;&gt;"",BN57&lt;&gt;"",BN58&lt;&gt;""),BN5+BN57+BN58,"")</f>
        <v/>
      </c>
      <c r="BO59" s="5" t="str">
        <f ca="1">IF(AND(BO5&lt;&gt;"",BO57&lt;&gt;"",BO58&lt;&gt;""),BO5+BO57+BO58,"")</f>
        <v/>
      </c>
      <c r="BP59" s="5" t="str">
        <f ca="1">IF(AND(BP5&lt;&gt;"",BP57&lt;&gt;"",BP58&lt;&gt;""),BP5+BP57+BP58,"")</f>
        <v/>
      </c>
      <c r="BQ59" s="5" t="str">
        <f ca="1">IF(AND(BQ5&lt;&gt;"",BQ57&lt;&gt;"",BQ58&lt;&gt;""),BQ5+BQ57+BQ58,"")</f>
        <v/>
      </c>
      <c r="BR59" s="5" t="str">
        <f ca="1">IF(AND(BR5&lt;&gt;"",BR57&lt;&gt;"",BR58&lt;&gt;""),BR5+BR57+BR58,"")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76"/>
  <sheetViews>
    <sheetView topLeftCell="A8" workbookViewId="0">
      <selection activeCell="B22" sqref="B22"/>
    </sheetView>
  </sheetViews>
  <sheetFormatPr defaultRowHeight="14.4"/>
  <cols>
    <col min="1" max="1" width="59.33203125" bestFit="1" customWidth="1"/>
    <col min="2" max="2" width="51.88671875" bestFit="1" customWidth="1"/>
    <col min="3" max="71" width="10.44140625" bestFit="1" customWidth="1"/>
  </cols>
  <sheetData>
    <row r="1" spans="1:7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</row>
    <row r="2" spans="1:71">
      <c r="A2" s="1" t="s">
        <v>71</v>
      </c>
      <c r="B2" s="1" t="s">
        <v>72</v>
      </c>
      <c r="C2" s="2" t="s">
        <v>73</v>
      </c>
      <c r="D2" s="2" t="s">
        <v>74</v>
      </c>
      <c r="E2" s="2" t="s">
        <v>75</v>
      </c>
      <c r="F2" s="2" t="s">
        <v>76</v>
      </c>
      <c r="G2" s="2" t="s">
        <v>77</v>
      </c>
      <c r="H2" s="2" t="s">
        <v>78</v>
      </c>
      <c r="I2" s="2" t="s">
        <v>79</v>
      </c>
      <c r="J2" s="2" t="s">
        <v>80</v>
      </c>
      <c r="K2" s="2" t="s">
        <v>81</v>
      </c>
      <c r="L2" s="2" t="s">
        <v>82</v>
      </c>
      <c r="M2" s="2" t="s">
        <v>83</v>
      </c>
      <c r="N2" s="2" t="s">
        <v>84</v>
      </c>
      <c r="O2" s="2" t="s">
        <v>85</v>
      </c>
      <c r="P2" s="2" t="s">
        <v>86</v>
      </c>
      <c r="Q2" s="2" t="s">
        <v>87</v>
      </c>
      <c r="R2" s="2" t="s">
        <v>88</v>
      </c>
      <c r="S2" s="2" t="s">
        <v>89</v>
      </c>
      <c r="T2" s="2" t="s">
        <v>90</v>
      </c>
      <c r="U2" s="2" t="s">
        <v>91</v>
      </c>
      <c r="V2" s="2" t="s">
        <v>92</v>
      </c>
      <c r="W2" s="2" t="s">
        <v>93</v>
      </c>
      <c r="X2" s="2" t="s">
        <v>94</v>
      </c>
      <c r="Y2" s="2" t="s">
        <v>95</v>
      </c>
      <c r="Z2" s="2" t="s">
        <v>96</v>
      </c>
      <c r="AA2" s="2" t="s">
        <v>97</v>
      </c>
      <c r="AB2" s="2" t="s">
        <v>98</v>
      </c>
      <c r="AC2" s="2" t="s">
        <v>99</v>
      </c>
      <c r="AD2" s="2" t="s">
        <v>100</v>
      </c>
      <c r="AE2" s="2" t="s">
        <v>101</v>
      </c>
      <c r="AF2" s="2" t="s">
        <v>102</v>
      </c>
      <c r="AG2" s="2" t="s">
        <v>103</v>
      </c>
      <c r="AH2" s="2" t="s">
        <v>104</v>
      </c>
      <c r="AI2" s="2" t="s">
        <v>105</v>
      </c>
      <c r="AJ2" s="2" t="s">
        <v>106</v>
      </c>
      <c r="AK2" s="2" t="s">
        <v>107</v>
      </c>
      <c r="AL2" s="2" t="s">
        <v>108</v>
      </c>
      <c r="AM2" s="2" t="s">
        <v>109</v>
      </c>
      <c r="AN2" s="2" t="s">
        <v>110</v>
      </c>
      <c r="AO2" s="2" t="s">
        <v>111</v>
      </c>
      <c r="AP2" s="2" t="s">
        <v>112</v>
      </c>
      <c r="AQ2" s="2" t="s">
        <v>113</v>
      </c>
      <c r="AR2" s="2" t="s">
        <v>114</v>
      </c>
      <c r="AS2" s="2" t="s">
        <v>115</v>
      </c>
      <c r="AT2" s="2" t="s">
        <v>116</v>
      </c>
      <c r="AU2" s="2" t="s">
        <v>117</v>
      </c>
      <c r="AV2" s="2" t="s">
        <v>118</v>
      </c>
      <c r="AW2" s="2" t="s">
        <v>119</v>
      </c>
      <c r="AX2" s="2" t="s">
        <v>120</v>
      </c>
      <c r="AY2" s="2" t="s">
        <v>121</v>
      </c>
      <c r="AZ2" s="2" t="s">
        <v>122</v>
      </c>
      <c r="BA2" s="2" t="s">
        <v>123</v>
      </c>
      <c r="BB2" s="2" t="s">
        <v>124</v>
      </c>
      <c r="BC2" s="2" t="s">
        <v>125</v>
      </c>
      <c r="BD2" s="2" t="s">
        <v>126</v>
      </c>
      <c r="BE2" s="2" t="s">
        <v>127</v>
      </c>
      <c r="BF2" s="2" t="s">
        <v>128</v>
      </c>
      <c r="BG2" s="2" t="s">
        <v>129</v>
      </c>
      <c r="BH2" s="2" t="s">
        <v>130</v>
      </c>
      <c r="BI2" s="2" t="s">
        <v>131</v>
      </c>
      <c r="BJ2" s="2" t="s">
        <v>132</v>
      </c>
      <c r="BK2" s="2" t="s">
        <v>133</v>
      </c>
      <c r="BL2" s="2" t="s">
        <v>134</v>
      </c>
      <c r="BM2" s="2" t="s">
        <v>135</v>
      </c>
      <c r="BN2" s="2" t="s">
        <v>136</v>
      </c>
      <c r="BO2" s="2" t="s">
        <v>137</v>
      </c>
      <c r="BP2" s="2" t="s">
        <v>138</v>
      </c>
      <c r="BQ2" s="2" t="s">
        <v>139</v>
      </c>
      <c r="BR2" s="2" t="s">
        <v>140</v>
      </c>
      <c r="BS2" s="2" t="s">
        <v>141</v>
      </c>
    </row>
    <row r="3" spans="1:71">
      <c r="A3" s="6" t="s">
        <v>142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</row>
    <row r="4" spans="1:71">
      <c r="A4" t="s">
        <v>143</v>
      </c>
      <c r="B4" t="str">
        <f>'IS - Initial Underwriting'!B4</f>
        <v>Please update this cell with the name of the revenue stream.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</row>
    <row r="5" spans="1:71">
      <c r="A5" t="s">
        <v>145</v>
      </c>
      <c r="B5" t="str">
        <f>'IS - Initial Underwriting'!B5</f>
        <v>Please update this cell with the name of the revenue stream.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</row>
    <row r="6" spans="1:71">
      <c r="A6" t="s">
        <v>146</v>
      </c>
      <c r="B6" t="str">
        <f>'IS - Initial Underwriting'!B6</f>
        <v>Please update this cell with the name of the revenue stream.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 spans="1:71">
      <c r="A7" t="s">
        <v>147</v>
      </c>
      <c r="B7" t="str">
        <f>'IS - Initial Underwriting'!B7</f>
        <v>Please update this cell with the name of the revenue stream.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</row>
    <row r="8" spans="1:71">
      <c r="A8" t="s">
        <v>148</v>
      </c>
      <c r="B8" t="str">
        <f>'IS - Initial Underwriting'!B8</f>
        <v>Please update this cell with the name of the revenue stream.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</row>
    <row r="9" spans="1:71">
      <c r="A9" t="s">
        <v>149</v>
      </c>
      <c r="B9" t="str">
        <f>'IS - Initial Underwriting'!B9</f>
        <v>Please update this cell with the name of the revenue stream.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</row>
    <row r="10" spans="1:71">
      <c r="A10" t="s">
        <v>150</v>
      </c>
      <c r="B10" t="str">
        <f>'IS - Initial Underwriting'!B10</f>
        <v>Please update this cell with the name of the revenue stream.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</row>
    <row r="11" spans="1:71">
      <c r="A11" t="s">
        <v>151</v>
      </c>
      <c r="B11" t="str">
        <f>'IS - Initial Underwriting'!B11</f>
        <v>Please update this cell with the name of the revenue stream.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</row>
    <row r="12" spans="1:71">
      <c r="A12" t="s">
        <v>152</v>
      </c>
      <c r="B12" t="str">
        <f>'IS - Initial Underwriting'!B12</f>
        <v>Please update this cell with the name of the revenue stream.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</row>
    <row r="13" spans="1:71">
      <c r="A13" t="s">
        <v>153</v>
      </c>
      <c r="B13" t="str">
        <f>'IS - Initial Underwriting'!B13</f>
        <v>Please update this cell with the name of the revenue stream.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</row>
    <row r="14" spans="1:71">
      <c r="A14" s="4" t="s">
        <v>154</v>
      </c>
      <c r="B14" s="8"/>
      <c r="C14" s="5" t="str">
        <f t="shared" ref="C14:BN14" si="0">IF(COUNTA(C4:C13)=0,"",SUM(C4:C13))</f>
        <v/>
      </c>
      <c r="D14" s="5" t="str">
        <f t="shared" si="0"/>
        <v/>
      </c>
      <c r="E14" s="5" t="str">
        <f t="shared" si="0"/>
        <v/>
      </c>
      <c r="F14" s="5" t="str">
        <f t="shared" si="0"/>
        <v/>
      </c>
      <c r="G14" s="5" t="str">
        <f t="shared" si="0"/>
        <v/>
      </c>
      <c r="H14" s="5" t="str">
        <f t="shared" si="0"/>
        <v/>
      </c>
      <c r="I14" s="5" t="str">
        <f t="shared" si="0"/>
        <v/>
      </c>
      <c r="J14" s="5" t="str">
        <f t="shared" si="0"/>
        <v/>
      </c>
      <c r="K14" s="5" t="str">
        <f t="shared" si="0"/>
        <v/>
      </c>
      <c r="L14" s="5" t="str">
        <f t="shared" si="0"/>
        <v/>
      </c>
      <c r="M14" s="5" t="str">
        <f t="shared" si="0"/>
        <v/>
      </c>
      <c r="N14" s="5" t="str">
        <f t="shared" si="0"/>
        <v/>
      </c>
      <c r="O14" s="5" t="str">
        <f t="shared" si="0"/>
        <v/>
      </c>
      <c r="P14" s="5" t="str">
        <f t="shared" si="0"/>
        <v/>
      </c>
      <c r="Q14" s="5" t="str">
        <f t="shared" si="0"/>
        <v/>
      </c>
      <c r="R14" s="5" t="str">
        <f t="shared" si="0"/>
        <v/>
      </c>
      <c r="S14" s="5" t="str">
        <f t="shared" si="0"/>
        <v/>
      </c>
      <c r="T14" s="5" t="str">
        <f t="shared" si="0"/>
        <v/>
      </c>
      <c r="U14" s="5" t="str">
        <f t="shared" si="0"/>
        <v/>
      </c>
      <c r="V14" s="5" t="str">
        <f t="shared" si="0"/>
        <v/>
      </c>
      <c r="W14" s="5" t="str">
        <f t="shared" si="0"/>
        <v/>
      </c>
      <c r="X14" s="5" t="str">
        <f t="shared" si="0"/>
        <v/>
      </c>
      <c r="Y14" s="5" t="str">
        <f t="shared" si="0"/>
        <v/>
      </c>
      <c r="Z14" s="5" t="str">
        <f t="shared" si="0"/>
        <v/>
      </c>
      <c r="AA14" s="5" t="str">
        <f t="shared" si="0"/>
        <v/>
      </c>
      <c r="AB14" s="5" t="str">
        <f t="shared" si="0"/>
        <v/>
      </c>
      <c r="AC14" s="5" t="str">
        <f t="shared" si="0"/>
        <v/>
      </c>
      <c r="AD14" s="5" t="str">
        <f t="shared" si="0"/>
        <v/>
      </c>
      <c r="AE14" s="5" t="str">
        <f t="shared" si="0"/>
        <v/>
      </c>
      <c r="AF14" s="5" t="str">
        <f t="shared" si="0"/>
        <v/>
      </c>
      <c r="AG14" s="5" t="str">
        <f t="shared" si="0"/>
        <v/>
      </c>
      <c r="AH14" s="5" t="str">
        <f t="shared" si="0"/>
        <v/>
      </c>
      <c r="AI14" s="5" t="str">
        <f t="shared" si="0"/>
        <v/>
      </c>
      <c r="AJ14" s="5" t="str">
        <f t="shared" si="0"/>
        <v/>
      </c>
      <c r="AK14" s="5" t="str">
        <f t="shared" si="0"/>
        <v/>
      </c>
      <c r="AL14" s="5" t="str">
        <f t="shared" si="0"/>
        <v/>
      </c>
      <c r="AM14" s="5" t="str">
        <f t="shared" si="0"/>
        <v/>
      </c>
      <c r="AN14" s="5" t="str">
        <f t="shared" si="0"/>
        <v/>
      </c>
      <c r="AO14" s="5" t="str">
        <f t="shared" si="0"/>
        <v/>
      </c>
      <c r="AP14" s="5" t="str">
        <f t="shared" si="0"/>
        <v/>
      </c>
      <c r="AQ14" s="5" t="str">
        <f t="shared" si="0"/>
        <v/>
      </c>
      <c r="AR14" s="5" t="str">
        <f t="shared" si="0"/>
        <v/>
      </c>
      <c r="AS14" s="5" t="str">
        <f t="shared" si="0"/>
        <v/>
      </c>
      <c r="AT14" s="5" t="str">
        <f t="shared" si="0"/>
        <v/>
      </c>
      <c r="AU14" s="5" t="str">
        <f t="shared" si="0"/>
        <v/>
      </c>
      <c r="AV14" s="5" t="str">
        <f t="shared" si="0"/>
        <v/>
      </c>
      <c r="AW14" s="5" t="str">
        <f t="shared" si="0"/>
        <v/>
      </c>
      <c r="AX14" s="5" t="str">
        <f t="shared" si="0"/>
        <v/>
      </c>
      <c r="AY14" s="5" t="str">
        <f t="shared" si="0"/>
        <v/>
      </c>
      <c r="AZ14" s="5" t="str">
        <f t="shared" si="0"/>
        <v/>
      </c>
      <c r="BA14" s="5" t="str">
        <f t="shared" si="0"/>
        <v/>
      </c>
      <c r="BB14" s="5" t="str">
        <f t="shared" si="0"/>
        <v/>
      </c>
      <c r="BC14" s="5" t="str">
        <f t="shared" si="0"/>
        <v/>
      </c>
      <c r="BD14" s="5" t="str">
        <f t="shared" si="0"/>
        <v/>
      </c>
      <c r="BE14" s="5" t="str">
        <f t="shared" si="0"/>
        <v/>
      </c>
      <c r="BF14" s="5" t="str">
        <f t="shared" si="0"/>
        <v/>
      </c>
      <c r="BG14" s="5" t="str">
        <f t="shared" si="0"/>
        <v/>
      </c>
      <c r="BH14" s="5" t="str">
        <f t="shared" si="0"/>
        <v/>
      </c>
      <c r="BI14" s="5" t="str">
        <f t="shared" si="0"/>
        <v/>
      </c>
      <c r="BJ14" s="5" t="str">
        <f t="shared" si="0"/>
        <v/>
      </c>
      <c r="BK14" s="5" t="str">
        <f t="shared" si="0"/>
        <v/>
      </c>
      <c r="BL14" s="5" t="str">
        <f t="shared" si="0"/>
        <v/>
      </c>
      <c r="BM14" s="5" t="str">
        <f t="shared" si="0"/>
        <v/>
      </c>
      <c r="BN14" s="5" t="str">
        <f t="shared" si="0"/>
        <v/>
      </c>
      <c r="BO14" s="5" t="str">
        <f>IF(COUNTA(BO4:BO13)=0,"",SUM(BO4:BO13))</f>
        <v/>
      </c>
      <c r="BP14" s="5" t="str">
        <f>IF(COUNTA(BP4:BP13)=0,"",SUM(BP4:BP13))</f>
        <v/>
      </c>
      <c r="BQ14" s="5" t="str">
        <f>IF(COUNTA(BQ4:BQ13)=0,"",SUM(BQ4:BQ13))</f>
        <v/>
      </c>
      <c r="BR14" s="5" t="str">
        <f>IF(COUNTA(BR4:BR13)=0,"",SUM(BR4:BR13))</f>
        <v/>
      </c>
      <c r="BS14" s="5" t="str">
        <f>IF(COUNTA(BS4:BS13)=0,"",SUM(BS4:BS13))</f>
        <v/>
      </c>
    </row>
    <row r="15" spans="1:71">
      <c r="A15" t="s">
        <v>155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71">
      <c r="A16" s="4" t="s">
        <v>156</v>
      </c>
      <c r="B16" s="8"/>
      <c r="C16" s="5" t="str">
        <f t="shared" ref="C16:BN16" si="1">IF(AND(C14&lt;&gt;"",C15&lt;&gt;""),C14-C15,"")</f>
        <v/>
      </c>
      <c r="D16" s="5" t="str">
        <f t="shared" si="1"/>
        <v/>
      </c>
      <c r="E16" s="5" t="str">
        <f t="shared" si="1"/>
        <v/>
      </c>
      <c r="F16" s="5" t="str">
        <f t="shared" si="1"/>
        <v/>
      </c>
      <c r="G16" s="5" t="str">
        <f t="shared" si="1"/>
        <v/>
      </c>
      <c r="H16" s="5" t="str">
        <f t="shared" si="1"/>
        <v/>
      </c>
      <c r="I16" s="5" t="str">
        <f t="shared" si="1"/>
        <v/>
      </c>
      <c r="J16" s="5" t="str">
        <f t="shared" si="1"/>
        <v/>
      </c>
      <c r="K16" s="5" t="str">
        <f t="shared" si="1"/>
        <v/>
      </c>
      <c r="L16" s="5" t="str">
        <f t="shared" si="1"/>
        <v/>
      </c>
      <c r="M16" s="5" t="str">
        <f t="shared" si="1"/>
        <v/>
      </c>
      <c r="N16" s="5" t="str">
        <f t="shared" si="1"/>
        <v/>
      </c>
      <c r="O16" s="5" t="str">
        <f t="shared" si="1"/>
        <v/>
      </c>
      <c r="P16" s="5" t="str">
        <f t="shared" si="1"/>
        <v/>
      </c>
      <c r="Q16" s="5" t="str">
        <f t="shared" si="1"/>
        <v/>
      </c>
      <c r="R16" s="5" t="str">
        <f t="shared" si="1"/>
        <v/>
      </c>
      <c r="S16" s="5" t="str">
        <f t="shared" si="1"/>
        <v/>
      </c>
      <c r="T16" s="5" t="str">
        <f t="shared" si="1"/>
        <v/>
      </c>
      <c r="U16" s="5" t="str">
        <f t="shared" si="1"/>
        <v/>
      </c>
      <c r="V16" s="5" t="str">
        <f t="shared" si="1"/>
        <v/>
      </c>
      <c r="W16" s="5" t="str">
        <f t="shared" si="1"/>
        <v/>
      </c>
      <c r="X16" s="5" t="str">
        <f t="shared" si="1"/>
        <v/>
      </c>
      <c r="Y16" s="5" t="str">
        <f t="shared" si="1"/>
        <v/>
      </c>
      <c r="Z16" s="5" t="str">
        <f t="shared" si="1"/>
        <v/>
      </c>
      <c r="AA16" s="5" t="str">
        <f t="shared" si="1"/>
        <v/>
      </c>
      <c r="AB16" s="5" t="str">
        <f t="shared" si="1"/>
        <v/>
      </c>
      <c r="AC16" s="5" t="str">
        <f t="shared" si="1"/>
        <v/>
      </c>
      <c r="AD16" s="5" t="str">
        <f t="shared" si="1"/>
        <v/>
      </c>
      <c r="AE16" s="5" t="str">
        <f t="shared" si="1"/>
        <v/>
      </c>
      <c r="AF16" s="5" t="str">
        <f t="shared" si="1"/>
        <v/>
      </c>
      <c r="AG16" s="5" t="str">
        <f t="shared" si="1"/>
        <v/>
      </c>
      <c r="AH16" s="5" t="str">
        <f t="shared" si="1"/>
        <v/>
      </c>
      <c r="AI16" s="5" t="str">
        <f t="shared" si="1"/>
        <v/>
      </c>
      <c r="AJ16" s="5" t="str">
        <f t="shared" si="1"/>
        <v/>
      </c>
      <c r="AK16" s="5" t="str">
        <f t="shared" si="1"/>
        <v/>
      </c>
      <c r="AL16" s="5" t="str">
        <f t="shared" si="1"/>
        <v/>
      </c>
      <c r="AM16" s="5" t="str">
        <f t="shared" si="1"/>
        <v/>
      </c>
      <c r="AN16" s="5" t="str">
        <f t="shared" si="1"/>
        <v/>
      </c>
      <c r="AO16" s="5" t="str">
        <f t="shared" si="1"/>
        <v/>
      </c>
      <c r="AP16" s="5" t="str">
        <f t="shared" si="1"/>
        <v/>
      </c>
      <c r="AQ16" s="5" t="str">
        <f t="shared" si="1"/>
        <v/>
      </c>
      <c r="AR16" s="5" t="str">
        <f t="shared" si="1"/>
        <v/>
      </c>
      <c r="AS16" s="5" t="str">
        <f t="shared" si="1"/>
        <v/>
      </c>
      <c r="AT16" s="5" t="str">
        <f t="shared" si="1"/>
        <v/>
      </c>
      <c r="AU16" s="5" t="str">
        <f t="shared" si="1"/>
        <v/>
      </c>
      <c r="AV16" s="5" t="str">
        <f t="shared" si="1"/>
        <v/>
      </c>
      <c r="AW16" s="5" t="str">
        <f t="shared" si="1"/>
        <v/>
      </c>
      <c r="AX16" s="5" t="str">
        <f t="shared" si="1"/>
        <v/>
      </c>
      <c r="AY16" s="5" t="str">
        <f t="shared" si="1"/>
        <v/>
      </c>
      <c r="AZ16" s="5" t="str">
        <f t="shared" si="1"/>
        <v/>
      </c>
      <c r="BA16" s="5" t="str">
        <f t="shared" si="1"/>
        <v/>
      </c>
      <c r="BB16" s="5" t="str">
        <f t="shared" si="1"/>
        <v/>
      </c>
      <c r="BC16" s="5" t="str">
        <f t="shared" si="1"/>
        <v/>
      </c>
      <c r="BD16" s="5" t="str">
        <f t="shared" si="1"/>
        <v/>
      </c>
      <c r="BE16" s="5" t="str">
        <f t="shared" si="1"/>
        <v/>
      </c>
      <c r="BF16" s="5" t="str">
        <f t="shared" si="1"/>
        <v/>
      </c>
      <c r="BG16" s="5" t="str">
        <f t="shared" si="1"/>
        <v/>
      </c>
      <c r="BH16" s="5" t="str">
        <f t="shared" si="1"/>
        <v/>
      </c>
      <c r="BI16" s="5" t="str">
        <f t="shared" si="1"/>
        <v/>
      </c>
      <c r="BJ16" s="5" t="str">
        <f t="shared" si="1"/>
        <v/>
      </c>
      <c r="BK16" s="5" t="str">
        <f t="shared" si="1"/>
        <v/>
      </c>
      <c r="BL16" s="5" t="str">
        <f t="shared" si="1"/>
        <v/>
      </c>
      <c r="BM16" s="5" t="str">
        <f t="shared" si="1"/>
        <v/>
      </c>
      <c r="BN16" s="5" t="str">
        <f t="shared" si="1"/>
        <v/>
      </c>
      <c r="BO16" s="5" t="str">
        <f>IF(AND(BO14&lt;&gt;"",BO15&lt;&gt;""),BO14-BO15,"")</f>
        <v/>
      </c>
      <c r="BP16" s="5" t="str">
        <f>IF(AND(BP14&lt;&gt;"",BP15&lt;&gt;""),BP14-BP15,"")</f>
        <v/>
      </c>
      <c r="BQ16" s="5" t="str">
        <f>IF(AND(BQ14&lt;&gt;"",BQ15&lt;&gt;""),BQ14-BQ15,"")</f>
        <v/>
      </c>
      <c r="BR16" s="5" t="str">
        <f>IF(AND(BR14&lt;&gt;"",BR15&lt;&gt;""),BR14-BR15,"")</f>
        <v/>
      </c>
      <c r="BS16" s="5" t="str">
        <f>IF(AND(BS14&lt;&gt;"",BS15&lt;&gt;""),BS14-BS15,"")</f>
        <v/>
      </c>
    </row>
    <row r="17" spans="1:71">
      <c r="A17" t="s">
        <v>157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spans="1:71">
      <c r="A18" s="4" t="s">
        <v>158</v>
      </c>
      <c r="B18" s="8"/>
      <c r="C18" s="5" t="str">
        <f t="shared" ref="C18:BN18" si="2">IF(AND(C16&lt;&gt;"",C17&lt;&gt;""),C16-C17,"")</f>
        <v/>
      </c>
      <c r="D18" s="5" t="str">
        <f t="shared" si="2"/>
        <v/>
      </c>
      <c r="E18" s="5" t="str">
        <f t="shared" si="2"/>
        <v/>
      </c>
      <c r="F18" s="5" t="str">
        <f t="shared" si="2"/>
        <v/>
      </c>
      <c r="G18" s="5" t="str">
        <f t="shared" si="2"/>
        <v/>
      </c>
      <c r="H18" s="5" t="str">
        <f t="shared" si="2"/>
        <v/>
      </c>
      <c r="I18" s="5" t="str">
        <f t="shared" si="2"/>
        <v/>
      </c>
      <c r="J18" s="5" t="str">
        <f t="shared" si="2"/>
        <v/>
      </c>
      <c r="K18" s="5" t="str">
        <f t="shared" si="2"/>
        <v/>
      </c>
      <c r="L18" s="5" t="str">
        <f t="shared" si="2"/>
        <v/>
      </c>
      <c r="M18" s="5" t="str">
        <f t="shared" si="2"/>
        <v/>
      </c>
      <c r="N18" s="5" t="str">
        <f t="shared" si="2"/>
        <v/>
      </c>
      <c r="O18" s="5" t="str">
        <f t="shared" si="2"/>
        <v/>
      </c>
      <c r="P18" s="5" t="str">
        <f t="shared" si="2"/>
        <v/>
      </c>
      <c r="Q18" s="5" t="str">
        <f t="shared" si="2"/>
        <v/>
      </c>
      <c r="R18" s="5" t="str">
        <f t="shared" si="2"/>
        <v/>
      </c>
      <c r="S18" s="5" t="str">
        <f t="shared" si="2"/>
        <v/>
      </c>
      <c r="T18" s="5" t="str">
        <f t="shared" si="2"/>
        <v/>
      </c>
      <c r="U18" s="5" t="str">
        <f t="shared" si="2"/>
        <v/>
      </c>
      <c r="V18" s="5" t="str">
        <f t="shared" si="2"/>
        <v/>
      </c>
      <c r="W18" s="5" t="str">
        <f t="shared" si="2"/>
        <v/>
      </c>
      <c r="X18" s="5" t="str">
        <f t="shared" si="2"/>
        <v/>
      </c>
      <c r="Y18" s="5" t="str">
        <f t="shared" si="2"/>
        <v/>
      </c>
      <c r="Z18" s="5" t="str">
        <f t="shared" si="2"/>
        <v/>
      </c>
      <c r="AA18" s="5" t="str">
        <f t="shared" si="2"/>
        <v/>
      </c>
      <c r="AB18" s="5" t="str">
        <f t="shared" si="2"/>
        <v/>
      </c>
      <c r="AC18" s="5" t="str">
        <f t="shared" si="2"/>
        <v/>
      </c>
      <c r="AD18" s="5" t="str">
        <f t="shared" si="2"/>
        <v/>
      </c>
      <c r="AE18" s="5" t="str">
        <f t="shared" si="2"/>
        <v/>
      </c>
      <c r="AF18" s="5" t="str">
        <f t="shared" si="2"/>
        <v/>
      </c>
      <c r="AG18" s="5" t="str">
        <f t="shared" si="2"/>
        <v/>
      </c>
      <c r="AH18" s="5" t="str">
        <f t="shared" si="2"/>
        <v/>
      </c>
      <c r="AI18" s="5" t="str">
        <f t="shared" si="2"/>
        <v/>
      </c>
      <c r="AJ18" s="5" t="str">
        <f t="shared" si="2"/>
        <v/>
      </c>
      <c r="AK18" s="5" t="str">
        <f t="shared" si="2"/>
        <v/>
      </c>
      <c r="AL18" s="5" t="str">
        <f t="shared" si="2"/>
        <v/>
      </c>
      <c r="AM18" s="5" t="str">
        <f t="shared" si="2"/>
        <v/>
      </c>
      <c r="AN18" s="5" t="str">
        <f t="shared" si="2"/>
        <v/>
      </c>
      <c r="AO18" s="5" t="str">
        <f t="shared" si="2"/>
        <v/>
      </c>
      <c r="AP18" s="5" t="str">
        <f t="shared" si="2"/>
        <v/>
      </c>
      <c r="AQ18" s="5" t="str">
        <f t="shared" si="2"/>
        <v/>
      </c>
      <c r="AR18" s="5" t="str">
        <f t="shared" si="2"/>
        <v/>
      </c>
      <c r="AS18" s="5" t="str">
        <f t="shared" si="2"/>
        <v/>
      </c>
      <c r="AT18" s="5" t="str">
        <f t="shared" si="2"/>
        <v/>
      </c>
      <c r="AU18" s="5" t="str">
        <f t="shared" si="2"/>
        <v/>
      </c>
      <c r="AV18" s="5" t="str">
        <f t="shared" si="2"/>
        <v/>
      </c>
      <c r="AW18" s="5" t="str">
        <f t="shared" si="2"/>
        <v/>
      </c>
      <c r="AX18" s="5" t="str">
        <f t="shared" si="2"/>
        <v/>
      </c>
      <c r="AY18" s="5" t="str">
        <f t="shared" si="2"/>
        <v/>
      </c>
      <c r="AZ18" s="5" t="str">
        <f t="shared" si="2"/>
        <v/>
      </c>
      <c r="BA18" s="5" t="str">
        <f t="shared" si="2"/>
        <v/>
      </c>
      <c r="BB18" s="5" t="str">
        <f t="shared" si="2"/>
        <v/>
      </c>
      <c r="BC18" s="5" t="str">
        <f t="shared" si="2"/>
        <v/>
      </c>
      <c r="BD18" s="5" t="str">
        <f t="shared" si="2"/>
        <v/>
      </c>
      <c r="BE18" s="5" t="str">
        <f t="shared" si="2"/>
        <v/>
      </c>
      <c r="BF18" s="5" t="str">
        <f t="shared" si="2"/>
        <v/>
      </c>
      <c r="BG18" s="5" t="str">
        <f t="shared" si="2"/>
        <v/>
      </c>
      <c r="BH18" s="5" t="str">
        <f t="shared" si="2"/>
        <v/>
      </c>
      <c r="BI18" s="5" t="str">
        <f t="shared" si="2"/>
        <v/>
      </c>
      <c r="BJ18" s="5" t="str">
        <f t="shared" si="2"/>
        <v/>
      </c>
      <c r="BK18" s="5" t="str">
        <f t="shared" si="2"/>
        <v/>
      </c>
      <c r="BL18" s="5" t="str">
        <f t="shared" si="2"/>
        <v/>
      </c>
      <c r="BM18" s="5" t="str">
        <f t="shared" si="2"/>
        <v/>
      </c>
      <c r="BN18" s="5" t="str">
        <f t="shared" si="2"/>
        <v/>
      </c>
      <c r="BO18" s="5" t="str">
        <f>IF(AND(BO16&lt;&gt;"",BO17&lt;&gt;""),BO16-BO17,"")</f>
        <v/>
      </c>
      <c r="BP18" s="5" t="str">
        <f>IF(AND(BP16&lt;&gt;"",BP17&lt;&gt;""),BP16-BP17,"")</f>
        <v/>
      </c>
      <c r="BQ18" s="5" t="str">
        <f>IF(AND(BQ16&lt;&gt;"",BQ17&lt;&gt;""),BQ16-BQ17,"")</f>
        <v/>
      </c>
      <c r="BR18" s="5" t="str">
        <f>IF(AND(BR16&lt;&gt;"",BR17&lt;&gt;""),BR16-BR17,"")</f>
        <v/>
      </c>
      <c r="BS18" s="5" t="str">
        <f>IF(AND(BS16&lt;&gt;"",BS17&lt;&gt;""),BS16-BS17,"")</f>
        <v/>
      </c>
    </row>
    <row r="19" spans="1:71">
      <c r="A19" t="s">
        <v>159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spans="1:71">
      <c r="A20" t="s">
        <v>160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spans="1:71">
      <c r="A21" t="s">
        <v>161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 spans="1:71">
      <c r="A22" t="s">
        <v>162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</row>
    <row r="23" spans="1:71">
      <c r="A23" t="s">
        <v>163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</row>
    <row r="24" spans="1:71">
      <c r="A24" s="4" t="s">
        <v>164</v>
      </c>
      <c r="B24" s="8"/>
      <c r="C24" s="5" t="str">
        <f t="shared" ref="C24:BN24" si="3">IF(COUNTA(C19:C23)=0,"",SUM(C19:C23))</f>
        <v/>
      </c>
      <c r="D24" s="5" t="str">
        <f t="shared" si="3"/>
        <v/>
      </c>
      <c r="E24" s="5" t="str">
        <f t="shared" si="3"/>
        <v/>
      </c>
      <c r="F24" s="5" t="str">
        <f t="shared" si="3"/>
        <v/>
      </c>
      <c r="G24" s="5" t="str">
        <f t="shared" si="3"/>
        <v/>
      </c>
      <c r="H24" s="5" t="str">
        <f t="shared" si="3"/>
        <v/>
      </c>
      <c r="I24" s="5" t="str">
        <f t="shared" si="3"/>
        <v/>
      </c>
      <c r="J24" s="5" t="str">
        <f t="shared" si="3"/>
        <v/>
      </c>
      <c r="K24" s="5" t="str">
        <f t="shared" si="3"/>
        <v/>
      </c>
      <c r="L24" s="5" t="str">
        <f t="shared" si="3"/>
        <v/>
      </c>
      <c r="M24" s="5" t="str">
        <f t="shared" si="3"/>
        <v/>
      </c>
      <c r="N24" s="5" t="str">
        <f t="shared" si="3"/>
        <v/>
      </c>
      <c r="O24" s="5" t="str">
        <f t="shared" si="3"/>
        <v/>
      </c>
      <c r="P24" s="5" t="str">
        <f t="shared" si="3"/>
        <v/>
      </c>
      <c r="Q24" s="5" t="str">
        <f t="shared" si="3"/>
        <v/>
      </c>
      <c r="R24" s="5" t="str">
        <f t="shared" si="3"/>
        <v/>
      </c>
      <c r="S24" s="5" t="str">
        <f t="shared" si="3"/>
        <v/>
      </c>
      <c r="T24" s="5" t="str">
        <f t="shared" si="3"/>
        <v/>
      </c>
      <c r="U24" s="5" t="str">
        <f t="shared" si="3"/>
        <v/>
      </c>
      <c r="V24" s="5" t="str">
        <f t="shared" si="3"/>
        <v/>
      </c>
      <c r="W24" s="5" t="str">
        <f t="shared" si="3"/>
        <v/>
      </c>
      <c r="X24" s="5" t="str">
        <f t="shared" si="3"/>
        <v/>
      </c>
      <c r="Y24" s="5" t="str">
        <f t="shared" si="3"/>
        <v/>
      </c>
      <c r="Z24" s="5" t="str">
        <f t="shared" si="3"/>
        <v/>
      </c>
      <c r="AA24" s="5" t="str">
        <f t="shared" si="3"/>
        <v/>
      </c>
      <c r="AB24" s="5" t="str">
        <f t="shared" si="3"/>
        <v/>
      </c>
      <c r="AC24" s="5" t="str">
        <f t="shared" si="3"/>
        <v/>
      </c>
      <c r="AD24" s="5" t="str">
        <f t="shared" si="3"/>
        <v/>
      </c>
      <c r="AE24" s="5" t="str">
        <f t="shared" si="3"/>
        <v/>
      </c>
      <c r="AF24" s="5" t="str">
        <f t="shared" si="3"/>
        <v/>
      </c>
      <c r="AG24" s="5" t="str">
        <f t="shared" si="3"/>
        <v/>
      </c>
      <c r="AH24" s="5" t="str">
        <f t="shared" si="3"/>
        <v/>
      </c>
      <c r="AI24" s="5" t="str">
        <f t="shared" si="3"/>
        <v/>
      </c>
      <c r="AJ24" s="5" t="str">
        <f t="shared" si="3"/>
        <v/>
      </c>
      <c r="AK24" s="5" t="str">
        <f t="shared" si="3"/>
        <v/>
      </c>
      <c r="AL24" s="5" t="str">
        <f t="shared" si="3"/>
        <v/>
      </c>
      <c r="AM24" s="5" t="str">
        <f t="shared" si="3"/>
        <v/>
      </c>
      <c r="AN24" s="5" t="str">
        <f t="shared" si="3"/>
        <v/>
      </c>
      <c r="AO24" s="5" t="str">
        <f t="shared" si="3"/>
        <v/>
      </c>
      <c r="AP24" s="5" t="str">
        <f t="shared" si="3"/>
        <v/>
      </c>
      <c r="AQ24" s="5" t="str">
        <f t="shared" si="3"/>
        <v/>
      </c>
      <c r="AR24" s="5" t="str">
        <f t="shared" si="3"/>
        <v/>
      </c>
      <c r="AS24" s="5" t="str">
        <f t="shared" si="3"/>
        <v/>
      </c>
      <c r="AT24" s="5" t="str">
        <f t="shared" si="3"/>
        <v/>
      </c>
      <c r="AU24" s="5" t="str">
        <f t="shared" si="3"/>
        <v/>
      </c>
      <c r="AV24" s="5" t="str">
        <f t="shared" si="3"/>
        <v/>
      </c>
      <c r="AW24" s="5" t="str">
        <f t="shared" si="3"/>
        <v/>
      </c>
      <c r="AX24" s="5" t="str">
        <f t="shared" si="3"/>
        <v/>
      </c>
      <c r="AY24" s="5" t="str">
        <f t="shared" si="3"/>
        <v/>
      </c>
      <c r="AZ24" s="5" t="str">
        <f t="shared" si="3"/>
        <v/>
      </c>
      <c r="BA24" s="5" t="str">
        <f t="shared" si="3"/>
        <v/>
      </c>
      <c r="BB24" s="5" t="str">
        <f t="shared" si="3"/>
        <v/>
      </c>
      <c r="BC24" s="5" t="str">
        <f t="shared" si="3"/>
        <v/>
      </c>
      <c r="BD24" s="5" t="str">
        <f t="shared" si="3"/>
        <v/>
      </c>
      <c r="BE24" s="5" t="str">
        <f t="shared" si="3"/>
        <v/>
      </c>
      <c r="BF24" s="5" t="str">
        <f t="shared" si="3"/>
        <v/>
      </c>
      <c r="BG24" s="5" t="str">
        <f t="shared" si="3"/>
        <v/>
      </c>
      <c r="BH24" s="5" t="str">
        <f t="shared" si="3"/>
        <v/>
      </c>
      <c r="BI24" s="5" t="str">
        <f t="shared" si="3"/>
        <v/>
      </c>
      <c r="BJ24" s="5" t="str">
        <f t="shared" si="3"/>
        <v/>
      </c>
      <c r="BK24" s="5" t="str">
        <f t="shared" si="3"/>
        <v/>
      </c>
      <c r="BL24" s="5" t="str">
        <f t="shared" si="3"/>
        <v/>
      </c>
      <c r="BM24" s="5" t="str">
        <f t="shared" si="3"/>
        <v/>
      </c>
      <c r="BN24" s="5" t="str">
        <f t="shared" si="3"/>
        <v/>
      </c>
      <c r="BO24" s="5" t="str">
        <f>IF(COUNTA(BO19:BO23)=0,"",SUM(BO19:BO23))</f>
        <v/>
      </c>
      <c r="BP24" s="5" t="str">
        <f>IF(COUNTA(BP19:BP23)=0,"",SUM(BP19:BP23))</f>
        <v/>
      </c>
      <c r="BQ24" s="5" t="str">
        <f>IF(COUNTA(BQ19:BQ23)=0,"",SUM(BQ19:BQ23))</f>
        <v/>
      </c>
      <c r="BR24" s="5" t="str">
        <f>IF(COUNTA(BR19:BR23)=0,"",SUM(BR19:BR23))</f>
        <v/>
      </c>
      <c r="BS24" s="5" t="str">
        <f>IF(COUNTA(BS19:BS23)=0,"",SUM(BS19:BS23))</f>
        <v/>
      </c>
    </row>
    <row r="25" spans="1:71">
      <c r="A25" t="s">
        <v>165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</row>
    <row r="26" spans="1:71">
      <c r="A26" t="s">
        <v>166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 spans="1:71">
      <c r="A27" t="s">
        <v>167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 spans="1:71">
      <c r="A28" t="s">
        <v>168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spans="1:71">
      <c r="A29" t="s">
        <v>169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 spans="1:71">
      <c r="A30" t="s">
        <v>170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spans="1:71">
      <c r="A31" s="4" t="s">
        <v>171</v>
      </c>
      <c r="B31" s="8"/>
      <c r="C31" s="5" t="str">
        <f t="shared" ref="C31:BN31" si="4">IF(AND(COUNTA(C25:C29)&gt;0,C30&lt;&gt;""),SUM(C25:C29)-C30,"")</f>
        <v/>
      </c>
      <c r="D31" s="5" t="str">
        <f t="shared" si="4"/>
        <v/>
      </c>
      <c r="E31" s="5" t="str">
        <f t="shared" si="4"/>
        <v/>
      </c>
      <c r="F31" s="5" t="str">
        <f t="shared" si="4"/>
        <v/>
      </c>
      <c r="G31" s="5" t="str">
        <f t="shared" si="4"/>
        <v/>
      </c>
      <c r="H31" s="5" t="str">
        <f t="shared" si="4"/>
        <v/>
      </c>
      <c r="I31" s="5" t="str">
        <f t="shared" si="4"/>
        <v/>
      </c>
      <c r="J31" s="5" t="str">
        <f t="shared" si="4"/>
        <v/>
      </c>
      <c r="K31" s="5" t="str">
        <f t="shared" si="4"/>
        <v/>
      </c>
      <c r="L31" s="5" t="str">
        <f t="shared" si="4"/>
        <v/>
      </c>
      <c r="M31" s="5" t="str">
        <f t="shared" si="4"/>
        <v/>
      </c>
      <c r="N31" s="5" t="str">
        <f t="shared" si="4"/>
        <v/>
      </c>
      <c r="O31" s="5" t="str">
        <f t="shared" si="4"/>
        <v/>
      </c>
      <c r="P31" s="5" t="str">
        <f t="shared" si="4"/>
        <v/>
      </c>
      <c r="Q31" s="5" t="str">
        <f t="shared" si="4"/>
        <v/>
      </c>
      <c r="R31" s="5" t="str">
        <f t="shared" si="4"/>
        <v/>
      </c>
      <c r="S31" s="5" t="str">
        <f t="shared" si="4"/>
        <v/>
      </c>
      <c r="T31" s="5" t="str">
        <f t="shared" si="4"/>
        <v/>
      </c>
      <c r="U31" s="5" t="str">
        <f t="shared" si="4"/>
        <v/>
      </c>
      <c r="V31" s="5" t="str">
        <f t="shared" si="4"/>
        <v/>
      </c>
      <c r="W31" s="5" t="str">
        <f t="shared" si="4"/>
        <v/>
      </c>
      <c r="X31" s="5" t="str">
        <f t="shared" si="4"/>
        <v/>
      </c>
      <c r="Y31" s="5" t="str">
        <f t="shared" si="4"/>
        <v/>
      </c>
      <c r="Z31" s="5" t="str">
        <f t="shared" si="4"/>
        <v/>
      </c>
      <c r="AA31" s="5" t="str">
        <f t="shared" si="4"/>
        <v/>
      </c>
      <c r="AB31" s="5" t="str">
        <f t="shared" si="4"/>
        <v/>
      </c>
      <c r="AC31" s="5" t="str">
        <f t="shared" si="4"/>
        <v/>
      </c>
      <c r="AD31" s="5" t="str">
        <f t="shared" si="4"/>
        <v/>
      </c>
      <c r="AE31" s="5" t="str">
        <f t="shared" si="4"/>
        <v/>
      </c>
      <c r="AF31" s="5" t="str">
        <f t="shared" si="4"/>
        <v/>
      </c>
      <c r="AG31" s="5" t="str">
        <f t="shared" si="4"/>
        <v/>
      </c>
      <c r="AH31" s="5" t="str">
        <f t="shared" si="4"/>
        <v/>
      </c>
      <c r="AI31" s="5" t="str">
        <f t="shared" si="4"/>
        <v/>
      </c>
      <c r="AJ31" s="5" t="str">
        <f t="shared" si="4"/>
        <v/>
      </c>
      <c r="AK31" s="5" t="str">
        <f t="shared" si="4"/>
        <v/>
      </c>
      <c r="AL31" s="5" t="str">
        <f t="shared" si="4"/>
        <v/>
      </c>
      <c r="AM31" s="5" t="str">
        <f t="shared" si="4"/>
        <v/>
      </c>
      <c r="AN31" s="5" t="str">
        <f t="shared" si="4"/>
        <v/>
      </c>
      <c r="AO31" s="5" t="str">
        <f t="shared" si="4"/>
        <v/>
      </c>
      <c r="AP31" s="5" t="str">
        <f t="shared" si="4"/>
        <v/>
      </c>
      <c r="AQ31" s="5" t="str">
        <f t="shared" si="4"/>
        <v/>
      </c>
      <c r="AR31" s="5" t="str">
        <f t="shared" si="4"/>
        <v/>
      </c>
      <c r="AS31" s="5" t="str">
        <f t="shared" si="4"/>
        <v/>
      </c>
      <c r="AT31" s="5" t="str">
        <f t="shared" si="4"/>
        <v/>
      </c>
      <c r="AU31" s="5" t="str">
        <f t="shared" si="4"/>
        <v/>
      </c>
      <c r="AV31" s="5" t="str">
        <f t="shared" si="4"/>
        <v/>
      </c>
      <c r="AW31" s="5" t="str">
        <f t="shared" si="4"/>
        <v/>
      </c>
      <c r="AX31" s="5" t="str">
        <f t="shared" si="4"/>
        <v/>
      </c>
      <c r="AY31" s="5" t="str">
        <f t="shared" si="4"/>
        <v/>
      </c>
      <c r="AZ31" s="5" t="str">
        <f t="shared" si="4"/>
        <v/>
      </c>
      <c r="BA31" s="5" t="str">
        <f t="shared" si="4"/>
        <v/>
      </c>
      <c r="BB31" s="5" t="str">
        <f t="shared" si="4"/>
        <v/>
      </c>
      <c r="BC31" s="5" t="str">
        <f t="shared" si="4"/>
        <v/>
      </c>
      <c r="BD31" s="5" t="str">
        <f t="shared" si="4"/>
        <v/>
      </c>
      <c r="BE31" s="5" t="str">
        <f t="shared" si="4"/>
        <v/>
      </c>
      <c r="BF31" s="5" t="str">
        <f t="shared" si="4"/>
        <v/>
      </c>
      <c r="BG31" s="5" t="str">
        <f t="shared" si="4"/>
        <v/>
      </c>
      <c r="BH31" s="5" t="str">
        <f t="shared" si="4"/>
        <v/>
      </c>
      <c r="BI31" s="5" t="str">
        <f t="shared" si="4"/>
        <v/>
      </c>
      <c r="BJ31" s="5" t="str">
        <f t="shared" si="4"/>
        <v/>
      </c>
      <c r="BK31" s="5" t="str">
        <f t="shared" si="4"/>
        <v/>
      </c>
      <c r="BL31" s="5" t="str">
        <f t="shared" si="4"/>
        <v/>
      </c>
      <c r="BM31" s="5" t="str">
        <f t="shared" si="4"/>
        <v/>
      </c>
      <c r="BN31" s="5" t="str">
        <f t="shared" si="4"/>
        <v/>
      </c>
      <c r="BO31" s="5" t="str">
        <f>IF(AND(COUNTA(BO25:BO29)&gt;0,BO30&lt;&gt;""),SUM(BO25:BO29)-BO30,"")</f>
        <v/>
      </c>
      <c r="BP31" s="5" t="str">
        <f>IF(AND(COUNTA(BP25:BP29)&gt;0,BP30&lt;&gt;""),SUM(BP25:BP29)-BP30,"")</f>
        <v/>
      </c>
      <c r="BQ31" s="5" t="str">
        <f>IF(AND(COUNTA(BQ25:BQ29)&gt;0,BQ30&lt;&gt;""),SUM(BQ25:BQ29)-BQ30,"")</f>
        <v/>
      </c>
      <c r="BR31" s="5" t="str">
        <f>IF(AND(COUNTA(BR25:BR29)&gt;0,BR30&lt;&gt;""),SUM(BR25:BR29)-BR30,"")</f>
        <v/>
      </c>
      <c r="BS31" s="5" t="str">
        <f>IF(AND(COUNTA(BS25:BS29)&gt;0,BS30&lt;&gt;""),SUM(BS25:BS29)-BS30,"")</f>
        <v/>
      </c>
    </row>
    <row r="32" spans="1:71">
      <c r="A32" t="s">
        <v>172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spans="1:71">
      <c r="A33" s="4" t="s">
        <v>173</v>
      </c>
      <c r="B33" s="8"/>
      <c r="C33" s="5" t="str">
        <f t="shared" ref="C33:BN33" si="5">IF(AND(C34&lt;&gt;"",COUNTA(C25:C28)&gt;0),C34-SUM(C25:C28),"")</f>
        <v/>
      </c>
      <c r="D33" s="5" t="str">
        <f t="shared" si="5"/>
        <v/>
      </c>
      <c r="E33" s="5" t="str">
        <f t="shared" si="5"/>
        <v/>
      </c>
      <c r="F33" s="5" t="str">
        <f t="shared" si="5"/>
        <v/>
      </c>
      <c r="G33" s="5" t="str">
        <f t="shared" si="5"/>
        <v/>
      </c>
      <c r="H33" s="5" t="str">
        <f t="shared" si="5"/>
        <v/>
      </c>
      <c r="I33" s="5" t="str">
        <f t="shared" si="5"/>
        <v/>
      </c>
      <c r="J33" s="5" t="str">
        <f t="shared" si="5"/>
        <v/>
      </c>
      <c r="K33" s="5" t="str">
        <f t="shared" si="5"/>
        <v/>
      </c>
      <c r="L33" s="5" t="str">
        <f t="shared" si="5"/>
        <v/>
      </c>
      <c r="M33" s="5" t="str">
        <f t="shared" si="5"/>
        <v/>
      </c>
      <c r="N33" s="5" t="str">
        <f t="shared" si="5"/>
        <v/>
      </c>
      <c r="O33" s="5" t="str">
        <f t="shared" si="5"/>
        <v/>
      </c>
      <c r="P33" s="5" t="str">
        <f t="shared" si="5"/>
        <v/>
      </c>
      <c r="Q33" s="5" t="str">
        <f t="shared" si="5"/>
        <v/>
      </c>
      <c r="R33" s="5" t="str">
        <f t="shared" si="5"/>
        <v/>
      </c>
      <c r="S33" s="5" t="str">
        <f t="shared" si="5"/>
        <v/>
      </c>
      <c r="T33" s="5" t="str">
        <f t="shared" si="5"/>
        <v/>
      </c>
      <c r="U33" s="5" t="str">
        <f t="shared" si="5"/>
        <v/>
      </c>
      <c r="V33" s="5" t="str">
        <f t="shared" si="5"/>
        <v/>
      </c>
      <c r="W33" s="5" t="str">
        <f t="shared" si="5"/>
        <v/>
      </c>
      <c r="X33" s="5" t="str">
        <f t="shared" si="5"/>
        <v/>
      </c>
      <c r="Y33" s="5" t="str">
        <f t="shared" si="5"/>
        <v/>
      </c>
      <c r="Z33" s="5" t="str">
        <f t="shared" si="5"/>
        <v/>
      </c>
      <c r="AA33" s="5" t="str">
        <f t="shared" si="5"/>
        <v/>
      </c>
      <c r="AB33" s="5" t="str">
        <f t="shared" si="5"/>
        <v/>
      </c>
      <c r="AC33" s="5" t="str">
        <f t="shared" si="5"/>
        <v/>
      </c>
      <c r="AD33" s="5" t="str">
        <f t="shared" si="5"/>
        <v/>
      </c>
      <c r="AE33" s="5" t="str">
        <f t="shared" si="5"/>
        <v/>
      </c>
      <c r="AF33" s="5" t="str">
        <f t="shared" si="5"/>
        <v/>
      </c>
      <c r="AG33" s="5" t="str">
        <f t="shared" si="5"/>
        <v/>
      </c>
      <c r="AH33" s="5" t="str">
        <f t="shared" si="5"/>
        <v/>
      </c>
      <c r="AI33" s="5" t="str">
        <f t="shared" si="5"/>
        <v/>
      </c>
      <c r="AJ33" s="5" t="str">
        <f t="shared" si="5"/>
        <v/>
      </c>
      <c r="AK33" s="5" t="str">
        <f t="shared" si="5"/>
        <v/>
      </c>
      <c r="AL33" s="5" t="str">
        <f t="shared" si="5"/>
        <v/>
      </c>
      <c r="AM33" s="5" t="str">
        <f t="shared" si="5"/>
        <v/>
      </c>
      <c r="AN33" s="5" t="str">
        <f t="shared" si="5"/>
        <v/>
      </c>
      <c r="AO33" s="5" t="str">
        <f t="shared" si="5"/>
        <v/>
      </c>
      <c r="AP33" s="5" t="str">
        <f t="shared" si="5"/>
        <v/>
      </c>
      <c r="AQ33" s="5" t="str">
        <f t="shared" si="5"/>
        <v/>
      </c>
      <c r="AR33" s="5" t="str">
        <f t="shared" si="5"/>
        <v/>
      </c>
      <c r="AS33" s="5" t="str">
        <f t="shared" si="5"/>
        <v/>
      </c>
      <c r="AT33" s="5" t="str">
        <f t="shared" si="5"/>
        <v/>
      </c>
      <c r="AU33" s="5" t="str">
        <f t="shared" si="5"/>
        <v/>
      </c>
      <c r="AV33" s="5" t="str">
        <f t="shared" si="5"/>
        <v/>
      </c>
      <c r="AW33" s="5" t="str">
        <f t="shared" si="5"/>
        <v/>
      </c>
      <c r="AX33" s="5" t="str">
        <f t="shared" si="5"/>
        <v/>
      </c>
      <c r="AY33" s="5" t="str">
        <f t="shared" si="5"/>
        <v/>
      </c>
      <c r="AZ33" s="5" t="str">
        <f t="shared" si="5"/>
        <v/>
      </c>
      <c r="BA33" s="5" t="str">
        <f t="shared" si="5"/>
        <v/>
      </c>
      <c r="BB33" s="5" t="str">
        <f t="shared" si="5"/>
        <v/>
      </c>
      <c r="BC33" s="5" t="str">
        <f t="shared" si="5"/>
        <v/>
      </c>
      <c r="BD33" s="5" t="str">
        <f t="shared" si="5"/>
        <v/>
      </c>
      <c r="BE33" s="5" t="str">
        <f t="shared" si="5"/>
        <v/>
      </c>
      <c r="BF33" s="5" t="str">
        <f t="shared" si="5"/>
        <v/>
      </c>
      <c r="BG33" s="5" t="str">
        <f t="shared" si="5"/>
        <v/>
      </c>
      <c r="BH33" s="5" t="str">
        <f t="shared" si="5"/>
        <v/>
      </c>
      <c r="BI33" s="5" t="str">
        <f t="shared" si="5"/>
        <v/>
      </c>
      <c r="BJ33" s="5" t="str">
        <f t="shared" si="5"/>
        <v/>
      </c>
      <c r="BK33" s="5" t="str">
        <f t="shared" si="5"/>
        <v/>
      </c>
      <c r="BL33" s="5" t="str">
        <f t="shared" si="5"/>
        <v/>
      </c>
      <c r="BM33" s="5" t="str">
        <f t="shared" si="5"/>
        <v/>
      </c>
      <c r="BN33" s="5" t="str">
        <f t="shared" si="5"/>
        <v/>
      </c>
      <c r="BO33" s="5" t="str">
        <f>IF(AND(BO34&lt;&gt;"",COUNTA(BO25:BO28)&gt;0),BO34-SUM(BO25:BO28),"")</f>
        <v/>
      </c>
      <c r="BP33" s="5" t="str">
        <f>IF(AND(BP34&lt;&gt;"",COUNTA(BP25:BP28)&gt;0),BP34-SUM(BP25:BP28),"")</f>
        <v/>
      </c>
      <c r="BQ33" s="5" t="str">
        <f>IF(AND(BQ34&lt;&gt;"",COUNTA(BQ25:BQ28)&gt;0),BQ34-SUM(BQ25:BQ28),"")</f>
        <v/>
      </c>
      <c r="BR33" s="5" t="str">
        <f>IF(AND(BR34&lt;&gt;"",COUNTA(BR25:BR28)&gt;0),BR34-SUM(BR25:BR28),"")</f>
        <v/>
      </c>
      <c r="BS33" s="5" t="str">
        <f>IF(AND(BS34&lt;&gt;"",COUNTA(BS25:BS28)&gt;0),BS34-SUM(BS25:BS28),"")</f>
        <v/>
      </c>
    </row>
    <row r="34" spans="1:71">
      <c r="A34" s="4" t="s">
        <v>174</v>
      </c>
      <c r="B34" s="8"/>
      <c r="C34" s="5" t="str">
        <f t="shared" ref="C34:BN34" si="6">IF(AND(C18&lt;&gt;"",C24&lt;&gt;"",C31&lt;&gt;"",C32&lt;&gt;""),C18-C24+C31+C32,"")</f>
        <v/>
      </c>
      <c r="D34" s="5" t="str">
        <f t="shared" si="6"/>
        <v/>
      </c>
      <c r="E34" s="5" t="str">
        <f t="shared" si="6"/>
        <v/>
      </c>
      <c r="F34" s="5" t="str">
        <f t="shared" si="6"/>
        <v/>
      </c>
      <c r="G34" s="5" t="str">
        <f t="shared" si="6"/>
        <v/>
      </c>
      <c r="H34" s="5" t="str">
        <f t="shared" si="6"/>
        <v/>
      </c>
      <c r="I34" s="5" t="str">
        <f t="shared" si="6"/>
        <v/>
      </c>
      <c r="J34" s="5" t="str">
        <f t="shared" si="6"/>
        <v/>
      </c>
      <c r="K34" s="5" t="str">
        <f t="shared" si="6"/>
        <v/>
      </c>
      <c r="L34" s="5" t="str">
        <f t="shared" si="6"/>
        <v/>
      </c>
      <c r="M34" s="5" t="str">
        <f t="shared" si="6"/>
        <v/>
      </c>
      <c r="N34" s="5" t="str">
        <f t="shared" si="6"/>
        <v/>
      </c>
      <c r="O34" s="5" t="str">
        <f t="shared" si="6"/>
        <v/>
      </c>
      <c r="P34" s="5" t="str">
        <f t="shared" si="6"/>
        <v/>
      </c>
      <c r="Q34" s="5" t="str">
        <f t="shared" si="6"/>
        <v/>
      </c>
      <c r="R34" s="5" t="str">
        <f t="shared" si="6"/>
        <v/>
      </c>
      <c r="S34" s="5" t="str">
        <f t="shared" si="6"/>
        <v/>
      </c>
      <c r="T34" s="5" t="str">
        <f t="shared" si="6"/>
        <v/>
      </c>
      <c r="U34" s="5" t="str">
        <f t="shared" si="6"/>
        <v/>
      </c>
      <c r="V34" s="5" t="str">
        <f t="shared" si="6"/>
        <v/>
      </c>
      <c r="W34" s="5" t="str">
        <f t="shared" si="6"/>
        <v/>
      </c>
      <c r="X34" s="5" t="str">
        <f t="shared" si="6"/>
        <v/>
      </c>
      <c r="Y34" s="5" t="str">
        <f t="shared" si="6"/>
        <v/>
      </c>
      <c r="Z34" s="5" t="str">
        <f t="shared" si="6"/>
        <v/>
      </c>
      <c r="AA34" s="5" t="str">
        <f t="shared" si="6"/>
        <v/>
      </c>
      <c r="AB34" s="5" t="str">
        <f t="shared" si="6"/>
        <v/>
      </c>
      <c r="AC34" s="5" t="str">
        <f t="shared" si="6"/>
        <v/>
      </c>
      <c r="AD34" s="5" t="str">
        <f t="shared" si="6"/>
        <v/>
      </c>
      <c r="AE34" s="5" t="str">
        <f t="shared" si="6"/>
        <v/>
      </c>
      <c r="AF34" s="5" t="str">
        <f t="shared" si="6"/>
        <v/>
      </c>
      <c r="AG34" s="5" t="str">
        <f t="shared" si="6"/>
        <v/>
      </c>
      <c r="AH34" s="5" t="str">
        <f t="shared" si="6"/>
        <v/>
      </c>
      <c r="AI34" s="5" t="str">
        <f t="shared" si="6"/>
        <v/>
      </c>
      <c r="AJ34" s="5" t="str">
        <f t="shared" si="6"/>
        <v/>
      </c>
      <c r="AK34" s="5" t="str">
        <f t="shared" si="6"/>
        <v/>
      </c>
      <c r="AL34" s="5" t="str">
        <f t="shared" si="6"/>
        <v/>
      </c>
      <c r="AM34" s="5" t="str">
        <f t="shared" si="6"/>
        <v/>
      </c>
      <c r="AN34" s="5" t="str">
        <f t="shared" si="6"/>
        <v/>
      </c>
      <c r="AO34" s="5" t="str">
        <f t="shared" si="6"/>
        <v/>
      </c>
      <c r="AP34" s="5" t="str">
        <f t="shared" si="6"/>
        <v/>
      </c>
      <c r="AQ34" s="5" t="str">
        <f t="shared" si="6"/>
        <v/>
      </c>
      <c r="AR34" s="5" t="str">
        <f t="shared" si="6"/>
        <v/>
      </c>
      <c r="AS34" s="5" t="str">
        <f t="shared" si="6"/>
        <v/>
      </c>
      <c r="AT34" s="5" t="str">
        <f t="shared" si="6"/>
        <v/>
      </c>
      <c r="AU34" s="5" t="str">
        <f t="shared" si="6"/>
        <v/>
      </c>
      <c r="AV34" s="5" t="str">
        <f t="shared" si="6"/>
        <v/>
      </c>
      <c r="AW34" s="5" t="str">
        <f t="shared" si="6"/>
        <v/>
      </c>
      <c r="AX34" s="5" t="str">
        <f t="shared" si="6"/>
        <v/>
      </c>
      <c r="AY34" s="5" t="str">
        <f t="shared" si="6"/>
        <v/>
      </c>
      <c r="AZ34" s="5" t="str">
        <f t="shared" si="6"/>
        <v/>
      </c>
      <c r="BA34" s="5" t="str">
        <f t="shared" si="6"/>
        <v/>
      </c>
      <c r="BB34" s="5" t="str">
        <f t="shared" si="6"/>
        <v/>
      </c>
      <c r="BC34" s="5" t="str">
        <f t="shared" si="6"/>
        <v/>
      </c>
      <c r="BD34" s="5" t="str">
        <f t="shared" si="6"/>
        <v/>
      </c>
      <c r="BE34" s="5" t="str">
        <f t="shared" si="6"/>
        <v/>
      </c>
      <c r="BF34" s="5" t="str">
        <f t="shared" si="6"/>
        <v/>
      </c>
      <c r="BG34" s="5" t="str">
        <f t="shared" si="6"/>
        <v/>
      </c>
      <c r="BH34" s="5" t="str">
        <f t="shared" si="6"/>
        <v/>
      </c>
      <c r="BI34" s="5" t="str">
        <f t="shared" si="6"/>
        <v/>
      </c>
      <c r="BJ34" s="5" t="str">
        <f t="shared" si="6"/>
        <v/>
      </c>
      <c r="BK34" s="5" t="str">
        <f t="shared" si="6"/>
        <v/>
      </c>
      <c r="BL34" s="5" t="str">
        <f t="shared" si="6"/>
        <v/>
      </c>
      <c r="BM34" s="5" t="str">
        <f t="shared" si="6"/>
        <v/>
      </c>
      <c r="BN34" s="5" t="str">
        <f t="shared" si="6"/>
        <v/>
      </c>
      <c r="BO34" s="5" t="str">
        <f>IF(AND(BO18&lt;&gt;"",BO24&lt;&gt;"",BO31&lt;&gt;"",BO32&lt;&gt;""),BO18-BO24+BO31+BO32,"")</f>
        <v/>
      </c>
      <c r="BP34" s="5" t="str">
        <f>IF(AND(BP18&lt;&gt;"",BP24&lt;&gt;"",BP31&lt;&gt;"",BP32&lt;&gt;""),BP18-BP24+BP31+BP32,"")</f>
        <v/>
      </c>
      <c r="BQ34" s="5" t="str">
        <f>IF(AND(BQ18&lt;&gt;"",BQ24&lt;&gt;"",BQ31&lt;&gt;"",BQ32&lt;&gt;""),BQ18-BQ24+BQ31+BQ32,"")</f>
        <v/>
      </c>
      <c r="BR34" s="5" t="str">
        <f>IF(AND(BR18&lt;&gt;"",BR24&lt;&gt;"",BR31&lt;&gt;"",BR32&lt;&gt;""),BR18-BR24+BR31+BR32,"")</f>
        <v/>
      </c>
      <c r="BS34" s="5" t="str">
        <f>IF(AND(BS18&lt;&gt;"",BS24&lt;&gt;"",BS31&lt;&gt;"",BS32&lt;&gt;""),BS18-BS24+BS31+BS32,"")</f>
        <v/>
      </c>
    </row>
    <row r="35" spans="1:71">
      <c r="A35" t="s">
        <v>175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spans="1:71">
      <c r="A36" t="s">
        <v>176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spans="1:71">
      <c r="A37" t="s">
        <v>177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spans="1:71">
      <c r="A38" s="4" t="s">
        <v>178</v>
      </c>
      <c r="B38" s="8"/>
      <c r="C38" s="5" t="str">
        <f t="shared" ref="C38:BN38" si="7">IF(COUNTA(C35:C37)=0,"",SUM(C35:C37))</f>
        <v/>
      </c>
      <c r="D38" s="5" t="str">
        <f t="shared" si="7"/>
        <v/>
      </c>
      <c r="E38" s="5" t="str">
        <f t="shared" si="7"/>
        <v/>
      </c>
      <c r="F38" s="5" t="str">
        <f t="shared" si="7"/>
        <v/>
      </c>
      <c r="G38" s="5" t="str">
        <f t="shared" si="7"/>
        <v/>
      </c>
      <c r="H38" s="5" t="str">
        <f t="shared" si="7"/>
        <v/>
      </c>
      <c r="I38" s="5" t="str">
        <f t="shared" si="7"/>
        <v/>
      </c>
      <c r="J38" s="5" t="str">
        <f t="shared" si="7"/>
        <v/>
      </c>
      <c r="K38" s="5" t="str">
        <f t="shared" si="7"/>
        <v/>
      </c>
      <c r="L38" s="5" t="str">
        <f t="shared" si="7"/>
        <v/>
      </c>
      <c r="M38" s="5" t="str">
        <f t="shared" si="7"/>
        <v/>
      </c>
      <c r="N38" s="5" t="str">
        <f t="shared" si="7"/>
        <v/>
      </c>
      <c r="O38" s="5" t="str">
        <f t="shared" si="7"/>
        <v/>
      </c>
      <c r="P38" s="5" t="str">
        <f t="shared" si="7"/>
        <v/>
      </c>
      <c r="Q38" s="5" t="str">
        <f t="shared" si="7"/>
        <v/>
      </c>
      <c r="R38" s="5" t="str">
        <f t="shared" si="7"/>
        <v/>
      </c>
      <c r="S38" s="5" t="str">
        <f t="shared" si="7"/>
        <v/>
      </c>
      <c r="T38" s="5" t="str">
        <f t="shared" si="7"/>
        <v/>
      </c>
      <c r="U38" s="5" t="str">
        <f t="shared" si="7"/>
        <v/>
      </c>
      <c r="V38" s="5" t="str">
        <f t="shared" si="7"/>
        <v/>
      </c>
      <c r="W38" s="5" t="str">
        <f t="shared" si="7"/>
        <v/>
      </c>
      <c r="X38" s="5" t="str">
        <f t="shared" si="7"/>
        <v/>
      </c>
      <c r="Y38" s="5" t="str">
        <f t="shared" si="7"/>
        <v/>
      </c>
      <c r="Z38" s="5" t="str">
        <f t="shared" si="7"/>
        <v/>
      </c>
      <c r="AA38" s="5" t="str">
        <f t="shared" si="7"/>
        <v/>
      </c>
      <c r="AB38" s="5" t="str">
        <f t="shared" si="7"/>
        <v/>
      </c>
      <c r="AC38" s="5" t="str">
        <f t="shared" si="7"/>
        <v/>
      </c>
      <c r="AD38" s="5" t="str">
        <f t="shared" si="7"/>
        <v/>
      </c>
      <c r="AE38" s="5" t="str">
        <f t="shared" si="7"/>
        <v/>
      </c>
      <c r="AF38" s="5" t="str">
        <f t="shared" si="7"/>
        <v/>
      </c>
      <c r="AG38" s="5" t="str">
        <f t="shared" si="7"/>
        <v/>
      </c>
      <c r="AH38" s="5" t="str">
        <f t="shared" si="7"/>
        <v/>
      </c>
      <c r="AI38" s="5" t="str">
        <f t="shared" si="7"/>
        <v/>
      </c>
      <c r="AJ38" s="5" t="str">
        <f t="shared" si="7"/>
        <v/>
      </c>
      <c r="AK38" s="5" t="str">
        <f t="shared" si="7"/>
        <v/>
      </c>
      <c r="AL38" s="5" t="str">
        <f t="shared" si="7"/>
        <v/>
      </c>
      <c r="AM38" s="5" t="str">
        <f t="shared" si="7"/>
        <v/>
      </c>
      <c r="AN38" s="5" t="str">
        <f t="shared" si="7"/>
        <v/>
      </c>
      <c r="AO38" s="5" t="str">
        <f t="shared" si="7"/>
        <v/>
      </c>
      <c r="AP38" s="5" t="str">
        <f t="shared" si="7"/>
        <v/>
      </c>
      <c r="AQ38" s="5" t="str">
        <f t="shared" si="7"/>
        <v/>
      </c>
      <c r="AR38" s="5" t="str">
        <f t="shared" si="7"/>
        <v/>
      </c>
      <c r="AS38" s="5" t="str">
        <f t="shared" si="7"/>
        <v/>
      </c>
      <c r="AT38" s="5" t="str">
        <f t="shared" si="7"/>
        <v/>
      </c>
      <c r="AU38" s="5" t="str">
        <f t="shared" si="7"/>
        <v/>
      </c>
      <c r="AV38" s="5" t="str">
        <f t="shared" si="7"/>
        <v/>
      </c>
      <c r="AW38" s="5" t="str">
        <f t="shared" si="7"/>
        <v/>
      </c>
      <c r="AX38" s="5" t="str">
        <f t="shared" si="7"/>
        <v/>
      </c>
      <c r="AY38" s="5" t="str">
        <f t="shared" si="7"/>
        <v/>
      </c>
      <c r="AZ38" s="5" t="str">
        <f t="shared" si="7"/>
        <v/>
      </c>
      <c r="BA38" s="5" t="str">
        <f t="shared" si="7"/>
        <v/>
      </c>
      <c r="BB38" s="5" t="str">
        <f t="shared" si="7"/>
        <v/>
      </c>
      <c r="BC38" s="5" t="str">
        <f t="shared" si="7"/>
        <v/>
      </c>
      <c r="BD38" s="5" t="str">
        <f t="shared" si="7"/>
        <v/>
      </c>
      <c r="BE38" s="5" t="str">
        <f t="shared" si="7"/>
        <v/>
      </c>
      <c r="BF38" s="5" t="str">
        <f t="shared" si="7"/>
        <v/>
      </c>
      <c r="BG38" s="5" t="str">
        <f t="shared" si="7"/>
        <v/>
      </c>
      <c r="BH38" s="5" t="str">
        <f t="shared" si="7"/>
        <v/>
      </c>
      <c r="BI38" s="5" t="str">
        <f t="shared" si="7"/>
        <v/>
      </c>
      <c r="BJ38" s="5" t="str">
        <f t="shared" si="7"/>
        <v/>
      </c>
      <c r="BK38" s="5" t="str">
        <f t="shared" si="7"/>
        <v/>
      </c>
      <c r="BL38" s="5" t="str">
        <f t="shared" si="7"/>
        <v/>
      </c>
      <c r="BM38" s="5" t="str">
        <f t="shared" si="7"/>
        <v/>
      </c>
      <c r="BN38" s="5" t="str">
        <f t="shared" si="7"/>
        <v/>
      </c>
      <c r="BO38" s="5" t="str">
        <f>IF(COUNTA(BO35:BO37)=0,"",SUM(BO35:BO37))</f>
        <v/>
      </c>
      <c r="BP38" s="5" t="str">
        <f>IF(COUNTA(BP35:BP37)=0,"",SUM(BP35:BP37))</f>
        <v/>
      </c>
      <c r="BQ38" s="5" t="str">
        <f>IF(COUNTA(BQ35:BQ37)=0,"",SUM(BQ35:BQ37))</f>
        <v/>
      </c>
      <c r="BR38" s="5" t="str">
        <f>IF(COUNTA(BR35:BR37)=0,"",SUM(BR35:BR37))</f>
        <v/>
      </c>
      <c r="BS38" s="5" t="str">
        <f>IF(COUNTA(BS35:BS37)=0,"",SUM(BS35:BS37))</f>
        <v/>
      </c>
    </row>
    <row r="39" spans="1:71">
      <c r="A39" s="4" t="s">
        <v>179</v>
      </c>
      <c r="B39" s="8"/>
      <c r="C39" s="5" t="str">
        <f t="shared" ref="C39:BN39" si="8">IF(AND(C34&lt;&gt;"",C38&lt;&gt;""),C34-C38,"")</f>
        <v/>
      </c>
      <c r="D39" s="5" t="str">
        <f t="shared" si="8"/>
        <v/>
      </c>
      <c r="E39" s="5" t="str">
        <f t="shared" si="8"/>
        <v/>
      </c>
      <c r="F39" s="5" t="str">
        <f t="shared" si="8"/>
        <v/>
      </c>
      <c r="G39" s="5" t="str">
        <f t="shared" si="8"/>
        <v/>
      </c>
      <c r="H39" s="5" t="str">
        <f t="shared" si="8"/>
        <v/>
      </c>
      <c r="I39" s="5" t="str">
        <f t="shared" si="8"/>
        <v/>
      </c>
      <c r="J39" s="5" t="str">
        <f t="shared" si="8"/>
        <v/>
      </c>
      <c r="K39" s="5" t="str">
        <f t="shared" si="8"/>
        <v/>
      </c>
      <c r="L39" s="5" t="str">
        <f t="shared" si="8"/>
        <v/>
      </c>
      <c r="M39" s="5" t="str">
        <f t="shared" si="8"/>
        <v/>
      </c>
      <c r="N39" s="5" t="str">
        <f t="shared" si="8"/>
        <v/>
      </c>
      <c r="O39" s="5" t="str">
        <f t="shared" si="8"/>
        <v/>
      </c>
      <c r="P39" s="5" t="str">
        <f t="shared" si="8"/>
        <v/>
      </c>
      <c r="Q39" s="5" t="str">
        <f t="shared" si="8"/>
        <v/>
      </c>
      <c r="R39" s="5" t="str">
        <f t="shared" si="8"/>
        <v/>
      </c>
      <c r="S39" s="5" t="str">
        <f t="shared" si="8"/>
        <v/>
      </c>
      <c r="T39" s="5" t="str">
        <f t="shared" si="8"/>
        <v/>
      </c>
      <c r="U39" s="5" t="str">
        <f t="shared" si="8"/>
        <v/>
      </c>
      <c r="V39" s="5" t="str">
        <f t="shared" si="8"/>
        <v/>
      </c>
      <c r="W39" s="5" t="str">
        <f t="shared" si="8"/>
        <v/>
      </c>
      <c r="X39" s="5" t="str">
        <f t="shared" si="8"/>
        <v/>
      </c>
      <c r="Y39" s="5" t="str">
        <f t="shared" si="8"/>
        <v/>
      </c>
      <c r="Z39" s="5" t="str">
        <f t="shared" si="8"/>
        <v/>
      </c>
      <c r="AA39" s="5" t="str">
        <f t="shared" si="8"/>
        <v/>
      </c>
      <c r="AB39" s="5" t="str">
        <f t="shared" si="8"/>
        <v/>
      </c>
      <c r="AC39" s="5" t="str">
        <f t="shared" si="8"/>
        <v/>
      </c>
      <c r="AD39" s="5" t="str">
        <f t="shared" si="8"/>
        <v/>
      </c>
      <c r="AE39" s="5" t="str">
        <f t="shared" si="8"/>
        <v/>
      </c>
      <c r="AF39" s="5" t="str">
        <f t="shared" si="8"/>
        <v/>
      </c>
      <c r="AG39" s="5" t="str">
        <f t="shared" si="8"/>
        <v/>
      </c>
      <c r="AH39" s="5" t="str">
        <f t="shared" si="8"/>
        <v/>
      </c>
      <c r="AI39" s="5" t="str">
        <f t="shared" si="8"/>
        <v/>
      </c>
      <c r="AJ39" s="5" t="str">
        <f t="shared" si="8"/>
        <v/>
      </c>
      <c r="AK39" s="5" t="str">
        <f t="shared" si="8"/>
        <v/>
      </c>
      <c r="AL39" s="5" t="str">
        <f t="shared" si="8"/>
        <v/>
      </c>
      <c r="AM39" s="5" t="str">
        <f t="shared" si="8"/>
        <v/>
      </c>
      <c r="AN39" s="5" t="str">
        <f t="shared" si="8"/>
        <v/>
      </c>
      <c r="AO39" s="5" t="str">
        <f t="shared" si="8"/>
        <v/>
      </c>
      <c r="AP39" s="5" t="str">
        <f t="shared" si="8"/>
        <v/>
      </c>
      <c r="AQ39" s="5" t="str">
        <f t="shared" si="8"/>
        <v/>
      </c>
      <c r="AR39" s="5" t="str">
        <f t="shared" si="8"/>
        <v/>
      </c>
      <c r="AS39" s="5" t="str">
        <f t="shared" si="8"/>
        <v/>
      </c>
      <c r="AT39" s="5" t="str">
        <f t="shared" si="8"/>
        <v/>
      </c>
      <c r="AU39" s="5" t="str">
        <f t="shared" si="8"/>
        <v/>
      </c>
      <c r="AV39" s="5" t="str">
        <f t="shared" si="8"/>
        <v/>
      </c>
      <c r="AW39" s="5" t="str">
        <f t="shared" si="8"/>
        <v/>
      </c>
      <c r="AX39" s="5" t="str">
        <f t="shared" si="8"/>
        <v/>
      </c>
      <c r="AY39" s="5" t="str">
        <f t="shared" si="8"/>
        <v/>
      </c>
      <c r="AZ39" s="5" t="str">
        <f t="shared" si="8"/>
        <v/>
      </c>
      <c r="BA39" s="5" t="str">
        <f t="shared" si="8"/>
        <v/>
      </c>
      <c r="BB39" s="5" t="str">
        <f t="shared" si="8"/>
        <v/>
      </c>
      <c r="BC39" s="5" t="str">
        <f t="shared" si="8"/>
        <v/>
      </c>
      <c r="BD39" s="5" t="str">
        <f t="shared" si="8"/>
        <v/>
      </c>
      <c r="BE39" s="5" t="str">
        <f t="shared" si="8"/>
        <v/>
      </c>
      <c r="BF39" s="5" t="str">
        <f t="shared" si="8"/>
        <v/>
      </c>
      <c r="BG39" s="5" t="str">
        <f t="shared" si="8"/>
        <v/>
      </c>
      <c r="BH39" s="5" t="str">
        <f t="shared" si="8"/>
        <v/>
      </c>
      <c r="BI39" s="5" t="str">
        <f t="shared" si="8"/>
        <v/>
      </c>
      <c r="BJ39" s="5" t="str">
        <f t="shared" si="8"/>
        <v/>
      </c>
      <c r="BK39" s="5" t="str">
        <f t="shared" si="8"/>
        <v/>
      </c>
      <c r="BL39" s="5" t="str">
        <f t="shared" si="8"/>
        <v/>
      </c>
      <c r="BM39" s="5" t="str">
        <f t="shared" si="8"/>
        <v/>
      </c>
      <c r="BN39" s="5" t="str">
        <f t="shared" si="8"/>
        <v/>
      </c>
      <c r="BO39" s="5" t="str">
        <f>IF(AND(BO34&lt;&gt;"",BO38&lt;&gt;""),BO34-BO38,"")</f>
        <v/>
      </c>
      <c r="BP39" s="5" t="str">
        <f>IF(AND(BP34&lt;&gt;"",BP38&lt;&gt;""),BP34-BP38,"")</f>
        <v/>
      </c>
      <c r="BQ39" s="5" t="str">
        <f>IF(AND(BQ34&lt;&gt;"",BQ38&lt;&gt;""),BQ34-BQ38,"")</f>
        <v/>
      </c>
      <c r="BR39" s="5" t="str">
        <f>IF(AND(BR34&lt;&gt;"",BR38&lt;&gt;""),BR34-BR38,"")</f>
        <v/>
      </c>
      <c r="BS39" s="5" t="str">
        <f>IF(AND(BS34&lt;&gt;"",BS38&lt;&gt;""),BS34-BS38,"")</f>
        <v/>
      </c>
    </row>
    <row r="40" spans="1:71">
      <c r="A40" t="s">
        <v>180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</row>
    <row r="41" spans="1:71">
      <c r="A41" t="s">
        <v>181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</row>
    <row r="42" spans="1:71">
      <c r="A42" s="4" t="s">
        <v>182</v>
      </c>
      <c r="B42" s="8"/>
      <c r="C42" s="5" t="str">
        <f t="shared" ref="C42:BN42" si="9">IF(AND(C40&lt;&gt;"",C41&lt;&gt;""),C40-C41,"")</f>
        <v/>
      </c>
      <c r="D42" s="5" t="str">
        <f t="shared" si="9"/>
        <v/>
      </c>
      <c r="E42" s="5" t="str">
        <f t="shared" si="9"/>
        <v/>
      </c>
      <c r="F42" s="5" t="str">
        <f t="shared" si="9"/>
        <v/>
      </c>
      <c r="G42" s="5" t="str">
        <f t="shared" si="9"/>
        <v/>
      </c>
      <c r="H42" s="5" t="str">
        <f t="shared" si="9"/>
        <v/>
      </c>
      <c r="I42" s="5" t="str">
        <f t="shared" si="9"/>
        <v/>
      </c>
      <c r="J42" s="5" t="str">
        <f t="shared" si="9"/>
        <v/>
      </c>
      <c r="K42" s="5" t="str">
        <f t="shared" si="9"/>
        <v/>
      </c>
      <c r="L42" s="5" t="str">
        <f t="shared" si="9"/>
        <v/>
      </c>
      <c r="M42" s="5" t="str">
        <f t="shared" si="9"/>
        <v/>
      </c>
      <c r="N42" s="5" t="str">
        <f t="shared" si="9"/>
        <v/>
      </c>
      <c r="O42" s="5" t="str">
        <f t="shared" si="9"/>
        <v/>
      </c>
      <c r="P42" s="5" t="str">
        <f t="shared" si="9"/>
        <v/>
      </c>
      <c r="Q42" s="5" t="str">
        <f t="shared" si="9"/>
        <v/>
      </c>
      <c r="R42" s="5" t="str">
        <f t="shared" si="9"/>
        <v/>
      </c>
      <c r="S42" s="5" t="str">
        <f t="shared" si="9"/>
        <v/>
      </c>
      <c r="T42" s="5" t="str">
        <f t="shared" si="9"/>
        <v/>
      </c>
      <c r="U42" s="5" t="str">
        <f t="shared" si="9"/>
        <v/>
      </c>
      <c r="V42" s="5" t="str">
        <f t="shared" si="9"/>
        <v/>
      </c>
      <c r="W42" s="5" t="str">
        <f t="shared" si="9"/>
        <v/>
      </c>
      <c r="X42" s="5" t="str">
        <f t="shared" si="9"/>
        <v/>
      </c>
      <c r="Y42" s="5" t="str">
        <f t="shared" si="9"/>
        <v/>
      </c>
      <c r="Z42" s="5" t="str">
        <f t="shared" si="9"/>
        <v/>
      </c>
      <c r="AA42" s="5" t="str">
        <f t="shared" si="9"/>
        <v/>
      </c>
      <c r="AB42" s="5" t="str">
        <f t="shared" si="9"/>
        <v/>
      </c>
      <c r="AC42" s="5" t="str">
        <f t="shared" si="9"/>
        <v/>
      </c>
      <c r="AD42" s="5" t="str">
        <f t="shared" si="9"/>
        <v/>
      </c>
      <c r="AE42" s="5" t="str">
        <f t="shared" si="9"/>
        <v/>
      </c>
      <c r="AF42" s="5" t="str">
        <f t="shared" si="9"/>
        <v/>
      </c>
      <c r="AG42" s="5" t="str">
        <f t="shared" si="9"/>
        <v/>
      </c>
      <c r="AH42" s="5" t="str">
        <f t="shared" si="9"/>
        <v/>
      </c>
      <c r="AI42" s="5" t="str">
        <f t="shared" si="9"/>
        <v/>
      </c>
      <c r="AJ42" s="5" t="str">
        <f t="shared" si="9"/>
        <v/>
      </c>
      <c r="AK42" s="5" t="str">
        <f t="shared" si="9"/>
        <v/>
      </c>
      <c r="AL42" s="5" t="str">
        <f t="shared" si="9"/>
        <v/>
      </c>
      <c r="AM42" s="5" t="str">
        <f t="shared" si="9"/>
        <v/>
      </c>
      <c r="AN42" s="5" t="str">
        <f t="shared" si="9"/>
        <v/>
      </c>
      <c r="AO42" s="5" t="str">
        <f t="shared" si="9"/>
        <v/>
      </c>
      <c r="AP42" s="5" t="str">
        <f t="shared" si="9"/>
        <v/>
      </c>
      <c r="AQ42" s="5" t="str">
        <f t="shared" si="9"/>
        <v/>
      </c>
      <c r="AR42" s="5" t="str">
        <f t="shared" si="9"/>
        <v/>
      </c>
      <c r="AS42" s="5" t="str">
        <f t="shared" si="9"/>
        <v/>
      </c>
      <c r="AT42" s="5" t="str">
        <f t="shared" si="9"/>
        <v/>
      </c>
      <c r="AU42" s="5" t="str">
        <f t="shared" si="9"/>
        <v/>
      </c>
      <c r="AV42" s="5" t="str">
        <f t="shared" si="9"/>
        <v/>
      </c>
      <c r="AW42" s="5" t="str">
        <f t="shared" si="9"/>
        <v/>
      </c>
      <c r="AX42" s="5" t="str">
        <f t="shared" si="9"/>
        <v/>
      </c>
      <c r="AY42" s="5" t="str">
        <f t="shared" si="9"/>
        <v/>
      </c>
      <c r="AZ42" s="5" t="str">
        <f t="shared" si="9"/>
        <v/>
      </c>
      <c r="BA42" s="5" t="str">
        <f t="shared" si="9"/>
        <v/>
      </c>
      <c r="BB42" s="5" t="str">
        <f t="shared" si="9"/>
        <v/>
      </c>
      <c r="BC42" s="5" t="str">
        <f t="shared" si="9"/>
        <v/>
      </c>
      <c r="BD42" s="5" t="str">
        <f t="shared" si="9"/>
        <v/>
      </c>
      <c r="BE42" s="5" t="str">
        <f t="shared" si="9"/>
        <v/>
      </c>
      <c r="BF42" s="5" t="str">
        <f t="shared" si="9"/>
        <v/>
      </c>
      <c r="BG42" s="5" t="str">
        <f t="shared" si="9"/>
        <v/>
      </c>
      <c r="BH42" s="5" t="str">
        <f t="shared" si="9"/>
        <v/>
      </c>
      <c r="BI42" s="5" t="str">
        <f t="shared" si="9"/>
        <v/>
      </c>
      <c r="BJ42" s="5" t="str">
        <f t="shared" si="9"/>
        <v/>
      </c>
      <c r="BK42" s="5" t="str">
        <f t="shared" si="9"/>
        <v/>
      </c>
      <c r="BL42" s="5" t="str">
        <f t="shared" si="9"/>
        <v/>
      </c>
      <c r="BM42" s="5" t="str">
        <f t="shared" si="9"/>
        <v/>
      </c>
      <c r="BN42" s="5" t="str">
        <f t="shared" si="9"/>
        <v/>
      </c>
      <c r="BO42" s="5" t="str">
        <f>IF(AND(BO40&lt;&gt;"",BO41&lt;&gt;""),BO40-BO41,"")</f>
        <v/>
      </c>
      <c r="BP42" s="5" t="str">
        <f>IF(AND(BP40&lt;&gt;"",BP41&lt;&gt;""),BP40-BP41,"")</f>
        <v/>
      </c>
      <c r="BQ42" s="5" t="str">
        <f>IF(AND(BQ40&lt;&gt;"",BQ41&lt;&gt;""),BQ40-BQ41,"")</f>
        <v/>
      </c>
      <c r="BR42" s="5" t="str">
        <f>IF(AND(BR40&lt;&gt;"",BR41&lt;&gt;""),BR40-BR41,"")</f>
        <v/>
      </c>
      <c r="BS42" s="5" t="str">
        <f>IF(AND(BS40&lt;&gt;"",BS41&lt;&gt;""),BS40-BS41,"")</f>
        <v/>
      </c>
    </row>
    <row r="43" spans="1:71">
      <c r="A43" t="s">
        <v>183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spans="1:71">
      <c r="A44" t="s">
        <v>184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spans="1:71">
      <c r="A45" s="4" t="s">
        <v>185</v>
      </c>
      <c r="B45" s="8"/>
      <c r="C45" s="5" t="str">
        <f t="shared" ref="C45:BN45" si="10">IF(AND(C43&lt;&gt;"",C44&lt;&gt;""),C43-C44,"")</f>
        <v/>
      </c>
      <c r="D45" s="5" t="str">
        <f t="shared" si="10"/>
        <v/>
      </c>
      <c r="E45" s="5" t="str">
        <f t="shared" si="10"/>
        <v/>
      </c>
      <c r="F45" s="5" t="str">
        <f t="shared" si="10"/>
        <v/>
      </c>
      <c r="G45" s="5" t="str">
        <f t="shared" si="10"/>
        <v/>
      </c>
      <c r="H45" s="5" t="str">
        <f t="shared" si="10"/>
        <v/>
      </c>
      <c r="I45" s="5" t="str">
        <f t="shared" si="10"/>
        <v/>
      </c>
      <c r="J45" s="5" t="str">
        <f t="shared" si="10"/>
        <v/>
      </c>
      <c r="K45" s="5" t="str">
        <f t="shared" si="10"/>
        <v/>
      </c>
      <c r="L45" s="5" t="str">
        <f t="shared" si="10"/>
        <v/>
      </c>
      <c r="M45" s="5" t="str">
        <f t="shared" si="10"/>
        <v/>
      </c>
      <c r="N45" s="5" t="str">
        <f t="shared" si="10"/>
        <v/>
      </c>
      <c r="O45" s="5" t="str">
        <f t="shared" si="10"/>
        <v/>
      </c>
      <c r="P45" s="5" t="str">
        <f t="shared" si="10"/>
        <v/>
      </c>
      <c r="Q45" s="5" t="str">
        <f t="shared" si="10"/>
        <v/>
      </c>
      <c r="R45" s="5" t="str">
        <f t="shared" si="10"/>
        <v/>
      </c>
      <c r="S45" s="5" t="str">
        <f t="shared" si="10"/>
        <v/>
      </c>
      <c r="T45" s="5" t="str">
        <f t="shared" si="10"/>
        <v/>
      </c>
      <c r="U45" s="5" t="str">
        <f t="shared" si="10"/>
        <v/>
      </c>
      <c r="V45" s="5" t="str">
        <f t="shared" si="10"/>
        <v/>
      </c>
      <c r="W45" s="5" t="str">
        <f t="shared" si="10"/>
        <v/>
      </c>
      <c r="X45" s="5" t="str">
        <f t="shared" si="10"/>
        <v/>
      </c>
      <c r="Y45" s="5" t="str">
        <f t="shared" si="10"/>
        <v/>
      </c>
      <c r="Z45" s="5" t="str">
        <f t="shared" si="10"/>
        <v/>
      </c>
      <c r="AA45" s="5" t="str">
        <f t="shared" si="10"/>
        <v/>
      </c>
      <c r="AB45" s="5" t="str">
        <f t="shared" si="10"/>
        <v/>
      </c>
      <c r="AC45" s="5" t="str">
        <f t="shared" si="10"/>
        <v/>
      </c>
      <c r="AD45" s="5" t="str">
        <f t="shared" si="10"/>
        <v/>
      </c>
      <c r="AE45" s="5" t="str">
        <f t="shared" si="10"/>
        <v/>
      </c>
      <c r="AF45" s="5" t="str">
        <f t="shared" si="10"/>
        <v/>
      </c>
      <c r="AG45" s="5" t="str">
        <f t="shared" si="10"/>
        <v/>
      </c>
      <c r="AH45" s="5" t="str">
        <f t="shared" si="10"/>
        <v/>
      </c>
      <c r="AI45" s="5" t="str">
        <f t="shared" si="10"/>
        <v/>
      </c>
      <c r="AJ45" s="5" t="str">
        <f t="shared" si="10"/>
        <v/>
      </c>
      <c r="AK45" s="5" t="str">
        <f t="shared" si="10"/>
        <v/>
      </c>
      <c r="AL45" s="5" t="str">
        <f t="shared" si="10"/>
        <v/>
      </c>
      <c r="AM45" s="5" t="str">
        <f t="shared" si="10"/>
        <v/>
      </c>
      <c r="AN45" s="5" t="str">
        <f t="shared" si="10"/>
        <v/>
      </c>
      <c r="AO45" s="5" t="str">
        <f t="shared" si="10"/>
        <v/>
      </c>
      <c r="AP45" s="5" t="str">
        <f t="shared" si="10"/>
        <v/>
      </c>
      <c r="AQ45" s="5" t="str">
        <f t="shared" si="10"/>
        <v/>
      </c>
      <c r="AR45" s="5" t="str">
        <f t="shared" si="10"/>
        <v/>
      </c>
      <c r="AS45" s="5" t="str">
        <f t="shared" si="10"/>
        <v/>
      </c>
      <c r="AT45" s="5" t="str">
        <f t="shared" si="10"/>
        <v/>
      </c>
      <c r="AU45" s="5" t="str">
        <f t="shared" si="10"/>
        <v/>
      </c>
      <c r="AV45" s="5" t="str">
        <f t="shared" si="10"/>
        <v/>
      </c>
      <c r="AW45" s="5" t="str">
        <f t="shared" si="10"/>
        <v/>
      </c>
      <c r="AX45" s="5" t="str">
        <f t="shared" si="10"/>
        <v/>
      </c>
      <c r="AY45" s="5" t="str">
        <f t="shared" si="10"/>
        <v/>
      </c>
      <c r="AZ45" s="5" t="str">
        <f t="shared" si="10"/>
        <v/>
      </c>
      <c r="BA45" s="5" t="str">
        <f t="shared" si="10"/>
        <v/>
      </c>
      <c r="BB45" s="5" t="str">
        <f t="shared" si="10"/>
        <v/>
      </c>
      <c r="BC45" s="5" t="str">
        <f t="shared" si="10"/>
        <v/>
      </c>
      <c r="BD45" s="5" t="str">
        <f t="shared" si="10"/>
        <v/>
      </c>
      <c r="BE45" s="5" t="str">
        <f t="shared" si="10"/>
        <v/>
      </c>
      <c r="BF45" s="5" t="str">
        <f t="shared" si="10"/>
        <v/>
      </c>
      <c r="BG45" s="5" t="str">
        <f t="shared" si="10"/>
        <v/>
      </c>
      <c r="BH45" s="5" t="str">
        <f t="shared" si="10"/>
        <v/>
      </c>
      <c r="BI45" s="5" t="str">
        <f t="shared" si="10"/>
        <v/>
      </c>
      <c r="BJ45" s="5" t="str">
        <f t="shared" si="10"/>
        <v/>
      </c>
      <c r="BK45" s="5" t="str">
        <f t="shared" si="10"/>
        <v/>
      </c>
      <c r="BL45" s="5" t="str">
        <f t="shared" si="10"/>
        <v/>
      </c>
      <c r="BM45" s="5" t="str">
        <f t="shared" si="10"/>
        <v/>
      </c>
      <c r="BN45" s="5" t="str">
        <f t="shared" si="10"/>
        <v/>
      </c>
      <c r="BO45" s="5" t="str">
        <f>IF(AND(BO43&lt;&gt;"",BO44&lt;&gt;""),BO43-BO44,"")</f>
        <v/>
      </c>
      <c r="BP45" s="5" t="str">
        <f>IF(AND(BP43&lt;&gt;"",BP44&lt;&gt;""),BP43-BP44,"")</f>
        <v/>
      </c>
      <c r="BQ45" s="5" t="str">
        <f>IF(AND(BQ43&lt;&gt;"",BQ44&lt;&gt;""),BQ43-BQ44,"")</f>
        <v/>
      </c>
      <c r="BR45" s="5" t="str">
        <f>IF(AND(BR43&lt;&gt;"",BR44&lt;&gt;""),BR43-BR44,"")</f>
        <v/>
      </c>
      <c r="BS45" s="5" t="str">
        <f>IF(AND(BS43&lt;&gt;"",BS44&lt;&gt;""),BS43-BS44,"")</f>
        <v/>
      </c>
    </row>
    <row r="46" spans="1:71">
      <c r="A46" t="s">
        <v>186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spans="1:71">
      <c r="A47" s="4" t="s">
        <v>187</v>
      </c>
      <c r="B47" s="8"/>
      <c r="C47" s="5" t="str">
        <f t="shared" ref="C47:BN47" si="11">IF(AND(C39&lt;&gt;"",C42&lt;&gt;"",C45&lt;&gt;"",C46&lt;&gt;""),C39+C42+C45+C46,"")</f>
        <v/>
      </c>
      <c r="D47" s="5" t="str">
        <f t="shared" si="11"/>
        <v/>
      </c>
      <c r="E47" s="5" t="str">
        <f t="shared" si="11"/>
        <v/>
      </c>
      <c r="F47" s="5" t="str">
        <f t="shared" si="11"/>
        <v/>
      </c>
      <c r="G47" s="5" t="str">
        <f t="shared" si="11"/>
        <v/>
      </c>
      <c r="H47" s="5" t="str">
        <f t="shared" si="11"/>
        <v/>
      </c>
      <c r="I47" s="5" t="str">
        <f t="shared" si="11"/>
        <v/>
      </c>
      <c r="J47" s="5" t="str">
        <f t="shared" si="11"/>
        <v/>
      </c>
      <c r="K47" s="5" t="str">
        <f t="shared" si="11"/>
        <v/>
      </c>
      <c r="L47" s="5" t="str">
        <f t="shared" si="11"/>
        <v/>
      </c>
      <c r="M47" s="5" t="str">
        <f t="shared" si="11"/>
        <v/>
      </c>
      <c r="N47" s="5" t="str">
        <f t="shared" si="11"/>
        <v/>
      </c>
      <c r="O47" s="5" t="str">
        <f t="shared" si="11"/>
        <v/>
      </c>
      <c r="P47" s="5" t="str">
        <f t="shared" si="11"/>
        <v/>
      </c>
      <c r="Q47" s="5" t="str">
        <f t="shared" si="11"/>
        <v/>
      </c>
      <c r="R47" s="5" t="str">
        <f t="shared" si="11"/>
        <v/>
      </c>
      <c r="S47" s="5" t="str">
        <f t="shared" si="11"/>
        <v/>
      </c>
      <c r="T47" s="5" t="str">
        <f t="shared" si="11"/>
        <v/>
      </c>
      <c r="U47" s="5" t="str">
        <f t="shared" si="11"/>
        <v/>
      </c>
      <c r="V47" s="5" t="str">
        <f t="shared" si="11"/>
        <v/>
      </c>
      <c r="W47" s="5" t="str">
        <f t="shared" si="11"/>
        <v/>
      </c>
      <c r="X47" s="5" t="str">
        <f t="shared" si="11"/>
        <v/>
      </c>
      <c r="Y47" s="5" t="str">
        <f t="shared" si="11"/>
        <v/>
      </c>
      <c r="Z47" s="5" t="str">
        <f t="shared" si="11"/>
        <v/>
      </c>
      <c r="AA47" s="5" t="str">
        <f t="shared" si="11"/>
        <v/>
      </c>
      <c r="AB47" s="5" t="str">
        <f t="shared" si="11"/>
        <v/>
      </c>
      <c r="AC47" s="5" t="str">
        <f t="shared" si="11"/>
        <v/>
      </c>
      <c r="AD47" s="5" t="str">
        <f t="shared" si="11"/>
        <v/>
      </c>
      <c r="AE47" s="5" t="str">
        <f t="shared" si="11"/>
        <v/>
      </c>
      <c r="AF47" s="5" t="str">
        <f t="shared" si="11"/>
        <v/>
      </c>
      <c r="AG47" s="5" t="str">
        <f t="shared" si="11"/>
        <v/>
      </c>
      <c r="AH47" s="5" t="str">
        <f t="shared" si="11"/>
        <v/>
      </c>
      <c r="AI47" s="5" t="str">
        <f t="shared" si="11"/>
        <v/>
      </c>
      <c r="AJ47" s="5" t="str">
        <f t="shared" si="11"/>
        <v/>
      </c>
      <c r="AK47" s="5" t="str">
        <f t="shared" si="11"/>
        <v/>
      </c>
      <c r="AL47" s="5" t="str">
        <f t="shared" si="11"/>
        <v/>
      </c>
      <c r="AM47" s="5" t="str">
        <f t="shared" si="11"/>
        <v/>
      </c>
      <c r="AN47" s="5" t="str">
        <f t="shared" si="11"/>
        <v/>
      </c>
      <c r="AO47" s="5" t="str">
        <f t="shared" si="11"/>
        <v/>
      </c>
      <c r="AP47" s="5" t="str">
        <f t="shared" si="11"/>
        <v/>
      </c>
      <c r="AQ47" s="5" t="str">
        <f t="shared" si="11"/>
        <v/>
      </c>
      <c r="AR47" s="5" t="str">
        <f t="shared" si="11"/>
        <v/>
      </c>
      <c r="AS47" s="5" t="str">
        <f t="shared" si="11"/>
        <v/>
      </c>
      <c r="AT47" s="5" t="str">
        <f t="shared" si="11"/>
        <v/>
      </c>
      <c r="AU47" s="5" t="str">
        <f t="shared" si="11"/>
        <v/>
      </c>
      <c r="AV47" s="5" t="str">
        <f t="shared" si="11"/>
        <v/>
      </c>
      <c r="AW47" s="5" t="str">
        <f t="shared" si="11"/>
        <v/>
      </c>
      <c r="AX47" s="5" t="str">
        <f t="shared" si="11"/>
        <v/>
      </c>
      <c r="AY47" s="5" t="str">
        <f t="shared" si="11"/>
        <v/>
      </c>
      <c r="AZ47" s="5" t="str">
        <f t="shared" si="11"/>
        <v/>
      </c>
      <c r="BA47" s="5" t="str">
        <f t="shared" si="11"/>
        <v/>
      </c>
      <c r="BB47" s="5" t="str">
        <f t="shared" si="11"/>
        <v/>
      </c>
      <c r="BC47" s="5" t="str">
        <f t="shared" si="11"/>
        <v/>
      </c>
      <c r="BD47" s="5" t="str">
        <f t="shared" si="11"/>
        <v/>
      </c>
      <c r="BE47" s="5" t="str">
        <f t="shared" si="11"/>
        <v/>
      </c>
      <c r="BF47" s="5" t="str">
        <f t="shared" si="11"/>
        <v/>
      </c>
      <c r="BG47" s="5" t="str">
        <f t="shared" si="11"/>
        <v/>
      </c>
      <c r="BH47" s="5" t="str">
        <f t="shared" si="11"/>
        <v/>
      </c>
      <c r="BI47" s="5" t="str">
        <f t="shared" si="11"/>
        <v/>
      </c>
      <c r="BJ47" s="5" t="str">
        <f t="shared" si="11"/>
        <v/>
      </c>
      <c r="BK47" s="5" t="str">
        <f t="shared" si="11"/>
        <v/>
      </c>
      <c r="BL47" s="5" t="str">
        <f t="shared" si="11"/>
        <v/>
      </c>
      <c r="BM47" s="5" t="str">
        <f t="shared" si="11"/>
        <v/>
      </c>
      <c r="BN47" s="5" t="str">
        <f t="shared" si="11"/>
        <v/>
      </c>
      <c r="BO47" s="5" t="str">
        <f>IF(AND(BO39&lt;&gt;"",BO42&lt;&gt;"",BO45&lt;&gt;"",BO46&lt;&gt;""),BO39+BO42+BO45+BO46,"")</f>
        <v/>
      </c>
      <c r="BP47" s="5" t="str">
        <f>IF(AND(BP39&lt;&gt;"",BP42&lt;&gt;"",BP45&lt;&gt;"",BP46&lt;&gt;""),BP39+BP42+BP45+BP46,"")</f>
        <v/>
      </c>
      <c r="BQ47" s="5" t="str">
        <f>IF(AND(BQ39&lt;&gt;"",BQ42&lt;&gt;"",BQ45&lt;&gt;"",BQ46&lt;&gt;""),BQ39+BQ42+BQ45+BQ46,"")</f>
        <v/>
      </c>
      <c r="BR47" s="5" t="str">
        <f>IF(AND(BR39&lt;&gt;"",BR42&lt;&gt;"",BR45&lt;&gt;"",BR46&lt;&gt;""),BR39+BR42+BR45+BR46,"")</f>
        <v/>
      </c>
      <c r="BS47" s="5" t="str">
        <f>IF(AND(BS39&lt;&gt;"",BS42&lt;&gt;"",BS45&lt;&gt;"",BS46&lt;&gt;""),BS39+BS42+BS45+BS46,"")</f>
        <v/>
      </c>
    </row>
    <row r="48" spans="1:71">
      <c r="A48" t="s">
        <v>188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spans="1:71">
      <c r="A49" t="s">
        <v>189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spans="1:71">
      <c r="A50" s="4" t="s">
        <v>190</v>
      </c>
      <c r="B50" s="8"/>
      <c r="C50" s="5" t="str">
        <f t="shared" ref="C50:BN50" si="12">IF(AND(C48&lt;&gt;"",C49&lt;&gt;""),C48+C49,"")</f>
        <v/>
      </c>
      <c r="D50" s="5" t="str">
        <f t="shared" si="12"/>
        <v/>
      </c>
      <c r="E50" s="5" t="str">
        <f t="shared" si="12"/>
        <v/>
      </c>
      <c r="F50" s="5" t="str">
        <f t="shared" si="12"/>
        <v/>
      </c>
      <c r="G50" s="5" t="str">
        <f t="shared" si="12"/>
        <v/>
      </c>
      <c r="H50" s="5" t="str">
        <f t="shared" si="12"/>
        <v/>
      </c>
      <c r="I50" s="5" t="str">
        <f t="shared" si="12"/>
        <v/>
      </c>
      <c r="J50" s="5" t="str">
        <f t="shared" si="12"/>
        <v/>
      </c>
      <c r="K50" s="5" t="str">
        <f t="shared" si="12"/>
        <v/>
      </c>
      <c r="L50" s="5" t="str">
        <f t="shared" si="12"/>
        <v/>
      </c>
      <c r="M50" s="5" t="str">
        <f t="shared" si="12"/>
        <v/>
      </c>
      <c r="N50" s="5" t="str">
        <f t="shared" si="12"/>
        <v/>
      </c>
      <c r="O50" s="5" t="str">
        <f t="shared" si="12"/>
        <v/>
      </c>
      <c r="P50" s="5" t="str">
        <f t="shared" si="12"/>
        <v/>
      </c>
      <c r="Q50" s="5" t="str">
        <f t="shared" si="12"/>
        <v/>
      </c>
      <c r="R50" s="5" t="str">
        <f t="shared" si="12"/>
        <v/>
      </c>
      <c r="S50" s="5" t="str">
        <f t="shared" si="12"/>
        <v/>
      </c>
      <c r="T50" s="5" t="str">
        <f t="shared" si="12"/>
        <v/>
      </c>
      <c r="U50" s="5" t="str">
        <f t="shared" si="12"/>
        <v/>
      </c>
      <c r="V50" s="5" t="str">
        <f t="shared" si="12"/>
        <v/>
      </c>
      <c r="W50" s="5" t="str">
        <f t="shared" si="12"/>
        <v/>
      </c>
      <c r="X50" s="5" t="str">
        <f t="shared" si="12"/>
        <v/>
      </c>
      <c r="Y50" s="5" t="str">
        <f t="shared" si="12"/>
        <v/>
      </c>
      <c r="Z50" s="5" t="str">
        <f t="shared" si="12"/>
        <v/>
      </c>
      <c r="AA50" s="5" t="str">
        <f t="shared" si="12"/>
        <v/>
      </c>
      <c r="AB50" s="5" t="str">
        <f t="shared" si="12"/>
        <v/>
      </c>
      <c r="AC50" s="5" t="str">
        <f t="shared" si="12"/>
        <v/>
      </c>
      <c r="AD50" s="5" t="str">
        <f t="shared" si="12"/>
        <v/>
      </c>
      <c r="AE50" s="5" t="str">
        <f t="shared" si="12"/>
        <v/>
      </c>
      <c r="AF50" s="5" t="str">
        <f t="shared" si="12"/>
        <v/>
      </c>
      <c r="AG50" s="5" t="str">
        <f t="shared" si="12"/>
        <v/>
      </c>
      <c r="AH50" s="5" t="str">
        <f t="shared" si="12"/>
        <v/>
      </c>
      <c r="AI50" s="5" t="str">
        <f t="shared" si="12"/>
        <v/>
      </c>
      <c r="AJ50" s="5" t="str">
        <f t="shared" si="12"/>
        <v/>
      </c>
      <c r="AK50" s="5" t="str">
        <f t="shared" si="12"/>
        <v/>
      </c>
      <c r="AL50" s="5" t="str">
        <f t="shared" si="12"/>
        <v/>
      </c>
      <c r="AM50" s="5" t="str">
        <f t="shared" si="12"/>
        <v/>
      </c>
      <c r="AN50" s="5" t="str">
        <f t="shared" si="12"/>
        <v/>
      </c>
      <c r="AO50" s="5" t="str">
        <f t="shared" si="12"/>
        <v/>
      </c>
      <c r="AP50" s="5" t="str">
        <f t="shared" si="12"/>
        <v/>
      </c>
      <c r="AQ50" s="5" t="str">
        <f t="shared" si="12"/>
        <v/>
      </c>
      <c r="AR50" s="5" t="str">
        <f t="shared" si="12"/>
        <v/>
      </c>
      <c r="AS50" s="5" t="str">
        <f t="shared" si="12"/>
        <v/>
      </c>
      <c r="AT50" s="5" t="str">
        <f t="shared" si="12"/>
        <v/>
      </c>
      <c r="AU50" s="5" t="str">
        <f t="shared" si="12"/>
        <v/>
      </c>
      <c r="AV50" s="5" t="str">
        <f t="shared" si="12"/>
        <v/>
      </c>
      <c r="AW50" s="5" t="str">
        <f t="shared" si="12"/>
        <v/>
      </c>
      <c r="AX50" s="5" t="str">
        <f t="shared" si="12"/>
        <v/>
      </c>
      <c r="AY50" s="5" t="str">
        <f t="shared" si="12"/>
        <v/>
      </c>
      <c r="AZ50" s="5" t="str">
        <f t="shared" si="12"/>
        <v/>
      </c>
      <c r="BA50" s="5" t="str">
        <f t="shared" si="12"/>
        <v/>
      </c>
      <c r="BB50" s="5" t="str">
        <f t="shared" si="12"/>
        <v/>
      </c>
      <c r="BC50" s="5" t="str">
        <f t="shared" si="12"/>
        <v/>
      </c>
      <c r="BD50" s="5" t="str">
        <f t="shared" si="12"/>
        <v/>
      </c>
      <c r="BE50" s="5" t="str">
        <f t="shared" si="12"/>
        <v/>
      </c>
      <c r="BF50" s="5" t="str">
        <f t="shared" si="12"/>
        <v/>
      </c>
      <c r="BG50" s="5" t="str">
        <f t="shared" si="12"/>
        <v/>
      </c>
      <c r="BH50" s="5" t="str">
        <f t="shared" si="12"/>
        <v/>
      </c>
      <c r="BI50" s="5" t="str">
        <f t="shared" si="12"/>
        <v/>
      </c>
      <c r="BJ50" s="5" t="str">
        <f t="shared" si="12"/>
        <v/>
      </c>
      <c r="BK50" s="5" t="str">
        <f t="shared" si="12"/>
        <v/>
      </c>
      <c r="BL50" s="5" t="str">
        <f t="shared" si="12"/>
        <v/>
      </c>
      <c r="BM50" s="5" t="str">
        <f t="shared" si="12"/>
        <v/>
      </c>
      <c r="BN50" s="5" t="str">
        <f t="shared" si="12"/>
        <v/>
      </c>
      <c r="BO50" s="5" t="str">
        <f>IF(AND(BO48&lt;&gt;"",BO49&lt;&gt;""),BO48+BO49,"")</f>
        <v/>
      </c>
      <c r="BP50" s="5" t="str">
        <f>IF(AND(BP48&lt;&gt;"",BP49&lt;&gt;""),BP48+BP49,"")</f>
        <v/>
      </c>
      <c r="BQ50" s="5" t="str">
        <f>IF(AND(BQ48&lt;&gt;"",BQ49&lt;&gt;""),BQ48+BQ49,"")</f>
        <v/>
      </c>
      <c r="BR50" s="5" t="str">
        <f>IF(AND(BR48&lt;&gt;"",BR49&lt;&gt;""),BR48+BR49,"")</f>
        <v/>
      </c>
      <c r="BS50" s="5" t="str">
        <f>IF(AND(BS48&lt;&gt;"",BS49&lt;&gt;""),BS48+BS49,"")</f>
        <v/>
      </c>
    </row>
    <row r="51" spans="1:71">
      <c r="A51" s="4" t="s">
        <v>191</v>
      </c>
      <c r="B51" s="8"/>
      <c r="C51" s="5" t="str">
        <f t="shared" ref="C51:BN51" si="13">IF(AND(C47&lt;&gt;"",C50&lt;&gt;""),C47+C50,"")</f>
        <v/>
      </c>
      <c r="D51" s="5" t="str">
        <f t="shared" si="13"/>
        <v/>
      </c>
      <c r="E51" s="5" t="str">
        <f t="shared" si="13"/>
        <v/>
      </c>
      <c r="F51" s="5" t="str">
        <f t="shared" si="13"/>
        <v/>
      </c>
      <c r="G51" s="5" t="str">
        <f t="shared" si="13"/>
        <v/>
      </c>
      <c r="H51" s="5" t="str">
        <f t="shared" si="13"/>
        <v/>
      </c>
      <c r="I51" s="5" t="str">
        <f t="shared" si="13"/>
        <v/>
      </c>
      <c r="J51" s="5" t="str">
        <f t="shared" si="13"/>
        <v/>
      </c>
      <c r="K51" s="5" t="str">
        <f t="shared" si="13"/>
        <v/>
      </c>
      <c r="L51" s="5" t="str">
        <f t="shared" si="13"/>
        <v/>
      </c>
      <c r="M51" s="5" t="str">
        <f t="shared" si="13"/>
        <v/>
      </c>
      <c r="N51" s="5" t="str">
        <f t="shared" si="13"/>
        <v/>
      </c>
      <c r="O51" s="5" t="str">
        <f t="shared" si="13"/>
        <v/>
      </c>
      <c r="P51" s="5" t="str">
        <f t="shared" si="13"/>
        <v/>
      </c>
      <c r="Q51" s="5" t="str">
        <f t="shared" si="13"/>
        <v/>
      </c>
      <c r="R51" s="5" t="str">
        <f t="shared" si="13"/>
        <v/>
      </c>
      <c r="S51" s="5" t="str">
        <f t="shared" si="13"/>
        <v/>
      </c>
      <c r="T51" s="5" t="str">
        <f t="shared" si="13"/>
        <v/>
      </c>
      <c r="U51" s="5" t="str">
        <f t="shared" si="13"/>
        <v/>
      </c>
      <c r="V51" s="5" t="str">
        <f t="shared" si="13"/>
        <v/>
      </c>
      <c r="W51" s="5" t="str">
        <f t="shared" si="13"/>
        <v/>
      </c>
      <c r="X51" s="5" t="str">
        <f t="shared" si="13"/>
        <v/>
      </c>
      <c r="Y51" s="5" t="str">
        <f t="shared" si="13"/>
        <v/>
      </c>
      <c r="Z51" s="5" t="str">
        <f t="shared" si="13"/>
        <v/>
      </c>
      <c r="AA51" s="5" t="str">
        <f t="shared" si="13"/>
        <v/>
      </c>
      <c r="AB51" s="5" t="str">
        <f t="shared" si="13"/>
        <v/>
      </c>
      <c r="AC51" s="5" t="str">
        <f t="shared" si="13"/>
        <v/>
      </c>
      <c r="AD51" s="5" t="str">
        <f t="shared" si="13"/>
        <v/>
      </c>
      <c r="AE51" s="5" t="str">
        <f t="shared" si="13"/>
        <v/>
      </c>
      <c r="AF51" s="5" t="str">
        <f t="shared" si="13"/>
        <v/>
      </c>
      <c r="AG51" s="5" t="str">
        <f t="shared" si="13"/>
        <v/>
      </c>
      <c r="AH51" s="5" t="str">
        <f t="shared" si="13"/>
        <v/>
      </c>
      <c r="AI51" s="5" t="str">
        <f t="shared" si="13"/>
        <v/>
      </c>
      <c r="AJ51" s="5" t="str">
        <f t="shared" si="13"/>
        <v/>
      </c>
      <c r="AK51" s="5" t="str">
        <f t="shared" si="13"/>
        <v/>
      </c>
      <c r="AL51" s="5" t="str">
        <f t="shared" si="13"/>
        <v/>
      </c>
      <c r="AM51" s="5" t="str">
        <f t="shared" si="13"/>
        <v/>
      </c>
      <c r="AN51" s="5" t="str">
        <f t="shared" si="13"/>
        <v/>
      </c>
      <c r="AO51" s="5" t="str">
        <f t="shared" si="13"/>
        <v/>
      </c>
      <c r="AP51" s="5" t="str">
        <f t="shared" si="13"/>
        <v/>
      </c>
      <c r="AQ51" s="5" t="str">
        <f t="shared" si="13"/>
        <v/>
      </c>
      <c r="AR51" s="5" t="str">
        <f t="shared" si="13"/>
        <v/>
      </c>
      <c r="AS51" s="5" t="str">
        <f t="shared" si="13"/>
        <v/>
      </c>
      <c r="AT51" s="5" t="str">
        <f t="shared" si="13"/>
        <v/>
      </c>
      <c r="AU51" s="5" t="str">
        <f t="shared" si="13"/>
        <v/>
      </c>
      <c r="AV51" s="5" t="str">
        <f t="shared" si="13"/>
        <v/>
      </c>
      <c r="AW51" s="5" t="str">
        <f t="shared" si="13"/>
        <v/>
      </c>
      <c r="AX51" s="5" t="str">
        <f t="shared" si="13"/>
        <v/>
      </c>
      <c r="AY51" s="5" t="str">
        <f t="shared" si="13"/>
        <v/>
      </c>
      <c r="AZ51" s="5" t="str">
        <f t="shared" si="13"/>
        <v/>
      </c>
      <c r="BA51" s="5" t="str">
        <f t="shared" si="13"/>
        <v/>
      </c>
      <c r="BB51" s="5" t="str">
        <f t="shared" si="13"/>
        <v/>
      </c>
      <c r="BC51" s="5" t="str">
        <f t="shared" si="13"/>
        <v/>
      </c>
      <c r="BD51" s="5" t="str">
        <f t="shared" si="13"/>
        <v/>
      </c>
      <c r="BE51" s="5" t="str">
        <f t="shared" si="13"/>
        <v/>
      </c>
      <c r="BF51" s="5" t="str">
        <f t="shared" si="13"/>
        <v/>
      </c>
      <c r="BG51" s="5" t="str">
        <f t="shared" si="13"/>
        <v/>
      </c>
      <c r="BH51" s="5" t="str">
        <f t="shared" si="13"/>
        <v/>
      </c>
      <c r="BI51" s="5" t="str">
        <f t="shared" si="13"/>
        <v/>
      </c>
      <c r="BJ51" s="5" t="str">
        <f t="shared" si="13"/>
        <v/>
      </c>
      <c r="BK51" s="5" t="str">
        <f t="shared" si="13"/>
        <v/>
      </c>
      <c r="BL51" s="5" t="str">
        <f t="shared" si="13"/>
        <v/>
      </c>
      <c r="BM51" s="5" t="str">
        <f t="shared" si="13"/>
        <v/>
      </c>
      <c r="BN51" s="5" t="str">
        <f t="shared" si="13"/>
        <v/>
      </c>
      <c r="BO51" s="5" t="str">
        <f>IF(AND(BO47&lt;&gt;"",BO50&lt;&gt;""),BO47+BO50,"")</f>
        <v/>
      </c>
      <c r="BP51" s="5" t="str">
        <f>IF(AND(BP47&lt;&gt;"",BP50&lt;&gt;""),BP47+BP50,"")</f>
        <v/>
      </c>
      <c r="BQ51" s="5" t="str">
        <f>IF(AND(BQ47&lt;&gt;"",BQ50&lt;&gt;""),BQ47+BQ50,"")</f>
        <v/>
      </c>
      <c r="BR51" s="5" t="str">
        <f>IF(AND(BR47&lt;&gt;"",BR50&lt;&gt;""),BR47+BR50,"")</f>
        <v/>
      </c>
      <c r="BS51" s="5" t="str">
        <f>IF(AND(BS47&lt;&gt;"",BS50&lt;&gt;""),BS47+BS50,"")</f>
        <v/>
      </c>
    </row>
    <row r="52" spans="1:71">
      <c r="A52" t="s">
        <v>192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spans="1:71">
      <c r="A53" s="4" t="s">
        <v>193</v>
      </c>
      <c r="B53" s="8"/>
      <c r="C53" s="5" t="str">
        <f t="shared" ref="C53:BN53" si="14">IF(AND(C51&lt;&gt;"",C52&lt;&gt;""),C51-C52,"")</f>
        <v/>
      </c>
      <c r="D53" s="5" t="str">
        <f t="shared" si="14"/>
        <v/>
      </c>
      <c r="E53" s="5" t="str">
        <f t="shared" si="14"/>
        <v/>
      </c>
      <c r="F53" s="5" t="str">
        <f t="shared" si="14"/>
        <v/>
      </c>
      <c r="G53" s="5" t="str">
        <f t="shared" si="14"/>
        <v/>
      </c>
      <c r="H53" s="5" t="str">
        <f t="shared" si="14"/>
        <v/>
      </c>
      <c r="I53" s="5" t="str">
        <f t="shared" si="14"/>
        <v/>
      </c>
      <c r="J53" s="5" t="str">
        <f t="shared" si="14"/>
        <v/>
      </c>
      <c r="K53" s="5" t="str">
        <f t="shared" si="14"/>
        <v/>
      </c>
      <c r="L53" s="5" t="str">
        <f t="shared" si="14"/>
        <v/>
      </c>
      <c r="M53" s="5" t="str">
        <f t="shared" si="14"/>
        <v/>
      </c>
      <c r="N53" s="5" t="str">
        <f t="shared" si="14"/>
        <v/>
      </c>
      <c r="O53" s="5" t="str">
        <f t="shared" si="14"/>
        <v/>
      </c>
      <c r="P53" s="5" t="str">
        <f t="shared" si="14"/>
        <v/>
      </c>
      <c r="Q53" s="5" t="str">
        <f t="shared" si="14"/>
        <v/>
      </c>
      <c r="R53" s="5" t="str">
        <f t="shared" si="14"/>
        <v/>
      </c>
      <c r="S53" s="5" t="str">
        <f t="shared" si="14"/>
        <v/>
      </c>
      <c r="T53" s="5" t="str">
        <f t="shared" si="14"/>
        <v/>
      </c>
      <c r="U53" s="5" t="str">
        <f t="shared" si="14"/>
        <v/>
      </c>
      <c r="V53" s="5" t="str">
        <f t="shared" si="14"/>
        <v/>
      </c>
      <c r="W53" s="5" t="str">
        <f t="shared" si="14"/>
        <v/>
      </c>
      <c r="X53" s="5" t="str">
        <f t="shared" si="14"/>
        <v/>
      </c>
      <c r="Y53" s="5" t="str">
        <f t="shared" si="14"/>
        <v/>
      </c>
      <c r="Z53" s="5" t="str">
        <f t="shared" si="14"/>
        <v/>
      </c>
      <c r="AA53" s="5" t="str">
        <f t="shared" si="14"/>
        <v/>
      </c>
      <c r="AB53" s="5" t="str">
        <f t="shared" si="14"/>
        <v/>
      </c>
      <c r="AC53" s="5" t="str">
        <f t="shared" si="14"/>
        <v/>
      </c>
      <c r="AD53" s="5" t="str">
        <f t="shared" si="14"/>
        <v/>
      </c>
      <c r="AE53" s="5" t="str">
        <f t="shared" si="14"/>
        <v/>
      </c>
      <c r="AF53" s="5" t="str">
        <f t="shared" si="14"/>
        <v/>
      </c>
      <c r="AG53" s="5" t="str">
        <f t="shared" si="14"/>
        <v/>
      </c>
      <c r="AH53" s="5" t="str">
        <f t="shared" si="14"/>
        <v/>
      </c>
      <c r="AI53" s="5" t="str">
        <f t="shared" si="14"/>
        <v/>
      </c>
      <c r="AJ53" s="5" t="str">
        <f t="shared" si="14"/>
        <v/>
      </c>
      <c r="AK53" s="5" t="str">
        <f t="shared" si="14"/>
        <v/>
      </c>
      <c r="AL53" s="5" t="str">
        <f t="shared" si="14"/>
        <v/>
      </c>
      <c r="AM53" s="5" t="str">
        <f t="shared" si="14"/>
        <v/>
      </c>
      <c r="AN53" s="5" t="str">
        <f t="shared" si="14"/>
        <v/>
      </c>
      <c r="AO53" s="5" t="str">
        <f t="shared" si="14"/>
        <v/>
      </c>
      <c r="AP53" s="5" t="str">
        <f t="shared" si="14"/>
        <v/>
      </c>
      <c r="AQ53" s="5" t="str">
        <f t="shared" si="14"/>
        <v/>
      </c>
      <c r="AR53" s="5" t="str">
        <f t="shared" si="14"/>
        <v/>
      </c>
      <c r="AS53" s="5" t="str">
        <f t="shared" si="14"/>
        <v/>
      </c>
      <c r="AT53" s="5" t="str">
        <f t="shared" si="14"/>
        <v/>
      </c>
      <c r="AU53" s="5" t="str">
        <f t="shared" si="14"/>
        <v/>
      </c>
      <c r="AV53" s="5" t="str">
        <f t="shared" si="14"/>
        <v/>
      </c>
      <c r="AW53" s="5" t="str">
        <f t="shared" si="14"/>
        <v/>
      </c>
      <c r="AX53" s="5" t="str">
        <f t="shared" si="14"/>
        <v/>
      </c>
      <c r="AY53" s="5" t="str">
        <f t="shared" si="14"/>
        <v/>
      </c>
      <c r="AZ53" s="5" t="str">
        <f t="shared" si="14"/>
        <v/>
      </c>
      <c r="BA53" s="5" t="str">
        <f t="shared" si="14"/>
        <v/>
      </c>
      <c r="BB53" s="5" t="str">
        <f t="shared" si="14"/>
        <v/>
      </c>
      <c r="BC53" s="5" t="str">
        <f t="shared" si="14"/>
        <v/>
      </c>
      <c r="BD53" s="5" t="str">
        <f t="shared" si="14"/>
        <v/>
      </c>
      <c r="BE53" s="5" t="str">
        <f t="shared" si="14"/>
        <v/>
      </c>
      <c r="BF53" s="5" t="str">
        <f t="shared" si="14"/>
        <v/>
      </c>
      <c r="BG53" s="5" t="str">
        <f t="shared" si="14"/>
        <v/>
      </c>
      <c r="BH53" s="5" t="str">
        <f t="shared" si="14"/>
        <v/>
      </c>
      <c r="BI53" s="5" t="str">
        <f t="shared" si="14"/>
        <v/>
      </c>
      <c r="BJ53" s="5" t="str">
        <f t="shared" si="14"/>
        <v/>
      </c>
      <c r="BK53" s="5" t="str">
        <f t="shared" si="14"/>
        <v/>
      </c>
      <c r="BL53" s="5" t="str">
        <f t="shared" si="14"/>
        <v/>
      </c>
      <c r="BM53" s="5" t="str">
        <f t="shared" si="14"/>
        <v/>
      </c>
      <c r="BN53" s="5" t="str">
        <f t="shared" si="14"/>
        <v/>
      </c>
      <c r="BO53" s="5" t="str">
        <f>IF(AND(BO51&lt;&gt;"",BO52&lt;&gt;""),BO51-BO52,"")</f>
        <v/>
      </c>
      <c r="BP53" s="5" t="str">
        <f>IF(AND(BP51&lt;&gt;"",BP52&lt;&gt;""),BP51-BP52,"")</f>
        <v/>
      </c>
      <c r="BQ53" s="5" t="str">
        <f>IF(AND(BQ51&lt;&gt;"",BQ52&lt;&gt;""),BQ51-BQ52,"")</f>
        <v/>
      </c>
      <c r="BR53" s="5" t="str">
        <f>IF(AND(BR51&lt;&gt;"",BR52&lt;&gt;""),BR51-BR52,"")</f>
        <v/>
      </c>
      <c r="BS53" s="5" t="str">
        <f>IF(AND(BS51&lt;&gt;"",BS52&lt;&gt;""),BS51-BS52,"")</f>
        <v/>
      </c>
    </row>
    <row r="54" spans="1:71">
      <c r="A54" s="6" t="s">
        <v>194</v>
      </c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</row>
    <row r="55" spans="1:71">
      <c r="A55" t="s">
        <v>195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spans="1:71">
      <c r="A56" t="s">
        <v>196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spans="1:71">
      <c r="A57" s="6" t="s">
        <v>197</v>
      </c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</row>
    <row r="58" spans="1:71">
      <c r="A58" s="6" t="s">
        <v>198</v>
      </c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</row>
    <row r="59" spans="1:71">
      <c r="A59" t="s">
        <v>199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spans="1:71">
      <c r="A60" t="s">
        <v>200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1:71">
      <c r="A61" t="s">
        <v>201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spans="1:71">
      <c r="A62" t="s">
        <v>202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spans="1:71">
      <c r="A63" s="6" t="s">
        <v>203</v>
      </c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</row>
    <row r="64" spans="1:71">
      <c r="A64" s="4" t="s">
        <v>204</v>
      </c>
      <c r="B64" s="8"/>
      <c r="C64" s="5" t="str">
        <f>IFERROR(IF(AND(C1&lt;&gt;"",C2&lt;&gt;""),IFERROR(HLOOKUP(C1-1,'BS - Budget'!$1:$78,COUNTA('BS - Budget'!$A$1:$A$82)+COUNTBLANK('BS - Budget'!$A$1:$A$82),0),0)-IFERROR(HLOOKUP(C2,'BS - Budget'!$1:$78,COUNTA('BS - Budget'!$A$1:$A$78)+COUNTBLANK('BS - Budget'!$A$1:$A$78),0),0)-SUM('IS - Budget'!E65:E70),0),"")</f>
        <v/>
      </c>
      <c r="D64" s="5" t="str">
        <f>IFERROR(IF(AND(D1&lt;&gt;"",D2&lt;&gt;""),IFERROR(HLOOKUP(D1-1,'BS - Budget'!$1:$78,COUNTA('BS - Budget'!$A$1:$A$82)+COUNTBLANK('BS - Budget'!$A$1:$A$82),0),0)-IFERROR(HLOOKUP(D2,'BS - Budget'!$1:$78,COUNTA('BS - Budget'!$A$1:$A$78)+COUNTBLANK('BS - Budget'!$A$1:$A$78),0),0)-SUM('IS - Budget'!E65:E70),0),"")</f>
        <v/>
      </c>
      <c r="E64" s="5" t="str">
        <f>IFERROR(IF(AND(E1&lt;&gt;"",E2&lt;&gt;""),IFERROR(HLOOKUP(E1-1,'BS - Budget'!$1:$78,COUNTA('BS - Budget'!$A$1:$A$82)+COUNTBLANK('BS - Budget'!$A$1:$A$82),0),0)-IFERROR(HLOOKUP(E2,'BS - Budget'!$1:$78,COUNTA('BS - Budget'!$A$1:$A$78)+COUNTBLANK('BS - Budget'!$A$1:$A$78),0),0)-SUM('IS - Budget'!E65:E70),0),"")</f>
        <v/>
      </c>
      <c r="F64" s="5" t="str">
        <f>IFERROR(IF(AND(F1&lt;&gt;"",F2&lt;&gt;""),IFERROR(HLOOKUP(F1-1,'BS - Budget'!$1:$78,COUNTA('BS - Budget'!$A$1:$A$82)+COUNTBLANK('BS - Budget'!$A$1:$A$82),0),0)-IFERROR(HLOOKUP(F2,'BS - Budget'!$1:$78,COUNTA('BS - Budget'!$A$1:$A$78)+COUNTBLANK('BS - Budget'!$A$1:$A$78),0),0)-SUM('IS - Budget'!E65:E70),0),"")</f>
        <v/>
      </c>
      <c r="G64" s="5" t="str">
        <f>IFERROR(IF(AND(G1&lt;&gt;"",G2&lt;&gt;""),IFERROR(HLOOKUP(G1-1,'BS - Budget'!$1:$78,COUNTA('BS - Budget'!$A$1:$A$82)+COUNTBLANK('BS - Budget'!$A$1:$A$82),0),0)-IFERROR(HLOOKUP(G2,'BS - Budget'!$1:$78,COUNTA('BS - Budget'!$A$1:$A$78)+COUNTBLANK('BS - Budget'!$A$1:$A$78),0),0)-SUM('IS - Budget'!E65:E70),0),"")</f>
        <v/>
      </c>
      <c r="H64" s="5" t="str">
        <f>IFERROR(IF(AND(H1&lt;&gt;"",H2&lt;&gt;""),IFERROR(HLOOKUP(H1-1,'BS - Budget'!$1:$78,COUNTA('BS - Budget'!$A$1:$A$82)+COUNTBLANK('BS - Budget'!$A$1:$A$82),0),0)-IFERROR(HLOOKUP(H2,'BS - Budget'!$1:$78,COUNTA('BS - Budget'!$A$1:$A$78)+COUNTBLANK('BS - Budget'!$A$1:$A$78),0),0)-SUM('IS - Budget'!E65:E70),0),"")</f>
        <v/>
      </c>
      <c r="I64" s="5" t="str">
        <f>IFERROR(IF(AND(I1&lt;&gt;"",I2&lt;&gt;""),IFERROR(HLOOKUP(I1-1,'BS - Budget'!$1:$78,COUNTA('BS - Budget'!$A$1:$A$82)+COUNTBLANK('BS - Budget'!$A$1:$A$82),0),0)-IFERROR(HLOOKUP(I2,'BS - Budget'!$1:$78,COUNTA('BS - Budget'!$A$1:$A$78)+COUNTBLANK('BS - Budget'!$A$1:$A$78),0),0)-SUM('IS - Budget'!E65:E70),0),"")</f>
        <v/>
      </c>
      <c r="J64" s="5" t="str">
        <f>IFERROR(IF(AND(J1&lt;&gt;"",J2&lt;&gt;""),IFERROR(HLOOKUP(J1-1,'BS - Budget'!$1:$78,COUNTA('BS - Budget'!$A$1:$A$82)+COUNTBLANK('BS - Budget'!$A$1:$A$82),0),0)-IFERROR(HLOOKUP(J2,'BS - Budget'!$1:$78,COUNTA('BS - Budget'!$A$1:$A$78)+COUNTBLANK('BS - Budget'!$A$1:$A$78),0),0)-SUM('IS - Budget'!E65:E70),0),"")</f>
        <v/>
      </c>
      <c r="K64" s="5" t="str">
        <f>IFERROR(IF(AND(K1&lt;&gt;"",K2&lt;&gt;""),IFERROR(HLOOKUP(K1-1,'BS - Budget'!$1:$78,COUNTA('BS - Budget'!$A$1:$A$82)+COUNTBLANK('BS - Budget'!$A$1:$A$82),0),0)-IFERROR(HLOOKUP(K2,'BS - Budget'!$1:$78,COUNTA('BS - Budget'!$A$1:$A$78)+COUNTBLANK('BS - Budget'!$A$1:$A$78),0),0)-SUM('IS - Budget'!E65:E70),0),"")</f>
        <v/>
      </c>
      <c r="L64" s="5" t="str">
        <f>IFERROR(IF(AND(L1&lt;&gt;"",L2&lt;&gt;""),IFERROR(HLOOKUP(L1-1,'BS - Budget'!$1:$78,COUNTA('BS - Budget'!$A$1:$A$82)+COUNTBLANK('BS - Budget'!$A$1:$A$82),0),0)-IFERROR(HLOOKUP(L2,'BS - Budget'!$1:$78,COUNTA('BS - Budget'!$A$1:$A$78)+COUNTBLANK('BS - Budget'!$A$1:$A$78),0),0)-SUM('IS - Budget'!E65:E70),0),"")</f>
        <v/>
      </c>
      <c r="M64" s="5" t="str">
        <f>IFERROR(IF(AND(M1&lt;&gt;"",M2&lt;&gt;""),IFERROR(HLOOKUP(M1-1,'BS - Budget'!$1:$78,COUNTA('BS - Budget'!$A$1:$A$82)+COUNTBLANK('BS - Budget'!$A$1:$A$82),0),0)-IFERROR(HLOOKUP(M2,'BS - Budget'!$1:$78,COUNTA('BS - Budget'!$A$1:$A$78)+COUNTBLANK('BS - Budget'!$A$1:$A$78),0),0)-SUM('IS - Budget'!E65:E70),0),"")</f>
        <v/>
      </c>
      <c r="N64" s="5" t="str">
        <f>IFERROR(IF(AND(N1&lt;&gt;"",N2&lt;&gt;""),IFERROR(HLOOKUP(N1-1,'BS - Budget'!$1:$78,COUNTA('BS - Budget'!$A$1:$A$82)+COUNTBLANK('BS - Budget'!$A$1:$A$82),0),0)-IFERROR(HLOOKUP(N2,'BS - Budget'!$1:$78,COUNTA('BS - Budget'!$A$1:$A$78)+COUNTBLANK('BS - Budget'!$A$1:$A$78),0),0)-SUM('IS - Budget'!E65:E70),0),"")</f>
        <v/>
      </c>
      <c r="O64" s="5" t="str">
        <f>IFERROR(IF(AND(O1&lt;&gt;"",O2&lt;&gt;""),IFERROR(HLOOKUP(O1-1,'BS - Budget'!$1:$78,COUNTA('BS - Budget'!$A$1:$A$82)+COUNTBLANK('BS - Budget'!$A$1:$A$82),0),0)-IFERROR(HLOOKUP(O2,'BS - Budget'!$1:$78,COUNTA('BS - Budget'!$A$1:$A$78)+COUNTBLANK('BS - Budget'!$A$1:$A$78),0),0)-SUM('IS - Budget'!E65:E70),0),"")</f>
        <v/>
      </c>
      <c r="P64" s="5" t="str">
        <f>IFERROR(IF(AND(P1&lt;&gt;"",P2&lt;&gt;""),IFERROR(HLOOKUP(P1-1,'BS - Budget'!$1:$78,COUNTA('BS - Budget'!$A$1:$A$82)+COUNTBLANK('BS - Budget'!$A$1:$A$82),0),0)-IFERROR(HLOOKUP(P2,'BS - Budget'!$1:$78,COUNTA('BS - Budget'!$A$1:$A$78)+COUNTBLANK('BS - Budget'!$A$1:$A$78),0),0)-SUM('IS - Budget'!E65:E70),0),"")</f>
        <v/>
      </c>
      <c r="Q64" s="5" t="str">
        <f>IFERROR(IF(AND(Q1&lt;&gt;"",Q2&lt;&gt;""),IFERROR(HLOOKUP(Q1-1,'BS - Budget'!$1:$78,COUNTA('BS - Budget'!$A$1:$A$82)+COUNTBLANK('BS - Budget'!$A$1:$A$82),0),0)-IFERROR(HLOOKUP(Q2,'BS - Budget'!$1:$78,COUNTA('BS - Budget'!$A$1:$A$78)+COUNTBLANK('BS - Budget'!$A$1:$A$78),0),0)-SUM('IS - Budget'!E65:E70),0),"")</f>
        <v/>
      </c>
      <c r="R64" s="5" t="str">
        <f>IFERROR(IF(AND(R1&lt;&gt;"",R2&lt;&gt;""),IFERROR(HLOOKUP(R1-1,'BS - Budget'!$1:$78,COUNTA('BS - Budget'!$A$1:$A$82)+COUNTBLANK('BS - Budget'!$A$1:$A$82),0),0)-IFERROR(HLOOKUP(R2,'BS - Budget'!$1:$78,COUNTA('BS - Budget'!$A$1:$A$78)+COUNTBLANK('BS - Budget'!$A$1:$A$78),0),0)-SUM('IS - Budget'!E65:E70),0),"")</f>
        <v/>
      </c>
      <c r="S64" s="5" t="str">
        <f>IFERROR(IF(AND(S1&lt;&gt;"",S2&lt;&gt;""),IFERROR(HLOOKUP(S1-1,'BS - Budget'!$1:$78,COUNTA('BS - Budget'!$A$1:$A$82)+COUNTBLANK('BS - Budget'!$A$1:$A$82),0),0)-IFERROR(HLOOKUP(S2,'BS - Budget'!$1:$78,COUNTA('BS - Budget'!$A$1:$A$78)+COUNTBLANK('BS - Budget'!$A$1:$A$78),0),0)-SUM('IS - Budget'!E65:E70),0),"")</f>
        <v/>
      </c>
      <c r="T64" s="5" t="str">
        <f>IFERROR(IF(AND(T1&lt;&gt;"",T2&lt;&gt;""),IFERROR(HLOOKUP(T1-1,'BS - Budget'!$1:$78,COUNTA('BS - Budget'!$A$1:$A$82)+COUNTBLANK('BS - Budget'!$A$1:$A$82),0),0)-IFERROR(HLOOKUP(T2,'BS - Budget'!$1:$78,COUNTA('BS - Budget'!$A$1:$A$78)+COUNTBLANK('BS - Budget'!$A$1:$A$78),0),0)-SUM('IS - Budget'!E65:E70),0),"")</f>
        <v/>
      </c>
      <c r="U64" s="5" t="str">
        <f>IFERROR(IF(AND(U1&lt;&gt;"",U2&lt;&gt;""),IFERROR(HLOOKUP(U1-1,'BS - Budget'!$1:$78,COUNTA('BS - Budget'!$A$1:$A$82)+COUNTBLANK('BS - Budget'!$A$1:$A$82),0),0)-IFERROR(HLOOKUP(U2,'BS - Budget'!$1:$78,COUNTA('BS - Budget'!$A$1:$A$78)+COUNTBLANK('BS - Budget'!$A$1:$A$78),0),0)-SUM('IS - Budget'!E65:E70),0),"")</f>
        <v/>
      </c>
      <c r="V64" s="5" t="str">
        <f>IFERROR(IF(AND(V1&lt;&gt;"",V2&lt;&gt;""),IFERROR(HLOOKUP(V1-1,'BS - Budget'!$1:$78,COUNTA('BS - Budget'!$A$1:$A$82)+COUNTBLANK('BS - Budget'!$A$1:$A$82),0),0)-IFERROR(HLOOKUP(V2,'BS - Budget'!$1:$78,COUNTA('BS - Budget'!$A$1:$A$78)+COUNTBLANK('BS - Budget'!$A$1:$A$78),0),0)-SUM('IS - Budget'!E65:E70),0),"")</f>
        <v/>
      </c>
      <c r="W64" s="5" t="str">
        <f>IFERROR(IF(AND(W1&lt;&gt;"",W2&lt;&gt;""),IFERROR(HLOOKUP(W1-1,'BS - Budget'!$1:$78,COUNTA('BS - Budget'!$A$1:$A$82)+COUNTBLANK('BS - Budget'!$A$1:$A$82),0),0)-IFERROR(HLOOKUP(W2,'BS - Budget'!$1:$78,COUNTA('BS - Budget'!$A$1:$A$78)+COUNTBLANK('BS - Budget'!$A$1:$A$78),0),0)-SUM('IS - Budget'!E65:E70),0),"")</f>
        <v/>
      </c>
      <c r="X64" s="5" t="str">
        <f>IFERROR(IF(AND(X1&lt;&gt;"",X2&lt;&gt;""),IFERROR(HLOOKUP(X1-1,'BS - Budget'!$1:$78,COUNTA('BS - Budget'!$A$1:$A$82)+COUNTBLANK('BS - Budget'!$A$1:$A$82),0),0)-IFERROR(HLOOKUP(X2,'BS - Budget'!$1:$78,COUNTA('BS - Budget'!$A$1:$A$78)+COUNTBLANK('BS - Budget'!$A$1:$A$78),0),0)-SUM('IS - Budget'!E65:E70),0),"")</f>
        <v/>
      </c>
      <c r="Y64" s="5" t="str">
        <f>IFERROR(IF(AND(Y1&lt;&gt;"",Y2&lt;&gt;""),IFERROR(HLOOKUP(Y1-1,'BS - Budget'!$1:$78,COUNTA('BS - Budget'!$A$1:$A$82)+COUNTBLANK('BS - Budget'!$A$1:$A$82),0),0)-IFERROR(HLOOKUP(Y2,'BS - Budget'!$1:$78,COUNTA('BS - Budget'!$A$1:$A$78)+COUNTBLANK('BS - Budget'!$A$1:$A$78),0),0)-SUM('IS - Budget'!E65:E70),0),"")</f>
        <v/>
      </c>
      <c r="Z64" s="5" t="str">
        <f>IFERROR(IF(AND(Z1&lt;&gt;"",Z2&lt;&gt;""),IFERROR(HLOOKUP(Z1-1,'BS - Budget'!$1:$78,COUNTA('BS - Budget'!$A$1:$A$82)+COUNTBLANK('BS - Budget'!$A$1:$A$82),0),0)-IFERROR(HLOOKUP(Z2,'BS - Budget'!$1:$78,COUNTA('BS - Budget'!$A$1:$A$78)+COUNTBLANK('BS - Budget'!$A$1:$A$78),0),0)-SUM('IS - Budget'!E65:E70),0),"")</f>
        <v/>
      </c>
      <c r="AA64" s="5" t="str">
        <f>IFERROR(IF(AND(AA1&lt;&gt;"",AA2&lt;&gt;""),IFERROR(HLOOKUP(AA1-1,'BS - Budget'!$1:$78,COUNTA('BS - Budget'!$A$1:$A$82)+COUNTBLANK('BS - Budget'!$A$1:$A$82),0),0)-IFERROR(HLOOKUP(AA2,'BS - Budget'!$1:$78,COUNTA('BS - Budget'!$A$1:$A$78)+COUNTBLANK('BS - Budget'!$A$1:$A$78),0),0)-SUM('IS - Budget'!E65:E70),0),"")</f>
        <v/>
      </c>
      <c r="AB64" s="5" t="str">
        <f>IFERROR(IF(AND(AB1&lt;&gt;"",AB2&lt;&gt;""),IFERROR(HLOOKUP(AB1-1,'BS - Budget'!$1:$78,COUNTA('BS - Budget'!$A$1:$A$82)+COUNTBLANK('BS - Budget'!$A$1:$A$82),0),0)-IFERROR(HLOOKUP(AB2,'BS - Budget'!$1:$78,COUNTA('BS - Budget'!$A$1:$A$78)+COUNTBLANK('BS - Budget'!$A$1:$A$78),0),0)-SUM('IS - Budget'!E65:E70),0),"")</f>
        <v/>
      </c>
      <c r="AC64" s="5" t="str">
        <f>IFERROR(IF(AND(AC1&lt;&gt;"",AC2&lt;&gt;""),IFERROR(HLOOKUP(AC1-1,'BS - Budget'!$1:$78,COUNTA('BS - Budget'!$A$1:$A$82)+COUNTBLANK('BS - Budget'!$A$1:$A$82),0),0)-IFERROR(HLOOKUP(AC2,'BS - Budget'!$1:$78,COUNTA('BS - Budget'!$A$1:$A$78)+COUNTBLANK('BS - Budget'!$A$1:$A$78),0),0)-SUM('IS - Budget'!E65:E70),0),"")</f>
        <v/>
      </c>
      <c r="AD64" s="5" t="str">
        <f>IFERROR(IF(AND(AD1&lt;&gt;"",AD2&lt;&gt;""),IFERROR(HLOOKUP(AD1-1,'BS - Budget'!$1:$78,COUNTA('BS - Budget'!$A$1:$A$82)+COUNTBLANK('BS - Budget'!$A$1:$A$82),0),0)-IFERROR(HLOOKUP(AD2,'BS - Budget'!$1:$78,COUNTA('BS - Budget'!$A$1:$A$78)+COUNTBLANK('BS - Budget'!$A$1:$A$78),0),0)-SUM('IS - Budget'!E65:E70),0),"")</f>
        <v/>
      </c>
      <c r="AE64" s="5" t="str">
        <f>IFERROR(IF(AND(AE1&lt;&gt;"",AE2&lt;&gt;""),IFERROR(HLOOKUP(AE1-1,'BS - Budget'!$1:$78,COUNTA('BS - Budget'!$A$1:$A$82)+COUNTBLANK('BS - Budget'!$A$1:$A$82),0),0)-IFERROR(HLOOKUP(AE2,'BS - Budget'!$1:$78,COUNTA('BS - Budget'!$A$1:$A$78)+COUNTBLANK('BS - Budget'!$A$1:$A$78),0),0)-SUM('IS - Budget'!E65:E70),0),"")</f>
        <v/>
      </c>
      <c r="AF64" s="5" t="str">
        <f>IFERROR(IF(AND(AF1&lt;&gt;"",AF2&lt;&gt;""),IFERROR(HLOOKUP(AF1-1,'BS - Budget'!$1:$78,COUNTA('BS - Budget'!$A$1:$A$82)+COUNTBLANK('BS - Budget'!$A$1:$A$82),0),0)-IFERROR(HLOOKUP(AF2,'BS - Budget'!$1:$78,COUNTA('BS - Budget'!$A$1:$A$78)+COUNTBLANK('BS - Budget'!$A$1:$A$78),0),0)-SUM('IS - Budget'!E65:E70),0),"")</f>
        <v/>
      </c>
      <c r="AG64" s="5" t="str">
        <f>IFERROR(IF(AND(AG1&lt;&gt;"",AG2&lt;&gt;""),IFERROR(HLOOKUP(AG1-1,'BS - Budget'!$1:$78,COUNTA('BS - Budget'!$A$1:$A$82)+COUNTBLANK('BS - Budget'!$A$1:$A$82),0),0)-IFERROR(HLOOKUP(AG2,'BS - Budget'!$1:$78,COUNTA('BS - Budget'!$A$1:$A$78)+COUNTBLANK('BS - Budget'!$A$1:$A$78),0),0)-SUM('IS - Budget'!E65:E70),0),"")</f>
        <v/>
      </c>
      <c r="AH64" s="5" t="str">
        <f>IFERROR(IF(AND(AH1&lt;&gt;"",AH2&lt;&gt;""),IFERROR(HLOOKUP(AH1-1,'BS - Budget'!$1:$78,COUNTA('BS - Budget'!$A$1:$A$82)+COUNTBLANK('BS - Budget'!$A$1:$A$82),0),0)-IFERROR(HLOOKUP(AH2,'BS - Budget'!$1:$78,COUNTA('BS - Budget'!$A$1:$A$78)+COUNTBLANK('BS - Budget'!$A$1:$A$78),0),0)-SUM('IS - Budget'!E65:E70),0),"")</f>
        <v/>
      </c>
      <c r="AI64" s="5" t="str">
        <f>IFERROR(IF(AND(AI1&lt;&gt;"",AI2&lt;&gt;""),IFERROR(HLOOKUP(AI1-1,'BS - Budget'!$1:$78,COUNTA('BS - Budget'!$A$1:$A$82)+COUNTBLANK('BS - Budget'!$A$1:$A$82),0),0)-IFERROR(HLOOKUP(AI2,'BS - Budget'!$1:$78,COUNTA('BS - Budget'!$A$1:$A$78)+COUNTBLANK('BS - Budget'!$A$1:$A$78),0),0)-SUM('IS - Budget'!E65:E70),0),"")</f>
        <v/>
      </c>
      <c r="AJ64" s="5" t="str">
        <f>IFERROR(IF(AND(AJ1&lt;&gt;"",AJ2&lt;&gt;""),IFERROR(HLOOKUP(AJ1-1,'BS - Budget'!$1:$78,COUNTA('BS - Budget'!$A$1:$A$82)+COUNTBLANK('BS - Budget'!$A$1:$A$82),0),0)-IFERROR(HLOOKUP(AJ2,'BS - Budget'!$1:$78,COUNTA('BS - Budget'!$A$1:$A$78)+COUNTBLANK('BS - Budget'!$A$1:$A$78),0),0)-SUM('IS - Budget'!E65:E70),0),"")</f>
        <v/>
      </c>
      <c r="AK64" s="5" t="str">
        <f>IFERROR(IF(AND(AK1&lt;&gt;"",AK2&lt;&gt;""),IFERROR(HLOOKUP(AK1-1,'BS - Budget'!$1:$78,COUNTA('BS - Budget'!$A$1:$A$82)+COUNTBLANK('BS - Budget'!$A$1:$A$82),0),0)-IFERROR(HLOOKUP(AK2,'BS - Budget'!$1:$78,COUNTA('BS - Budget'!$A$1:$A$78)+COUNTBLANK('BS - Budget'!$A$1:$A$78),0),0)-SUM('IS - Budget'!E65:E70),0),"")</f>
        <v/>
      </c>
      <c r="AL64" s="5" t="str">
        <f>IFERROR(IF(AND(AL1&lt;&gt;"",AL2&lt;&gt;""),IFERROR(HLOOKUP(AL1-1,'BS - Budget'!$1:$78,COUNTA('BS - Budget'!$A$1:$A$82)+COUNTBLANK('BS - Budget'!$A$1:$A$82),0),0)-IFERROR(HLOOKUP(AL2,'BS - Budget'!$1:$78,COUNTA('BS - Budget'!$A$1:$A$78)+COUNTBLANK('BS - Budget'!$A$1:$A$78),0),0)-SUM('IS - Budget'!E65:E70),0),"")</f>
        <v/>
      </c>
      <c r="AM64" s="5" t="str">
        <f>IFERROR(IF(AND(AM1&lt;&gt;"",AM2&lt;&gt;""),IFERROR(HLOOKUP(AM1-1,'BS - Budget'!$1:$78,COUNTA('BS - Budget'!$A$1:$A$82)+COUNTBLANK('BS - Budget'!$A$1:$A$82),0),0)-IFERROR(HLOOKUP(AM2,'BS - Budget'!$1:$78,COUNTA('BS - Budget'!$A$1:$A$78)+COUNTBLANK('BS - Budget'!$A$1:$A$78),0),0)-SUM('IS - Budget'!E65:E70),0),"")</f>
        <v/>
      </c>
      <c r="AN64" s="5" t="str">
        <f>IFERROR(IF(AND(AN1&lt;&gt;"",AN2&lt;&gt;""),IFERROR(HLOOKUP(AN1-1,'BS - Budget'!$1:$78,COUNTA('BS - Budget'!$A$1:$A$82)+COUNTBLANK('BS - Budget'!$A$1:$A$82),0),0)-IFERROR(HLOOKUP(AN2,'BS - Budget'!$1:$78,COUNTA('BS - Budget'!$A$1:$A$78)+COUNTBLANK('BS - Budget'!$A$1:$A$78),0),0)-SUM('IS - Budget'!E65:E70),0),"")</f>
        <v/>
      </c>
      <c r="AO64" s="5" t="str">
        <f>IFERROR(IF(AND(AO1&lt;&gt;"",AO2&lt;&gt;""),IFERROR(HLOOKUP(AO1-1,'BS - Budget'!$1:$78,COUNTA('BS - Budget'!$A$1:$A$82)+COUNTBLANK('BS - Budget'!$A$1:$A$82),0),0)-IFERROR(HLOOKUP(AO2,'BS - Budget'!$1:$78,COUNTA('BS - Budget'!$A$1:$A$78)+COUNTBLANK('BS - Budget'!$A$1:$A$78),0),0)-SUM('IS - Budget'!E65:E70),0),"")</f>
        <v/>
      </c>
      <c r="AP64" s="5" t="str">
        <f>IFERROR(IF(AND(AP1&lt;&gt;"",AP2&lt;&gt;""),IFERROR(HLOOKUP(AP1-1,'BS - Budget'!$1:$78,COUNTA('BS - Budget'!$A$1:$A$82)+COUNTBLANK('BS - Budget'!$A$1:$A$82),0),0)-IFERROR(HLOOKUP(AP2,'BS - Budget'!$1:$78,COUNTA('BS - Budget'!$A$1:$A$78)+COUNTBLANK('BS - Budget'!$A$1:$A$78),0),0)-SUM('IS - Budget'!E65:E70),0),"")</f>
        <v/>
      </c>
      <c r="AQ64" s="5" t="str">
        <f>IFERROR(IF(AND(AQ1&lt;&gt;"",AQ2&lt;&gt;""),IFERROR(HLOOKUP(AQ1-1,'BS - Budget'!$1:$78,COUNTA('BS - Budget'!$A$1:$A$82)+COUNTBLANK('BS - Budget'!$A$1:$A$82),0),0)-IFERROR(HLOOKUP(AQ2,'BS - Budget'!$1:$78,COUNTA('BS - Budget'!$A$1:$A$78)+COUNTBLANK('BS - Budget'!$A$1:$A$78),0),0)-SUM('IS - Budget'!E65:E70),0),"")</f>
        <v/>
      </c>
      <c r="AR64" s="5" t="str">
        <f>IFERROR(IF(AND(AR1&lt;&gt;"",AR2&lt;&gt;""),IFERROR(HLOOKUP(AR1-1,'BS - Budget'!$1:$78,COUNTA('BS - Budget'!$A$1:$A$82)+COUNTBLANK('BS - Budget'!$A$1:$A$82),0),0)-IFERROR(HLOOKUP(AR2,'BS - Budget'!$1:$78,COUNTA('BS - Budget'!$A$1:$A$78)+COUNTBLANK('BS - Budget'!$A$1:$A$78),0),0)-SUM('IS - Budget'!E65:E70),0),"")</f>
        <v/>
      </c>
      <c r="AS64" s="5" t="str">
        <f>IFERROR(IF(AND(AS1&lt;&gt;"",AS2&lt;&gt;""),IFERROR(HLOOKUP(AS1-1,'BS - Budget'!$1:$78,COUNTA('BS - Budget'!$A$1:$A$82)+COUNTBLANK('BS - Budget'!$A$1:$A$82),0),0)-IFERROR(HLOOKUP(AS2,'BS - Budget'!$1:$78,COUNTA('BS - Budget'!$A$1:$A$78)+COUNTBLANK('BS - Budget'!$A$1:$A$78),0),0)-SUM('IS - Budget'!E65:E70),0),"")</f>
        <v/>
      </c>
      <c r="AT64" s="5" t="str">
        <f>IFERROR(IF(AND(AT1&lt;&gt;"",AT2&lt;&gt;""),IFERROR(HLOOKUP(AT1-1,'BS - Budget'!$1:$78,COUNTA('BS - Budget'!$A$1:$A$82)+COUNTBLANK('BS - Budget'!$A$1:$A$82),0),0)-IFERROR(HLOOKUP(AT2,'BS - Budget'!$1:$78,COUNTA('BS - Budget'!$A$1:$A$78)+COUNTBLANK('BS - Budget'!$A$1:$A$78),0),0)-SUM('IS - Budget'!E65:E70),0),"")</f>
        <v/>
      </c>
      <c r="AU64" s="5" t="str">
        <f>IFERROR(IF(AND(AU1&lt;&gt;"",AU2&lt;&gt;""),IFERROR(HLOOKUP(AU1-1,'BS - Budget'!$1:$78,COUNTA('BS - Budget'!$A$1:$A$82)+COUNTBLANK('BS - Budget'!$A$1:$A$82),0),0)-IFERROR(HLOOKUP(AU2,'BS - Budget'!$1:$78,COUNTA('BS - Budget'!$A$1:$A$78)+COUNTBLANK('BS - Budget'!$A$1:$A$78),0),0)-SUM('IS - Budget'!E65:E70),0),"")</f>
        <v/>
      </c>
      <c r="AV64" s="5" t="str">
        <f>IFERROR(IF(AND(AV1&lt;&gt;"",AV2&lt;&gt;""),IFERROR(HLOOKUP(AV1-1,'BS - Budget'!$1:$78,COUNTA('BS - Budget'!$A$1:$A$82)+COUNTBLANK('BS - Budget'!$A$1:$A$82),0),0)-IFERROR(HLOOKUP(AV2,'BS - Budget'!$1:$78,COUNTA('BS - Budget'!$A$1:$A$78)+COUNTBLANK('BS - Budget'!$A$1:$A$78),0),0)-SUM('IS - Budget'!E65:E70),0),"")</f>
        <v/>
      </c>
      <c r="AW64" s="5" t="str">
        <f>IFERROR(IF(AND(AW1&lt;&gt;"",AW2&lt;&gt;""),IFERROR(HLOOKUP(AW1-1,'BS - Budget'!$1:$78,COUNTA('BS - Budget'!$A$1:$A$82)+COUNTBLANK('BS - Budget'!$A$1:$A$82),0),0)-IFERROR(HLOOKUP(AW2,'BS - Budget'!$1:$78,COUNTA('BS - Budget'!$A$1:$A$78)+COUNTBLANK('BS - Budget'!$A$1:$A$78),0),0)-SUM('IS - Budget'!E65:E70),0),"")</f>
        <v/>
      </c>
      <c r="AX64" s="5" t="str">
        <f>IFERROR(IF(AND(AX1&lt;&gt;"",AX2&lt;&gt;""),IFERROR(HLOOKUP(AX1-1,'BS - Budget'!$1:$78,COUNTA('BS - Budget'!$A$1:$A$82)+COUNTBLANK('BS - Budget'!$A$1:$A$82),0),0)-IFERROR(HLOOKUP(AX2,'BS - Budget'!$1:$78,COUNTA('BS - Budget'!$A$1:$A$78)+COUNTBLANK('BS - Budget'!$A$1:$A$78),0),0)-SUM('IS - Budget'!E65:E70),0),"")</f>
        <v/>
      </c>
      <c r="AY64" s="5" t="str">
        <f>IFERROR(IF(AND(AY1&lt;&gt;"",AY2&lt;&gt;""),IFERROR(HLOOKUP(AY1-1,'BS - Budget'!$1:$78,COUNTA('BS - Budget'!$A$1:$A$82)+COUNTBLANK('BS - Budget'!$A$1:$A$82),0),0)-IFERROR(HLOOKUP(AY2,'BS - Budget'!$1:$78,COUNTA('BS - Budget'!$A$1:$A$78)+COUNTBLANK('BS - Budget'!$A$1:$A$78),0),0)-SUM('IS - Budget'!E65:E70),0),"")</f>
        <v/>
      </c>
      <c r="AZ64" s="5" t="str">
        <f>IFERROR(IF(AND(AZ1&lt;&gt;"",AZ2&lt;&gt;""),IFERROR(HLOOKUP(AZ1-1,'BS - Budget'!$1:$78,COUNTA('BS - Budget'!$A$1:$A$82)+COUNTBLANK('BS - Budget'!$A$1:$A$82),0),0)-IFERROR(HLOOKUP(AZ2,'BS - Budget'!$1:$78,COUNTA('BS - Budget'!$A$1:$A$78)+COUNTBLANK('BS - Budget'!$A$1:$A$78),0),0)-SUM('IS - Budget'!E65:E70),0),"")</f>
        <v/>
      </c>
      <c r="BA64" s="5" t="str">
        <f>IFERROR(IF(AND(BA1&lt;&gt;"",BA2&lt;&gt;""),IFERROR(HLOOKUP(BA1-1,'BS - Budget'!$1:$78,COUNTA('BS - Budget'!$A$1:$A$82)+COUNTBLANK('BS - Budget'!$A$1:$A$82),0),0)-IFERROR(HLOOKUP(BA2,'BS - Budget'!$1:$78,COUNTA('BS - Budget'!$A$1:$A$78)+COUNTBLANK('BS - Budget'!$A$1:$A$78),0),0)-SUM('IS - Budget'!E65:E70),0),"")</f>
        <v/>
      </c>
      <c r="BB64" s="5" t="str">
        <f>IFERROR(IF(AND(BB1&lt;&gt;"",BB2&lt;&gt;""),IFERROR(HLOOKUP(BB1-1,'BS - Budget'!$1:$78,COUNTA('BS - Budget'!$A$1:$A$82)+COUNTBLANK('BS - Budget'!$A$1:$A$82),0),0)-IFERROR(HLOOKUP(BB2,'BS - Budget'!$1:$78,COUNTA('BS - Budget'!$A$1:$A$78)+COUNTBLANK('BS - Budget'!$A$1:$A$78),0),0)-SUM('IS - Budget'!E65:E70),0),"")</f>
        <v/>
      </c>
      <c r="BC64" s="5" t="str">
        <f>IFERROR(IF(AND(BC1&lt;&gt;"",BC2&lt;&gt;""),IFERROR(HLOOKUP(BC1-1,'BS - Budget'!$1:$78,COUNTA('BS - Budget'!$A$1:$A$82)+COUNTBLANK('BS - Budget'!$A$1:$A$82),0),0)-IFERROR(HLOOKUP(BC2,'BS - Budget'!$1:$78,COUNTA('BS - Budget'!$A$1:$A$78)+COUNTBLANK('BS - Budget'!$A$1:$A$78),0),0)-SUM('IS - Budget'!E65:E70),0),"")</f>
        <v/>
      </c>
      <c r="BD64" s="5" t="str">
        <f>IFERROR(IF(AND(BD1&lt;&gt;"",BD2&lt;&gt;""),IFERROR(HLOOKUP(BD1-1,'BS - Budget'!$1:$78,COUNTA('BS - Budget'!$A$1:$A$82)+COUNTBLANK('BS - Budget'!$A$1:$A$82),0),0)-IFERROR(HLOOKUP(BD2,'BS - Budget'!$1:$78,COUNTA('BS - Budget'!$A$1:$A$78)+COUNTBLANK('BS - Budget'!$A$1:$A$78),0),0)-SUM('IS - Budget'!E65:E70),0),"")</f>
        <v/>
      </c>
      <c r="BE64" s="5" t="str">
        <f>IFERROR(IF(AND(BE1&lt;&gt;"",BE2&lt;&gt;""),IFERROR(HLOOKUP(BE1-1,'BS - Budget'!$1:$78,COUNTA('BS - Budget'!$A$1:$A$82)+COUNTBLANK('BS - Budget'!$A$1:$A$82),0),0)-IFERROR(HLOOKUP(BE2,'BS - Budget'!$1:$78,COUNTA('BS - Budget'!$A$1:$A$78)+COUNTBLANK('BS - Budget'!$A$1:$A$78),0),0)-SUM('IS - Budget'!E65:E70),0),"")</f>
        <v/>
      </c>
      <c r="BF64" s="5" t="str">
        <f>IFERROR(IF(AND(BF1&lt;&gt;"",BF2&lt;&gt;""),IFERROR(HLOOKUP(BF1-1,'BS - Budget'!$1:$78,COUNTA('BS - Budget'!$A$1:$A$82)+COUNTBLANK('BS - Budget'!$A$1:$A$82),0),0)-IFERROR(HLOOKUP(BF2,'BS - Budget'!$1:$78,COUNTA('BS - Budget'!$A$1:$A$78)+COUNTBLANK('BS - Budget'!$A$1:$A$78),0),0)-SUM('IS - Budget'!E65:E70),0),"")</f>
        <v/>
      </c>
      <c r="BG64" s="5" t="str">
        <f>IFERROR(IF(AND(BG1&lt;&gt;"",BG2&lt;&gt;""),IFERROR(HLOOKUP(BG1-1,'BS - Budget'!$1:$78,COUNTA('BS - Budget'!$A$1:$A$82)+COUNTBLANK('BS - Budget'!$A$1:$A$82),0),0)-IFERROR(HLOOKUP(BG2,'BS - Budget'!$1:$78,COUNTA('BS - Budget'!$A$1:$A$78)+COUNTBLANK('BS - Budget'!$A$1:$A$78),0),0)-SUM('IS - Budget'!E65:E70),0),"")</f>
        <v/>
      </c>
      <c r="BH64" s="5" t="str">
        <f>IFERROR(IF(AND(BH1&lt;&gt;"",BH2&lt;&gt;""),IFERROR(HLOOKUP(BH1-1,'BS - Budget'!$1:$78,COUNTA('BS - Budget'!$A$1:$A$82)+COUNTBLANK('BS - Budget'!$A$1:$A$82),0),0)-IFERROR(HLOOKUP(BH2,'BS - Budget'!$1:$78,COUNTA('BS - Budget'!$A$1:$A$78)+COUNTBLANK('BS - Budget'!$A$1:$A$78),0),0)-SUM('IS - Budget'!E65:E70),0),"")</f>
        <v/>
      </c>
      <c r="BI64" s="5" t="str">
        <f>IFERROR(IF(AND(BI1&lt;&gt;"",BI2&lt;&gt;""),IFERROR(HLOOKUP(BI1-1,'BS - Budget'!$1:$78,COUNTA('BS - Budget'!$A$1:$A$82)+COUNTBLANK('BS - Budget'!$A$1:$A$82),0),0)-IFERROR(HLOOKUP(BI2,'BS - Budget'!$1:$78,COUNTA('BS - Budget'!$A$1:$A$78)+COUNTBLANK('BS - Budget'!$A$1:$A$78),0),0)-SUM('IS - Budget'!E65:E70),0),"")</f>
        <v/>
      </c>
      <c r="BJ64" s="5" t="str">
        <f>IFERROR(IF(AND(BJ1&lt;&gt;"",BJ2&lt;&gt;""),IFERROR(HLOOKUP(BJ1-1,'BS - Budget'!$1:$78,COUNTA('BS - Budget'!$A$1:$A$82)+COUNTBLANK('BS - Budget'!$A$1:$A$82),0),0)-IFERROR(HLOOKUP(BJ2,'BS - Budget'!$1:$78,COUNTA('BS - Budget'!$A$1:$A$78)+COUNTBLANK('BS - Budget'!$A$1:$A$78),0),0)-SUM('IS - Budget'!E65:E70),0),"")</f>
        <v/>
      </c>
      <c r="BK64" s="5" t="str">
        <f>IFERROR(IF(AND(BK1&lt;&gt;"",BK2&lt;&gt;""),IFERROR(HLOOKUP(BK1-1,'BS - Budget'!$1:$78,COUNTA('BS - Budget'!$A$1:$A$82)+COUNTBLANK('BS - Budget'!$A$1:$A$82),0),0)-IFERROR(HLOOKUP(BK2,'BS - Budget'!$1:$78,COUNTA('BS - Budget'!$A$1:$A$78)+COUNTBLANK('BS - Budget'!$A$1:$A$78),0),0)-SUM('IS - Budget'!E65:E70),0),"")</f>
        <v/>
      </c>
      <c r="BL64" s="5" t="str">
        <f>IFERROR(IF(AND(BL1&lt;&gt;"",BL2&lt;&gt;""),IFERROR(HLOOKUP(BL1-1,'BS - Budget'!$1:$78,COUNTA('BS - Budget'!$A$1:$A$82)+COUNTBLANK('BS - Budget'!$A$1:$A$82),0),0)-IFERROR(HLOOKUP(BL2,'BS - Budget'!$1:$78,COUNTA('BS - Budget'!$A$1:$A$78)+COUNTBLANK('BS - Budget'!$A$1:$A$78),0),0)-SUM('IS - Budget'!E65:E70),0),"")</f>
        <v/>
      </c>
      <c r="BM64" s="5" t="str">
        <f>IFERROR(IF(AND(BM1&lt;&gt;"",BM2&lt;&gt;""),IFERROR(HLOOKUP(BM1-1,'BS - Budget'!$1:$78,COUNTA('BS - Budget'!$A$1:$A$82)+COUNTBLANK('BS - Budget'!$A$1:$A$82),0),0)-IFERROR(HLOOKUP(BM2,'BS - Budget'!$1:$78,COUNTA('BS - Budget'!$A$1:$A$78)+COUNTBLANK('BS - Budget'!$A$1:$A$78),0),0)-SUM('IS - Budget'!E65:E70),0),"")</f>
        <v/>
      </c>
      <c r="BN64" s="5" t="str">
        <f>IFERROR(IF(AND(BN1&lt;&gt;"",BN2&lt;&gt;""),IFERROR(HLOOKUP(BN1-1,'BS - Budget'!$1:$78,COUNTA('BS - Budget'!$A$1:$A$82)+COUNTBLANK('BS - Budget'!$A$1:$A$82),0),0)-IFERROR(HLOOKUP(BN2,'BS - Budget'!$1:$78,COUNTA('BS - Budget'!$A$1:$A$78)+COUNTBLANK('BS - Budget'!$A$1:$A$78),0),0)-SUM('IS - Budget'!E65:E70),0),"")</f>
        <v/>
      </c>
      <c r="BO64" s="5" t="str">
        <f>IFERROR(IF(AND(BO1&lt;&gt;"",BO2&lt;&gt;""),IFERROR(HLOOKUP(BO1-1,'BS - Budget'!$1:$78,COUNTA('BS - Budget'!$A$1:$A$82)+COUNTBLANK('BS - Budget'!$A$1:$A$82),0),0)-IFERROR(HLOOKUP(BO2,'BS - Budget'!$1:$78,COUNTA('BS - Budget'!$A$1:$A$78)+COUNTBLANK('BS - Budget'!$A$1:$A$78),0),0)-SUM('IS - Budget'!E65:E70),0),"")</f>
        <v/>
      </c>
      <c r="BP64" s="5" t="str">
        <f>IFERROR(IF(AND(BP1&lt;&gt;"",BP2&lt;&gt;""),IFERROR(HLOOKUP(BP1-1,'BS - Budget'!$1:$78,COUNTA('BS - Budget'!$A$1:$A$82)+COUNTBLANK('BS - Budget'!$A$1:$A$82),0),0)-IFERROR(HLOOKUP(BP2,'BS - Budget'!$1:$78,COUNTA('BS - Budget'!$A$1:$A$78)+COUNTBLANK('BS - Budget'!$A$1:$A$78),0),0)-SUM('IS - Budget'!E65:E70),0),"")</f>
        <v/>
      </c>
      <c r="BQ64" s="5" t="str">
        <f>IFERROR(IF(AND(BQ1&lt;&gt;"",BQ2&lt;&gt;""),IFERROR(HLOOKUP(BQ1-1,'BS - Budget'!$1:$78,COUNTA('BS - Budget'!$A$1:$A$82)+COUNTBLANK('BS - Budget'!$A$1:$A$82),0),0)-IFERROR(HLOOKUP(BQ2,'BS - Budget'!$1:$78,COUNTA('BS - Budget'!$A$1:$A$78)+COUNTBLANK('BS - Budget'!$A$1:$A$78),0),0)-SUM('IS - Budget'!E65:E70),0),"")</f>
        <v/>
      </c>
      <c r="BR64" s="5" t="str">
        <f>IFERROR(IF(AND(BR1&lt;&gt;"",BR2&lt;&gt;""),IFERROR(HLOOKUP(BR1-1,'BS - Budget'!$1:$78,COUNTA('BS - Budget'!$A$1:$A$82)+COUNTBLANK('BS - Budget'!$A$1:$A$82),0),0)-IFERROR(HLOOKUP(BR2,'BS - Budget'!$1:$78,COUNTA('BS - Budget'!$A$1:$A$78)+COUNTBLANK('BS - Budget'!$A$1:$A$78),0),0)-SUM('IS - Budget'!E65:E70),0),"")</f>
        <v/>
      </c>
      <c r="BS64" s="5" t="str">
        <f>IFERROR(IF(AND(BS1&lt;&gt;"",BS2&lt;&gt;""),IFERROR(HLOOKUP(BS1-1,'BS - Budget'!$1:$78,COUNTA('BS - Budget'!$A$1:$A$82)+COUNTBLANK('BS - Budget'!$A$1:$A$82),0),0)-IFERROR(HLOOKUP(BS2,'BS - Budget'!$1:$78,COUNTA('BS - Budget'!$A$1:$A$78)+COUNTBLANK('BS - Budget'!$A$1:$A$78),0),0)-SUM('IS - Budget'!E65:E70),0),"")</f>
        <v/>
      </c>
    </row>
    <row r="65" spans="1:71">
      <c r="A65" t="s">
        <v>205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spans="1:71">
      <c r="A66" t="s">
        <v>206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 spans="1:71">
      <c r="A67" t="s">
        <v>207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 spans="1:71">
      <c r="A68" t="s">
        <v>208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 spans="1:71">
      <c r="A69" t="s">
        <v>209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 spans="1:71">
      <c r="A70" t="s">
        <v>210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 spans="1:71">
      <c r="A71" s="4" t="s">
        <v>211</v>
      </c>
      <c r="B71" s="8"/>
      <c r="C71" s="5" t="str">
        <f t="shared" ref="C71:BN71" si="15">IF(COUNTA(C65:C70)=0,"",SUM(C65:C70))</f>
        <v/>
      </c>
      <c r="D71" s="5" t="str">
        <f t="shared" si="15"/>
        <v/>
      </c>
      <c r="E71" s="5" t="str">
        <f t="shared" si="15"/>
        <v/>
      </c>
      <c r="F71" s="5" t="str">
        <f t="shared" si="15"/>
        <v/>
      </c>
      <c r="G71" s="5" t="str">
        <f t="shared" si="15"/>
        <v/>
      </c>
      <c r="H71" s="5" t="str">
        <f t="shared" si="15"/>
        <v/>
      </c>
      <c r="I71" s="5" t="str">
        <f t="shared" si="15"/>
        <v/>
      </c>
      <c r="J71" s="5" t="str">
        <f t="shared" si="15"/>
        <v/>
      </c>
      <c r="K71" s="5" t="str">
        <f t="shared" si="15"/>
        <v/>
      </c>
      <c r="L71" s="5" t="str">
        <f t="shared" si="15"/>
        <v/>
      </c>
      <c r="M71" s="5" t="str">
        <f t="shared" si="15"/>
        <v/>
      </c>
      <c r="N71" s="5" t="str">
        <f t="shared" si="15"/>
        <v/>
      </c>
      <c r="O71" s="5" t="str">
        <f t="shared" si="15"/>
        <v/>
      </c>
      <c r="P71" s="5" t="str">
        <f t="shared" si="15"/>
        <v/>
      </c>
      <c r="Q71" s="5" t="str">
        <f t="shared" si="15"/>
        <v/>
      </c>
      <c r="R71" s="5" t="str">
        <f t="shared" si="15"/>
        <v/>
      </c>
      <c r="S71" s="5" t="str">
        <f t="shared" si="15"/>
        <v/>
      </c>
      <c r="T71" s="5" t="str">
        <f t="shared" si="15"/>
        <v/>
      </c>
      <c r="U71" s="5" t="str">
        <f t="shared" si="15"/>
        <v/>
      </c>
      <c r="V71" s="5" t="str">
        <f t="shared" si="15"/>
        <v/>
      </c>
      <c r="W71" s="5" t="str">
        <f t="shared" si="15"/>
        <v/>
      </c>
      <c r="X71" s="5" t="str">
        <f t="shared" si="15"/>
        <v/>
      </c>
      <c r="Y71" s="5" t="str">
        <f t="shared" si="15"/>
        <v/>
      </c>
      <c r="Z71" s="5" t="str">
        <f t="shared" si="15"/>
        <v/>
      </c>
      <c r="AA71" s="5" t="str">
        <f t="shared" si="15"/>
        <v/>
      </c>
      <c r="AB71" s="5" t="str">
        <f t="shared" si="15"/>
        <v/>
      </c>
      <c r="AC71" s="5" t="str">
        <f t="shared" si="15"/>
        <v/>
      </c>
      <c r="AD71" s="5" t="str">
        <f t="shared" si="15"/>
        <v/>
      </c>
      <c r="AE71" s="5" t="str">
        <f t="shared" si="15"/>
        <v/>
      </c>
      <c r="AF71" s="5" t="str">
        <f t="shared" si="15"/>
        <v/>
      </c>
      <c r="AG71" s="5" t="str">
        <f t="shared" si="15"/>
        <v/>
      </c>
      <c r="AH71" s="5" t="str">
        <f t="shared" si="15"/>
        <v/>
      </c>
      <c r="AI71" s="5" t="str">
        <f t="shared" si="15"/>
        <v/>
      </c>
      <c r="AJ71" s="5" t="str">
        <f t="shared" si="15"/>
        <v/>
      </c>
      <c r="AK71" s="5" t="str">
        <f t="shared" si="15"/>
        <v/>
      </c>
      <c r="AL71" s="5" t="str">
        <f t="shared" si="15"/>
        <v/>
      </c>
      <c r="AM71" s="5" t="str">
        <f t="shared" si="15"/>
        <v/>
      </c>
      <c r="AN71" s="5" t="str">
        <f t="shared" si="15"/>
        <v/>
      </c>
      <c r="AO71" s="5" t="str">
        <f t="shared" si="15"/>
        <v/>
      </c>
      <c r="AP71" s="5" t="str">
        <f t="shared" si="15"/>
        <v/>
      </c>
      <c r="AQ71" s="5" t="str">
        <f t="shared" si="15"/>
        <v/>
      </c>
      <c r="AR71" s="5" t="str">
        <f t="shared" si="15"/>
        <v/>
      </c>
      <c r="AS71" s="5" t="str">
        <f t="shared" si="15"/>
        <v/>
      </c>
      <c r="AT71" s="5" t="str">
        <f t="shared" si="15"/>
        <v/>
      </c>
      <c r="AU71" s="5" t="str">
        <f t="shared" si="15"/>
        <v/>
      </c>
      <c r="AV71" s="5" t="str">
        <f t="shared" si="15"/>
        <v/>
      </c>
      <c r="AW71" s="5" t="str">
        <f t="shared" si="15"/>
        <v/>
      </c>
      <c r="AX71" s="5" t="str">
        <f t="shared" si="15"/>
        <v/>
      </c>
      <c r="AY71" s="5" t="str">
        <f t="shared" si="15"/>
        <v/>
      </c>
      <c r="AZ71" s="5" t="str">
        <f t="shared" si="15"/>
        <v/>
      </c>
      <c r="BA71" s="5" t="str">
        <f t="shared" si="15"/>
        <v/>
      </c>
      <c r="BB71" s="5" t="str">
        <f t="shared" si="15"/>
        <v/>
      </c>
      <c r="BC71" s="5" t="str">
        <f t="shared" si="15"/>
        <v/>
      </c>
      <c r="BD71" s="5" t="str">
        <f t="shared" si="15"/>
        <v/>
      </c>
      <c r="BE71" s="5" t="str">
        <f t="shared" si="15"/>
        <v/>
      </c>
      <c r="BF71" s="5" t="str">
        <f t="shared" si="15"/>
        <v/>
      </c>
      <c r="BG71" s="5" t="str">
        <f t="shared" si="15"/>
        <v/>
      </c>
      <c r="BH71" s="5" t="str">
        <f t="shared" si="15"/>
        <v/>
      </c>
      <c r="BI71" s="5" t="str">
        <f t="shared" si="15"/>
        <v/>
      </c>
      <c r="BJ71" s="5" t="str">
        <f t="shared" si="15"/>
        <v/>
      </c>
      <c r="BK71" s="5" t="str">
        <f t="shared" si="15"/>
        <v/>
      </c>
      <c r="BL71" s="5" t="str">
        <f t="shared" si="15"/>
        <v/>
      </c>
      <c r="BM71" s="5" t="str">
        <f t="shared" si="15"/>
        <v/>
      </c>
      <c r="BN71" s="5" t="str">
        <f t="shared" si="15"/>
        <v/>
      </c>
      <c r="BO71" s="5" t="str">
        <f>IF(COUNTA(BO65:BO70)=0,"",SUM(BO65:BO70))</f>
        <v/>
      </c>
      <c r="BP71" s="5" t="str">
        <f>IF(COUNTA(BP65:BP70)=0,"",SUM(BP65:BP70))</f>
        <v/>
      </c>
      <c r="BQ71" s="5" t="str">
        <f>IF(COUNTA(BQ65:BQ70)=0,"",SUM(BQ65:BQ70))</f>
        <v/>
      </c>
      <c r="BR71" s="5" t="str">
        <f>IF(COUNTA(BR65:BR70)=0,"",SUM(BR65:BR70))</f>
        <v/>
      </c>
      <c r="BS71" s="5" t="str">
        <f>IF(COUNTA(BS65:BS70)=0,"",SUM(BS65:BS70))</f>
        <v/>
      </c>
    </row>
    <row r="72" spans="1:71">
      <c r="A72" s="4" t="s">
        <v>212</v>
      </c>
      <c r="B72" s="8"/>
      <c r="C72" s="5" t="str">
        <f t="shared" ref="C72:BN72" si="16">IF(AND(C53&lt;&gt;"",C71&lt;&gt;""),C53+C71,"")</f>
        <v/>
      </c>
      <c r="D72" s="5" t="str">
        <f t="shared" si="16"/>
        <v/>
      </c>
      <c r="E72" s="5" t="str">
        <f t="shared" si="16"/>
        <v/>
      </c>
      <c r="F72" s="5" t="str">
        <f t="shared" si="16"/>
        <v/>
      </c>
      <c r="G72" s="5" t="str">
        <f t="shared" si="16"/>
        <v/>
      </c>
      <c r="H72" s="5" t="str">
        <f t="shared" si="16"/>
        <v/>
      </c>
      <c r="I72" s="5" t="str">
        <f t="shared" si="16"/>
        <v/>
      </c>
      <c r="J72" s="5" t="str">
        <f t="shared" si="16"/>
        <v/>
      </c>
      <c r="K72" s="5" t="str">
        <f t="shared" si="16"/>
        <v/>
      </c>
      <c r="L72" s="5" t="str">
        <f t="shared" si="16"/>
        <v/>
      </c>
      <c r="M72" s="5" t="str">
        <f t="shared" si="16"/>
        <v/>
      </c>
      <c r="N72" s="5" t="str">
        <f t="shared" si="16"/>
        <v/>
      </c>
      <c r="O72" s="5" t="str">
        <f t="shared" si="16"/>
        <v/>
      </c>
      <c r="P72" s="5" t="str">
        <f t="shared" si="16"/>
        <v/>
      </c>
      <c r="Q72" s="5" t="str">
        <f t="shared" si="16"/>
        <v/>
      </c>
      <c r="R72" s="5" t="str">
        <f t="shared" si="16"/>
        <v/>
      </c>
      <c r="S72" s="5" t="str">
        <f t="shared" si="16"/>
        <v/>
      </c>
      <c r="T72" s="5" t="str">
        <f t="shared" si="16"/>
        <v/>
      </c>
      <c r="U72" s="5" t="str">
        <f t="shared" si="16"/>
        <v/>
      </c>
      <c r="V72" s="5" t="str">
        <f t="shared" si="16"/>
        <v/>
      </c>
      <c r="W72" s="5" t="str">
        <f t="shared" si="16"/>
        <v/>
      </c>
      <c r="X72" s="5" t="str">
        <f t="shared" si="16"/>
        <v/>
      </c>
      <c r="Y72" s="5" t="str">
        <f t="shared" si="16"/>
        <v/>
      </c>
      <c r="Z72" s="5" t="str">
        <f t="shared" si="16"/>
        <v/>
      </c>
      <c r="AA72" s="5" t="str">
        <f t="shared" si="16"/>
        <v/>
      </c>
      <c r="AB72" s="5" t="str">
        <f t="shared" si="16"/>
        <v/>
      </c>
      <c r="AC72" s="5" t="str">
        <f t="shared" si="16"/>
        <v/>
      </c>
      <c r="AD72" s="5" t="str">
        <f t="shared" si="16"/>
        <v/>
      </c>
      <c r="AE72" s="5" t="str">
        <f t="shared" si="16"/>
        <v/>
      </c>
      <c r="AF72" s="5" t="str">
        <f t="shared" si="16"/>
        <v/>
      </c>
      <c r="AG72" s="5" t="str">
        <f t="shared" si="16"/>
        <v/>
      </c>
      <c r="AH72" s="5" t="str">
        <f t="shared" si="16"/>
        <v/>
      </c>
      <c r="AI72" s="5" t="str">
        <f t="shared" si="16"/>
        <v/>
      </c>
      <c r="AJ72" s="5" t="str">
        <f t="shared" si="16"/>
        <v/>
      </c>
      <c r="AK72" s="5" t="str">
        <f t="shared" si="16"/>
        <v/>
      </c>
      <c r="AL72" s="5" t="str">
        <f t="shared" si="16"/>
        <v/>
      </c>
      <c r="AM72" s="5" t="str">
        <f t="shared" si="16"/>
        <v/>
      </c>
      <c r="AN72" s="5" t="str">
        <f t="shared" si="16"/>
        <v/>
      </c>
      <c r="AO72" s="5" t="str">
        <f t="shared" si="16"/>
        <v/>
      </c>
      <c r="AP72" s="5" t="str">
        <f t="shared" si="16"/>
        <v/>
      </c>
      <c r="AQ72" s="5" t="str">
        <f t="shared" si="16"/>
        <v/>
      </c>
      <c r="AR72" s="5" t="str">
        <f t="shared" si="16"/>
        <v/>
      </c>
      <c r="AS72" s="5" t="str">
        <f t="shared" si="16"/>
        <v/>
      </c>
      <c r="AT72" s="5" t="str">
        <f t="shared" si="16"/>
        <v/>
      </c>
      <c r="AU72" s="5" t="str">
        <f t="shared" si="16"/>
        <v/>
      </c>
      <c r="AV72" s="5" t="str">
        <f t="shared" si="16"/>
        <v/>
      </c>
      <c r="AW72" s="5" t="str">
        <f t="shared" si="16"/>
        <v/>
      </c>
      <c r="AX72" s="5" t="str">
        <f t="shared" si="16"/>
        <v/>
      </c>
      <c r="AY72" s="5" t="str">
        <f t="shared" si="16"/>
        <v/>
      </c>
      <c r="AZ72" s="5" t="str">
        <f t="shared" si="16"/>
        <v/>
      </c>
      <c r="BA72" s="5" t="str">
        <f t="shared" si="16"/>
        <v/>
      </c>
      <c r="BB72" s="5" t="str">
        <f t="shared" si="16"/>
        <v/>
      </c>
      <c r="BC72" s="5" t="str">
        <f t="shared" si="16"/>
        <v/>
      </c>
      <c r="BD72" s="5" t="str">
        <f t="shared" si="16"/>
        <v/>
      </c>
      <c r="BE72" s="5" t="str">
        <f t="shared" si="16"/>
        <v/>
      </c>
      <c r="BF72" s="5" t="str">
        <f t="shared" si="16"/>
        <v/>
      </c>
      <c r="BG72" s="5" t="str">
        <f t="shared" si="16"/>
        <v/>
      </c>
      <c r="BH72" s="5" t="str">
        <f t="shared" si="16"/>
        <v/>
      </c>
      <c r="BI72" s="5" t="str">
        <f t="shared" si="16"/>
        <v/>
      </c>
      <c r="BJ72" s="5" t="str">
        <f t="shared" si="16"/>
        <v/>
      </c>
      <c r="BK72" s="5" t="str">
        <f t="shared" si="16"/>
        <v/>
      </c>
      <c r="BL72" s="5" t="str">
        <f t="shared" si="16"/>
        <v/>
      </c>
      <c r="BM72" s="5" t="str">
        <f t="shared" si="16"/>
        <v/>
      </c>
      <c r="BN72" s="5" t="str">
        <f t="shared" si="16"/>
        <v/>
      </c>
      <c r="BO72" s="5" t="str">
        <f>IF(AND(BO53&lt;&gt;"",BO71&lt;&gt;""),BO53+BO71,"")</f>
        <v/>
      </c>
      <c r="BP72" s="5" t="str">
        <f>IF(AND(BP53&lt;&gt;"",BP71&lt;&gt;""),BP53+BP71,"")</f>
        <v/>
      </c>
      <c r="BQ72" s="5" t="str">
        <f>IF(AND(BQ53&lt;&gt;"",BQ71&lt;&gt;""),BQ53+BQ71,"")</f>
        <v/>
      </c>
      <c r="BR72" s="5" t="str">
        <f>IF(AND(BR53&lt;&gt;"",BR71&lt;&gt;""),BR53+BR71,"")</f>
        <v/>
      </c>
      <c r="BS72" s="5" t="str">
        <f>IF(AND(BS53&lt;&gt;"",BS71&lt;&gt;""),BS53+BS71,"")</f>
        <v/>
      </c>
    </row>
    <row r="73" spans="1:71">
      <c r="A73" s="6" t="s">
        <v>213</v>
      </c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</row>
    <row r="74" spans="1:71">
      <c r="A74" t="s">
        <v>214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 spans="1:71">
      <c r="A75" t="s">
        <v>215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 spans="1:71">
      <c r="A76" t="s">
        <v>216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R83"/>
  <sheetViews>
    <sheetView workbookViewId="0">
      <selection activeCell="G12" sqref="G12"/>
    </sheetView>
  </sheetViews>
  <sheetFormatPr defaultRowHeight="14.4"/>
  <sheetData>
    <row r="1" spans="1:70">
      <c r="A1" s="1" t="s">
        <v>71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80</v>
      </c>
      <c r="J1" s="2" t="s">
        <v>81</v>
      </c>
      <c r="K1" s="2" t="s">
        <v>82</v>
      </c>
      <c r="L1" s="2" t="s">
        <v>83</v>
      </c>
      <c r="M1" s="2" t="s">
        <v>84</v>
      </c>
      <c r="N1" s="2" t="s">
        <v>85</v>
      </c>
      <c r="O1" s="2" t="s">
        <v>86</v>
      </c>
      <c r="P1" s="2" t="s">
        <v>87</v>
      </c>
      <c r="Q1" s="2" t="s">
        <v>88</v>
      </c>
      <c r="R1" s="2" t="s">
        <v>89</v>
      </c>
      <c r="S1" s="2" t="s">
        <v>90</v>
      </c>
      <c r="T1" s="2" t="s">
        <v>91</v>
      </c>
      <c r="U1" s="2" t="s">
        <v>92</v>
      </c>
      <c r="V1" s="2" t="s">
        <v>93</v>
      </c>
      <c r="W1" s="2" t="s">
        <v>94</v>
      </c>
      <c r="X1" s="2" t="s">
        <v>95</v>
      </c>
      <c r="Y1" s="2" t="s">
        <v>96</v>
      </c>
      <c r="Z1" s="2" t="s">
        <v>97</v>
      </c>
      <c r="AA1" s="2" t="s">
        <v>98</v>
      </c>
      <c r="AB1" s="2" t="s">
        <v>99</v>
      </c>
      <c r="AC1" s="2" t="s">
        <v>100</v>
      </c>
      <c r="AD1" s="2" t="s">
        <v>101</v>
      </c>
      <c r="AE1" s="2" t="s">
        <v>102</v>
      </c>
      <c r="AF1" s="2" t="s">
        <v>103</v>
      </c>
      <c r="AG1" s="2" t="s">
        <v>104</v>
      </c>
      <c r="AH1" s="2" t="s">
        <v>105</v>
      </c>
      <c r="AI1" s="2" t="s">
        <v>106</v>
      </c>
      <c r="AJ1" s="2" t="s">
        <v>107</v>
      </c>
      <c r="AK1" s="2" t="s">
        <v>108</v>
      </c>
      <c r="AL1" s="2" t="s">
        <v>109</v>
      </c>
      <c r="AM1" s="2" t="s">
        <v>110</v>
      </c>
      <c r="AN1" s="2" t="s">
        <v>111</v>
      </c>
      <c r="AO1" s="2" t="s">
        <v>112</v>
      </c>
      <c r="AP1" s="2" t="s">
        <v>113</v>
      </c>
      <c r="AQ1" s="2" t="s">
        <v>114</v>
      </c>
      <c r="AR1" s="2" t="s">
        <v>115</v>
      </c>
      <c r="AS1" s="2" t="s">
        <v>116</v>
      </c>
      <c r="AT1" s="2" t="s">
        <v>117</v>
      </c>
      <c r="AU1" s="2" t="s">
        <v>118</v>
      </c>
      <c r="AV1" s="2" t="s">
        <v>119</v>
      </c>
      <c r="AW1" s="2" t="s">
        <v>120</v>
      </c>
      <c r="AX1" s="2" t="s">
        <v>121</v>
      </c>
      <c r="AY1" s="2" t="s">
        <v>122</v>
      </c>
      <c r="AZ1" s="2" t="s">
        <v>123</v>
      </c>
      <c r="BA1" s="2" t="s">
        <v>124</v>
      </c>
      <c r="BB1" s="2" t="s">
        <v>125</v>
      </c>
      <c r="BC1" s="2" t="s">
        <v>126</v>
      </c>
      <c r="BD1" s="2" t="s">
        <v>127</v>
      </c>
      <c r="BE1" s="2" t="s">
        <v>128</v>
      </c>
      <c r="BF1" s="2" t="s">
        <v>129</v>
      </c>
      <c r="BG1" s="2" t="s">
        <v>130</v>
      </c>
      <c r="BH1" s="2" t="s">
        <v>131</v>
      </c>
      <c r="BI1" s="2" t="s">
        <v>132</v>
      </c>
      <c r="BJ1" s="2" t="s">
        <v>133</v>
      </c>
      <c r="BK1" s="2" t="s">
        <v>134</v>
      </c>
      <c r="BL1" s="2" t="s">
        <v>135</v>
      </c>
      <c r="BM1" s="2" t="s">
        <v>136</v>
      </c>
      <c r="BN1" s="2" t="s">
        <v>137</v>
      </c>
      <c r="BO1" s="2" t="s">
        <v>138</v>
      </c>
      <c r="BP1" s="2" t="s">
        <v>139</v>
      </c>
      <c r="BQ1" s="2" t="s">
        <v>140</v>
      </c>
      <c r="BR1" s="2" t="s">
        <v>141</v>
      </c>
    </row>
    <row r="3" spans="1:70">
      <c r="A3" s="6" t="s">
        <v>217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</row>
    <row r="4" spans="1:70">
      <c r="A4" s="6" t="s">
        <v>218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</row>
    <row r="5" spans="1:70">
      <c r="A5" t="s">
        <v>219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</row>
    <row r="6" spans="1:70">
      <c r="A6" t="s">
        <v>220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70">
      <c r="A7" t="s">
        <v>221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</row>
    <row r="8" spans="1:70">
      <c r="A8" s="4" t="s">
        <v>222</v>
      </c>
      <c r="B8" s="5" t="str">
        <f t="shared" ref="B8:BM8" si="0">IF(AND(B6&lt;&gt;"",B7&lt;&gt;""),B6-B7,"")</f>
        <v/>
      </c>
      <c r="C8" s="5" t="str">
        <f t="shared" si="0"/>
        <v/>
      </c>
      <c r="D8" s="5" t="str">
        <f t="shared" si="0"/>
        <v/>
      </c>
      <c r="E8" s="5" t="str">
        <f t="shared" si="0"/>
        <v/>
      </c>
      <c r="F8" s="5" t="str">
        <f t="shared" si="0"/>
        <v/>
      </c>
      <c r="G8" s="5" t="str">
        <f t="shared" si="0"/>
        <v/>
      </c>
      <c r="H8" s="5" t="str">
        <f t="shared" si="0"/>
        <v/>
      </c>
      <c r="I8" s="5" t="str">
        <f t="shared" si="0"/>
        <v/>
      </c>
      <c r="J8" s="5" t="str">
        <f t="shared" si="0"/>
        <v/>
      </c>
      <c r="K8" s="5" t="str">
        <f t="shared" si="0"/>
        <v/>
      </c>
      <c r="L8" s="5" t="str">
        <f t="shared" si="0"/>
        <v/>
      </c>
      <c r="M8" s="5" t="str">
        <f t="shared" si="0"/>
        <v/>
      </c>
      <c r="N8" s="5" t="str">
        <f t="shared" si="0"/>
        <v/>
      </c>
      <c r="O8" s="5" t="str">
        <f t="shared" si="0"/>
        <v/>
      </c>
      <c r="P8" s="5" t="str">
        <f t="shared" si="0"/>
        <v/>
      </c>
      <c r="Q8" s="5" t="str">
        <f t="shared" si="0"/>
        <v/>
      </c>
      <c r="R8" s="5" t="str">
        <f t="shared" si="0"/>
        <v/>
      </c>
      <c r="S8" s="5" t="str">
        <f t="shared" si="0"/>
        <v/>
      </c>
      <c r="T8" s="5" t="str">
        <f t="shared" si="0"/>
        <v/>
      </c>
      <c r="U8" s="5" t="str">
        <f t="shared" si="0"/>
        <v/>
      </c>
      <c r="V8" s="5" t="str">
        <f t="shared" si="0"/>
        <v/>
      </c>
      <c r="W8" s="5" t="str">
        <f t="shared" si="0"/>
        <v/>
      </c>
      <c r="X8" s="5" t="str">
        <f t="shared" si="0"/>
        <v/>
      </c>
      <c r="Y8" s="5" t="str">
        <f t="shared" si="0"/>
        <v/>
      </c>
      <c r="Z8" s="5" t="str">
        <f t="shared" si="0"/>
        <v/>
      </c>
      <c r="AA8" s="5" t="str">
        <f t="shared" si="0"/>
        <v/>
      </c>
      <c r="AB8" s="5" t="str">
        <f t="shared" si="0"/>
        <v/>
      </c>
      <c r="AC8" s="5" t="str">
        <f t="shared" si="0"/>
        <v/>
      </c>
      <c r="AD8" s="5" t="str">
        <f t="shared" si="0"/>
        <v/>
      </c>
      <c r="AE8" s="5" t="str">
        <f t="shared" si="0"/>
        <v/>
      </c>
      <c r="AF8" s="5" t="str">
        <f t="shared" si="0"/>
        <v/>
      </c>
      <c r="AG8" s="5" t="str">
        <f t="shared" si="0"/>
        <v/>
      </c>
      <c r="AH8" s="5" t="str">
        <f t="shared" si="0"/>
        <v/>
      </c>
      <c r="AI8" s="5" t="str">
        <f t="shared" si="0"/>
        <v/>
      </c>
      <c r="AJ8" s="5" t="str">
        <f t="shared" si="0"/>
        <v/>
      </c>
      <c r="AK8" s="5" t="str">
        <f t="shared" si="0"/>
        <v/>
      </c>
      <c r="AL8" s="5" t="str">
        <f t="shared" si="0"/>
        <v/>
      </c>
      <c r="AM8" s="5" t="str">
        <f t="shared" si="0"/>
        <v/>
      </c>
      <c r="AN8" s="5" t="str">
        <f t="shared" si="0"/>
        <v/>
      </c>
      <c r="AO8" s="5" t="str">
        <f t="shared" si="0"/>
        <v/>
      </c>
      <c r="AP8" s="5" t="str">
        <f t="shared" si="0"/>
        <v/>
      </c>
      <c r="AQ8" s="5" t="str">
        <f t="shared" si="0"/>
        <v/>
      </c>
      <c r="AR8" s="5" t="str">
        <f t="shared" si="0"/>
        <v/>
      </c>
      <c r="AS8" s="5" t="str">
        <f t="shared" si="0"/>
        <v/>
      </c>
      <c r="AT8" s="5" t="str">
        <f t="shared" si="0"/>
        <v/>
      </c>
      <c r="AU8" s="5" t="str">
        <f t="shared" si="0"/>
        <v/>
      </c>
      <c r="AV8" s="5" t="str">
        <f t="shared" si="0"/>
        <v/>
      </c>
      <c r="AW8" s="5" t="str">
        <f t="shared" si="0"/>
        <v/>
      </c>
      <c r="AX8" s="5" t="str">
        <f t="shared" si="0"/>
        <v/>
      </c>
      <c r="AY8" s="5" t="str">
        <f t="shared" si="0"/>
        <v/>
      </c>
      <c r="AZ8" s="5" t="str">
        <f t="shared" si="0"/>
        <v/>
      </c>
      <c r="BA8" s="5" t="str">
        <f t="shared" si="0"/>
        <v/>
      </c>
      <c r="BB8" s="5" t="str">
        <f t="shared" si="0"/>
        <v/>
      </c>
      <c r="BC8" s="5" t="str">
        <f t="shared" si="0"/>
        <v/>
      </c>
      <c r="BD8" s="5" t="str">
        <f t="shared" si="0"/>
        <v/>
      </c>
      <c r="BE8" s="5" t="str">
        <f t="shared" si="0"/>
        <v/>
      </c>
      <c r="BF8" s="5" t="str">
        <f t="shared" si="0"/>
        <v/>
      </c>
      <c r="BG8" s="5" t="str">
        <f t="shared" si="0"/>
        <v/>
      </c>
      <c r="BH8" s="5" t="str">
        <f t="shared" si="0"/>
        <v/>
      </c>
      <c r="BI8" s="5" t="str">
        <f t="shared" si="0"/>
        <v/>
      </c>
      <c r="BJ8" s="5" t="str">
        <f t="shared" si="0"/>
        <v/>
      </c>
      <c r="BK8" s="5" t="str">
        <f t="shared" si="0"/>
        <v/>
      </c>
      <c r="BL8" s="5" t="str">
        <f t="shared" si="0"/>
        <v/>
      </c>
      <c r="BM8" s="5" t="str">
        <f t="shared" si="0"/>
        <v/>
      </c>
      <c r="BN8" s="5" t="str">
        <f>IF(AND(BN6&lt;&gt;"",BN7&lt;&gt;""),BN6-BN7,"")</f>
        <v/>
      </c>
      <c r="BO8" s="5" t="str">
        <f>IF(AND(BO6&lt;&gt;"",BO7&lt;&gt;""),BO6-BO7,"")</f>
        <v/>
      </c>
      <c r="BP8" s="5" t="str">
        <f>IF(AND(BP6&lt;&gt;"",BP7&lt;&gt;""),BP6-BP7,"")</f>
        <v/>
      </c>
      <c r="BQ8" s="5" t="str">
        <f>IF(AND(BQ6&lt;&gt;"",BQ7&lt;&gt;""),BQ6-BQ7,"")</f>
        <v/>
      </c>
      <c r="BR8" s="5" t="str">
        <f>IF(AND(BR6&lt;&gt;"",BR7&lt;&gt;""),BR6-BR7,"")</f>
        <v/>
      </c>
    </row>
    <row r="9" spans="1:70">
      <c r="A9" t="s">
        <v>223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</row>
    <row r="10" spans="1:70">
      <c r="A10" t="s">
        <v>224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0">
      <c r="A11" t="s">
        <v>225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0">
      <c r="A12" s="4" t="s">
        <v>226</v>
      </c>
      <c r="B12" s="5" t="str">
        <f t="shared" ref="B12:BM12" si="1">IF(AND(COUNTA(B8:B10)&gt;0,B11&lt;&gt;""),SUM(B8:B10)-B11,"")</f>
        <v/>
      </c>
      <c r="C12" s="5" t="str">
        <f t="shared" si="1"/>
        <v/>
      </c>
      <c r="D12" s="5" t="str">
        <f t="shared" si="1"/>
        <v/>
      </c>
      <c r="E12" s="5" t="str">
        <f t="shared" si="1"/>
        <v/>
      </c>
      <c r="F12" s="5" t="str">
        <f t="shared" si="1"/>
        <v/>
      </c>
      <c r="G12" s="5" t="str">
        <f t="shared" si="1"/>
        <v/>
      </c>
      <c r="H12" s="5" t="str">
        <f t="shared" si="1"/>
        <v/>
      </c>
      <c r="I12" s="5" t="str">
        <f t="shared" si="1"/>
        <v/>
      </c>
      <c r="J12" s="5" t="str">
        <f t="shared" si="1"/>
        <v/>
      </c>
      <c r="K12" s="5" t="str">
        <f t="shared" si="1"/>
        <v/>
      </c>
      <c r="L12" s="5" t="str">
        <f t="shared" si="1"/>
        <v/>
      </c>
      <c r="M12" s="5" t="str">
        <f t="shared" si="1"/>
        <v/>
      </c>
      <c r="N12" s="5" t="str">
        <f t="shared" si="1"/>
        <v/>
      </c>
      <c r="O12" s="5" t="str">
        <f t="shared" si="1"/>
        <v/>
      </c>
      <c r="P12" s="5" t="str">
        <f t="shared" si="1"/>
        <v/>
      </c>
      <c r="Q12" s="5" t="str">
        <f t="shared" si="1"/>
        <v/>
      </c>
      <c r="R12" s="5" t="str">
        <f t="shared" si="1"/>
        <v/>
      </c>
      <c r="S12" s="5" t="str">
        <f t="shared" si="1"/>
        <v/>
      </c>
      <c r="T12" s="5" t="str">
        <f t="shared" si="1"/>
        <v/>
      </c>
      <c r="U12" s="5" t="str">
        <f t="shared" si="1"/>
        <v/>
      </c>
      <c r="V12" s="5" t="str">
        <f t="shared" si="1"/>
        <v/>
      </c>
      <c r="W12" s="5" t="str">
        <f t="shared" si="1"/>
        <v/>
      </c>
      <c r="X12" s="5" t="str">
        <f t="shared" si="1"/>
        <v/>
      </c>
      <c r="Y12" s="5" t="str">
        <f t="shared" si="1"/>
        <v/>
      </c>
      <c r="Z12" s="5" t="str">
        <f t="shared" si="1"/>
        <v/>
      </c>
      <c r="AA12" s="5" t="str">
        <f t="shared" si="1"/>
        <v/>
      </c>
      <c r="AB12" s="5" t="str">
        <f t="shared" si="1"/>
        <v/>
      </c>
      <c r="AC12" s="5" t="str">
        <f t="shared" si="1"/>
        <v/>
      </c>
      <c r="AD12" s="5" t="str">
        <f t="shared" si="1"/>
        <v/>
      </c>
      <c r="AE12" s="5" t="str">
        <f t="shared" si="1"/>
        <v/>
      </c>
      <c r="AF12" s="5" t="str">
        <f t="shared" si="1"/>
        <v/>
      </c>
      <c r="AG12" s="5" t="str">
        <f t="shared" si="1"/>
        <v/>
      </c>
      <c r="AH12" s="5" t="str">
        <f t="shared" si="1"/>
        <v/>
      </c>
      <c r="AI12" s="5" t="str">
        <f t="shared" si="1"/>
        <v/>
      </c>
      <c r="AJ12" s="5" t="str">
        <f t="shared" si="1"/>
        <v/>
      </c>
      <c r="AK12" s="5" t="str">
        <f t="shared" si="1"/>
        <v/>
      </c>
      <c r="AL12" s="5" t="str">
        <f t="shared" si="1"/>
        <v/>
      </c>
      <c r="AM12" s="5" t="str">
        <f t="shared" si="1"/>
        <v/>
      </c>
      <c r="AN12" s="5" t="str">
        <f t="shared" si="1"/>
        <v/>
      </c>
      <c r="AO12" s="5" t="str">
        <f t="shared" si="1"/>
        <v/>
      </c>
      <c r="AP12" s="5" t="str">
        <f t="shared" si="1"/>
        <v/>
      </c>
      <c r="AQ12" s="5" t="str">
        <f t="shared" si="1"/>
        <v/>
      </c>
      <c r="AR12" s="5" t="str">
        <f t="shared" si="1"/>
        <v/>
      </c>
      <c r="AS12" s="5" t="str">
        <f t="shared" si="1"/>
        <v/>
      </c>
      <c r="AT12" s="5" t="str">
        <f t="shared" si="1"/>
        <v/>
      </c>
      <c r="AU12" s="5" t="str">
        <f t="shared" si="1"/>
        <v/>
      </c>
      <c r="AV12" s="5" t="str">
        <f t="shared" si="1"/>
        <v/>
      </c>
      <c r="AW12" s="5" t="str">
        <f t="shared" si="1"/>
        <v/>
      </c>
      <c r="AX12" s="5" t="str">
        <f t="shared" si="1"/>
        <v/>
      </c>
      <c r="AY12" s="5" t="str">
        <f t="shared" si="1"/>
        <v/>
      </c>
      <c r="AZ12" s="5" t="str">
        <f t="shared" si="1"/>
        <v/>
      </c>
      <c r="BA12" s="5" t="str">
        <f t="shared" si="1"/>
        <v/>
      </c>
      <c r="BB12" s="5" t="str">
        <f t="shared" si="1"/>
        <v/>
      </c>
      <c r="BC12" s="5" t="str">
        <f t="shared" si="1"/>
        <v/>
      </c>
      <c r="BD12" s="5" t="str">
        <f t="shared" si="1"/>
        <v/>
      </c>
      <c r="BE12" s="5" t="str">
        <f t="shared" si="1"/>
        <v/>
      </c>
      <c r="BF12" s="5" t="str">
        <f t="shared" si="1"/>
        <v/>
      </c>
      <c r="BG12" s="5" t="str">
        <f t="shared" si="1"/>
        <v/>
      </c>
      <c r="BH12" s="5" t="str">
        <f t="shared" si="1"/>
        <v/>
      </c>
      <c r="BI12" s="5" t="str">
        <f t="shared" si="1"/>
        <v/>
      </c>
      <c r="BJ12" s="5" t="str">
        <f t="shared" si="1"/>
        <v/>
      </c>
      <c r="BK12" s="5" t="str">
        <f t="shared" si="1"/>
        <v/>
      </c>
      <c r="BL12" s="5" t="str">
        <f t="shared" si="1"/>
        <v/>
      </c>
      <c r="BM12" s="5" t="str">
        <f t="shared" si="1"/>
        <v/>
      </c>
      <c r="BN12" s="5" t="str">
        <f>IF(AND(COUNTA(BN8:BN10)&gt;0,BN11&lt;&gt;""),SUM(BN8:BN10)-BN11,"")</f>
        <v/>
      </c>
      <c r="BO12" s="5" t="str">
        <f>IF(AND(COUNTA(BO8:BO10)&gt;0,BO11&lt;&gt;""),SUM(BO8:BO10)-BO11,"")</f>
        <v/>
      </c>
      <c r="BP12" s="5" t="str">
        <f>IF(AND(COUNTA(BP8:BP10)&gt;0,BP11&lt;&gt;""),SUM(BP8:BP10)-BP11,"")</f>
        <v/>
      </c>
      <c r="BQ12" s="5" t="str">
        <f>IF(AND(COUNTA(BQ8:BQ10)&gt;0,BQ11&lt;&gt;""),SUM(BQ8:BQ10)-BQ11,"")</f>
        <v/>
      </c>
      <c r="BR12" s="5" t="str">
        <f>IF(AND(COUNTA(BR8:BR10)&gt;0,BR11&lt;&gt;""),SUM(BR8:BR10)-BR11,"")</f>
        <v/>
      </c>
    </row>
    <row r="13" spans="1:70">
      <c r="A13" t="s">
        <v>227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0">
      <c r="A14" t="s">
        <v>228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</row>
    <row r="15" spans="1:70">
      <c r="A15" s="4" t="s">
        <v>229</v>
      </c>
      <c r="B15" s="5" t="str">
        <f t="shared" ref="B15:BM15" si="2">IF(AND(B13&lt;&gt;"",B14&lt;&gt;""),B13-B14,"")</f>
        <v/>
      </c>
      <c r="C15" s="5" t="str">
        <f t="shared" si="2"/>
        <v/>
      </c>
      <c r="D15" s="5" t="str">
        <f t="shared" si="2"/>
        <v/>
      </c>
      <c r="E15" s="5" t="str">
        <f t="shared" si="2"/>
        <v/>
      </c>
      <c r="F15" s="5" t="str">
        <f t="shared" si="2"/>
        <v/>
      </c>
      <c r="G15" s="5" t="str">
        <f t="shared" si="2"/>
        <v/>
      </c>
      <c r="H15" s="5" t="str">
        <f t="shared" si="2"/>
        <v/>
      </c>
      <c r="I15" s="5" t="str">
        <f t="shared" si="2"/>
        <v/>
      </c>
      <c r="J15" s="5" t="str">
        <f t="shared" si="2"/>
        <v/>
      </c>
      <c r="K15" s="5" t="str">
        <f t="shared" si="2"/>
        <v/>
      </c>
      <c r="L15" s="5" t="str">
        <f t="shared" si="2"/>
        <v/>
      </c>
      <c r="M15" s="5" t="str">
        <f t="shared" si="2"/>
        <v/>
      </c>
      <c r="N15" s="5" t="str">
        <f t="shared" si="2"/>
        <v/>
      </c>
      <c r="O15" s="5" t="str">
        <f t="shared" si="2"/>
        <v/>
      </c>
      <c r="P15" s="5" t="str">
        <f t="shared" si="2"/>
        <v/>
      </c>
      <c r="Q15" s="5" t="str">
        <f t="shared" si="2"/>
        <v/>
      </c>
      <c r="R15" s="5" t="str">
        <f t="shared" si="2"/>
        <v/>
      </c>
      <c r="S15" s="5" t="str">
        <f t="shared" si="2"/>
        <v/>
      </c>
      <c r="T15" s="5" t="str">
        <f t="shared" si="2"/>
        <v/>
      </c>
      <c r="U15" s="5" t="str">
        <f t="shared" si="2"/>
        <v/>
      </c>
      <c r="V15" s="5" t="str">
        <f t="shared" si="2"/>
        <v/>
      </c>
      <c r="W15" s="5" t="str">
        <f t="shared" si="2"/>
        <v/>
      </c>
      <c r="X15" s="5" t="str">
        <f t="shared" si="2"/>
        <v/>
      </c>
      <c r="Y15" s="5" t="str">
        <f t="shared" si="2"/>
        <v/>
      </c>
      <c r="Z15" s="5" t="str">
        <f t="shared" si="2"/>
        <v/>
      </c>
      <c r="AA15" s="5" t="str">
        <f t="shared" si="2"/>
        <v/>
      </c>
      <c r="AB15" s="5" t="str">
        <f t="shared" si="2"/>
        <v/>
      </c>
      <c r="AC15" s="5" t="str">
        <f t="shared" si="2"/>
        <v/>
      </c>
      <c r="AD15" s="5" t="str">
        <f t="shared" si="2"/>
        <v/>
      </c>
      <c r="AE15" s="5" t="str">
        <f t="shared" si="2"/>
        <v/>
      </c>
      <c r="AF15" s="5" t="str">
        <f t="shared" si="2"/>
        <v/>
      </c>
      <c r="AG15" s="5" t="str">
        <f t="shared" si="2"/>
        <v/>
      </c>
      <c r="AH15" s="5" t="str">
        <f t="shared" si="2"/>
        <v/>
      </c>
      <c r="AI15" s="5" t="str">
        <f t="shared" si="2"/>
        <v/>
      </c>
      <c r="AJ15" s="5" t="str">
        <f t="shared" si="2"/>
        <v/>
      </c>
      <c r="AK15" s="5" t="str">
        <f t="shared" si="2"/>
        <v/>
      </c>
      <c r="AL15" s="5" t="str">
        <f t="shared" si="2"/>
        <v/>
      </c>
      <c r="AM15" s="5" t="str">
        <f t="shared" si="2"/>
        <v/>
      </c>
      <c r="AN15" s="5" t="str">
        <f t="shared" si="2"/>
        <v/>
      </c>
      <c r="AO15" s="5" t="str">
        <f t="shared" si="2"/>
        <v/>
      </c>
      <c r="AP15" s="5" t="str">
        <f t="shared" si="2"/>
        <v/>
      </c>
      <c r="AQ15" s="5" t="str">
        <f t="shared" si="2"/>
        <v/>
      </c>
      <c r="AR15" s="5" t="str">
        <f t="shared" si="2"/>
        <v/>
      </c>
      <c r="AS15" s="5" t="str">
        <f t="shared" si="2"/>
        <v/>
      </c>
      <c r="AT15" s="5" t="str">
        <f t="shared" si="2"/>
        <v/>
      </c>
      <c r="AU15" s="5" t="str">
        <f t="shared" si="2"/>
        <v/>
      </c>
      <c r="AV15" s="5" t="str">
        <f t="shared" si="2"/>
        <v/>
      </c>
      <c r="AW15" s="5" t="str">
        <f t="shared" si="2"/>
        <v/>
      </c>
      <c r="AX15" s="5" t="str">
        <f t="shared" si="2"/>
        <v/>
      </c>
      <c r="AY15" s="5" t="str">
        <f t="shared" si="2"/>
        <v/>
      </c>
      <c r="AZ15" s="5" t="str">
        <f t="shared" si="2"/>
        <v/>
      </c>
      <c r="BA15" s="5" t="str">
        <f t="shared" si="2"/>
        <v/>
      </c>
      <c r="BB15" s="5" t="str">
        <f t="shared" si="2"/>
        <v/>
      </c>
      <c r="BC15" s="5" t="str">
        <f t="shared" si="2"/>
        <v/>
      </c>
      <c r="BD15" s="5" t="str">
        <f t="shared" si="2"/>
        <v/>
      </c>
      <c r="BE15" s="5" t="str">
        <f t="shared" si="2"/>
        <v/>
      </c>
      <c r="BF15" s="5" t="str">
        <f t="shared" si="2"/>
        <v/>
      </c>
      <c r="BG15" s="5" t="str">
        <f t="shared" si="2"/>
        <v/>
      </c>
      <c r="BH15" s="5" t="str">
        <f t="shared" si="2"/>
        <v/>
      </c>
      <c r="BI15" s="5" t="str">
        <f t="shared" si="2"/>
        <v/>
      </c>
      <c r="BJ15" s="5" t="str">
        <f t="shared" si="2"/>
        <v/>
      </c>
      <c r="BK15" s="5" t="str">
        <f t="shared" si="2"/>
        <v/>
      </c>
      <c r="BL15" s="5" t="str">
        <f t="shared" si="2"/>
        <v/>
      </c>
      <c r="BM15" s="5" t="str">
        <f t="shared" si="2"/>
        <v/>
      </c>
      <c r="BN15" s="5" t="str">
        <f>IF(AND(BN13&lt;&gt;"",BN14&lt;&gt;""),BN13-BN14,"")</f>
        <v/>
      </c>
      <c r="BO15" s="5" t="str">
        <f>IF(AND(BO13&lt;&gt;"",BO14&lt;&gt;""),BO13-BO14,"")</f>
        <v/>
      </c>
      <c r="BP15" s="5" t="str">
        <f>IF(AND(BP13&lt;&gt;"",BP14&lt;&gt;""),BP13-BP14,"")</f>
        <v/>
      </c>
      <c r="BQ15" s="5" t="str">
        <f>IF(AND(BQ13&lt;&gt;"",BQ14&lt;&gt;""),BQ13-BQ14,"")</f>
        <v/>
      </c>
      <c r="BR15" s="5" t="str">
        <f>IF(AND(BR13&lt;&gt;"",BR14&lt;&gt;""),BR13-BR14,"")</f>
        <v/>
      </c>
    </row>
    <row r="16" spans="1:70">
      <c r="A16" t="s">
        <v>230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</row>
    <row r="17" spans="1:70">
      <c r="A17" t="s">
        <v>231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</row>
    <row r="18" spans="1:70">
      <c r="A18" s="4" t="s">
        <v>232</v>
      </c>
      <c r="B18" s="5" t="str">
        <f t="shared" ref="B18:BM18" si="3">IF(AND(B16&lt;&gt;"",B17&lt;&gt;""),B16-B17,"")</f>
        <v/>
      </c>
      <c r="C18" s="5" t="str">
        <f t="shared" si="3"/>
        <v/>
      </c>
      <c r="D18" s="5" t="str">
        <f t="shared" si="3"/>
        <v/>
      </c>
      <c r="E18" s="5" t="str">
        <f t="shared" si="3"/>
        <v/>
      </c>
      <c r="F18" s="5" t="str">
        <f t="shared" si="3"/>
        <v/>
      </c>
      <c r="G18" s="5" t="str">
        <f t="shared" si="3"/>
        <v/>
      </c>
      <c r="H18" s="5" t="str">
        <f t="shared" si="3"/>
        <v/>
      </c>
      <c r="I18" s="5" t="str">
        <f t="shared" si="3"/>
        <v/>
      </c>
      <c r="J18" s="5" t="str">
        <f t="shared" si="3"/>
        <v/>
      </c>
      <c r="K18" s="5" t="str">
        <f t="shared" si="3"/>
        <v/>
      </c>
      <c r="L18" s="5" t="str">
        <f t="shared" si="3"/>
        <v/>
      </c>
      <c r="M18" s="5" t="str">
        <f t="shared" si="3"/>
        <v/>
      </c>
      <c r="N18" s="5" t="str">
        <f t="shared" si="3"/>
        <v/>
      </c>
      <c r="O18" s="5" t="str">
        <f t="shared" si="3"/>
        <v/>
      </c>
      <c r="P18" s="5" t="str">
        <f t="shared" si="3"/>
        <v/>
      </c>
      <c r="Q18" s="5" t="str">
        <f t="shared" si="3"/>
        <v/>
      </c>
      <c r="R18" s="5" t="str">
        <f t="shared" si="3"/>
        <v/>
      </c>
      <c r="S18" s="5" t="str">
        <f t="shared" si="3"/>
        <v/>
      </c>
      <c r="T18" s="5" t="str">
        <f t="shared" si="3"/>
        <v/>
      </c>
      <c r="U18" s="5" t="str">
        <f t="shared" si="3"/>
        <v/>
      </c>
      <c r="V18" s="5" t="str">
        <f t="shared" si="3"/>
        <v/>
      </c>
      <c r="W18" s="5" t="str">
        <f t="shared" si="3"/>
        <v/>
      </c>
      <c r="X18" s="5" t="str">
        <f t="shared" si="3"/>
        <v/>
      </c>
      <c r="Y18" s="5" t="str">
        <f t="shared" si="3"/>
        <v/>
      </c>
      <c r="Z18" s="5" t="str">
        <f t="shared" si="3"/>
        <v/>
      </c>
      <c r="AA18" s="5" t="str">
        <f t="shared" si="3"/>
        <v/>
      </c>
      <c r="AB18" s="5" t="str">
        <f t="shared" si="3"/>
        <v/>
      </c>
      <c r="AC18" s="5" t="str">
        <f t="shared" si="3"/>
        <v/>
      </c>
      <c r="AD18" s="5" t="str">
        <f t="shared" si="3"/>
        <v/>
      </c>
      <c r="AE18" s="5" t="str">
        <f t="shared" si="3"/>
        <v/>
      </c>
      <c r="AF18" s="5" t="str">
        <f t="shared" si="3"/>
        <v/>
      </c>
      <c r="AG18" s="5" t="str">
        <f t="shared" si="3"/>
        <v/>
      </c>
      <c r="AH18" s="5" t="str">
        <f t="shared" si="3"/>
        <v/>
      </c>
      <c r="AI18" s="5" t="str">
        <f t="shared" si="3"/>
        <v/>
      </c>
      <c r="AJ18" s="5" t="str">
        <f t="shared" si="3"/>
        <v/>
      </c>
      <c r="AK18" s="5" t="str">
        <f t="shared" si="3"/>
        <v/>
      </c>
      <c r="AL18" s="5" t="str">
        <f t="shared" si="3"/>
        <v/>
      </c>
      <c r="AM18" s="5" t="str">
        <f t="shared" si="3"/>
        <v/>
      </c>
      <c r="AN18" s="5" t="str">
        <f t="shared" si="3"/>
        <v/>
      </c>
      <c r="AO18" s="5" t="str">
        <f t="shared" si="3"/>
        <v/>
      </c>
      <c r="AP18" s="5" t="str">
        <f t="shared" si="3"/>
        <v/>
      </c>
      <c r="AQ18" s="5" t="str">
        <f t="shared" si="3"/>
        <v/>
      </c>
      <c r="AR18" s="5" t="str">
        <f t="shared" si="3"/>
        <v/>
      </c>
      <c r="AS18" s="5" t="str">
        <f t="shared" si="3"/>
        <v/>
      </c>
      <c r="AT18" s="5" t="str">
        <f t="shared" si="3"/>
        <v/>
      </c>
      <c r="AU18" s="5" t="str">
        <f t="shared" si="3"/>
        <v/>
      </c>
      <c r="AV18" s="5" t="str">
        <f t="shared" si="3"/>
        <v/>
      </c>
      <c r="AW18" s="5" t="str">
        <f t="shared" si="3"/>
        <v/>
      </c>
      <c r="AX18" s="5" t="str">
        <f t="shared" si="3"/>
        <v/>
      </c>
      <c r="AY18" s="5" t="str">
        <f t="shared" si="3"/>
        <v/>
      </c>
      <c r="AZ18" s="5" t="str">
        <f t="shared" si="3"/>
        <v/>
      </c>
      <c r="BA18" s="5" t="str">
        <f t="shared" si="3"/>
        <v/>
      </c>
      <c r="BB18" s="5" t="str">
        <f t="shared" si="3"/>
        <v/>
      </c>
      <c r="BC18" s="5" t="str">
        <f t="shared" si="3"/>
        <v/>
      </c>
      <c r="BD18" s="5" t="str">
        <f t="shared" si="3"/>
        <v/>
      </c>
      <c r="BE18" s="5" t="str">
        <f t="shared" si="3"/>
        <v/>
      </c>
      <c r="BF18" s="5" t="str">
        <f t="shared" si="3"/>
        <v/>
      </c>
      <c r="BG18" s="5" t="str">
        <f t="shared" si="3"/>
        <v/>
      </c>
      <c r="BH18" s="5" t="str">
        <f t="shared" si="3"/>
        <v/>
      </c>
      <c r="BI18" s="5" t="str">
        <f t="shared" si="3"/>
        <v/>
      </c>
      <c r="BJ18" s="5" t="str">
        <f t="shared" si="3"/>
        <v/>
      </c>
      <c r="BK18" s="5" t="str">
        <f t="shared" si="3"/>
        <v/>
      </c>
      <c r="BL18" s="5" t="str">
        <f t="shared" si="3"/>
        <v/>
      </c>
      <c r="BM18" s="5" t="str">
        <f t="shared" si="3"/>
        <v/>
      </c>
      <c r="BN18" s="5" t="str">
        <f>IF(AND(BN16&lt;&gt;"",BN17&lt;&gt;""),BN16-BN17,"")</f>
        <v/>
      </c>
      <c r="BO18" s="5" t="str">
        <f>IF(AND(BO16&lt;&gt;"",BO17&lt;&gt;""),BO16-BO17,"")</f>
        <v/>
      </c>
      <c r="BP18" s="5" t="str">
        <f>IF(AND(BP16&lt;&gt;"",BP17&lt;&gt;""),BP16-BP17,"")</f>
        <v/>
      </c>
      <c r="BQ18" s="5" t="str">
        <f>IF(AND(BQ16&lt;&gt;"",BQ17&lt;&gt;""),BQ16-BQ17,"")</f>
        <v/>
      </c>
      <c r="BR18" s="5" t="str">
        <f>IF(AND(BR16&lt;&gt;"",BR17&lt;&gt;""),BR16-BR17,"")</f>
        <v/>
      </c>
    </row>
    <row r="19" spans="1:70">
      <c r="A19" t="s">
        <v>233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1:70">
      <c r="A20" t="s">
        <v>234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70">
      <c r="A21" t="s">
        <v>235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70">
      <c r="A22" s="4" t="s">
        <v>236</v>
      </c>
      <c r="B22" s="5" t="str">
        <f t="shared" ref="B22:BM22" si="4">IF(COUNTA(B19:B21)=0,"",SUM(B19:B21))</f>
        <v/>
      </c>
      <c r="C22" s="5" t="str">
        <f t="shared" si="4"/>
        <v/>
      </c>
      <c r="D22" s="5" t="str">
        <f t="shared" si="4"/>
        <v/>
      </c>
      <c r="E22" s="5" t="str">
        <f t="shared" si="4"/>
        <v/>
      </c>
      <c r="F22" s="5" t="str">
        <f t="shared" si="4"/>
        <v/>
      </c>
      <c r="G22" s="5" t="str">
        <f t="shared" si="4"/>
        <v/>
      </c>
      <c r="H22" s="5" t="str">
        <f t="shared" si="4"/>
        <v/>
      </c>
      <c r="I22" s="5" t="str">
        <f t="shared" si="4"/>
        <v/>
      </c>
      <c r="J22" s="5" t="str">
        <f t="shared" si="4"/>
        <v/>
      </c>
      <c r="K22" s="5" t="str">
        <f t="shared" si="4"/>
        <v/>
      </c>
      <c r="L22" s="5" t="str">
        <f t="shared" si="4"/>
        <v/>
      </c>
      <c r="M22" s="5" t="str">
        <f t="shared" si="4"/>
        <v/>
      </c>
      <c r="N22" s="5" t="str">
        <f t="shared" si="4"/>
        <v/>
      </c>
      <c r="O22" s="5" t="str">
        <f t="shared" si="4"/>
        <v/>
      </c>
      <c r="P22" s="5" t="str">
        <f t="shared" si="4"/>
        <v/>
      </c>
      <c r="Q22" s="5" t="str">
        <f t="shared" si="4"/>
        <v/>
      </c>
      <c r="R22" s="5" t="str">
        <f t="shared" si="4"/>
        <v/>
      </c>
      <c r="S22" s="5" t="str">
        <f t="shared" si="4"/>
        <v/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5" t="str">
        <f t="shared" si="4"/>
        <v/>
      </c>
      <c r="AA22" s="5" t="str">
        <f t="shared" si="4"/>
        <v/>
      </c>
      <c r="AB22" s="5" t="str">
        <f t="shared" si="4"/>
        <v/>
      </c>
      <c r="AC22" s="5" t="str">
        <f t="shared" si="4"/>
        <v/>
      </c>
      <c r="AD22" s="5" t="str">
        <f t="shared" si="4"/>
        <v/>
      </c>
      <c r="AE22" s="5" t="str">
        <f t="shared" si="4"/>
        <v/>
      </c>
      <c r="AF22" s="5" t="str">
        <f t="shared" si="4"/>
        <v/>
      </c>
      <c r="AG22" s="5" t="str">
        <f t="shared" si="4"/>
        <v/>
      </c>
      <c r="AH22" s="5" t="str">
        <f t="shared" si="4"/>
        <v/>
      </c>
      <c r="AI22" s="5" t="str">
        <f t="shared" si="4"/>
        <v/>
      </c>
      <c r="AJ22" s="5" t="str">
        <f t="shared" si="4"/>
        <v/>
      </c>
      <c r="AK22" s="5" t="str">
        <f t="shared" si="4"/>
        <v/>
      </c>
      <c r="AL22" s="5" t="str">
        <f t="shared" si="4"/>
        <v/>
      </c>
      <c r="AM22" s="5" t="str">
        <f t="shared" si="4"/>
        <v/>
      </c>
      <c r="AN22" s="5" t="str">
        <f t="shared" si="4"/>
        <v/>
      </c>
      <c r="AO22" s="5" t="str">
        <f t="shared" si="4"/>
        <v/>
      </c>
      <c r="AP22" s="5" t="str">
        <f t="shared" si="4"/>
        <v/>
      </c>
      <c r="AQ22" s="5" t="str">
        <f t="shared" si="4"/>
        <v/>
      </c>
      <c r="AR22" s="5" t="str">
        <f t="shared" si="4"/>
        <v/>
      </c>
      <c r="AS22" s="5" t="str">
        <f t="shared" si="4"/>
        <v/>
      </c>
      <c r="AT22" s="5" t="str">
        <f t="shared" si="4"/>
        <v/>
      </c>
      <c r="AU22" s="5" t="str">
        <f t="shared" si="4"/>
        <v/>
      </c>
      <c r="AV22" s="5" t="str">
        <f t="shared" si="4"/>
        <v/>
      </c>
      <c r="AW22" s="5" t="str">
        <f t="shared" si="4"/>
        <v/>
      </c>
      <c r="AX22" s="5" t="str">
        <f t="shared" si="4"/>
        <v/>
      </c>
      <c r="AY22" s="5" t="str">
        <f t="shared" si="4"/>
        <v/>
      </c>
      <c r="AZ22" s="5" t="str">
        <f t="shared" si="4"/>
        <v/>
      </c>
      <c r="BA22" s="5" t="str">
        <f t="shared" si="4"/>
        <v/>
      </c>
      <c r="BB22" s="5" t="str">
        <f t="shared" si="4"/>
        <v/>
      </c>
      <c r="BC22" s="5" t="str">
        <f t="shared" si="4"/>
        <v/>
      </c>
      <c r="BD22" s="5" t="str">
        <f t="shared" si="4"/>
        <v/>
      </c>
      <c r="BE22" s="5" t="str">
        <f t="shared" si="4"/>
        <v/>
      </c>
      <c r="BF22" s="5" t="str">
        <f t="shared" si="4"/>
        <v/>
      </c>
      <c r="BG22" s="5" t="str">
        <f t="shared" si="4"/>
        <v/>
      </c>
      <c r="BH22" s="5" t="str">
        <f t="shared" si="4"/>
        <v/>
      </c>
      <c r="BI22" s="5" t="str">
        <f t="shared" si="4"/>
        <v/>
      </c>
      <c r="BJ22" s="5" t="str">
        <f t="shared" si="4"/>
        <v/>
      </c>
      <c r="BK22" s="5" t="str">
        <f t="shared" si="4"/>
        <v/>
      </c>
      <c r="BL22" s="5" t="str">
        <f t="shared" si="4"/>
        <v/>
      </c>
      <c r="BM22" s="5" t="str">
        <f t="shared" si="4"/>
        <v/>
      </c>
      <c r="BN22" s="5" t="str">
        <f>IF(COUNTA(BN19:BN21)=0,"",SUM(BN19:BN21))</f>
        <v/>
      </c>
      <c r="BO22" s="5" t="str">
        <f>IF(COUNTA(BO19:BO21)=0,"",SUM(BO19:BO21))</f>
        <v/>
      </c>
      <c r="BP22" s="5" t="str">
        <f>IF(COUNTA(BP19:BP21)=0,"",SUM(BP19:BP21))</f>
        <v/>
      </c>
      <c r="BQ22" s="5" t="str">
        <f>IF(COUNTA(BQ19:BQ21)=0,"",SUM(BQ19:BQ21))</f>
        <v/>
      </c>
      <c r="BR22" s="5" t="str">
        <f>IF(COUNTA(BR19:BR21)=0,"",SUM(BR19:BR21))</f>
        <v/>
      </c>
    </row>
    <row r="23" spans="1:70">
      <c r="A23" s="4" t="s">
        <v>237</v>
      </c>
      <c r="B23" s="5" t="str">
        <f t="shared" ref="B23:BM23" si="5">IF(AND(B5&lt;&gt;"",B12&lt;&gt;"",B15&lt;&gt;"",B18&lt;&gt;"",B22&lt;&gt;""),B5+B12+B15+B18+B22,"")</f>
        <v/>
      </c>
      <c r="C23" s="5" t="str">
        <f t="shared" si="5"/>
        <v/>
      </c>
      <c r="D23" s="5" t="str">
        <f t="shared" si="5"/>
        <v/>
      </c>
      <c r="E23" s="5" t="str">
        <f t="shared" si="5"/>
        <v/>
      </c>
      <c r="F23" s="5" t="str">
        <f t="shared" si="5"/>
        <v/>
      </c>
      <c r="G23" s="5" t="str">
        <f t="shared" si="5"/>
        <v/>
      </c>
      <c r="H23" s="5" t="str">
        <f t="shared" si="5"/>
        <v/>
      </c>
      <c r="I23" s="5" t="str">
        <f t="shared" si="5"/>
        <v/>
      </c>
      <c r="J23" s="5" t="str">
        <f t="shared" si="5"/>
        <v/>
      </c>
      <c r="K23" s="5" t="str">
        <f t="shared" si="5"/>
        <v/>
      </c>
      <c r="L23" s="5" t="str">
        <f t="shared" si="5"/>
        <v/>
      </c>
      <c r="M23" s="5" t="str">
        <f t="shared" si="5"/>
        <v/>
      </c>
      <c r="N23" s="5" t="str">
        <f t="shared" si="5"/>
        <v/>
      </c>
      <c r="O23" s="5" t="str">
        <f t="shared" si="5"/>
        <v/>
      </c>
      <c r="P23" s="5" t="str">
        <f t="shared" si="5"/>
        <v/>
      </c>
      <c r="Q23" s="5" t="str">
        <f t="shared" si="5"/>
        <v/>
      </c>
      <c r="R23" s="5" t="str">
        <f t="shared" si="5"/>
        <v/>
      </c>
      <c r="S23" s="5" t="str">
        <f t="shared" si="5"/>
        <v/>
      </c>
      <c r="T23" s="5" t="str">
        <f t="shared" si="5"/>
        <v/>
      </c>
      <c r="U23" s="5" t="str">
        <f t="shared" si="5"/>
        <v/>
      </c>
      <c r="V23" s="5" t="str">
        <f t="shared" si="5"/>
        <v/>
      </c>
      <c r="W23" s="5" t="str">
        <f t="shared" si="5"/>
        <v/>
      </c>
      <c r="X23" s="5" t="str">
        <f t="shared" si="5"/>
        <v/>
      </c>
      <c r="Y23" s="5" t="str">
        <f t="shared" si="5"/>
        <v/>
      </c>
      <c r="Z23" s="5" t="str">
        <f t="shared" si="5"/>
        <v/>
      </c>
      <c r="AA23" s="5" t="str">
        <f t="shared" si="5"/>
        <v/>
      </c>
      <c r="AB23" s="5" t="str">
        <f t="shared" si="5"/>
        <v/>
      </c>
      <c r="AC23" s="5" t="str">
        <f t="shared" si="5"/>
        <v/>
      </c>
      <c r="AD23" s="5" t="str">
        <f t="shared" si="5"/>
        <v/>
      </c>
      <c r="AE23" s="5" t="str">
        <f t="shared" si="5"/>
        <v/>
      </c>
      <c r="AF23" s="5" t="str">
        <f t="shared" si="5"/>
        <v/>
      </c>
      <c r="AG23" s="5" t="str">
        <f t="shared" si="5"/>
        <v/>
      </c>
      <c r="AH23" s="5" t="str">
        <f t="shared" si="5"/>
        <v/>
      </c>
      <c r="AI23" s="5" t="str">
        <f t="shared" si="5"/>
        <v/>
      </c>
      <c r="AJ23" s="5" t="str">
        <f t="shared" si="5"/>
        <v/>
      </c>
      <c r="AK23" s="5" t="str">
        <f t="shared" si="5"/>
        <v/>
      </c>
      <c r="AL23" s="5" t="str">
        <f t="shared" si="5"/>
        <v/>
      </c>
      <c r="AM23" s="5" t="str">
        <f t="shared" si="5"/>
        <v/>
      </c>
      <c r="AN23" s="5" t="str">
        <f t="shared" si="5"/>
        <v/>
      </c>
      <c r="AO23" s="5" t="str">
        <f t="shared" si="5"/>
        <v/>
      </c>
      <c r="AP23" s="5" t="str">
        <f t="shared" si="5"/>
        <v/>
      </c>
      <c r="AQ23" s="5" t="str">
        <f t="shared" si="5"/>
        <v/>
      </c>
      <c r="AR23" s="5" t="str">
        <f t="shared" si="5"/>
        <v/>
      </c>
      <c r="AS23" s="5" t="str">
        <f t="shared" si="5"/>
        <v/>
      </c>
      <c r="AT23" s="5" t="str">
        <f t="shared" si="5"/>
        <v/>
      </c>
      <c r="AU23" s="5" t="str">
        <f t="shared" si="5"/>
        <v/>
      </c>
      <c r="AV23" s="5" t="str">
        <f t="shared" si="5"/>
        <v/>
      </c>
      <c r="AW23" s="5" t="str">
        <f t="shared" si="5"/>
        <v/>
      </c>
      <c r="AX23" s="5" t="str">
        <f t="shared" si="5"/>
        <v/>
      </c>
      <c r="AY23" s="5" t="str">
        <f t="shared" si="5"/>
        <v/>
      </c>
      <c r="AZ23" s="5" t="str">
        <f t="shared" si="5"/>
        <v/>
      </c>
      <c r="BA23" s="5" t="str">
        <f t="shared" si="5"/>
        <v/>
      </c>
      <c r="BB23" s="5" t="str">
        <f t="shared" si="5"/>
        <v/>
      </c>
      <c r="BC23" s="5" t="str">
        <f t="shared" si="5"/>
        <v/>
      </c>
      <c r="BD23" s="5" t="str">
        <f t="shared" si="5"/>
        <v/>
      </c>
      <c r="BE23" s="5" t="str">
        <f t="shared" si="5"/>
        <v/>
      </c>
      <c r="BF23" s="5" t="str">
        <f t="shared" si="5"/>
        <v/>
      </c>
      <c r="BG23" s="5" t="str">
        <f t="shared" si="5"/>
        <v/>
      </c>
      <c r="BH23" s="5" t="str">
        <f t="shared" si="5"/>
        <v/>
      </c>
      <c r="BI23" s="5" t="str">
        <f t="shared" si="5"/>
        <v/>
      </c>
      <c r="BJ23" s="5" t="str">
        <f t="shared" si="5"/>
        <v/>
      </c>
      <c r="BK23" s="5" t="str">
        <f t="shared" si="5"/>
        <v/>
      </c>
      <c r="BL23" s="5" t="str">
        <f t="shared" si="5"/>
        <v/>
      </c>
      <c r="BM23" s="5" t="str">
        <f t="shared" si="5"/>
        <v/>
      </c>
      <c r="BN23" s="5" t="str">
        <f>IF(AND(BN5&lt;&gt;"",BN12&lt;&gt;"",BN15&lt;&gt;"",BN18&lt;&gt;"",BN22&lt;&gt;""),BN5+BN12+BN15+BN18+BN22,"")</f>
        <v/>
      </c>
      <c r="BO23" s="5" t="str">
        <f>IF(AND(BO5&lt;&gt;"",BO12&lt;&gt;"",BO15&lt;&gt;"",BO18&lt;&gt;"",BO22&lt;&gt;""),BO5+BO12+BO15+BO18+BO22,"")</f>
        <v/>
      </c>
      <c r="BP23" s="5" t="str">
        <f>IF(AND(BP5&lt;&gt;"",BP12&lt;&gt;"",BP15&lt;&gt;"",BP18&lt;&gt;"",BP22&lt;&gt;""),BP5+BP12+BP15+BP18+BP22,"")</f>
        <v/>
      </c>
      <c r="BQ23" s="5" t="str">
        <f>IF(AND(BQ5&lt;&gt;"",BQ12&lt;&gt;"",BQ15&lt;&gt;"",BQ18&lt;&gt;"",BQ22&lt;&gt;""),BQ5+BQ12+BQ15+BQ18+BQ22,"")</f>
        <v/>
      </c>
      <c r="BR23" s="5" t="str">
        <f>IF(AND(BR5&lt;&gt;"",BR12&lt;&gt;"",BR15&lt;&gt;"",BR18&lt;&gt;"",BR22&lt;&gt;""),BR5+BR12+BR15+BR18+BR22,"")</f>
        <v/>
      </c>
    </row>
    <row r="24" spans="1:70">
      <c r="A24" s="6" t="s">
        <v>238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</row>
    <row r="25" spans="1:70">
      <c r="A25" t="s">
        <v>239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70">
      <c r="A26" t="s">
        <v>240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70">
      <c r="A27" t="s">
        <v>241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</row>
    <row r="28" spans="1:70">
      <c r="A28" t="s">
        <v>242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</row>
    <row r="29" spans="1:70">
      <c r="A29" t="s">
        <v>243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</row>
    <row r="30" spans="1:70">
      <c r="A30" t="s">
        <v>244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</row>
    <row r="31" spans="1:70">
      <c r="A31" t="s">
        <v>245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</row>
    <row r="32" spans="1:70">
      <c r="A32" t="s">
        <v>246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1:70">
      <c r="A33" s="4" t="s">
        <v>247</v>
      </c>
      <c r="B33" s="5" t="str">
        <f t="shared" ref="B33:BM33" si="6">IF(AND(B25&lt;&gt;"",B26&lt;&gt;"",B27&lt;&gt;"",B29&lt;&gt;"",B30&lt;&gt;"",B31&lt;&gt;"",B32&lt;&gt;""),B25-B26+B27+B29-B30+B31-B32,"")</f>
        <v/>
      </c>
      <c r="C33" s="5" t="str">
        <f t="shared" si="6"/>
        <v/>
      </c>
      <c r="D33" s="5" t="str">
        <f t="shared" si="6"/>
        <v/>
      </c>
      <c r="E33" s="5" t="str">
        <f t="shared" si="6"/>
        <v/>
      </c>
      <c r="F33" s="5" t="str">
        <f t="shared" si="6"/>
        <v/>
      </c>
      <c r="G33" s="5" t="str">
        <f t="shared" si="6"/>
        <v/>
      </c>
      <c r="H33" s="5" t="str">
        <f t="shared" si="6"/>
        <v/>
      </c>
      <c r="I33" s="5" t="str">
        <f t="shared" si="6"/>
        <v/>
      </c>
      <c r="J33" s="5" t="str">
        <f t="shared" si="6"/>
        <v/>
      </c>
      <c r="K33" s="5" t="str">
        <f t="shared" si="6"/>
        <v/>
      </c>
      <c r="L33" s="5" t="str">
        <f t="shared" si="6"/>
        <v/>
      </c>
      <c r="M33" s="5" t="str">
        <f t="shared" si="6"/>
        <v/>
      </c>
      <c r="N33" s="5" t="str">
        <f t="shared" si="6"/>
        <v/>
      </c>
      <c r="O33" s="5" t="str">
        <f t="shared" si="6"/>
        <v/>
      </c>
      <c r="P33" s="5" t="str">
        <f t="shared" si="6"/>
        <v/>
      </c>
      <c r="Q33" s="5" t="str">
        <f t="shared" si="6"/>
        <v/>
      </c>
      <c r="R33" s="5" t="str">
        <f t="shared" si="6"/>
        <v/>
      </c>
      <c r="S33" s="5" t="str">
        <f t="shared" si="6"/>
        <v/>
      </c>
      <c r="T33" s="5" t="str">
        <f t="shared" si="6"/>
        <v/>
      </c>
      <c r="U33" s="5" t="str">
        <f t="shared" si="6"/>
        <v/>
      </c>
      <c r="V33" s="5" t="str">
        <f t="shared" si="6"/>
        <v/>
      </c>
      <c r="W33" s="5" t="str">
        <f t="shared" si="6"/>
        <v/>
      </c>
      <c r="X33" s="5" t="str">
        <f t="shared" si="6"/>
        <v/>
      </c>
      <c r="Y33" s="5" t="str">
        <f t="shared" si="6"/>
        <v/>
      </c>
      <c r="Z33" s="5" t="str">
        <f t="shared" si="6"/>
        <v/>
      </c>
      <c r="AA33" s="5" t="str">
        <f t="shared" si="6"/>
        <v/>
      </c>
      <c r="AB33" s="5" t="str">
        <f t="shared" si="6"/>
        <v/>
      </c>
      <c r="AC33" s="5" t="str">
        <f t="shared" si="6"/>
        <v/>
      </c>
      <c r="AD33" s="5" t="str">
        <f t="shared" si="6"/>
        <v/>
      </c>
      <c r="AE33" s="5" t="str">
        <f t="shared" si="6"/>
        <v/>
      </c>
      <c r="AF33" s="5" t="str">
        <f t="shared" si="6"/>
        <v/>
      </c>
      <c r="AG33" s="5" t="str">
        <f t="shared" si="6"/>
        <v/>
      </c>
      <c r="AH33" s="5" t="str">
        <f t="shared" si="6"/>
        <v/>
      </c>
      <c r="AI33" s="5" t="str">
        <f t="shared" si="6"/>
        <v/>
      </c>
      <c r="AJ33" s="5" t="str">
        <f t="shared" si="6"/>
        <v/>
      </c>
      <c r="AK33" s="5" t="str">
        <f t="shared" si="6"/>
        <v/>
      </c>
      <c r="AL33" s="5" t="str">
        <f t="shared" si="6"/>
        <v/>
      </c>
      <c r="AM33" s="5" t="str">
        <f t="shared" si="6"/>
        <v/>
      </c>
      <c r="AN33" s="5" t="str">
        <f t="shared" si="6"/>
        <v/>
      </c>
      <c r="AO33" s="5" t="str">
        <f t="shared" si="6"/>
        <v/>
      </c>
      <c r="AP33" s="5" t="str">
        <f t="shared" si="6"/>
        <v/>
      </c>
      <c r="AQ33" s="5" t="str">
        <f t="shared" si="6"/>
        <v/>
      </c>
      <c r="AR33" s="5" t="str">
        <f t="shared" si="6"/>
        <v/>
      </c>
      <c r="AS33" s="5" t="str">
        <f t="shared" si="6"/>
        <v/>
      </c>
      <c r="AT33" s="5" t="str">
        <f t="shared" si="6"/>
        <v/>
      </c>
      <c r="AU33" s="5" t="str">
        <f t="shared" si="6"/>
        <v/>
      </c>
      <c r="AV33" s="5" t="str">
        <f t="shared" si="6"/>
        <v/>
      </c>
      <c r="AW33" s="5" t="str">
        <f t="shared" si="6"/>
        <v/>
      </c>
      <c r="AX33" s="5" t="str">
        <f t="shared" si="6"/>
        <v/>
      </c>
      <c r="AY33" s="5" t="str">
        <f t="shared" si="6"/>
        <v/>
      </c>
      <c r="AZ33" s="5" t="str">
        <f t="shared" si="6"/>
        <v/>
      </c>
      <c r="BA33" s="5" t="str">
        <f t="shared" si="6"/>
        <v/>
      </c>
      <c r="BB33" s="5" t="str">
        <f t="shared" si="6"/>
        <v/>
      </c>
      <c r="BC33" s="5" t="str">
        <f t="shared" si="6"/>
        <v/>
      </c>
      <c r="BD33" s="5" t="str">
        <f t="shared" si="6"/>
        <v/>
      </c>
      <c r="BE33" s="5" t="str">
        <f t="shared" si="6"/>
        <v/>
      </c>
      <c r="BF33" s="5" t="str">
        <f t="shared" si="6"/>
        <v/>
      </c>
      <c r="BG33" s="5" t="str">
        <f t="shared" si="6"/>
        <v/>
      </c>
      <c r="BH33" s="5" t="str">
        <f t="shared" si="6"/>
        <v/>
      </c>
      <c r="BI33" s="5" t="str">
        <f t="shared" si="6"/>
        <v/>
      </c>
      <c r="BJ33" s="5" t="str">
        <f t="shared" si="6"/>
        <v/>
      </c>
      <c r="BK33" s="5" t="str">
        <f t="shared" si="6"/>
        <v/>
      </c>
      <c r="BL33" s="5" t="str">
        <f t="shared" si="6"/>
        <v/>
      </c>
      <c r="BM33" s="5" t="str">
        <f t="shared" si="6"/>
        <v/>
      </c>
      <c r="BN33" s="5" t="str">
        <f>IF(AND(BN25&lt;&gt;"",BN26&lt;&gt;"",BN27&lt;&gt;"",BN29&lt;&gt;"",BN30&lt;&gt;"",BN31&lt;&gt;"",BN32&lt;&gt;""),BN25-BN26+BN27+BN29-BN30+BN31-BN32,"")</f>
        <v/>
      </c>
      <c r="BO33" s="5" t="str">
        <f>IF(AND(BO25&lt;&gt;"",BO26&lt;&gt;"",BO27&lt;&gt;"",BO29&lt;&gt;"",BO30&lt;&gt;"",BO31&lt;&gt;"",BO32&lt;&gt;""),BO25-BO26+BO27+BO29-BO30+BO31-BO32,"")</f>
        <v/>
      </c>
      <c r="BP33" s="5" t="str">
        <f>IF(AND(BP25&lt;&gt;"",BP26&lt;&gt;"",BP27&lt;&gt;"",BP29&lt;&gt;"",BP30&lt;&gt;"",BP31&lt;&gt;"",BP32&lt;&gt;""),BP25-BP26+BP27+BP29-BP30+BP31-BP32,"")</f>
        <v/>
      </c>
      <c r="BQ33" s="5" t="str">
        <f>IF(AND(BQ25&lt;&gt;"",BQ26&lt;&gt;"",BQ27&lt;&gt;"",BQ29&lt;&gt;"",BQ30&lt;&gt;"",BQ31&lt;&gt;"",BQ32&lt;&gt;""),BQ25-BQ26+BQ27+BQ29-BQ30+BQ31-BQ32,"")</f>
        <v/>
      </c>
      <c r="BR33" s="5" t="str">
        <f>IF(AND(BR25&lt;&gt;"",BR26&lt;&gt;"",BR27&lt;&gt;"",BR29&lt;&gt;"",BR30&lt;&gt;"",BR31&lt;&gt;"",BR32&lt;&gt;""),BR25-BR26+BR27+BR29-BR30+BR31-BR32,"")</f>
        <v/>
      </c>
    </row>
    <row r="34" spans="1:70">
      <c r="A34" t="s">
        <v>248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</row>
    <row r="35" spans="1:70">
      <c r="A35" t="s">
        <v>249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</row>
    <row r="36" spans="1:70">
      <c r="A36" t="s">
        <v>250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1:70">
      <c r="A37" t="s">
        <v>251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</row>
    <row r="38" spans="1:70">
      <c r="A38" t="s">
        <v>252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</row>
    <row r="39" spans="1:70">
      <c r="A39" s="4" t="s">
        <v>253</v>
      </c>
      <c r="B39" s="5" t="str">
        <f t="shared" ref="B39:BM39" si="7">IF(AND(B33&lt;&gt;"",B34&lt;&gt;"",B35&lt;&gt;"",B36&lt;&gt;"",B37&lt;&gt;"",B38&lt;&gt;""),B33+B34+B35+B36-B37+B38,"")</f>
        <v/>
      </c>
      <c r="C39" s="5" t="str">
        <f t="shared" si="7"/>
        <v/>
      </c>
      <c r="D39" s="5" t="str">
        <f t="shared" si="7"/>
        <v/>
      </c>
      <c r="E39" s="5" t="str">
        <f t="shared" si="7"/>
        <v/>
      </c>
      <c r="F39" s="5" t="str">
        <f t="shared" si="7"/>
        <v/>
      </c>
      <c r="G39" s="5" t="str">
        <f t="shared" si="7"/>
        <v/>
      </c>
      <c r="H39" s="5" t="str">
        <f t="shared" si="7"/>
        <v/>
      </c>
      <c r="I39" s="5" t="str">
        <f t="shared" si="7"/>
        <v/>
      </c>
      <c r="J39" s="5" t="str">
        <f t="shared" si="7"/>
        <v/>
      </c>
      <c r="K39" s="5" t="str">
        <f t="shared" si="7"/>
        <v/>
      </c>
      <c r="L39" s="5" t="str">
        <f t="shared" si="7"/>
        <v/>
      </c>
      <c r="M39" s="5" t="str">
        <f t="shared" si="7"/>
        <v/>
      </c>
      <c r="N39" s="5" t="str">
        <f t="shared" si="7"/>
        <v/>
      </c>
      <c r="O39" s="5" t="str">
        <f t="shared" si="7"/>
        <v/>
      </c>
      <c r="P39" s="5" t="str">
        <f t="shared" si="7"/>
        <v/>
      </c>
      <c r="Q39" s="5" t="str">
        <f t="shared" si="7"/>
        <v/>
      </c>
      <c r="R39" s="5" t="str">
        <f t="shared" si="7"/>
        <v/>
      </c>
      <c r="S39" s="5" t="str">
        <f t="shared" si="7"/>
        <v/>
      </c>
      <c r="T39" s="5" t="str">
        <f t="shared" si="7"/>
        <v/>
      </c>
      <c r="U39" s="5" t="str">
        <f t="shared" si="7"/>
        <v/>
      </c>
      <c r="V39" s="5" t="str">
        <f t="shared" si="7"/>
        <v/>
      </c>
      <c r="W39" s="5" t="str">
        <f t="shared" si="7"/>
        <v/>
      </c>
      <c r="X39" s="5" t="str">
        <f t="shared" si="7"/>
        <v/>
      </c>
      <c r="Y39" s="5" t="str">
        <f t="shared" si="7"/>
        <v/>
      </c>
      <c r="Z39" s="5" t="str">
        <f t="shared" si="7"/>
        <v/>
      </c>
      <c r="AA39" s="5" t="str">
        <f t="shared" si="7"/>
        <v/>
      </c>
      <c r="AB39" s="5" t="str">
        <f t="shared" si="7"/>
        <v/>
      </c>
      <c r="AC39" s="5" t="str">
        <f t="shared" si="7"/>
        <v/>
      </c>
      <c r="AD39" s="5" t="str">
        <f t="shared" si="7"/>
        <v/>
      </c>
      <c r="AE39" s="5" t="str">
        <f t="shared" si="7"/>
        <v/>
      </c>
      <c r="AF39" s="5" t="str">
        <f t="shared" si="7"/>
        <v/>
      </c>
      <c r="AG39" s="5" t="str">
        <f t="shared" si="7"/>
        <v/>
      </c>
      <c r="AH39" s="5" t="str">
        <f t="shared" si="7"/>
        <v/>
      </c>
      <c r="AI39" s="5" t="str">
        <f t="shared" si="7"/>
        <v/>
      </c>
      <c r="AJ39" s="5" t="str">
        <f t="shared" si="7"/>
        <v/>
      </c>
      <c r="AK39" s="5" t="str">
        <f t="shared" si="7"/>
        <v/>
      </c>
      <c r="AL39" s="5" t="str">
        <f t="shared" si="7"/>
        <v/>
      </c>
      <c r="AM39" s="5" t="str">
        <f t="shared" si="7"/>
        <v/>
      </c>
      <c r="AN39" s="5" t="str">
        <f t="shared" si="7"/>
        <v/>
      </c>
      <c r="AO39" s="5" t="str">
        <f t="shared" si="7"/>
        <v/>
      </c>
      <c r="AP39" s="5" t="str">
        <f t="shared" si="7"/>
        <v/>
      </c>
      <c r="AQ39" s="5" t="str">
        <f t="shared" si="7"/>
        <v/>
      </c>
      <c r="AR39" s="5" t="str">
        <f t="shared" si="7"/>
        <v/>
      </c>
      <c r="AS39" s="5" t="str">
        <f t="shared" si="7"/>
        <v/>
      </c>
      <c r="AT39" s="5" t="str">
        <f t="shared" si="7"/>
        <v/>
      </c>
      <c r="AU39" s="5" t="str">
        <f t="shared" si="7"/>
        <v/>
      </c>
      <c r="AV39" s="5" t="str">
        <f t="shared" si="7"/>
        <v/>
      </c>
      <c r="AW39" s="5" t="str">
        <f t="shared" si="7"/>
        <v/>
      </c>
      <c r="AX39" s="5" t="str">
        <f t="shared" si="7"/>
        <v/>
      </c>
      <c r="AY39" s="5" t="str">
        <f t="shared" si="7"/>
        <v/>
      </c>
      <c r="AZ39" s="5" t="str">
        <f t="shared" si="7"/>
        <v/>
      </c>
      <c r="BA39" s="5" t="str">
        <f t="shared" si="7"/>
        <v/>
      </c>
      <c r="BB39" s="5" t="str">
        <f t="shared" si="7"/>
        <v/>
      </c>
      <c r="BC39" s="5" t="str">
        <f t="shared" si="7"/>
        <v/>
      </c>
      <c r="BD39" s="5" t="str">
        <f t="shared" si="7"/>
        <v/>
      </c>
      <c r="BE39" s="5" t="str">
        <f t="shared" si="7"/>
        <v/>
      </c>
      <c r="BF39" s="5" t="str">
        <f t="shared" si="7"/>
        <v/>
      </c>
      <c r="BG39" s="5" t="str">
        <f t="shared" si="7"/>
        <v/>
      </c>
      <c r="BH39" s="5" t="str">
        <f t="shared" si="7"/>
        <v/>
      </c>
      <c r="BI39" s="5" t="str">
        <f t="shared" si="7"/>
        <v/>
      </c>
      <c r="BJ39" s="5" t="str">
        <f t="shared" si="7"/>
        <v/>
      </c>
      <c r="BK39" s="5" t="str">
        <f t="shared" si="7"/>
        <v/>
      </c>
      <c r="BL39" s="5" t="str">
        <f t="shared" si="7"/>
        <v/>
      </c>
      <c r="BM39" s="5" t="str">
        <f t="shared" si="7"/>
        <v/>
      </c>
      <c r="BN39" s="5" t="str">
        <f>IF(AND(BN33&lt;&gt;"",BN34&lt;&gt;"",BN35&lt;&gt;"",BN36&lt;&gt;"",BN37&lt;&gt;"",BN38&lt;&gt;""),BN33+BN34+BN35+BN36-BN37+BN38,"")</f>
        <v/>
      </c>
      <c r="BO39" s="5" t="str">
        <f>IF(AND(BO33&lt;&gt;"",BO34&lt;&gt;"",BO35&lt;&gt;"",BO36&lt;&gt;"",BO37&lt;&gt;"",BO38&lt;&gt;""),BO33+BO34+BO35+BO36-BO37+BO38,"")</f>
        <v/>
      </c>
      <c r="BP39" s="5" t="str">
        <f>IF(AND(BP33&lt;&gt;"",BP34&lt;&gt;"",BP35&lt;&gt;"",BP36&lt;&gt;"",BP37&lt;&gt;"",BP38&lt;&gt;""),BP33+BP34+BP35+BP36-BP37+BP38,"")</f>
        <v/>
      </c>
      <c r="BQ39" s="5" t="str">
        <f>IF(AND(BQ33&lt;&gt;"",BQ34&lt;&gt;"",BQ35&lt;&gt;"",BQ36&lt;&gt;"",BQ37&lt;&gt;"",BQ38&lt;&gt;""),BQ33+BQ34+BQ35+BQ36-BQ37+BQ38,"")</f>
        <v/>
      </c>
      <c r="BR39" s="5" t="str">
        <f>IF(AND(BR33&lt;&gt;"",BR34&lt;&gt;"",BR35&lt;&gt;"",BR36&lt;&gt;"",BR37&lt;&gt;"",BR38&lt;&gt;""),BR33+BR34+BR35+BR36-BR37+BR38,"")</f>
        <v/>
      </c>
    </row>
    <row r="40" spans="1:70">
      <c r="A40" t="s">
        <v>254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</row>
    <row r="41" spans="1:70">
      <c r="A41" t="s">
        <v>255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</row>
    <row r="42" spans="1:70">
      <c r="A42" t="s">
        <v>256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</row>
    <row r="43" spans="1:70">
      <c r="A43" t="s">
        <v>257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</row>
    <row r="44" spans="1:70">
      <c r="A44" s="4" t="s">
        <v>258</v>
      </c>
      <c r="B44" s="5" t="str">
        <f t="shared" ref="B44:BM44" si="8">IF(COUNTA(B40:B43)=0,"",SUM(B40:B43))</f>
        <v/>
      </c>
      <c r="C44" s="5" t="str">
        <f t="shared" si="8"/>
        <v/>
      </c>
      <c r="D44" s="5" t="str">
        <f t="shared" si="8"/>
        <v/>
      </c>
      <c r="E44" s="5" t="str">
        <f t="shared" si="8"/>
        <v/>
      </c>
      <c r="F44" s="5" t="str">
        <f t="shared" si="8"/>
        <v/>
      </c>
      <c r="G44" s="5" t="str">
        <f t="shared" si="8"/>
        <v/>
      </c>
      <c r="H44" s="5" t="str">
        <f t="shared" si="8"/>
        <v/>
      </c>
      <c r="I44" s="5" t="str">
        <f t="shared" si="8"/>
        <v/>
      </c>
      <c r="J44" s="5" t="str">
        <f t="shared" si="8"/>
        <v/>
      </c>
      <c r="K44" s="5" t="str">
        <f t="shared" si="8"/>
        <v/>
      </c>
      <c r="L44" s="5" t="str">
        <f t="shared" si="8"/>
        <v/>
      </c>
      <c r="M44" s="5" t="str">
        <f t="shared" si="8"/>
        <v/>
      </c>
      <c r="N44" s="5" t="str">
        <f t="shared" si="8"/>
        <v/>
      </c>
      <c r="O44" s="5" t="str">
        <f t="shared" si="8"/>
        <v/>
      </c>
      <c r="P44" s="5" t="str">
        <f t="shared" si="8"/>
        <v/>
      </c>
      <c r="Q44" s="5" t="str">
        <f t="shared" si="8"/>
        <v/>
      </c>
      <c r="R44" s="5" t="str">
        <f t="shared" si="8"/>
        <v/>
      </c>
      <c r="S44" s="5" t="str">
        <f t="shared" si="8"/>
        <v/>
      </c>
      <c r="T44" s="5" t="str">
        <f t="shared" si="8"/>
        <v/>
      </c>
      <c r="U44" s="5" t="str">
        <f t="shared" si="8"/>
        <v/>
      </c>
      <c r="V44" s="5" t="str">
        <f t="shared" si="8"/>
        <v/>
      </c>
      <c r="W44" s="5" t="str">
        <f t="shared" si="8"/>
        <v/>
      </c>
      <c r="X44" s="5" t="str">
        <f t="shared" si="8"/>
        <v/>
      </c>
      <c r="Y44" s="5" t="str">
        <f t="shared" si="8"/>
        <v/>
      </c>
      <c r="Z44" s="5" t="str">
        <f t="shared" si="8"/>
        <v/>
      </c>
      <c r="AA44" s="5" t="str">
        <f t="shared" si="8"/>
        <v/>
      </c>
      <c r="AB44" s="5" t="str">
        <f t="shared" si="8"/>
        <v/>
      </c>
      <c r="AC44" s="5" t="str">
        <f t="shared" si="8"/>
        <v/>
      </c>
      <c r="AD44" s="5" t="str">
        <f t="shared" si="8"/>
        <v/>
      </c>
      <c r="AE44" s="5" t="str">
        <f t="shared" si="8"/>
        <v/>
      </c>
      <c r="AF44" s="5" t="str">
        <f t="shared" si="8"/>
        <v/>
      </c>
      <c r="AG44" s="5" t="str">
        <f t="shared" si="8"/>
        <v/>
      </c>
      <c r="AH44" s="5" t="str">
        <f t="shared" si="8"/>
        <v/>
      </c>
      <c r="AI44" s="5" t="str">
        <f t="shared" si="8"/>
        <v/>
      </c>
      <c r="AJ44" s="5" t="str">
        <f t="shared" si="8"/>
        <v/>
      </c>
      <c r="AK44" s="5" t="str">
        <f t="shared" si="8"/>
        <v/>
      </c>
      <c r="AL44" s="5" t="str">
        <f t="shared" si="8"/>
        <v/>
      </c>
      <c r="AM44" s="5" t="str">
        <f t="shared" si="8"/>
        <v/>
      </c>
      <c r="AN44" s="5" t="str">
        <f t="shared" si="8"/>
        <v/>
      </c>
      <c r="AO44" s="5" t="str">
        <f t="shared" si="8"/>
        <v/>
      </c>
      <c r="AP44" s="5" t="str">
        <f t="shared" si="8"/>
        <v/>
      </c>
      <c r="AQ44" s="5" t="str">
        <f t="shared" si="8"/>
        <v/>
      </c>
      <c r="AR44" s="5" t="str">
        <f t="shared" si="8"/>
        <v/>
      </c>
      <c r="AS44" s="5" t="str">
        <f t="shared" si="8"/>
        <v/>
      </c>
      <c r="AT44" s="5" t="str">
        <f t="shared" si="8"/>
        <v/>
      </c>
      <c r="AU44" s="5" t="str">
        <f t="shared" si="8"/>
        <v/>
      </c>
      <c r="AV44" s="5" t="str">
        <f t="shared" si="8"/>
        <v/>
      </c>
      <c r="AW44" s="5" t="str">
        <f t="shared" si="8"/>
        <v/>
      </c>
      <c r="AX44" s="5" t="str">
        <f t="shared" si="8"/>
        <v/>
      </c>
      <c r="AY44" s="5" t="str">
        <f t="shared" si="8"/>
        <v/>
      </c>
      <c r="AZ44" s="5" t="str">
        <f t="shared" si="8"/>
        <v/>
      </c>
      <c r="BA44" s="5" t="str">
        <f t="shared" si="8"/>
        <v/>
      </c>
      <c r="BB44" s="5" t="str">
        <f t="shared" si="8"/>
        <v/>
      </c>
      <c r="BC44" s="5" t="str">
        <f t="shared" si="8"/>
        <v/>
      </c>
      <c r="BD44" s="5" t="str">
        <f t="shared" si="8"/>
        <v/>
      </c>
      <c r="BE44" s="5" t="str">
        <f t="shared" si="8"/>
        <v/>
      </c>
      <c r="BF44" s="5" t="str">
        <f t="shared" si="8"/>
        <v/>
      </c>
      <c r="BG44" s="5" t="str">
        <f t="shared" si="8"/>
        <v/>
      </c>
      <c r="BH44" s="5" t="str">
        <f t="shared" si="8"/>
        <v/>
      </c>
      <c r="BI44" s="5" t="str">
        <f t="shared" si="8"/>
        <v/>
      </c>
      <c r="BJ44" s="5" t="str">
        <f t="shared" si="8"/>
        <v/>
      </c>
      <c r="BK44" s="5" t="str">
        <f t="shared" si="8"/>
        <v/>
      </c>
      <c r="BL44" s="5" t="str">
        <f t="shared" si="8"/>
        <v/>
      </c>
      <c r="BM44" s="5" t="str">
        <f t="shared" si="8"/>
        <v/>
      </c>
      <c r="BN44" s="5" t="str">
        <f>IF(COUNTA(BN40:BN43)=0,"",SUM(BN40:BN43))</f>
        <v/>
      </c>
      <c r="BO44" s="5" t="str">
        <f>IF(COUNTA(BO40:BO43)=0,"",SUM(BO40:BO43))</f>
        <v/>
      </c>
      <c r="BP44" s="5" t="str">
        <f>IF(COUNTA(BP40:BP43)=0,"",SUM(BP40:BP43))</f>
        <v/>
      </c>
      <c r="BQ44" s="5" t="str">
        <f>IF(COUNTA(BQ40:BQ43)=0,"",SUM(BQ40:BQ43))</f>
        <v/>
      </c>
      <c r="BR44" s="5" t="str">
        <f>IF(COUNTA(BR40:BR43)=0,"",SUM(BR40:BR43))</f>
        <v/>
      </c>
    </row>
    <row r="45" spans="1:70">
      <c r="A45" s="4" t="s">
        <v>259</v>
      </c>
      <c r="B45" s="5" t="str">
        <f t="shared" ref="B45:BM45" si="9">IF(AND(B39&lt;&gt;"",B44&lt;&gt;""),B39+B44,"")</f>
        <v/>
      </c>
      <c r="C45" s="5" t="str">
        <f t="shared" si="9"/>
        <v/>
      </c>
      <c r="D45" s="5" t="str">
        <f t="shared" si="9"/>
        <v/>
      </c>
      <c r="E45" s="5" t="str">
        <f t="shared" si="9"/>
        <v/>
      </c>
      <c r="F45" s="5" t="str">
        <f t="shared" si="9"/>
        <v/>
      </c>
      <c r="G45" s="5" t="str">
        <f t="shared" si="9"/>
        <v/>
      </c>
      <c r="H45" s="5" t="str">
        <f t="shared" si="9"/>
        <v/>
      </c>
      <c r="I45" s="5" t="str">
        <f t="shared" si="9"/>
        <v/>
      </c>
      <c r="J45" s="5" t="str">
        <f t="shared" si="9"/>
        <v/>
      </c>
      <c r="K45" s="5" t="str">
        <f t="shared" si="9"/>
        <v/>
      </c>
      <c r="L45" s="5" t="str">
        <f t="shared" si="9"/>
        <v/>
      </c>
      <c r="M45" s="5" t="str">
        <f t="shared" si="9"/>
        <v/>
      </c>
      <c r="N45" s="5" t="str">
        <f t="shared" si="9"/>
        <v/>
      </c>
      <c r="O45" s="5" t="str">
        <f t="shared" si="9"/>
        <v/>
      </c>
      <c r="P45" s="5" t="str">
        <f t="shared" si="9"/>
        <v/>
      </c>
      <c r="Q45" s="5" t="str">
        <f t="shared" si="9"/>
        <v/>
      </c>
      <c r="R45" s="5" t="str">
        <f t="shared" si="9"/>
        <v/>
      </c>
      <c r="S45" s="5" t="str">
        <f t="shared" si="9"/>
        <v/>
      </c>
      <c r="T45" s="5" t="str">
        <f t="shared" si="9"/>
        <v/>
      </c>
      <c r="U45" s="5" t="str">
        <f t="shared" si="9"/>
        <v/>
      </c>
      <c r="V45" s="5" t="str">
        <f t="shared" si="9"/>
        <v/>
      </c>
      <c r="W45" s="5" t="str">
        <f t="shared" si="9"/>
        <v/>
      </c>
      <c r="X45" s="5" t="str">
        <f t="shared" si="9"/>
        <v/>
      </c>
      <c r="Y45" s="5" t="str">
        <f t="shared" si="9"/>
        <v/>
      </c>
      <c r="Z45" s="5" t="str">
        <f t="shared" si="9"/>
        <v/>
      </c>
      <c r="AA45" s="5" t="str">
        <f t="shared" si="9"/>
        <v/>
      </c>
      <c r="AB45" s="5" t="str">
        <f t="shared" si="9"/>
        <v/>
      </c>
      <c r="AC45" s="5" t="str">
        <f t="shared" si="9"/>
        <v/>
      </c>
      <c r="AD45" s="5" t="str">
        <f t="shared" si="9"/>
        <v/>
      </c>
      <c r="AE45" s="5" t="str">
        <f t="shared" si="9"/>
        <v/>
      </c>
      <c r="AF45" s="5" t="str">
        <f t="shared" si="9"/>
        <v/>
      </c>
      <c r="AG45" s="5" t="str">
        <f t="shared" si="9"/>
        <v/>
      </c>
      <c r="AH45" s="5" t="str">
        <f t="shared" si="9"/>
        <v/>
      </c>
      <c r="AI45" s="5" t="str">
        <f t="shared" si="9"/>
        <v/>
      </c>
      <c r="AJ45" s="5" t="str">
        <f t="shared" si="9"/>
        <v/>
      </c>
      <c r="AK45" s="5" t="str">
        <f t="shared" si="9"/>
        <v/>
      </c>
      <c r="AL45" s="5" t="str">
        <f t="shared" si="9"/>
        <v/>
      </c>
      <c r="AM45" s="5" t="str">
        <f t="shared" si="9"/>
        <v/>
      </c>
      <c r="AN45" s="5" t="str">
        <f t="shared" si="9"/>
        <v/>
      </c>
      <c r="AO45" s="5" t="str">
        <f t="shared" si="9"/>
        <v/>
      </c>
      <c r="AP45" s="5" t="str">
        <f t="shared" si="9"/>
        <v/>
      </c>
      <c r="AQ45" s="5" t="str">
        <f t="shared" si="9"/>
        <v/>
      </c>
      <c r="AR45" s="5" t="str">
        <f t="shared" si="9"/>
        <v/>
      </c>
      <c r="AS45" s="5" t="str">
        <f t="shared" si="9"/>
        <v/>
      </c>
      <c r="AT45" s="5" t="str">
        <f t="shared" si="9"/>
        <v/>
      </c>
      <c r="AU45" s="5" t="str">
        <f t="shared" si="9"/>
        <v/>
      </c>
      <c r="AV45" s="5" t="str">
        <f t="shared" si="9"/>
        <v/>
      </c>
      <c r="AW45" s="5" t="str">
        <f t="shared" si="9"/>
        <v/>
      </c>
      <c r="AX45" s="5" t="str">
        <f t="shared" si="9"/>
        <v/>
      </c>
      <c r="AY45" s="5" t="str">
        <f t="shared" si="9"/>
        <v/>
      </c>
      <c r="AZ45" s="5" t="str">
        <f t="shared" si="9"/>
        <v/>
      </c>
      <c r="BA45" s="5" t="str">
        <f t="shared" si="9"/>
        <v/>
      </c>
      <c r="BB45" s="5" t="str">
        <f t="shared" si="9"/>
        <v/>
      </c>
      <c r="BC45" s="5" t="str">
        <f t="shared" si="9"/>
        <v/>
      </c>
      <c r="BD45" s="5" t="str">
        <f t="shared" si="9"/>
        <v/>
      </c>
      <c r="BE45" s="5" t="str">
        <f t="shared" si="9"/>
        <v/>
      </c>
      <c r="BF45" s="5" t="str">
        <f t="shared" si="9"/>
        <v/>
      </c>
      <c r="BG45" s="5" t="str">
        <f t="shared" si="9"/>
        <v/>
      </c>
      <c r="BH45" s="5" t="str">
        <f t="shared" si="9"/>
        <v/>
      </c>
      <c r="BI45" s="5" t="str">
        <f t="shared" si="9"/>
        <v/>
      </c>
      <c r="BJ45" s="5" t="str">
        <f t="shared" si="9"/>
        <v/>
      </c>
      <c r="BK45" s="5" t="str">
        <f t="shared" si="9"/>
        <v/>
      </c>
      <c r="BL45" s="5" t="str">
        <f t="shared" si="9"/>
        <v/>
      </c>
      <c r="BM45" s="5" t="str">
        <f t="shared" si="9"/>
        <v/>
      </c>
      <c r="BN45" s="5" t="str">
        <f>IF(AND(BN39&lt;&gt;"",BN44&lt;&gt;""),BN39+BN44,"")</f>
        <v/>
      </c>
      <c r="BO45" s="5" t="str">
        <f>IF(AND(BO39&lt;&gt;"",BO44&lt;&gt;""),BO39+BO44,"")</f>
        <v/>
      </c>
      <c r="BP45" s="5" t="str">
        <f>IF(AND(BP39&lt;&gt;"",BP44&lt;&gt;""),BP39+BP44,"")</f>
        <v/>
      </c>
      <c r="BQ45" s="5" t="str">
        <f>IF(AND(BQ39&lt;&gt;"",BQ44&lt;&gt;""),BQ39+BQ44,"")</f>
        <v/>
      </c>
      <c r="BR45" s="5" t="str">
        <f>IF(AND(BR39&lt;&gt;"",BR44&lt;&gt;""),BR39+BR44,"")</f>
        <v/>
      </c>
    </row>
    <row r="46" spans="1:70">
      <c r="A46" s="4" t="s">
        <v>260</v>
      </c>
      <c r="B46" s="5" t="str">
        <f t="shared" ref="B46:BM46" si="10">IF(AND(B45&lt;&gt;"",B23&lt;&gt;""),B45+B23,"")</f>
        <v/>
      </c>
      <c r="C46" s="5" t="str">
        <f t="shared" si="10"/>
        <v/>
      </c>
      <c r="D46" s="5" t="str">
        <f t="shared" si="10"/>
        <v/>
      </c>
      <c r="E46" s="5" t="str">
        <f t="shared" si="10"/>
        <v/>
      </c>
      <c r="F46" s="5" t="str">
        <f t="shared" si="10"/>
        <v/>
      </c>
      <c r="G46" s="5" t="str">
        <f t="shared" si="10"/>
        <v/>
      </c>
      <c r="H46" s="5" t="str">
        <f t="shared" si="10"/>
        <v/>
      </c>
      <c r="I46" s="5" t="str">
        <f t="shared" si="10"/>
        <v/>
      </c>
      <c r="J46" s="5" t="str">
        <f t="shared" si="10"/>
        <v/>
      </c>
      <c r="K46" s="5" t="str">
        <f t="shared" si="10"/>
        <v/>
      </c>
      <c r="L46" s="5" t="str">
        <f t="shared" si="10"/>
        <v/>
      </c>
      <c r="M46" s="5" t="str">
        <f t="shared" si="10"/>
        <v/>
      </c>
      <c r="N46" s="5" t="str">
        <f t="shared" si="10"/>
        <v/>
      </c>
      <c r="O46" s="5" t="str">
        <f t="shared" si="10"/>
        <v/>
      </c>
      <c r="P46" s="5" t="str">
        <f t="shared" si="10"/>
        <v/>
      </c>
      <c r="Q46" s="5" t="str">
        <f t="shared" si="10"/>
        <v/>
      </c>
      <c r="R46" s="5" t="str">
        <f t="shared" si="10"/>
        <v/>
      </c>
      <c r="S46" s="5" t="str">
        <f t="shared" si="10"/>
        <v/>
      </c>
      <c r="T46" s="5" t="str">
        <f t="shared" si="10"/>
        <v/>
      </c>
      <c r="U46" s="5" t="str">
        <f t="shared" si="10"/>
        <v/>
      </c>
      <c r="V46" s="5" t="str">
        <f t="shared" si="10"/>
        <v/>
      </c>
      <c r="W46" s="5" t="str">
        <f t="shared" si="10"/>
        <v/>
      </c>
      <c r="X46" s="5" t="str">
        <f t="shared" si="10"/>
        <v/>
      </c>
      <c r="Y46" s="5" t="str">
        <f t="shared" si="10"/>
        <v/>
      </c>
      <c r="Z46" s="5" t="str">
        <f t="shared" si="10"/>
        <v/>
      </c>
      <c r="AA46" s="5" t="str">
        <f t="shared" si="10"/>
        <v/>
      </c>
      <c r="AB46" s="5" t="str">
        <f t="shared" si="10"/>
        <v/>
      </c>
      <c r="AC46" s="5" t="str">
        <f t="shared" si="10"/>
        <v/>
      </c>
      <c r="AD46" s="5" t="str">
        <f t="shared" si="10"/>
        <v/>
      </c>
      <c r="AE46" s="5" t="str">
        <f t="shared" si="10"/>
        <v/>
      </c>
      <c r="AF46" s="5" t="str">
        <f t="shared" si="10"/>
        <v/>
      </c>
      <c r="AG46" s="5" t="str">
        <f t="shared" si="10"/>
        <v/>
      </c>
      <c r="AH46" s="5" t="str">
        <f t="shared" si="10"/>
        <v/>
      </c>
      <c r="AI46" s="5" t="str">
        <f t="shared" si="10"/>
        <v/>
      </c>
      <c r="AJ46" s="5" t="str">
        <f t="shared" si="10"/>
        <v/>
      </c>
      <c r="AK46" s="5" t="str">
        <f t="shared" si="10"/>
        <v/>
      </c>
      <c r="AL46" s="5" t="str">
        <f t="shared" si="10"/>
        <v/>
      </c>
      <c r="AM46" s="5" t="str">
        <f t="shared" si="10"/>
        <v/>
      </c>
      <c r="AN46" s="5" t="str">
        <f t="shared" si="10"/>
        <v/>
      </c>
      <c r="AO46" s="5" t="str">
        <f t="shared" si="10"/>
        <v/>
      </c>
      <c r="AP46" s="5" t="str">
        <f t="shared" si="10"/>
        <v/>
      </c>
      <c r="AQ46" s="5" t="str">
        <f t="shared" si="10"/>
        <v/>
      </c>
      <c r="AR46" s="5" t="str">
        <f t="shared" si="10"/>
        <v/>
      </c>
      <c r="AS46" s="5" t="str">
        <f t="shared" si="10"/>
        <v/>
      </c>
      <c r="AT46" s="5" t="str">
        <f t="shared" si="10"/>
        <v/>
      </c>
      <c r="AU46" s="5" t="str">
        <f t="shared" si="10"/>
        <v/>
      </c>
      <c r="AV46" s="5" t="str">
        <f t="shared" si="10"/>
        <v/>
      </c>
      <c r="AW46" s="5" t="str">
        <f t="shared" si="10"/>
        <v/>
      </c>
      <c r="AX46" s="5" t="str">
        <f t="shared" si="10"/>
        <v/>
      </c>
      <c r="AY46" s="5" t="str">
        <f t="shared" si="10"/>
        <v/>
      </c>
      <c r="AZ46" s="5" t="str">
        <f t="shared" si="10"/>
        <v/>
      </c>
      <c r="BA46" s="5" t="str">
        <f t="shared" si="10"/>
        <v/>
      </c>
      <c r="BB46" s="5" t="str">
        <f t="shared" si="10"/>
        <v/>
      </c>
      <c r="BC46" s="5" t="str">
        <f t="shared" si="10"/>
        <v/>
      </c>
      <c r="BD46" s="5" t="str">
        <f t="shared" si="10"/>
        <v/>
      </c>
      <c r="BE46" s="5" t="str">
        <f t="shared" si="10"/>
        <v/>
      </c>
      <c r="BF46" s="5" t="str">
        <f t="shared" si="10"/>
        <v/>
      </c>
      <c r="BG46" s="5" t="str">
        <f t="shared" si="10"/>
        <v/>
      </c>
      <c r="BH46" s="5" t="str">
        <f t="shared" si="10"/>
        <v/>
      </c>
      <c r="BI46" s="5" t="str">
        <f t="shared" si="10"/>
        <v/>
      </c>
      <c r="BJ46" s="5" t="str">
        <f t="shared" si="10"/>
        <v/>
      </c>
      <c r="BK46" s="5" t="str">
        <f t="shared" si="10"/>
        <v/>
      </c>
      <c r="BL46" s="5" t="str">
        <f t="shared" si="10"/>
        <v/>
      </c>
      <c r="BM46" s="5" t="str">
        <f t="shared" si="10"/>
        <v/>
      </c>
      <c r="BN46" s="5" t="str">
        <f>IF(AND(BN45&lt;&gt;"",BN23&lt;&gt;""),BN45+BN23,"")</f>
        <v/>
      </c>
      <c r="BO46" s="5" t="str">
        <f>IF(AND(BO45&lt;&gt;"",BO23&lt;&gt;""),BO45+BO23,"")</f>
        <v/>
      </c>
      <c r="BP46" s="5" t="str">
        <f>IF(AND(BP45&lt;&gt;"",BP23&lt;&gt;""),BP45+BP23,"")</f>
        <v/>
      </c>
      <c r="BQ46" s="5" t="str">
        <f>IF(AND(BQ45&lt;&gt;"",BQ23&lt;&gt;""),BQ45+BQ23,"")</f>
        <v/>
      </c>
      <c r="BR46" s="5" t="str">
        <f>IF(AND(BR45&lt;&gt;"",BR23&lt;&gt;""),BR45+BR23,"")</f>
        <v/>
      </c>
    </row>
    <row r="47" spans="1:70">
      <c r="A47" s="6" t="s">
        <v>261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</row>
    <row r="48" spans="1:70">
      <c r="A48" s="6" t="s">
        <v>262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</row>
    <row r="49" spans="1:70">
      <c r="A49" t="s">
        <v>263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</row>
    <row r="50" spans="1:70">
      <c r="A50" t="s">
        <v>264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</row>
    <row r="51" spans="1:70">
      <c r="A51" t="s">
        <v>265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</row>
    <row r="52" spans="1:70">
      <c r="A52" t="s">
        <v>266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</row>
    <row r="53" spans="1:70">
      <c r="A53" t="s">
        <v>267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</row>
    <row r="54" spans="1:70">
      <c r="A54" t="s">
        <v>268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</row>
    <row r="55" spans="1:70">
      <c r="A55" s="4" t="s">
        <v>269</v>
      </c>
      <c r="B55" s="5" t="str">
        <f t="shared" ref="B55:BM55" si="11">IF(COUNTA(B49:B54)=0,"",SUM(B49:B54))</f>
        <v/>
      </c>
      <c r="C55" s="5" t="str">
        <f t="shared" si="11"/>
        <v/>
      </c>
      <c r="D55" s="5" t="str">
        <f t="shared" si="11"/>
        <v/>
      </c>
      <c r="E55" s="5" t="str">
        <f t="shared" si="11"/>
        <v/>
      </c>
      <c r="F55" s="5" t="str">
        <f t="shared" si="11"/>
        <v/>
      </c>
      <c r="G55" s="5" t="str">
        <f t="shared" si="11"/>
        <v/>
      </c>
      <c r="H55" s="5" t="str">
        <f t="shared" si="11"/>
        <v/>
      </c>
      <c r="I55" s="5" t="str">
        <f t="shared" si="11"/>
        <v/>
      </c>
      <c r="J55" s="5" t="str">
        <f t="shared" si="11"/>
        <v/>
      </c>
      <c r="K55" s="5" t="str">
        <f t="shared" si="11"/>
        <v/>
      </c>
      <c r="L55" s="5" t="str">
        <f t="shared" si="11"/>
        <v/>
      </c>
      <c r="M55" s="5" t="str">
        <f t="shared" si="11"/>
        <v/>
      </c>
      <c r="N55" s="5" t="str">
        <f t="shared" si="11"/>
        <v/>
      </c>
      <c r="O55" s="5" t="str">
        <f t="shared" si="11"/>
        <v/>
      </c>
      <c r="P55" s="5" t="str">
        <f t="shared" si="11"/>
        <v/>
      </c>
      <c r="Q55" s="5" t="str">
        <f t="shared" si="11"/>
        <v/>
      </c>
      <c r="R55" s="5" t="str">
        <f t="shared" si="11"/>
        <v/>
      </c>
      <c r="S55" s="5" t="str">
        <f t="shared" si="11"/>
        <v/>
      </c>
      <c r="T55" s="5" t="str">
        <f t="shared" si="11"/>
        <v/>
      </c>
      <c r="U55" s="5" t="str">
        <f t="shared" si="11"/>
        <v/>
      </c>
      <c r="V55" s="5" t="str">
        <f t="shared" si="11"/>
        <v/>
      </c>
      <c r="W55" s="5" t="str">
        <f t="shared" si="11"/>
        <v/>
      </c>
      <c r="X55" s="5" t="str">
        <f t="shared" si="11"/>
        <v/>
      </c>
      <c r="Y55" s="5" t="str">
        <f t="shared" si="11"/>
        <v/>
      </c>
      <c r="Z55" s="5" t="str">
        <f t="shared" si="11"/>
        <v/>
      </c>
      <c r="AA55" s="5" t="str">
        <f t="shared" si="11"/>
        <v/>
      </c>
      <c r="AB55" s="5" t="str">
        <f t="shared" si="11"/>
        <v/>
      </c>
      <c r="AC55" s="5" t="str">
        <f t="shared" si="11"/>
        <v/>
      </c>
      <c r="AD55" s="5" t="str">
        <f t="shared" si="11"/>
        <v/>
      </c>
      <c r="AE55" s="5" t="str">
        <f t="shared" si="11"/>
        <v/>
      </c>
      <c r="AF55" s="5" t="str">
        <f t="shared" si="11"/>
        <v/>
      </c>
      <c r="AG55" s="5" t="str">
        <f t="shared" si="11"/>
        <v/>
      </c>
      <c r="AH55" s="5" t="str">
        <f t="shared" si="11"/>
        <v/>
      </c>
      <c r="AI55" s="5" t="str">
        <f t="shared" si="11"/>
        <v/>
      </c>
      <c r="AJ55" s="5" t="str">
        <f t="shared" si="11"/>
        <v/>
      </c>
      <c r="AK55" s="5" t="str">
        <f t="shared" si="11"/>
        <v/>
      </c>
      <c r="AL55" s="5" t="str">
        <f t="shared" si="11"/>
        <v/>
      </c>
      <c r="AM55" s="5" t="str">
        <f t="shared" si="11"/>
        <v/>
      </c>
      <c r="AN55" s="5" t="str">
        <f t="shared" si="11"/>
        <v/>
      </c>
      <c r="AO55" s="5" t="str">
        <f t="shared" si="11"/>
        <v/>
      </c>
      <c r="AP55" s="5" t="str">
        <f t="shared" si="11"/>
        <v/>
      </c>
      <c r="AQ55" s="5" t="str">
        <f t="shared" si="11"/>
        <v/>
      </c>
      <c r="AR55" s="5" t="str">
        <f t="shared" si="11"/>
        <v/>
      </c>
      <c r="AS55" s="5" t="str">
        <f t="shared" si="11"/>
        <v/>
      </c>
      <c r="AT55" s="5" t="str">
        <f t="shared" si="11"/>
        <v/>
      </c>
      <c r="AU55" s="5" t="str">
        <f t="shared" si="11"/>
        <v/>
      </c>
      <c r="AV55" s="5" t="str">
        <f t="shared" si="11"/>
        <v/>
      </c>
      <c r="AW55" s="5" t="str">
        <f t="shared" si="11"/>
        <v/>
      </c>
      <c r="AX55" s="5" t="str">
        <f t="shared" si="11"/>
        <v/>
      </c>
      <c r="AY55" s="5" t="str">
        <f t="shared" si="11"/>
        <v/>
      </c>
      <c r="AZ55" s="5" t="str">
        <f t="shared" si="11"/>
        <v/>
      </c>
      <c r="BA55" s="5" t="str">
        <f t="shared" si="11"/>
        <v/>
      </c>
      <c r="BB55" s="5" t="str">
        <f t="shared" si="11"/>
        <v/>
      </c>
      <c r="BC55" s="5" t="str">
        <f t="shared" si="11"/>
        <v/>
      </c>
      <c r="BD55" s="5" t="str">
        <f t="shared" si="11"/>
        <v/>
      </c>
      <c r="BE55" s="5" t="str">
        <f t="shared" si="11"/>
        <v/>
      </c>
      <c r="BF55" s="5" t="str">
        <f t="shared" si="11"/>
        <v/>
      </c>
      <c r="BG55" s="5" t="str">
        <f t="shared" si="11"/>
        <v/>
      </c>
      <c r="BH55" s="5" t="str">
        <f t="shared" si="11"/>
        <v/>
      </c>
      <c r="BI55" s="5" t="str">
        <f t="shared" si="11"/>
        <v/>
      </c>
      <c r="BJ55" s="5" t="str">
        <f t="shared" si="11"/>
        <v/>
      </c>
      <c r="BK55" s="5" t="str">
        <f t="shared" si="11"/>
        <v/>
      </c>
      <c r="BL55" s="5" t="str">
        <f t="shared" si="11"/>
        <v/>
      </c>
      <c r="BM55" s="5" t="str">
        <f t="shared" si="11"/>
        <v/>
      </c>
      <c r="BN55" s="5" t="str">
        <f>IF(COUNTA(BN49:BN54)=0,"",SUM(BN49:BN54))</f>
        <v/>
      </c>
      <c r="BO55" s="5" t="str">
        <f>IF(COUNTA(BO49:BO54)=0,"",SUM(BO49:BO54))</f>
        <v/>
      </c>
      <c r="BP55" s="5" t="str">
        <f>IF(COUNTA(BP49:BP54)=0,"",SUM(BP49:BP54))</f>
        <v/>
      </c>
      <c r="BQ55" s="5" t="str">
        <f>IF(COUNTA(BQ49:BQ54)=0,"",SUM(BQ49:BQ54))</f>
        <v/>
      </c>
      <c r="BR55" s="5" t="str">
        <f>IF(COUNTA(BR49:BR54)=0,"",SUM(BR49:BR54))</f>
        <v/>
      </c>
    </row>
    <row r="56" spans="1:70">
      <c r="A56" s="6" t="s">
        <v>270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</row>
    <row r="57" spans="1:70">
      <c r="A57" t="s">
        <v>271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</row>
    <row r="58" spans="1:70">
      <c r="A58" t="s">
        <v>272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</row>
    <row r="59" spans="1:70">
      <c r="A59" t="s">
        <v>273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</row>
    <row r="60" spans="1:70">
      <c r="A60" t="s">
        <v>274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</row>
    <row r="61" spans="1:70">
      <c r="A61" t="s">
        <v>275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</row>
    <row r="62" spans="1:70">
      <c r="A62" t="s">
        <v>276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</row>
    <row r="63" spans="1:70">
      <c r="A63" t="s">
        <v>277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</row>
    <row r="64" spans="1:70">
      <c r="A64" t="s">
        <v>278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</row>
    <row r="65" spans="1:70">
      <c r="A65" s="4" t="s">
        <v>279</v>
      </c>
      <c r="B65" s="5" t="str">
        <f t="shared" ref="B65:BM65" si="12">IF(COUNTA(B57:B64)=0,"",SUM(B57:B64))</f>
        <v/>
      </c>
      <c r="C65" s="5" t="str">
        <f t="shared" si="12"/>
        <v/>
      </c>
      <c r="D65" s="5" t="str">
        <f t="shared" si="12"/>
        <v/>
      </c>
      <c r="E65" s="5" t="str">
        <f t="shared" si="12"/>
        <v/>
      </c>
      <c r="F65" s="5" t="str">
        <f t="shared" si="12"/>
        <v/>
      </c>
      <c r="G65" s="5" t="str">
        <f t="shared" si="12"/>
        <v/>
      </c>
      <c r="H65" s="5" t="str">
        <f t="shared" si="12"/>
        <v/>
      </c>
      <c r="I65" s="5" t="str">
        <f t="shared" si="12"/>
        <v/>
      </c>
      <c r="J65" s="5" t="str">
        <f t="shared" si="12"/>
        <v/>
      </c>
      <c r="K65" s="5" t="str">
        <f t="shared" si="12"/>
        <v/>
      </c>
      <c r="L65" s="5" t="str">
        <f t="shared" si="12"/>
        <v/>
      </c>
      <c r="M65" s="5" t="str">
        <f t="shared" si="12"/>
        <v/>
      </c>
      <c r="N65" s="5" t="str">
        <f t="shared" si="12"/>
        <v/>
      </c>
      <c r="O65" s="5" t="str">
        <f t="shared" si="12"/>
        <v/>
      </c>
      <c r="P65" s="5" t="str">
        <f t="shared" si="12"/>
        <v/>
      </c>
      <c r="Q65" s="5" t="str">
        <f t="shared" si="12"/>
        <v/>
      </c>
      <c r="R65" s="5" t="str">
        <f t="shared" si="12"/>
        <v/>
      </c>
      <c r="S65" s="5" t="str">
        <f t="shared" si="12"/>
        <v/>
      </c>
      <c r="T65" s="5" t="str">
        <f t="shared" si="12"/>
        <v/>
      </c>
      <c r="U65" s="5" t="str">
        <f t="shared" si="12"/>
        <v/>
      </c>
      <c r="V65" s="5" t="str">
        <f t="shared" si="12"/>
        <v/>
      </c>
      <c r="W65" s="5" t="str">
        <f t="shared" si="12"/>
        <v/>
      </c>
      <c r="X65" s="5" t="str">
        <f t="shared" si="12"/>
        <v/>
      </c>
      <c r="Y65" s="5" t="str">
        <f t="shared" si="12"/>
        <v/>
      </c>
      <c r="Z65" s="5" t="str">
        <f t="shared" si="12"/>
        <v/>
      </c>
      <c r="AA65" s="5" t="str">
        <f t="shared" si="12"/>
        <v/>
      </c>
      <c r="AB65" s="5" t="str">
        <f t="shared" si="12"/>
        <v/>
      </c>
      <c r="AC65" s="5" t="str">
        <f t="shared" si="12"/>
        <v/>
      </c>
      <c r="AD65" s="5" t="str">
        <f t="shared" si="12"/>
        <v/>
      </c>
      <c r="AE65" s="5" t="str">
        <f t="shared" si="12"/>
        <v/>
      </c>
      <c r="AF65" s="5" t="str">
        <f t="shared" si="12"/>
        <v/>
      </c>
      <c r="AG65" s="5" t="str">
        <f t="shared" si="12"/>
        <v/>
      </c>
      <c r="AH65" s="5" t="str">
        <f t="shared" si="12"/>
        <v/>
      </c>
      <c r="AI65" s="5" t="str">
        <f t="shared" si="12"/>
        <v/>
      </c>
      <c r="AJ65" s="5" t="str">
        <f t="shared" si="12"/>
        <v/>
      </c>
      <c r="AK65" s="5" t="str">
        <f t="shared" si="12"/>
        <v/>
      </c>
      <c r="AL65" s="5" t="str">
        <f t="shared" si="12"/>
        <v/>
      </c>
      <c r="AM65" s="5" t="str">
        <f t="shared" si="12"/>
        <v/>
      </c>
      <c r="AN65" s="5" t="str">
        <f t="shared" si="12"/>
        <v/>
      </c>
      <c r="AO65" s="5" t="str">
        <f t="shared" si="12"/>
        <v/>
      </c>
      <c r="AP65" s="5" t="str">
        <f t="shared" si="12"/>
        <v/>
      </c>
      <c r="AQ65" s="5" t="str">
        <f t="shared" si="12"/>
        <v/>
      </c>
      <c r="AR65" s="5" t="str">
        <f t="shared" si="12"/>
        <v/>
      </c>
      <c r="AS65" s="5" t="str">
        <f t="shared" si="12"/>
        <v/>
      </c>
      <c r="AT65" s="5" t="str">
        <f t="shared" si="12"/>
        <v/>
      </c>
      <c r="AU65" s="5" t="str">
        <f t="shared" si="12"/>
        <v/>
      </c>
      <c r="AV65" s="5" t="str">
        <f t="shared" si="12"/>
        <v/>
      </c>
      <c r="AW65" s="5" t="str">
        <f t="shared" si="12"/>
        <v/>
      </c>
      <c r="AX65" s="5" t="str">
        <f t="shared" si="12"/>
        <v/>
      </c>
      <c r="AY65" s="5" t="str">
        <f t="shared" si="12"/>
        <v/>
      </c>
      <c r="AZ65" s="5" t="str">
        <f t="shared" si="12"/>
        <v/>
      </c>
      <c r="BA65" s="5" t="str">
        <f t="shared" si="12"/>
        <v/>
      </c>
      <c r="BB65" s="5" t="str">
        <f t="shared" si="12"/>
        <v/>
      </c>
      <c r="BC65" s="5" t="str">
        <f t="shared" si="12"/>
        <v/>
      </c>
      <c r="BD65" s="5" t="str">
        <f t="shared" si="12"/>
        <v/>
      </c>
      <c r="BE65" s="5" t="str">
        <f t="shared" si="12"/>
        <v/>
      </c>
      <c r="BF65" s="5" t="str">
        <f t="shared" si="12"/>
        <v/>
      </c>
      <c r="BG65" s="5" t="str">
        <f t="shared" si="12"/>
        <v/>
      </c>
      <c r="BH65" s="5" t="str">
        <f t="shared" si="12"/>
        <v/>
      </c>
      <c r="BI65" s="5" t="str">
        <f t="shared" si="12"/>
        <v/>
      </c>
      <c r="BJ65" s="5" t="str">
        <f t="shared" si="12"/>
        <v/>
      </c>
      <c r="BK65" s="5" t="str">
        <f t="shared" si="12"/>
        <v/>
      </c>
      <c r="BL65" s="5" t="str">
        <f t="shared" si="12"/>
        <v/>
      </c>
      <c r="BM65" s="5" t="str">
        <f t="shared" si="12"/>
        <v/>
      </c>
      <c r="BN65" s="5" t="str">
        <f>IF(COUNTA(BN57:BN64)=0,"",SUM(BN57:BN64))</f>
        <v/>
      </c>
      <c r="BO65" s="5" t="str">
        <f>IF(COUNTA(BO57:BO64)=0,"",SUM(BO57:BO64))</f>
        <v/>
      </c>
      <c r="BP65" s="5" t="str">
        <f>IF(COUNTA(BP57:BP64)=0,"",SUM(BP57:BP64))</f>
        <v/>
      </c>
      <c r="BQ65" s="5" t="str">
        <f>IF(COUNTA(BQ57:BQ64)=0,"",SUM(BQ57:BQ64))</f>
        <v/>
      </c>
      <c r="BR65" s="5" t="str">
        <f>IF(COUNTA(BR57:BR64)=0,"",SUM(BR57:BR64))</f>
        <v/>
      </c>
    </row>
    <row r="66" spans="1:70">
      <c r="A66" s="6" t="s">
        <v>280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</row>
    <row r="67" spans="1:70">
      <c r="A67" t="s">
        <v>281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</row>
    <row r="68" spans="1:70">
      <c r="A68" t="s">
        <v>282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</row>
    <row r="69" spans="1:70">
      <c r="A69" t="s">
        <v>283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</row>
    <row r="70" spans="1:70">
      <c r="A70" t="s">
        <v>284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</row>
    <row r="71" spans="1:70">
      <c r="A71" t="s">
        <v>285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</row>
    <row r="72" spans="1:70">
      <c r="A72" t="s">
        <v>286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</row>
    <row r="73" spans="1:70">
      <c r="A73" t="s">
        <v>287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</row>
    <row r="74" spans="1:70">
      <c r="A74" s="4" t="s">
        <v>288</v>
      </c>
      <c r="B74" s="5" t="str">
        <f t="shared" ref="B74:BM74" si="13">IF(COUNTA(B67:B73)=0,"",SUM(B67:B73))</f>
        <v/>
      </c>
      <c r="C74" s="5" t="str">
        <f t="shared" si="13"/>
        <v/>
      </c>
      <c r="D74" s="5" t="str">
        <f t="shared" si="13"/>
        <v/>
      </c>
      <c r="E74" s="5" t="str">
        <f t="shared" si="13"/>
        <v/>
      </c>
      <c r="F74" s="5" t="str">
        <f t="shared" si="13"/>
        <v/>
      </c>
      <c r="G74" s="5" t="str">
        <f t="shared" si="13"/>
        <v/>
      </c>
      <c r="H74" s="5" t="str">
        <f t="shared" si="13"/>
        <v/>
      </c>
      <c r="I74" s="5" t="str">
        <f t="shared" si="13"/>
        <v/>
      </c>
      <c r="J74" s="5" t="str">
        <f t="shared" si="13"/>
        <v/>
      </c>
      <c r="K74" s="5" t="str">
        <f t="shared" si="13"/>
        <v/>
      </c>
      <c r="L74" s="5" t="str">
        <f t="shared" si="13"/>
        <v/>
      </c>
      <c r="M74" s="5" t="str">
        <f t="shared" si="13"/>
        <v/>
      </c>
      <c r="N74" s="5" t="str">
        <f t="shared" si="13"/>
        <v/>
      </c>
      <c r="O74" s="5" t="str">
        <f t="shared" si="13"/>
        <v/>
      </c>
      <c r="P74" s="5" t="str">
        <f t="shared" si="13"/>
        <v/>
      </c>
      <c r="Q74" s="5" t="str">
        <f t="shared" si="13"/>
        <v/>
      </c>
      <c r="R74" s="5" t="str">
        <f t="shared" si="13"/>
        <v/>
      </c>
      <c r="S74" s="5" t="str">
        <f t="shared" si="13"/>
        <v/>
      </c>
      <c r="T74" s="5" t="str">
        <f t="shared" si="13"/>
        <v/>
      </c>
      <c r="U74" s="5" t="str">
        <f t="shared" si="13"/>
        <v/>
      </c>
      <c r="V74" s="5" t="str">
        <f t="shared" si="13"/>
        <v/>
      </c>
      <c r="W74" s="5" t="str">
        <f t="shared" si="13"/>
        <v/>
      </c>
      <c r="X74" s="5" t="str">
        <f t="shared" si="13"/>
        <v/>
      </c>
      <c r="Y74" s="5" t="str">
        <f t="shared" si="13"/>
        <v/>
      </c>
      <c r="Z74" s="5" t="str">
        <f t="shared" si="13"/>
        <v/>
      </c>
      <c r="AA74" s="5" t="str">
        <f t="shared" si="13"/>
        <v/>
      </c>
      <c r="AB74" s="5" t="str">
        <f t="shared" si="13"/>
        <v/>
      </c>
      <c r="AC74" s="5" t="str">
        <f t="shared" si="13"/>
        <v/>
      </c>
      <c r="AD74" s="5" t="str">
        <f t="shared" si="13"/>
        <v/>
      </c>
      <c r="AE74" s="5" t="str">
        <f t="shared" si="13"/>
        <v/>
      </c>
      <c r="AF74" s="5" t="str">
        <f t="shared" si="13"/>
        <v/>
      </c>
      <c r="AG74" s="5" t="str">
        <f t="shared" si="13"/>
        <v/>
      </c>
      <c r="AH74" s="5" t="str">
        <f t="shared" si="13"/>
        <v/>
      </c>
      <c r="AI74" s="5" t="str">
        <f t="shared" si="13"/>
        <v/>
      </c>
      <c r="AJ74" s="5" t="str">
        <f t="shared" si="13"/>
        <v/>
      </c>
      <c r="AK74" s="5" t="str">
        <f t="shared" si="13"/>
        <v/>
      </c>
      <c r="AL74" s="5" t="str">
        <f t="shared" si="13"/>
        <v/>
      </c>
      <c r="AM74" s="5" t="str">
        <f t="shared" si="13"/>
        <v/>
      </c>
      <c r="AN74" s="5" t="str">
        <f t="shared" si="13"/>
        <v/>
      </c>
      <c r="AO74" s="5" t="str">
        <f t="shared" si="13"/>
        <v/>
      </c>
      <c r="AP74" s="5" t="str">
        <f t="shared" si="13"/>
        <v/>
      </c>
      <c r="AQ74" s="5" t="str">
        <f t="shared" si="13"/>
        <v/>
      </c>
      <c r="AR74" s="5" t="str">
        <f t="shared" si="13"/>
        <v/>
      </c>
      <c r="AS74" s="5" t="str">
        <f t="shared" si="13"/>
        <v/>
      </c>
      <c r="AT74" s="5" t="str">
        <f t="shared" si="13"/>
        <v/>
      </c>
      <c r="AU74" s="5" t="str">
        <f t="shared" si="13"/>
        <v/>
      </c>
      <c r="AV74" s="5" t="str">
        <f t="shared" si="13"/>
        <v/>
      </c>
      <c r="AW74" s="5" t="str">
        <f t="shared" si="13"/>
        <v/>
      </c>
      <c r="AX74" s="5" t="str">
        <f t="shared" si="13"/>
        <v/>
      </c>
      <c r="AY74" s="5" t="str">
        <f t="shared" si="13"/>
        <v/>
      </c>
      <c r="AZ74" s="5" t="str">
        <f t="shared" si="13"/>
        <v/>
      </c>
      <c r="BA74" s="5" t="str">
        <f t="shared" si="13"/>
        <v/>
      </c>
      <c r="BB74" s="5" t="str">
        <f t="shared" si="13"/>
        <v/>
      </c>
      <c r="BC74" s="5" t="str">
        <f t="shared" si="13"/>
        <v/>
      </c>
      <c r="BD74" s="5" t="str">
        <f t="shared" si="13"/>
        <v/>
      </c>
      <c r="BE74" s="5" t="str">
        <f t="shared" si="13"/>
        <v/>
      </c>
      <c r="BF74" s="5" t="str">
        <f t="shared" si="13"/>
        <v/>
      </c>
      <c r="BG74" s="5" t="str">
        <f t="shared" si="13"/>
        <v/>
      </c>
      <c r="BH74" s="5" t="str">
        <f t="shared" si="13"/>
        <v/>
      </c>
      <c r="BI74" s="5" t="str">
        <f t="shared" si="13"/>
        <v/>
      </c>
      <c r="BJ74" s="5" t="str">
        <f t="shared" si="13"/>
        <v/>
      </c>
      <c r="BK74" s="5" t="str">
        <f t="shared" si="13"/>
        <v/>
      </c>
      <c r="BL74" s="5" t="str">
        <f t="shared" si="13"/>
        <v/>
      </c>
      <c r="BM74" s="5" t="str">
        <f t="shared" si="13"/>
        <v/>
      </c>
      <c r="BN74" s="5" t="str">
        <f>IF(COUNTA(BN67:BN73)=0,"",SUM(BN67:BN73))</f>
        <v/>
      </c>
      <c r="BO74" s="5" t="str">
        <f>IF(COUNTA(BO67:BO73)=0,"",SUM(BO67:BO73))</f>
        <v/>
      </c>
      <c r="BP74" s="5" t="str">
        <f>IF(COUNTA(BP67:BP73)=0,"",SUM(BP67:BP73))</f>
        <v/>
      </c>
      <c r="BQ74" s="5" t="str">
        <f>IF(COUNTA(BQ67:BQ73)=0,"",SUM(BQ67:BQ73))</f>
        <v/>
      </c>
      <c r="BR74" s="5" t="str">
        <f>IF(COUNTA(BR67:BR73)=0,"",SUM(BR67:BR73))</f>
        <v/>
      </c>
    </row>
    <row r="75" spans="1:70">
      <c r="A75" t="s">
        <v>289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</row>
    <row r="76" spans="1:70">
      <c r="A76" s="4" t="s">
        <v>290</v>
      </c>
      <c r="B76" s="5">
        <f t="shared" ref="B76:BM76" si="14">IFERROR(IF(A77="Retained Earnings",0,A77),0)</f>
        <v>0</v>
      </c>
      <c r="C76" s="5">
        <f t="shared" si="14"/>
        <v>0</v>
      </c>
      <c r="D76" s="5">
        <f t="shared" si="14"/>
        <v>0</v>
      </c>
      <c r="E76" s="5">
        <f t="shared" si="14"/>
        <v>0</v>
      </c>
      <c r="F76" s="5">
        <f t="shared" si="14"/>
        <v>0</v>
      </c>
      <c r="G76" s="5">
        <f t="shared" si="14"/>
        <v>0</v>
      </c>
      <c r="H76" s="5">
        <f t="shared" si="14"/>
        <v>0</v>
      </c>
      <c r="I76" s="5">
        <f t="shared" si="14"/>
        <v>0</v>
      </c>
      <c r="J76" s="5">
        <f t="shared" si="14"/>
        <v>0</v>
      </c>
      <c r="K76" s="5">
        <f t="shared" si="14"/>
        <v>0</v>
      </c>
      <c r="L76" s="5">
        <f t="shared" si="14"/>
        <v>0</v>
      </c>
      <c r="M76" s="5">
        <f t="shared" si="14"/>
        <v>0</v>
      </c>
      <c r="N76" s="5">
        <f t="shared" si="14"/>
        <v>0</v>
      </c>
      <c r="O76" s="5">
        <f t="shared" si="14"/>
        <v>0</v>
      </c>
      <c r="P76" s="5">
        <f t="shared" si="14"/>
        <v>0</v>
      </c>
      <c r="Q76" s="5">
        <f t="shared" si="14"/>
        <v>0</v>
      </c>
      <c r="R76" s="5">
        <f t="shared" si="14"/>
        <v>0</v>
      </c>
      <c r="S76" s="5">
        <f t="shared" si="14"/>
        <v>0</v>
      </c>
      <c r="T76" s="5">
        <f t="shared" si="14"/>
        <v>0</v>
      </c>
      <c r="U76" s="5">
        <f t="shared" si="14"/>
        <v>0</v>
      </c>
      <c r="V76" s="5">
        <f t="shared" si="14"/>
        <v>0</v>
      </c>
      <c r="W76" s="5">
        <f t="shared" si="14"/>
        <v>0</v>
      </c>
      <c r="X76" s="5">
        <f t="shared" si="14"/>
        <v>0</v>
      </c>
      <c r="Y76" s="5">
        <f t="shared" si="14"/>
        <v>0</v>
      </c>
      <c r="Z76" s="5">
        <f t="shared" si="14"/>
        <v>0</v>
      </c>
      <c r="AA76" s="5">
        <f t="shared" si="14"/>
        <v>0</v>
      </c>
      <c r="AB76" s="5">
        <f t="shared" si="14"/>
        <v>0</v>
      </c>
      <c r="AC76" s="5">
        <f t="shared" si="14"/>
        <v>0</v>
      </c>
      <c r="AD76" s="5">
        <f t="shared" si="14"/>
        <v>0</v>
      </c>
      <c r="AE76" s="5">
        <f t="shared" si="14"/>
        <v>0</v>
      </c>
      <c r="AF76" s="5">
        <f t="shared" si="14"/>
        <v>0</v>
      </c>
      <c r="AG76" s="5">
        <f t="shared" si="14"/>
        <v>0</v>
      </c>
      <c r="AH76" s="5">
        <f t="shared" si="14"/>
        <v>0</v>
      </c>
      <c r="AI76" s="5">
        <f t="shared" si="14"/>
        <v>0</v>
      </c>
      <c r="AJ76" s="5">
        <f t="shared" si="14"/>
        <v>0</v>
      </c>
      <c r="AK76" s="5">
        <f t="shared" si="14"/>
        <v>0</v>
      </c>
      <c r="AL76" s="5">
        <f t="shared" si="14"/>
        <v>0</v>
      </c>
      <c r="AM76" s="5">
        <f t="shared" si="14"/>
        <v>0</v>
      </c>
      <c r="AN76" s="5">
        <f t="shared" si="14"/>
        <v>0</v>
      </c>
      <c r="AO76" s="5">
        <f t="shared" si="14"/>
        <v>0</v>
      </c>
      <c r="AP76" s="5">
        <f t="shared" si="14"/>
        <v>0</v>
      </c>
      <c r="AQ76" s="5">
        <f t="shared" si="14"/>
        <v>0</v>
      </c>
      <c r="AR76" s="5">
        <f t="shared" si="14"/>
        <v>0</v>
      </c>
      <c r="AS76" s="5">
        <f t="shared" si="14"/>
        <v>0</v>
      </c>
      <c r="AT76" s="5">
        <f t="shared" si="14"/>
        <v>0</v>
      </c>
      <c r="AU76" s="5">
        <f t="shared" si="14"/>
        <v>0</v>
      </c>
      <c r="AV76" s="5">
        <f t="shared" si="14"/>
        <v>0</v>
      </c>
      <c r="AW76" s="5">
        <f t="shared" si="14"/>
        <v>0</v>
      </c>
      <c r="AX76" s="5">
        <f t="shared" si="14"/>
        <v>0</v>
      </c>
      <c r="AY76" s="5">
        <f t="shared" si="14"/>
        <v>0</v>
      </c>
      <c r="AZ76" s="5">
        <f t="shared" si="14"/>
        <v>0</v>
      </c>
      <c r="BA76" s="5">
        <f t="shared" si="14"/>
        <v>0</v>
      </c>
      <c r="BB76" s="5">
        <f t="shared" si="14"/>
        <v>0</v>
      </c>
      <c r="BC76" s="5">
        <f t="shared" si="14"/>
        <v>0</v>
      </c>
      <c r="BD76" s="5">
        <f t="shared" si="14"/>
        <v>0</v>
      </c>
      <c r="BE76" s="5">
        <f t="shared" si="14"/>
        <v>0</v>
      </c>
      <c r="BF76" s="5">
        <f t="shared" si="14"/>
        <v>0</v>
      </c>
      <c r="BG76" s="5">
        <f t="shared" si="14"/>
        <v>0</v>
      </c>
      <c r="BH76" s="5">
        <f t="shared" si="14"/>
        <v>0</v>
      </c>
      <c r="BI76" s="5">
        <f t="shared" si="14"/>
        <v>0</v>
      </c>
      <c r="BJ76" s="5">
        <f t="shared" si="14"/>
        <v>0</v>
      </c>
      <c r="BK76" s="5">
        <f t="shared" si="14"/>
        <v>0</v>
      </c>
      <c r="BL76" s="5">
        <f t="shared" si="14"/>
        <v>0</v>
      </c>
      <c r="BM76" s="5">
        <f t="shared" si="14"/>
        <v>0</v>
      </c>
      <c r="BN76" s="5">
        <f>IFERROR(IF(BM77="Retained Earnings",0,BM77),0)</f>
        <v>0</v>
      </c>
      <c r="BO76" s="5">
        <f>IFERROR(IF(BN77="Retained Earnings",0,BN77),0)</f>
        <v>0</v>
      </c>
      <c r="BP76" s="5">
        <f>IFERROR(IF(BO77="Retained Earnings",0,BO77),0)</f>
        <v>0</v>
      </c>
      <c r="BQ76" s="5">
        <f>IFERROR(IF(BP77="Retained Earnings",0,BP77),0)</f>
        <v>0</v>
      </c>
      <c r="BR76" s="5">
        <f>IFERROR(IF(BQ77="Retained Earnings",0,BQ77),0)</f>
        <v>0</v>
      </c>
    </row>
    <row r="77" spans="1:70">
      <c r="A77" s="4" t="s">
        <v>291</v>
      </c>
      <c r="B77" s="5">
        <f>IF(COUNTBLANK($A$82:B$82)=1,B75,IF(B76&lt;&gt;"",B76+SUMIFS('IS - Budget'!$53:$53,'IS - Budget'!$2:$2,"&lt;="&amp;B$3,'IS - Budget'!$1:$1,"&gt;"&amp;A$1)-SUMIFS('IS - Budget'!$57:$57,'IS - Budget'!$2:$2,"&lt;="&amp;B$3,'IS - Budget'!$1:$1,"&gt;"&amp;A$1),""))</f>
        <v>0</v>
      </c>
      <c r="C77" s="5">
        <f>IF(COUNTBLANK($A$82:C$82)=1,C75,IF(C76&lt;&gt;"",C76+SUMIFS('IS - Budget'!$53:$53,'IS - Budget'!$2:$2,"&lt;="&amp;C$3,'IS - Budget'!$1:$1,"&gt;"&amp;B$1)-SUMIFS('IS - Budget'!$57:$57,'IS - Budget'!$2:$2,"&lt;="&amp;C$3,'IS - Budget'!$1:$1,"&gt;"&amp;B$1),""))</f>
        <v>0</v>
      </c>
      <c r="D77" s="5">
        <f>IF(COUNTBLANK($A$82:D$82)=1,D75,IF(D76&lt;&gt;"",D76+SUMIFS('IS - Budget'!$53:$53,'IS - Budget'!$2:$2,"&lt;="&amp;D$3,'IS - Budget'!$1:$1,"&gt;"&amp;C$1)-SUMIFS('IS - Budget'!$57:$57,'IS - Budget'!$2:$2,"&lt;="&amp;D$3,'IS - Budget'!$1:$1,"&gt;"&amp;C$1),""))</f>
        <v>0</v>
      </c>
      <c r="E77" s="5">
        <f>IF(COUNTBLANK($A$82:E$82)=1,E75,IF(E76&lt;&gt;"",E76+SUMIFS('IS - Budget'!$53:$53,'IS - Budget'!$2:$2,"&lt;="&amp;E$3,'IS - Budget'!$1:$1,"&gt;"&amp;D$1)-SUMIFS('IS - Budget'!$57:$57,'IS - Budget'!$2:$2,"&lt;="&amp;E$3,'IS - Budget'!$1:$1,"&gt;"&amp;D$1),""))</f>
        <v>0</v>
      </c>
      <c r="F77" s="5">
        <f>IF(COUNTBLANK($A$82:F$82)=1,F75,IF(F76&lt;&gt;"",F76+SUMIFS('IS - Budget'!$53:$53,'IS - Budget'!$2:$2,"&lt;="&amp;F$3,'IS - Budget'!$1:$1,"&gt;"&amp;E$1)-SUMIFS('IS - Budget'!$57:$57,'IS - Budget'!$2:$2,"&lt;="&amp;F$3,'IS - Budget'!$1:$1,"&gt;"&amp;E$1),""))</f>
        <v>0</v>
      </c>
      <c r="G77" s="5">
        <f>IF(COUNTBLANK($A$82:G$82)=1,G75,IF(G76&lt;&gt;"",G76+SUMIFS('IS - Budget'!$53:$53,'IS - Budget'!$2:$2,"&lt;="&amp;G$3,'IS - Budget'!$1:$1,"&gt;"&amp;F$1)-SUMIFS('IS - Budget'!$57:$57,'IS - Budget'!$2:$2,"&lt;="&amp;G$3,'IS - Budget'!$1:$1,"&gt;"&amp;F$1),""))</f>
        <v>0</v>
      </c>
      <c r="H77" s="5">
        <f>IF(COUNTBLANK($A$82:H$82)=1,H75,IF(H76&lt;&gt;"",H76+SUMIFS('IS - Budget'!$53:$53,'IS - Budget'!$2:$2,"&lt;="&amp;H$3,'IS - Budget'!$1:$1,"&gt;"&amp;G$1)-SUMIFS('IS - Budget'!$57:$57,'IS - Budget'!$2:$2,"&lt;="&amp;H$3,'IS - Budget'!$1:$1,"&gt;"&amp;G$1),""))</f>
        <v>0</v>
      </c>
      <c r="I77" s="5">
        <f>IF(COUNTBLANK($A$82:I$82)=1,I75,IF(I76&lt;&gt;"",I76+SUMIFS('IS - Budget'!$53:$53,'IS - Budget'!$2:$2,"&lt;="&amp;I$3,'IS - Budget'!$1:$1,"&gt;"&amp;H$1)-SUMIFS('IS - Budget'!$57:$57,'IS - Budget'!$2:$2,"&lt;="&amp;I$3,'IS - Budget'!$1:$1,"&gt;"&amp;H$1),""))</f>
        <v>0</v>
      </c>
      <c r="J77" s="5">
        <f>IF(COUNTBLANK($A$82:J$82)=1,J75,IF(J76&lt;&gt;"",J76+SUMIFS('IS - Budget'!$53:$53,'IS - Budget'!$2:$2,"&lt;="&amp;J$3,'IS - Budget'!$1:$1,"&gt;"&amp;I$1)-SUMIFS('IS - Budget'!$57:$57,'IS - Budget'!$2:$2,"&lt;="&amp;J$3,'IS - Budget'!$1:$1,"&gt;"&amp;I$1),""))</f>
        <v>0</v>
      </c>
      <c r="K77" s="5">
        <f>IF(COUNTBLANK($A$82:K$82)=1,K75,IF(K76&lt;&gt;"",K76+SUMIFS('IS - Budget'!$53:$53,'IS - Budget'!$2:$2,"&lt;="&amp;K$3,'IS - Budget'!$1:$1,"&gt;"&amp;J$1)-SUMIFS('IS - Budget'!$57:$57,'IS - Budget'!$2:$2,"&lt;="&amp;K$3,'IS - Budget'!$1:$1,"&gt;"&amp;J$1),""))</f>
        <v>0</v>
      </c>
      <c r="L77" s="5">
        <f>IF(COUNTBLANK($A$82:L$82)=1,L75,IF(L76&lt;&gt;"",L76+SUMIFS('IS - Budget'!$53:$53,'IS - Budget'!$2:$2,"&lt;="&amp;L$3,'IS - Budget'!$1:$1,"&gt;"&amp;K$1)-SUMIFS('IS - Budget'!$57:$57,'IS - Budget'!$2:$2,"&lt;="&amp;L$3,'IS - Budget'!$1:$1,"&gt;"&amp;K$1),""))</f>
        <v>0</v>
      </c>
      <c r="M77" s="5">
        <f>IF(COUNTBLANK($A$82:M$82)=1,M75,IF(M76&lt;&gt;"",M76+SUMIFS('IS - Budget'!$53:$53,'IS - Budget'!$2:$2,"&lt;="&amp;M$3,'IS - Budget'!$1:$1,"&gt;"&amp;L$1)-SUMIFS('IS - Budget'!$57:$57,'IS - Budget'!$2:$2,"&lt;="&amp;M$3,'IS - Budget'!$1:$1,"&gt;"&amp;L$1),""))</f>
        <v>0</v>
      </c>
      <c r="N77" s="5">
        <f>IF(COUNTBLANK($A$82:N$82)=1,N75,IF(N76&lt;&gt;"",N76+SUMIFS('IS - Budget'!$53:$53,'IS - Budget'!$2:$2,"&lt;="&amp;N$3,'IS - Budget'!$1:$1,"&gt;"&amp;M$1)-SUMIFS('IS - Budget'!$57:$57,'IS - Budget'!$2:$2,"&lt;="&amp;N$3,'IS - Budget'!$1:$1,"&gt;"&amp;M$1),""))</f>
        <v>0</v>
      </c>
      <c r="O77" s="5">
        <f>IF(COUNTBLANK($A$82:O$82)=1,O75,IF(O76&lt;&gt;"",O76+SUMIFS('IS - Budget'!$53:$53,'IS - Budget'!$2:$2,"&lt;="&amp;O$3,'IS - Budget'!$1:$1,"&gt;"&amp;N$1)-SUMIFS('IS - Budget'!$57:$57,'IS - Budget'!$2:$2,"&lt;="&amp;O$3,'IS - Budget'!$1:$1,"&gt;"&amp;N$1),""))</f>
        <v>0</v>
      </c>
      <c r="P77" s="5">
        <f>IF(COUNTBLANK($A$82:P$82)=1,P75,IF(P76&lt;&gt;"",P76+SUMIFS('IS - Budget'!$53:$53,'IS - Budget'!$2:$2,"&lt;="&amp;P$3,'IS - Budget'!$1:$1,"&gt;"&amp;O$1)-SUMIFS('IS - Budget'!$57:$57,'IS - Budget'!$2:$2,"&lt;="&amp;P$3,'IS - Budget'!$1:$1,"&gt;"&amp;O$1),""))</f>
        <v>0</v>
      </c>
      <c r="Q77" s="5">
        <f>IF(COUNTBLANK($A$82:Q$82)=1,Q75,IF(Q76&lt;&gt;"",Q76+SUMIFS('IS - Budget'!$53:$53,'IS - Budget'!$2:$2,"&lt;="&amp;Q$3,'IS - Budget'!$1:$1,"&gt;"&amp;P$1)-SUMIFS('IS - Budget'!$57:$57,'IS - Budget'!$2:$2,"&lt;="&amp;Q$3,'IS - Budget'!$1:$1,"&gt;"&amp;P$1),""))</f>
        <v>0</v>
      </c>
      <c r="R77" s="5">
        <f>IF(COUNTBLANK($A$82:R$82)=1,R75,IF(R76&lt;&gt;"",R76+SUMIFS('IS - Budget'!$53:$53,'IS - Budget'!$2:$2,"&lt;="&amp;R$3,'IS - Budget'!$1:$1,"&gt;"&amp;Q$1)-SUMIFS('IS - Budget'!$57:$57,'IS - Budget'!$2:$2,"&lt;="&amp;R$3,'IS - Budget'!$1:$1,"&gt;"&amp;Q$1),""))</f>
        <v>0</v>
      </c>
      <c r="S77" s="5">
        <f>IF(COUNTBLANK($A$82:S$82)=1,S75,IF(S76&lt;&gt;"",S76+SUMIFS('IS - Budget'!$53:$53,'IS - Budget'!$2:$2,"&lt;="&amp;S$3,'IS - Budget'!$1:$1,"&gt;"&amp;R$1)-SUMIFS('IS - Budget'!$57:$57,'IS - Budget'!$2:$2,"&lt;="&amp;S$3,'IS - Budget'!$1:$1,"&gt;"&amp;R$1),""))</f>
        <v>0</v>
      </c>
      <c r="T77" s="5">
        <f>IF(COUNTBLANK($A$82:T$82)=1,T75,IF(T76&lt;&gt;"",T76+SUMIFS('IS - Budget'!$53:$53,'IS - Budget'!$2:$2,"&lt;="&amp;T$3,'IS - Budget'!$1:$1,"&gt;"&amp;S$1)-SUMIFS('IS - Budget'!$57:$57,'IS - Budget'!$2:$2,"&lt;="&amp;T$3,'IS - Budget'!$1:$1,"&gt;"&amp;S$1),""))</f>
        <v>0</v>
      </c>
      <c r="U77" s="5">
        <f>IF(COUNTBLANK($A$82:U$82)=1,U75,IF(U76&lt;&gt;"",U76+SUMIFS('IS - Budget'!$53:$53,'IS - Budget'!$2:$2,"&lt;="&amp;U$3,'IS - Budget'!$1:$1,"&gt;"&amp;T$1)-SUMIFS('IS - Budget'!$57:$57,'IS - Budget'!$2:$2,"&lt;="&amp;U$3,'IS - Budget'!$1:$1,"&gt;"&amp;T$1),""))</f>
        <v>0</v>
      </c>
      <c r="V77" s="5">
        <f>IF(COUNTBLANK($A$82:V$82)=1,V75,IF(V76&lt;&gt;"",V76+SUMIFS('IS - Budget'!$53:$53,'IS - Budget'!$2:$2,"&lt;="&amp;V$3,'IS - Budget'!$1:$1,"&gt;"&amp;U$1)-SUMIFS('IS - Budget'!$57:$57,'IS - Budget'!$2:$2,"&lt;="&amp;V$3,'IS - Budget'!$1:$1,"&gt;"&amp;U$1),""))</f>
        <v>0</v>
      </c>
      <c r="W77" s="5">
        <f>IF(COUNTBLANK($A$82:W$82)=1,W75,IF(W76&lt;&gt;"",W76+SUMIFS('IS - Budget'!$53:$53,'IS - Budget'!$2:$2,"&lt;="&amp;W$3,'IS - Budget'!$1:$1,"&gt;"&amp;V$1)-SUMIFS('IS - Budget'!$57:$57,'IS - Budget'!$2:$2,"&lt;="&amp;W$3,'IS - Budget'!$1:$1,"&gt;"&amp;V$1),""))</f>
        <v>0</v>
      </c>
      <c r="X77" s="5">
        <f>IF(COUNTBLANK($A$82:X$82)=1,X75,IF(X76&lt;&gt;"",X76+SUMIFS('IS - Budget'!$53:$53,'IS - Budget'!$2:$2,"&lt;="&amp;X$3,'IS - Budget'!$1:$1,"&gt;"&amp;W$1)-SUMIFS('IS - Budget'!$57:$57,'IS - Budget'!$2:$2,"&lt;="&amp;X$3,'IS - Budget'!$1:$1,"&gt;"&amp;W$1),""))</f>
        <v>0</v>
      </c>
      <c r="Y77" s="5">
        <f>IF(COUNTBLANK($A$82:Y$82)=1,Y75,IF(Y76&lt;&gt;"",Y76+SUMIFS('IS - Budget'!$53:$53,'IS - Budget'!$2:$2,"&lt;="&amp;Y$3,'IS - Budget'!$1:$1,"&gt;"&amp;X$1)-SUMIFS('IS - Budget'!$57:$57,'IS - Budget'!$2:$2,"&lt;="&amp;Y$3,'IS - Budget'!$1:$1,"&gt;"&amp;X$1),""))</f>
        <v>0</v>
      </c>
      <c r="Z77" s="5">
        <f>IF(COUNTBLANK($A$82:Z$82)=1,Z75,IF(Z76&lt;&gt;"",Z76+SUMIFS('IS - Budget'!$53:$53,'IS - Budget'!$2:$2,"&lt;="&amp;Z$3,'IS - Budget'!$1:$1,"&gt;"&amp;Y$1)-SUMIFS('IS - Budget'!$57:$57,'IS - Budget'!$2:$2,"&lt;="&amp;Z$3,'IS - Budget'!$1:$1,"&gt;"&amp;Y$1),""))</f>
        <v>0</v>
      </c>
      <c r="AA77" s="5">
        <f>IF(COUNTBLANK($A$82:AA$82)=1,AA75,IF(AA76&lt;&gt;"",AA76+SUMIFS('IS - Budget'!$53:$53,'IS - Budget'!$2:$2,"&lt;="&amp;AA$3,'IS - Budget'!$1:$1,"&gt;"&amp;Z$1)-SUMIFS('IS - Budget'!$57:$57,'IS - Budget'!$2:$2,"&lt;="&amp;AA$3,'IS - Budget'!$1:$1,"&gt;"&amp;Z$1),""))</f>
        <v>0</v>
      </c>
      <c r="AB77" s="5">
        <f>IF(COUNTBLANK($A$82:AB$82)=1,AB75,IF(AB76&lt;&gt;"",AB76+SUMIFS('IS - Budget'!$53:$53,'IS - Budget'!$2:$2,"&lt;="&amp;AB$3,'IS - Budget'!$1:$1,"&gt;"&amp;AA$1)-SUMIFS('IS - Budget'!$57:$57,'IS - Budget'!$2:$2,"&lt;="&amp;AB$3,'IS - Budget'!$1:$1,"&gt;"&amp;AA$1),""))</f>
        <v>0</v>
      </c>
      <c r="AC77" s="5">
        <f>IF(COUNTBLANK($A$82:AC$82)=1,AC75,IF(AC76&lt;&gt;"",AC76+SUMIFS('IS - Budget'!$53:$53,'IS - Budget'!$2:$2,"&lt;="&amp;AC$3,'IS - Budget'!$1:$1,"&gt;"&amp;AB$1)-SUMIFS('IS - Budget'!$57:$57,'IS - Budget'!$2:$2,"&lt;="&amp;AC$3,'IS - Budget'!$1:$1,"&gt;"&amp;AB$1),""))</f>
        <v>0</v>
      </c>
      <c r="AD77" s="5">
        <f>IF(COUNTBLANK($A$82:AD$82)=1,AD75,IF(AD76&lt;&gt;"",AD76+SUMIFS('IS - Budget'!$53:$53,'IS - Budget'!$2:$2,"&lt;="&amp;AD$3,'IS - Budget'!$1:$1,"&gt;"&amp;AC$1)-SUMIFS('IS - Budget'!$57:$57,'IS - Budget'!$2:$2,"&lt;="&amp;AD$3,'IS - Budget'!$1:$1,"&gt;"&amp;AC$1),""))</f>
        <v>0</v>
      </c>
      <c r="AE77" s="5">
        <f>IF(COUNTBLANK($A$82:AE$82)=1,AE75,IF(AE76&lt;&gt;"",AE76+SUMIFS('IS - Budget'!$53:$53,'IS - Budget'!$2:$2,"&lt;="&amp;AE$3,'IS - Budget'!$1:$1,"&gt;"&amp;AD$1)-SUMIFS('IS - Budget'!$57:$57,'IS - Budget'!$2:$2,"&lt;="&amp;AE$3,'IS - Budget'!$1:$1,"&gt;"&amp;AD$1),""))</f>
        <v>0</v>
      </c>
      <c r="AF77" s="5">
        <f>IF(COUNTBLANK($A$82:AF$82)=1,AF75,IF(AF76&lt;&gt;"",AF76+SUMIFS('IS - Budget'!$53:$53,'IS - Budget'!$2:$2,"&lt;="&amp;AF$3,'IS - Budget'!$1:$1,"&gt;"&amp;AE$1)-SUMIFS('IS - Budget'!$57:$57,'IS - Budget'!$2:$2,"&lt;="&amp;AF$3,'IS - Budget'!$1:$1,"&gt;"&amp;AE$1),""))</f>
        <v>0</v>
      </c>
      <c r="AG77" s="5">
        <f>IF(COUNTBLANK($A$82:AG$82)=1,AG75,IF(AG76&lt;&gt;"",AG76+SUMIFS('IS - Budget'!$53:$53,'IS - Budget'!$2:$2,"&lt;="&amp;AG$3,'IS - Budget'!$1:$1,"&gt;"&amp;AF$1)-SUMIFS('IS - Budget'!$57:$57,'IS - Budget'!$2:$2,"&lt;="&amp;AG$3,'IS - Budget'!$1:$1,"&gt;"&amp;AF$1),""))</f>
        <v>0</v>
      </c>
      <c r="AH77" s="5">
        <f>IF(COUNTBLANK($A$82:AH$82)=1,AH75,IF(AH76&lt;&gt;"",AH76+SUMIFS('IS - Budget'!$53:$53,'IS - Budget'!$2:$2,"&lt;="&amp;AH$3,'IS - Budget'!$1:$1,"&gt;"&amp;AG$1)-SUMIFS('IS - Budget'!$57:$57,'IS - Budget'!$2:$2,"&lt;="&amp;AH$3,'IS - Budget'!$1:$1,"&gt;"&amp;AG$1),""))</f>
        <v>0</v>
      </c>
      <c r="AI77" s="5">
        <f>IF(COUNTBLANK($A$82:AI$82)=1,AI75,IF(AI76&lt;&gt;"",AI76+SUMIFS('IS - Budget'!$53:$53,'IS - Budget'!$2:$2,"&lt;="&amp;AI$3,'IS - Budget'!$1:$1,"&gt;"&amp;AH$1)-SUMIFS('IS - Budget'!$57:$57,'IS - Budget'!$2:$2,"&lt;="&amp;AI$3,'IS - Budget'!$1:$1,"&gt;"&amp;AH$1),""))</f>
        <v>0</v>
      </c>
      <c r="AJ77" s="5">
        <f>IF(COUNTBLANK($A$82:AJ$82)=1,AJ75,IF(AJ76&lt;&gt;"",AJ76+SUMIFS('IS - Budget'!$53:$53,'IS - Budget'!$2:$2,"&lt;="&amp;AJ$3,'IS - Budget'!$1:$1,"&gt;"&amp;AI$1)-SUMIFS('IS - Budget'!$57:$57,'IS - Budget'!$2:$2,"&lt;="&amp;AJ$3,'IS - Budget'!$1:$1,"&gt;"&amp;AI$1),""))</f>
        <v>0</v>
      </c>
      <c r="AK77" s="5">
        <f>IF(COUNTBLANK($A$82:AK$82)=1,AK75,IF(AK76&lt;&gt;"",AK76+SUMIFS('IS - Budget'!$53:$53,'IS - Budget'!$2:$2,"&lt;="&amp;AK$3,'IS - Budget'!$1:$1,"&gt;"&amp;AJ$1)-SUMIFS('IS - Budget'!$57:$57,'IS - Budget'!$2:$2,"&lt;="&amp;AK$3,'IS - Budget'!$1:$1,"&gt;"&amp;AJ$1),""))</f>
        <v>0</v>
      </c>
      <c r="AL77" s="5">
        <f>IF(COUNTBLANK($A$82:AL$82)=1,AL75,IF(AL76&lt;&gt;"",AL76+SUMIFS('IS - Budget'!$53:$53,'IS - Budget'!$2:$2,"&lt;="&amp;AL$3,'IS - Budget'!$1:$1,"&gt;"&amp;AK$1)-SUMIFS('IS - Budget'!$57:$57,'IS - Budget'!$2:$2,"&lt;="&amp;AL$3,'IS - Budget'!$1:$1,"&gt;"&amp;AK$1),""))</f>
        <v>0</v>
      </c>
      <c r="AM77" s="5">
        <f>IF(COUNTBLANK($A$82:AM$82)=1,AM75,IF(AM76&lt;&gt;"",AM76+SUMIFS('IS - Budget'!$53:$53,'IS - Budget'!$2:$2,"&lt;="&amp;AM$3,'IS - Budget'!$1:$1,"&gt;"&amp;AL$1)-SUMIFS('IS - Budget'!$57:$57,'IS - Budget'!$2:$2,"&lt;="&amp;AM$3,'IS - Budget'!$1:$1,"&gt;"&amp;AL$1),""))</f>
        <v>0</v>
      </c>
      <c r="AN77" s="5">
        <f>IF(COUNTBLANK($A$82:AN$82)=1,AN75,IF(AN76&lt;&gt;"",AN76+SUMIFS('IS - Budget'!$53:$53,'IS - Budget'!$2:$2,"&lt;="&amp;AN$3,'IS - Budget'!$1:$1,"&gt;"&amp;AM$1)-SUMIFS('IS - Budget'!$57:$57,'IS - Budget'!$2:$2,"&lt;="&amp;AN$3,'IS - Budget'!$1:$1,"&gt;"&amp;AM$1),""))</f>
        <v>0</v>
      </c>
      <c r="AO77" s="5">
        <f>IF(COUNTBLANK($A$82:AO$82)=1,AO75,IF(AO76&lt;&gt;"",AO76+SUMIFS('IS - Budget'!$53:$53,'IS - Budget'!$2:$2,"&lt;="&amp;AO$3,'IS - Budget'!$1:$1,"&gt;"&amp;AN$1)-SUMIFS('IS - Budget'!$57:$57,'IS - Budget'!$2:$2,"&lt;="&amp;AO$3,'IS - Budget'!$1:$1,"&gt;"&amp;AN$1),""))</f>
        <v>0</v>
      </c>
      <c r="AP77" s="5">
        <f>IF(COUNTBLANK($A$82:AP$82)=1,AP75,IF(AP76&lt;&gt;"",AP76+SUMIFS('IS - Budget'!$53:$53,'IS - Budget'!$2:$2,"&lt;="&amp;AP$3,'IS - Budget'!$1:$1,"&gt;"&amp;AO$1)-SUMIFS('IS - Budget'!$57:$57,'IS - Budget'!$2:$2,"&lt;="&amp;AP$3,'IS - Budget'!$1:$1,"&gt;"&amp;AO$1),""))</f>
        <v>0</v>
      </c>
      <c r="AQ77" s="5">
        <f>IF(COUNTBLANK($A$82:AQ$82)=1,AQ75,IF(AQ76&lt;&gt;"",AQ76+SUMIFS('IS - Budget'!$53:$53,'IS - Budget'!$2:$2,"&lt;="&amp;AQ$3,'IS - Budget'!$1:$1,"&gt;"&amp;AP$1)-SUMIFS('IS - Budget'!$57:$57,'IS - Budget'!$2:$2,"&lt;="&amp;AQ$3,'IS - Budget'!$1:$1,"&gt;"&amp;AP$1),""))</f>
        <v>0</v>
      </c>
      <c r="AR77" s="5">
        <f>IF(COUNTBLANK($A$82:AR$82)=1,AR75,IF(AR76&lt;&gt;"",AR76+SUMIFS('IS - Budget'!$53:$53,'IS - Budget'!$2:$2,"&lt;="&amp;AR$3,'IS - Budget'!$1:$1,"&gt;"&amp;AQ$1)-SUMIFS('IS - Budget'!$57:$57,'IS - Budget'!$2:$2,"&lt;="&amp;AR$3,'IS - Budget'!$1:$1,"&gt;"&amp;AQ$1),""))</f>
        <v>0</v>
      </c>
      <c r="AS77" s="5">
        <f>IF(COUNTBLANK($A$82:AS$82)=1,AS75,IF(AS76&lt;&gt;"",AS76+SUMIFS('IS - Budget'!$53:$53,'IS - Budget'!$2:$2,"&lt;="&amp;AS$3,'IS - Budget'!$1:$1,"&gt;"&amp;AR$1)-SUMIFS('IS - Budget'!$57:$57,'IS - Budget'!$2:$2,"&lt;="&amp;AS$3,'IS - Budget'!$1:$1,"&gt;"&amp;AR$1),""))</f>
        <v>0</v>
      </c>
      <c r="AT77" s="5">
        <f>IF(COUNTBLANK($A$82:AT$82)=1,AT75,IF(AT76&lt;&gt;"",AT76+SUMIFS('IS - Budget'!$53:$53,'IS - Budget'!$2:$2,"&lt;="&amp;AT$3,'IS - Budget'!$1:$1,"&gt;"&amp;AS$1)-SUMIFS('IS - Budget'!$57:$57,'IS - Budget'!$2:$2,"&lt;="&amp;AT$3,'IS - Budget'!$1:$1,"&gt;"&amp;AS$1),""))</f>
        <v>0</v>
      </c>
      <c r="AU77" s="5">
        <f>IF(COUNTBLANK($A$82:AU$82)=1,AU75,IF(AU76&lt;&gt;"",AU76+SUMIFS('IS - Budget'!$53:$53,'IS - Budget'!$2:$2,"&lt;="&amp;AU$3,'IS - Budget'!$1:$1,"&gt;"&amp;AT$1)-SUMIFS('IS - Budget'!$57:$57,'IS - Budget'!$2:$2,"&lt;="&amp;AU$3,'IS - Budget'!$1:$1,"&gt;"&amp;AT$1),""))</f>
        <v>0</v>
      </c>
      <c r="AV77" s="5">
        <f>IF(COUNTBLANK($A$82:AV$82)=1,AV75,IF(AV76&lt;&gt;"",AV76+SUMIFS('IS - Budget'!$53:$53,'IS - Budget'!$2:$2,"&lt;="&amp;AV$3,'IS - Budget'!$1:$1,"&gt;"&amp;AU$1)-SUMIFS('IS - Budget'!$57:$57,'IS - Budget'!$2:$2,"&lt;="&amp;AV$3,'IS - Budget'!$1:$1,"&gt;"&amp;AU$1),""))</f>
        <v>0</v>
      </c>
      <c r="AW77" s="5">
        <f>IF(COUNTBLANK($A$82:AW$82)=1,AW75,IF(AW76&lt;&gt;"",AW76+SUMIFS('IS - Budget'!$53:$53,'IS - Budget'!$2:$2,"&lt;="&amp;AW$3,'IS - Budget'!$1:$1,"&gt;"&amp;AV$1)-SUMIFS('IS - Budget'!$57:$57,'IS - Budget'!$2:$2,"&lt;="&amp;AW$3,'IS - Budget'!$1:$1,"&gt;"&amp;AV$1),""))</f>
        <v>0</v>
      </c>
      <c r="AX77" s="5">
        <f>IF(COUNTBLANK($A$82:AX$82)=1,AX75,IF(AX76&lt;&gt;"",AX76+SUMIFS('IS - Budget'!$53:$53,'IS - Budget'!$2:$2,"&lt;="&amp;AX$3,'IS - Budget'!$1:$1,"&gt;"&amp;AW$1)-SUMIFS('IS - Budget'!$57:$57,'IS - Budget'!$2:$2,"&lt;="&amp;AX$3,'IS - Budget'!$1:$1,"&gt;"&amp;AW$1),""))</f>
        <v>0</v>
      </c>
      <c r="AY77" s="5">
        <f>IF(COUNTBLANK($A$82:AY$82)=1,AY75,IF(AY76&lt;&gt;"",AY76+SUMIFS('IS - Budget'!$53:$53,'IS - Budget'!$2:$2,"&lt;="&amp;AY$3,'IS - Budget'!$1:$1,"&gt;"&amp;AX$1)-SUMIFS('IS - Budget'!$57:$57,'IS - Budget'!$2:$2,"&lt;="&amp;AY$3,'IS - Budget'!$1:$1,"&gt;"&amp;AX$1),""))</f>
        <v>0</v>
      </c>
      <c r="AZ77" s="5">
        <f>IF(COUNTBLANK($A$82:AZ$82)=1,AZ75,IF(AZ76&lt;&gt;"",AZ76+SUMIFS('IS - Budget'!$53:$53,'IS - Budget'!$2:$2,"&lt;="&amp;AZ$3,'IS - Budget'!$1:$1,"&gt;"&amp;AY$1)-SUMIFS('IS - Budget'!$57:$57,'IS - Budget'!$2:$2,"&lt;="&amp;AZ$3,'IS - Budget'!$1:$1,"&gt;"&amp;AY$1),""))</f>
        <v>0</v>
      </c>
      <c r="BA77" s="5">
        <f>IF(COUNTBLANK($A$82:BA$82)=1,BA75,IF(BA76&lt;&gt;"",BA76+SUMIFS('IS - Budget'!$53:$53,'IS - Budget'!$2:$2,"&lt;="&amp;BA$3,'IS - Budget'!$1:$1,"&gt;"&amp;AZ$1)-SUMIFS('IS - Budget'!$57:$57,'IS - Budget'!$2:$2,"&lt;="&amp;BA$3,'IS - Budget'!$1:$1,"&gt;"&amp;AZ$1),""))</f>
        <v>0</v>
      </c>
      <c r="BB77" s="5">
        <f>IF(COUNTBLANK($A$82:BB$82)=1,BB75,IF(BB76&lt;&gt;"",BB76+SUMIFS('IS - Budget'!$53:$53,'IS - Budget'!$2:$2,"&lt;="&amp;BB$3,'IS - Budget'!$1:$1,"&gt;"&amp;BA$1)-SUMIFS('IS - Budget'!$57:$57,'IS - Budget'!$2:$2,"&lt;="&amp;BB$3,'IS - Budget'!$1:$1,"&gt;"&amp;BA$1),""))</f>
        <v>0</v>
      </c>
      <c r="BC77" s="5">
        <f>IF(COUNTBLANK($A$82:BC$82)=1,BC75,IF(BC76&lt;&gt;"",BC76+SUMIFS('IS - Budget'!$53:$53,'IS - Budget'!$2:$2,"&lt;="&amp;BC$3,'IS - Budget'!$1:$1,"&gt;"&amp;BB$1)-SUMIFS('IS - Budget'!$57:$57,'IS - Budget'!$2:$2,"&lt;="&amp;BC$3,'IS - Budget'!$1:$1,"&gt;"&amp;BB$1),""))</f>
        <v>0</v>
      </c>
      <c r="BD77" s="5">
        <f>IF(COUNTBLANK($A$82:BD$82)=1,BD75,IF(BD76&lt;&gt;"",BD76+SUMIFS('IS - Budget'!$53:$53,'IS - Budget'!$2:$2,"&lt;="&amp;BD$3,'IS - Budget'!$1:$1,"&gt;"&amp;BC$1)-SUMIFS('IS - Budget'!$57:$57,'IS - Budget'!$2:$2,"&lt;="&amp;BD$3,'IS - Budget'!$1:$1,"&gt;"&amp;BC$1),""))</f>
        <v>0</v>
      </c>
      <c r="BE77" s="5">
        <f>IF(COUNTBLANK($A$82:BE$82)=1,BE75,IF(BE76&lt;&gt;"",BE76+SUMIFS('IS - Budget'!$53:$53,'IS - Budget'!$2:$2,"&lt;="&amp;BE$3,'IS - Budget'!$1:$1,"&gt;"&amp;BD$1)-SUMIFS('IS - Budget'!$57:$57,'IS - Budget'!$2:$2,"&lt;="&amp;BE$3,'IS - Budget'!$1:$1,"&gt;"&amp;BD$1),""))</f>
        <v>0</v>
      </c>
      <c r="BF77" s="5">
        <f>IF(COUNTBLANK($A$82:BF$82)=1,BF75,IF(BF76&lt;&gt;"",BF76+SUMIFS('IS - Budget'!$53:$53,'IS - Budget'!$2:$2,"&lt;="&amp;BF$3,'IS - Budget'!$1:$1,"&gt;"&amp;BE$1)-SUMIFS('IS - Budget'!$57:$57,'IS - Budget'!$2:$2,"&lt;="&amp;BF$3,'IS - Budget'!$1:$1,"&gt;"&amp;BE$1),""))</f>
        <v>0</v>
      </c>
      <c r="BG77" s="5">
        <f>IF(COUNTBLANK($A$82:BG$82)=1,BG75,IF(BG76&lt;&gt;"",BG76+SUMIFS('IS - Budget'!$53:$53,'IS - Budget'!$2:$2,"&lt;="&amp;BG$3,'IS - Budget'!$1:$1,"&gt;"&amp;BF$1)-SUMIFS('IS - Budget'!$57:$57,'IS - Budget'!$2:$2,"&lt;="&amp;BG$3,'IS - Budget'!$1:$1,"&gt;"&amp;BF$1),""))</f>
        <v>0</v>
      </c>
      <c r="BH77" s="5">
        <f>IF(COUNTBLANK($A$82:BH$82)=1,BH75,IF(BH76&lt;&gt;"",BH76+SUMIFS('IS - Budget'!$53:$53,'IS - Budget'!$2:$2,"&lt;="&amp;BH$3,'IS - Budget'!$1:$1,"&gt;"&amp;BG$1)-SUMIFS('IS - Budget'!$57:$57,'IS - Budget'!$2:$2,"&lt;="&amp;BH$3,'IS - Budget'!$1:$1,"&gt;"&amp;BG$1),""))</f>
        <v>0</v>
      </c>
      <c r="BI77" s="5">
        <f>IF(COUNTBLANK($A$82:BI$82)=1,BI75,IF(BI76&lt;&gt;"",BI76+SUMIFS('IS - Budget'!$53:$53,'IS - Budget'!$2:$2,"&lt;="&amp;BI$3,'IS - Budget'!$1:$1,"&gt;"&amp;BH$1)-SUMIFS('IS - Budget'!$57:$57,'IS - Budget'!$2:$2,"&lt;="&amp;BI$3,'IS - Budget'!$1:$1,"&gt;"&amp;BH$1),""))</f>
        <v>0</v>
      </c>
      <c r="BJ77" s="5">
        <f>IF(COUNTBLANK($A$82:BJ$82)=1,BJ75,IF(BJ76&lt;&gt;"",BJ76+SUMIFS('IS - Budget'!$53:$53,'IS - Budget'!$2:$2,"&lt;="&amp;BJ$3,'IS - Budget'!$1:$1,"&gt;"&amp;BI$1)-SUMIFS('IS - Budget'!$57:$57,'IS - Budget'!$2:$2,"&lt;="&amp;BJ$3,'IS - Budget'!$1:$1,"&gt;"&amp;BI$1),""))</f>
        <v>0</v>
      </c>
      <c r="BK77" s="5">
        <f>IF(COUNTBLANK($A$82:BK$82)=1,BK75,IF(BK76&lt;&gt;"",BK76+SUMIFS('IS - Budget'!$53:$53,'IS - Budget'!$2:$2,"&lt;="&amp;BK$3,'IS - Budget'!$1:$1,"&gt;"&amp;BJ$1)-SUMIFS('IS - Budget'!$57:$57,'IS - Budget'!$2:$2,"&lt;="&amp;BK$3,'IS - Budget'!$1:$1,"&gt;"&amp;BJ$1),""))</f>
        <v>0</v>
      </c>
      <c r="BL77" s="5">
        <f>IF(COUNTBLANK($A$82:BL$82)=1,BL75,IF(BL76&lt;&gt;"",BL76+SUMIFS('IS - Budget'!$53:$53,'IS - Budget'!$2:$2,"&lt;="&amp;BL$3,'IS - Budget'!$1:$1,"&gt;"&amp;BK$1)-SUMIFS('IS - Budget'!$57:$57,'IS - Budget'!$2:$2,"&lt;="&amp;BL$3,'IS - Budget'!$1:$1,"&gt;"&amp;BK$1),""))</f>
        <v>0</v>
      </c>
      <c r="BM77" s="5">
        <f>IF(COUNTBLANK($A$82:BM$82)=1,BM75,IF(BM76&lt;&gt;"",BM76+SUMIFS('IS - Budget'!$53:$53,'IS - Budget'!$2:$2,"&lt;="&amp;BM$3,'IS - Budget'!$1:$1,"&gt;"&amp;BL$1)-SUMIFS('IS - Budget'!$57:$57,'IS - Budget'!$2:$2,"&lt;="&amp;BM$3,'IS - Budget'!$1:$1,"&gt;"&amp;BL$1),""))</f>
        <v>0</v>
      </c>
      <c r="BN77" s="5">
        <f>IF(COUNTBLANK($A$82:BN$82)=1,BN75,IF(BN76&lt;&gt;"",BN76+SUMIFS('IS - Budget'!$53:$53,'IS - Budget'!$2:$2,"&lt;="&amp;BN$3,'IS - Budget'!$1:$1,"&gt;"&amp;BM$1)-SUMIFS('IS - Budget'!$57:$57,'IS - Budget'!$2:$2,"&lt;="&amp;BN$3,'IS - Budget'!$1:$1,"&gt;"&amp;BM$1),""))</f>
        <v>0</v>
      </c>
      <c r="BO77" s="5">
        <f>IF(COUNTBLANK($A$82:BO$82)=1,BO75,IF(BO76&lt;&gt;"",BO76+SUMIFS('IS - Budget'!$53:$53,'IS - Budget'!$2:$2,"&lt;="&amp;BO$3,'IS - Budget'!$1:$1,"&gt;"&amp;BN$1)-SUMIFS('IS - Budget'!$57:$57,'IS - Budget'!$2:$2,"&lt;="&amp;BO$3,'IS - Budget'!$1:$1,"&gt;"&amp;BN$1),""))</f>
        <v>0</v>
      </c>
      <c r="BP77" s="5">
        <f>IF(COUNTBLANK($A$82:BP$82)=1,BP75,IF(BP76&lt;&gt;"",BP76+SUMIFS('IS - Budget'!$53:$53,'IS - Budget'!$2:$2,"&lt;="&amp;BP$3,'IS - Budget'!$1:$1,"&gt;"&amp;BO$1)-SUMIFS('IS - Budget'!$57:$57,'IS - Budget'!$2:$2,"&lt;="&amp;BP$3,'IS - Budget'!$1:$1,"&gt;"&amp;BO$1),""))</f>
        <v>0</v>
      </c>
      <c r="BQ77" s="5">
        <f>IF(COUNTBLANK($A$82:BQ$82)=1,BQ75,IF(BQ76&lt;&gt;"",BQ76+SUMIFS('IS - Budget'!$53:$53,'IS - Budget'!$2:$2,"&lt;="&amp;BQ$3,'IS - Budget'!$1:$1,"&gt;"&amp;BP$1)-SUMIFS('IS - Budget'!$57:$57,'IS - Budget'!$2:$2,"&lt;="&amp;BQ$3,'IS - Budget'!$1:$1,"&gt;"&amp;BP$1),""))</f>
        <v>0</v>
      </c>
      <c r="BR77" s="5">
        <f>IF(COUNTBLANK($A$82:BR$82)=1,BR75,IF(BR76&lt;&gt;"",BR76+SUMIFS('IS - Budget'!$53:$53,'IS - Budget'!$2:$2,"&lt;="&amp;BR$3,'IS - Budget'!$1:$1,"&gt;"&amp;BQ$1)-SUMIFS('IS - Budget'!$57:$57,'IS - Budget'!$2:$2,"&lt;="&amp;BR$3,'IS - Budget'!$1:$1,"&gt;"&amp;BQ$1),""))</f>
        <v>0</v>
      </c>
    </row>
    <row r="78" spans="1:70">
      <c r="A78" s="4" t="s">
        <v>211</v>
      </c>
      <c r="B78" s="5" t="str">
        <f t="shared" ref="B78:BM78" si="15">IF(AND(B46&lt;&gt;"",B55&lt;&gt;"",B65&lt;&gt;"",B74&lt;&gt;"",B77&lt;&gt;"",B79&lt;&gt;""),B46-B55-B65-B74-B77-B79,"")</f>
        <v/>
      </c>
      <c r="C78" s="5" t="str">
        <f t="shared" si="15"/>
        <v/>
      </c>
      <c r="D78" s="5" t="str">
        <f t="shared" si="15"/>
        <v/>
      </c>
      <c r="E78" s="5" t="str">
        <f t="shared" si="15"/>
        <v/>
      </c>
      <c r="F78" s="5" t="str">
        <f t="shared" si="15"/>
        <v/>
      </c>
      <c r="G78" s="5" t="str">
        <f t="shared" si="15"/>
        <v/>
      </c>
      <c r="H78" s="5" t="str">
        <f t="shared" si="15"/>
        <v/>
      </c>
      <c r="I78" s="5" t="str">
        <f t="shared" si="15"/>
        <v/>
      </c>
      <c r="J78" s="5" t="str">
        <f t="shared" si="15"/>
        <v/>
      </c>
      <c r="K78" s="5" t="str">
        <f t="shared" si="15"/>
        <v/>
      </c>
      <c r="L78" s="5" t="str">
        <f t="shared" si="15"/>
        <v/>
      </c>
      <c r="M78" s="5" t="str">
        <f t="shared" si="15"/>
        <v/>
      </c>
      <c r="N78" s="5" t="str">
        <f t="shared" si="15"/>
        <v/>
      </c>
      <c r="O78" s="5" t="str">
        <f t="shared" si="15"/>
        <v/>
      </c>
      <c r="P78" s="5" t="str">
        <f t="shared" si="15"/>
        <v/>
      </c>
      <c r="Q78" s="5" t="str">
        <f t="shared" si="15"/>
        <v/>
      </c>
      <c r="R78" s="5" t="str">
        <f t="shared" si="15"/>
        <v/>
      </c>
      <c r="S78" s="5" t="str">
        <f t="shared" si="15"/>
        <v/>
      </c>
      <c r="T78" s="5" t="str">
        <f t="shared" si="15"/>
        <v/>
      </c>
      <c r="U78" s="5" t="str">
        <f t="shared" si="15"/>
        <v/>
      </c>
      <c r="V78" s="5" t="str">
        <f t="shared" si="15"/>
        <v/>
      </c>
      <c r="W78" s="5" t="str">
        <f t="shared" si="15"/>
        <v/>
      </c>
      <c r="X78" s="5" t="str">
        <f t="shared" si="15"/>
        <v/>
      </c>
      <c r="Y78" s="5" t="str">
        <f t="shared" si="15"/>
        <v/>
      </c>
      <c r="Z78" s="5" t="str">
        <f t="shared" si="15"/>
        <v/>
      </c>
      <c r="AA78" s="5" t="str">
        <f t="shared" si="15"/>
        <v/>
      </c>
      <c r="AB78" s="5" t="str">
        <f t="shared" si="15"/>
        <v/>
      </c>
      <c r="AC78" s="5" t="str">
        <f t="shared" si="15"/>
        <v/>
      </c>
      <c r="AD78" s="5" t="str">
        <f t="shared" si="15"/>
        <v/>
      </c>
      <c r="AE78" s="5" t="str">
        <f t="shared" si="15"/>
        <v/>
      </c>
      <c r="AF78" s="5" t="str">
        <f t="shared" si="15"/>
        <v/>
      </c>
      <c r="AG78" s="5" t="str">
        <f t="shared" si="15"/>
        <v/>
      </c>
      <c r="AH78" s="5" t="str">
        <f t="shared" si="15"/>
        <v/>
      </c>
      <c r="AI78" s="5" t="str">
        <f t="shared" si="15"/>
        <v/>
      </c>
      <c r="AJ78" s="5" t="str">
        <f t="shared" si="15"/>
        <v/>
      </c>
      <c r="AK78" s="5" t="str">
        <f t="shared" si="15"/>
        <v/>
      </c>
      <c r="AL78" s="5" t="str">
        <f t="shared" si="15"/>
        <v/>
      </c>
      <c r="AM78" s="5" t="str">
        <f t="shared" si="15"/>
        <v/>
      </c>
      <c r="AN78" s="5" t="str">
        <f t="shared" si="15"/>
        <v/>
      </c>
      <c r="AO78" s="5" t="str">
        <f t="shared" si="15"/>
        <v/>
      </c>
      <c r="AP78" s="5" t="str">
        <f t="shared" si="15"/>
        <v/>
      </c>
      <c r="AQ78" s="5" t="str">
        <f t="shared" si="15"/>
        <v/>
      </c>
      <c r="AR78" s="5" t="str">
        <f t="shared" si="15"/>
        <v/>
      </c>
      <c r="AS78" s="5" t="str">
        <f t="shared" si="15"/>
        <v/>
      </c>
      <c r="AT78" s="5" t="str">
        <f t="shared" si="15"/>
        <v/>
      </c>
      <c r="AU78" s="5" t="str">
        <f t="shared" si="15"/>
        <v/>
      </c>
      <c r="AV78" s="5" t="str">
        <f t="shared" si="15"/>
        <v/>
      </c>
      <c r="AW78" s="5" t="str">
        <f t="shared" si="15"/>
        <v/>
      </c>
      <c r="AX78" s="5" t="str">
        <f t="shared" si="15"/>
        <v/>
      </c>
      <c r="AY78" s="5" t="str">
        <f t="shared" si="15"/>
        <v/>
      </c>
      <c r="AZ78" s="5" t="str">
        <f t="shared" si="15"/>
        <v/>
      </c>
      <c r="BA78" s="5" t="str">
        <f t="shared" si="15"/>
        <v/>
      </c>
      <c r="BB78" s="5" t="str">
        <f t="shared" si="15"/>
        <v/>
      </c>
      <c r="BC78" s="5" t="str">
        <f t="shared" si="15"/>
        <v/>
      </c>
      <c r="BD78" s="5" t="str">
        <f t="shared" si="15"/>
        <v/>
      </c>
      <c r="BE78" s="5" t="str">
        <f t="shared" si="15"/>
        <v/>
      </c>
      <c r="BF78" s="5" t="str">
        <f t="shared" si="15"/>
        <v/>
      </c>
      <c r="BG78" s="5" t="str">
        <f t="shared" si="15"/>
        <v/>
      </c>
      <c r="BH78" s="5" t="str">
        <f t="shared" si="15"/>
        <v/>
      </c>
      <c r="BI78" s="5" t="str">
        <f t="shared" si="15"/>
        <v/>
      </c>
      <c r="BJ78" s="5" t="str">
        <f t="shared" si="15"/>
        <v/>
      </c>
      <c r="BK78" s="5" t="str">
        <f t="shared" si="15"/>
        <v/>
      </c>
      <c r="BL78" s="5" t="str">
        <f t="shared" si="15"/>
        <v/>
      </c>
      <c r="BM78" s="5" t="str">
        <f t="shared" si="15"/>
        <v/>
      </c>
      <c r="BN78" s="5" t="str">
        <f>IF(AND(BN46&lt;&gt;"",BN55&lt;&gt;"",BN65&lt;&gt;"",BN74&lt;&gt;"",BN77&lt;&gt;"",BN79&lt;&gt;""),BN46-BN55-BN65-BN74-BN77-BN79,"")</f>
        <v/>
      </c>
      <c r="BO78" s="5" t="str">
        <f>IF(AND(BO46&lt;&gt;"",BO55&lt;&gt;"",BO65&lt;&gt;"",BO74&lt;&gt;"",BO77&lt;&gt;"",BO79&lt;&gt;""),BO46-BO55-BO65-BO74-BO77-BO79,"")</f>
        <v/>
      </c>
      <c r="BP78" s="5" t="str">
        <f>IF(AND(BP46&lt;&gt;"",BP55&lt;&gt;"",BP65&lt;&gt;"",BP74&lt;&gt;"",BP77&lt;&gt;"",BP79&lt;&gt;""),BP46-BP55-BP65-BP74-BP77-BP79,"")</f>
        <v/>
      </c>
      <c r="BQ78" s="5" t="str">
        <f>IF(AND(BQ46&lt;&gt;"",BQ55&lt;&gt;"",BQ65&lt;&gt;"",BQ74&lt;&gt;"",BQ77&lt;&gt;"",BQ79&lt;&gt;""),BQ46-BQ55-BQ65-BQ74-BQ77-BQ79,"")</f>
        <v/>
      </c>
      <c r="BR78" s="5" t="str">
        <f>IF(AND(BR46&lt;&gt;"",BR55&lt;&gt;"",BR65&lt;&gt;"",BR74&lt;&gt;"",BR77&lt;&gt;"",BR79&lt;&gt;""),BR46-BR55-BR65-BR74-BR77-BR79,"")</f>
        <v/>
      </c>
    </row>
    <row r="79" spans="1:70">
      <c r="A79" t="s">
        <v>292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</row>
    <row r="80" spans="1:70">
      <c r="A80" s="4" t="s">
        <v>293</v>
      </c>
      <c r="B80" s="5" t="str">
        <f t="shared" ref="B80:BM80" si="16">IF(AND(B74&lt;&gt;"",B77&lt;&gt;"",B78&lt;&gt;"",B79&lt;&gt;""),B74+B77+B78+B79,"")</f>
        <v/>
      </c>
      <c r="C80" s="5" t="str">
        <f t="shared" si="16"/>
        <v/>
      </c>
      <c r="D80" s="5" t="str">
        <f t="shared" si="16"/>
        <v/>
      </c>
      <c r="E80" s="5" t="str">
        <f t="shared" si="16"/>
        <v/>
      </c>
      <c r="F80" s="5" t="str">
        <f t="shared" si="16"/>
        <v/>
      </c>
      <c r="G80" s="5" t="str">
        <f t="shared" si="16"/>
        <v/>
      </c>
      <c r="H80" s="5" t="str">
        <f t="shared" si="16"/>
        <v/>
      </c>
      <c r="I80" s="5" t="str">
        <f t="shared" si="16"/>
        <v/>
      </c>
      <c r="J80" s="5" t="str">
        <f t="shared" si="16"/>
        <v/>
      </c>
      <c r="K80" s="5" t="str">
        <f t="shared" si="16"/>
        <v/>
      </c>
      <c r="L80" s="5" t="str">
        <f t="shared" si="16"/>
        <v/>
      </c>
      <c r="M80" s="5" t="str">
        <f t="shared" si="16"/>
        <v/>
      </c>
      <c r="N80" s="5" t="str">
        <f t="shared" si="16"/>
        <v/>
      </c>
      <c r="O80" s="5" t="str">
        <f t="shared" si="16"/>
        <v/>
      </c>
      <c r="P80" s="5" t="str">
        <f t="shared" si="16"/>
        <v/>
      </c>
      <c r="Q80" s="5" t="str">
        <f t="shared" si="16"/>
        <v/>
      </c>
      <c r="R80" s="5" t="str">
        <f t="shared" si="16"/>
        <v/>
      </c>
      <c r="S80" s="5" t="str">
        <f t="shared" si="16"/>
        <v/>
      </c>
      <c r="T80" s="5" t="str">
        <f t="shared" si="16"/>
        <v/>
      </c>
      <c r="U80" s="5" t="str">
        <f t="shared" si="16"/>
        <v/>
      </c>
      <c r="V80" s="5" t="str">
        <f t="shared" si="16"/>
        <v/>
      </c>
      <c r="W80" s="5" t="str">
        <f t="shared" si="16"/>
        <v/>
      </c>
      <c r="X80" s="5" t="str">
        <f t="shared" si="16"/>
        <v/>
      </c>
      <c r="Y80" s="5" t="str">
        <f t="shared" si="16"/>
        <v/>
      </c>
      <c r="Z80" s="5" t="str">
        <f t="shared" si="16"/>
        <v/>
      </c>
      <c r="AA80" s="5" t="str">
        <f t="shared" si="16"/>
        <v/>
      </c>
      <c r="AB80" s="5" t="str">
        <f t="shared" si="16"/>
        <v/>
      </c>
      <c r="AC80" s="5" t="str">
        <f t="shared" si="16"/>
        <v/>
      </c>
      <c r="AD80" s="5" t="str">
        <f t="shared" si="16"/>
        <v/>
      </c>
      <c r="AE80" s="5" t="str">
        <f t="shared" si="16"/>
        <v/>
      </c>
      <c r="AF80" s="5" t="str">
        <f t="shared" si="16"/>
        <v/>
      </c>
      <c r="AG80" s="5" t="str">
        <f t="shared" si="16"/>
        <v/>
      </c>
      <c r="AH80" s="5" t="str">
        <f t="shared" si="16"/>
        <v/>
      </c>
      <c r="AI80" s="5" t="str">
        <f t="shared" si="16"/>
        <v/>
      </c>
      <c r="AJ80" s="5" t="str">
        <f t="shared" si="16"/>
        <v/>
      </c>
      <c r="AK80" s="5" t="str">
        <f t="shared" si="16"/>
        <v/>
      </c>
      <c r="AL80" s="5" t="str">
        <f t="shared" si="16"/>
        <v/>
      </c>
      <c r="AM80" s="5" t="str">
        <f t="shared" si="16"/>
        <v/>
      </c>
      <c r="AN80" s="5" t="str">
        <f t="shared" si="16"/>
        <v/>
      </c>
      <c r="AO80" s="5" t="str">
        <f t="shared" si="16"/>
        <v/>
      </c>
      <c r="AP80" s="5" t="str">
        <f t="shared" si="16"/>
        <v/>
      </c>
      <c r="AQ80" s="5" t="str">
        <f t="shared" si="16"/>
        <v/>
      </c>
      <c r="AR80" s="5" t="str">
        <f t="shared" si="16"/>
        <v/>
      </c>
      <c r="AS80" s="5" t="str">
        <f t="shared" si="16"/>
        <v/>
      </c>
      <c r="AT80" s="5" t="str">
        <f t="shared" si="16"/>
        <v/>
      </c>
      <c r="AU80" s="5" t="str">
        <f t="shared" si="16"/>
        <v/>
      </c>
      <c r="AV80" s="5" t="str">
        <f t="shared" si="16"/>
        <v/>
      </c>
      <c r="AW80" s="5" t="str">
        <f t="shared" si="16"/>
        <v/>
      </c>
      <c r="AX80" s="5" t="str">
        <f t="shared" si="16"/>
        <v/>
      </c>
      <c r="AY80" s="5" t="str">
        <f t="shared" si="16"/>
        <v/>
      </c>
      <c r="AZ80" s="5" t="str">
        <f t="shared" si="16"/>
        <v/>
      </c>
      <c r="BA80" s="5" t="str">
        <f t="shared" si="16"/>
        <v/>
      </c>
      <c r="BB80" s="5" t="str">
        <f t="shared" si="16"/>
        <v/>
      </c>
      <c r="BC80" s="5" t="str">
        <f t="shared" si="16"/>
        <v/>
      </c>
      <c r="BD80" s="5" t="str">
        <f t="shared" si="16"/>
        <v/>
      </c>
      <c r="BE80" s="5" t="str">
        <f t="shared" si="16"/>
        <v/>
      </c>
      <c r="BF80" s="5" t="str">
        <f t="shared" si="16"/>
        <v/>
      </c>
      <c r="BG80" s="5" t="str">
        <f t="shared" si="16"/>
        <v/>
      </c>
      <c r="BH80" s="5" t="str">
        <f t="shared" si="16"/>
        <v/>
      </c>
      <c r="BI80" s="5" t="str">
        <f t="shared" si="16"/>
        <v/>
      </c>
      <c r="BJ80" s="5" t="str">
        <f t="shared" si="16"/>
        <v/>
      </c>
      <c r="BK80" s="5" t="str">
        <f t="shared" si="16"/>
        <v/>
      </c>
      <c r="BL80" s="5" t="str">
        <f t="shared" si="16"/>
        <v/>
      </c>
      <c r="BM80" s="5" t="str">
        <f t="shared" si="16"/>
        <v/>
      </c>
      <c r="BN80" s="5" t="str">
        <f>IF(AND(BN74&lt;&gt;"",BN77&lt;&gt;"",BN78&lt;&gt;"",BN79&lt;&gt;""),BN74+BN77+BN78+BN79,"")</f>
        <v/>
      </c>
      <c r="BO80" s="5" t="str">
        <f>IF(AND(BO74&lt;&gt;"",BO77&lt;&gt;"",BO78&lt;&gt;"",BO79&lt;&gt;""),BO74+BO77+BO78+BO79,"")</f>
        <v/>
      </c>
      <c r="BP80" s="5" t="str">
        <f>IF(AND(BP74&lt;&gt;"",BP77&lt;&gt;"",BP78&lt;&gt;"",BP79&lt;&gt;""),BP74+BP77+BP78+BP79,"")</f>
        <v/>
      </c>
      <c r="BQ80" s="5" t="str">
        <f>IF(AND(BQ74&lt;&gt;"",BQ77&lt;&gt;"",BQ78&lt;&gt;"",BQ79&lt;&gt;""),BQ74+BQ77+BQ78+BQ79,"")</f>
        <v/>
      </c>
      <c r="BR80" s="5" t="str">
        <f>IF(AND(BR74&lt;&gt;"",BR77&lt;&gt;"",BR78&lt;&gt;"",BR79&lt;&gt;""),BR74+BR77+BR78+BR79,"")</f>
        <v/>
      </c>
    </row>
    <row r="81" spans="1:70">
      <c r="A81" s="4" t="s">
        <v>294</v>
      </c>
      <c r="B81" s="5" t="str">
        <f t="shared" ref="B81:BM81" si="17">IF(AND(B80&lt;&gt;"",B65&lt;&gt;"",B55&lt;&gt;""),B80+B65+B55,"")</f>
        <v/>
      </c>
      <c r="C81" s="5" t="str">
        <f t="shared" si="17"/>
        <v/>
      </c>
      <c r="D81" s="5" t="str">
        <f t="shared" si="17"/>
        <v/>
      </c>
      <c r="E81" s="5" t="str">
        <f t="shared" si="17"/>
        <v/>
      </c>
      <c r="F81" s="5" t="str">
        <f t="shared" si="17"/>
        <v/>
      </c>
      <c r="G81" s="5" t="str">
        <f t="shared" si="17"/>
        <v/>
      </c>
      <c r="H81" s="5" t="str">
        <f t="shared" si="17"/>
        <v/>
      </c>
      <c r="I81" s="5" t="str">
        <f t="shared" si="17"/>
        <v/>
      </c>
      <c r="J81" s="5" t="str">
        <f t="shared" si="17"/>
        <v/>
      </c>
      <c r="K81" s="5" t="str">
        <f t="shared" si="17"/>
        <v/>
      </c>
      <c r="L81" s="5" t="str">
        <f t="shared" si="17"/>
        <v/>
      </c>
      <c r="M81" s="5" t="str">
        <f t="shared" si="17"/>
        <v/>
      </c>
      <c r="N81" s="5" t="str">
        <f t="shared" si="17"/>
        <v/>
      </c>
      <c r="O81" s="5" t="str">
        <f t="shared" si="17"/>
        <v/>
      </c>
      <c r="P81" s="5" t="str">
        <f t="shared" si="17"/>
        <v/>
      </c>
      <c r="Q81" s="5" t="str">
        <f t="shared" si="17"/>
        <v/>
      </c>
      <c r="R81" s="5" t="str">
        <f t="shared" si="17"/>
        <v/>
      </c>
      <c r="S81" s="5" t="str">
        <f t="shared" si="17"/>
        <v/>
      </c>
      <c r="T81" s="5" t="str">
        <f t="shared" si="17"/>
        <v/>
      </c>
      <c r="U81" s="5" t="str">
        <f t="shared" si="17"/>
        <v/>
      </c>
      <c r="V81" s="5" t="str">
        <f t="shared" si="17"/>
        <v/>
      </c>
      <c r="W81" s="5" t="str">
        <f t="shared" si="17"/>
        <v/>
      </c>
      <c r="X81" s="5" t="str">
        <f t="shared" si="17"/>
        <v/>
      </c>
      <c r="Y81" s="5" t="str">
        <f t="shared" si="17"/>
        <v/>
      </c>
      <c r="Z81" s="5" t="str">
        <f t="shared" si="17"/>
        <v/>
      </c>
      <c r="AA81" s="5" t="str">
        <f t="shared" si="17"/>
        <v/>
      </c>
      <c r="AB81" s="5" t="str">
        <f t="shared" si="17"/>
        <v/>
      </c>
      <c r="AC81" s="5" t="str">
        <f t="shared" si="17"/>
        <v/>
      </c>
      <c r="AD81" s="5" t="str">
        <f t="shared" si="17"/>
        <v/>
      </c>
      <c r="AE81" s="5" t="str">
        <f t="shared" si="17"/>
        <v/>
      </c>
      <c r="AF81" s="5" t="str">
        <f t="shared" si="17"/>
        <v/>
      </c>
      <c r="AG81" s="5" t="str">
        <f t="shared" si="17"/>
        <v/>
      </c>
      <c r="AH81" s="5" t="str">
        <f t="shared" si="17"/>
        <v/>
      </c>
      <c r="AI81" s="5" t="str">
        <f t="shared" si="17"/>
        <v/>
      </c>
      <c r="AJ81" s="5" t="str">
        <f t="shared" si="17"/>
        <v/>
      </c>
      <c r="AK81" s="5" t="str">
        <f t="shared" si="17"/>
        <v/>
      </c>
      <c r="AL81" s="5" t="str">
        <f t="shared" si="17"/>
        <v/>
      </c>
      <c r="AM81" s="5" t="str">
        <f t="shared" si="17"/>
        <v/>
      </c>
      <c r="AN81" s="5" t="str">
        <f t="shared" si="17"/>
        <v/>
      </c>
      <c r="AO81" s="5" t="str">
        <f t="shared" si="17"/>
        <v/>
      </c>
      <c r="AP81" s="5" t="str">
        <f t="shared" si="17"/>
        <v/>
      </c>
      <c r="AQ81" s="5" t="str">
        <f t="shared" si="17"/>
        <v/>
      </c>
      <c r="AR81" s="5" t="str">
        <f t="shared" si="17"/>
        <v/>
      </c>
      <c r="AS81" s="5" t="str">
        <f t="shared" si="17"/>
        <v/>
      </c>
      <c r="AT81" s="5" t="str">
        <f t="shared" si="17"/>
        <v/>
      </c>
      <c r="AU81" s="5" t="str">
        <f t="shared" si="17"/>
        <v/>
      </c>
      <c r="AV81" s="5" t="str">
        <f t="shared" si="17"/>
        <v/>
      </c>
      <c r="AW81" s="5" t="str">
        <f t="shared" si="17"/>
        <v/>
      </c>
      <c r="AX81" s="5" t="str">
        <f t="shared" si="17"/>
        <v/>
      </c>
      <c r="AY81" s="5" t="str">
        <f t="shared" si="17"/>
        <v/>
      </c>
      <c r="AZ81" s="5" t="str">
        <f t="shared" si="17"/>
        <v/>
      </c>
      <c r="BA81" s="5" t="str">
        <f t="shared" si="17"/>
        <v/>
      </c>
      <c r="BB81" s="5" t="str">
        <f t="shared" si="17"/>
        <v/>
      </c>
      <c r="BC81" s="5" t="str">
        <f t="shared" si="17"/>
        <v/>
      </c>
      <c r="BD81" s="5" t="str">
        <f t="shared" si="17"/>
        <v/>
      </c>
      <c r="BE81" s="5" t="str">
        <f t="shared" si="17"/>
        <v/>
      </c>
      <c r="BF81" s="5" t="str">
        <f t="shared" si="17"/>
        <v/>
      </c>
      <c r="BG81" s="5" t="str">
        <f t="shared" si="17"/>
        <v/>
      </c>
      <c r="BH81" s="5" t="str">
        <f t="shared" si="17"/>
        <v/>
      </c>
      <c r="BI81" s="5" t="str">
        <f t="shared" si="17"/>
        <v/>
      </c>
      <c r="BJ81" s="5" t="str">
        <f t="shared" si="17"/>
        <v/>
      </c>
      <c r="BK81" s="5" t="str">
        <f t="shared" si="17"/>
        <v/>
      </c>
      <c r="BL81" s="5" t="str">
        <f t="shared" si="17"/>
        <v/>
      </c>
      <c r="BM81" s="5" t="str">
        <f t="shared" si="17"/>
        <v/>
      </c>
      <c r="BN81" s="5" t="str">
        <f>IF(AND(BN80&lt;&gt;"",BN65&lt;&gt;"",BN55&lt;&gt;""),BN80+BN65+BN55,"")</f>
        <v/>
      </c>
      <c r="BO81" s="5" t="str">
        <f>IF(AND(BO80&lt;&gt;"",BO65&lt;&gt;"",BO55&lt;&gt;""),BO80+BO65+BO55,"")</f>
        <v/>
      </c>
      <c r="BP81" s="5" t="str">
        <f>IF(AND(BP80&lt;&gt;"",BP65&lt;&gt;"",BP55&lt;&gt;""),BP80+BP65+BP55,"")</f>
        <v/>
      </c>
      <c r="BQ81" s="5" t="str">
        <f>IF(AND(BQ80&lt;&gt;"",BQ65&lt;&gt;"",BQ55&lt;&gt;""),BQ80+BQ65+BQ55,"")</f>
        <v/>
      </c>
      <c r="BR81" s="5" t="str">
        <f>IF(AND(BR80&lt;&gt;"",BR65&lt;&gt;"",BR55&lt;&gt;""),BR80+BR65+BR55,"")</f>
        <v/>
      </c>
    </row>
    <row r="82" spans="1:70">
      <c r="A82" t="s">
        <v>295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</row>
    <row r="83" spans="1:70">
      <c r="A83" t="s">
        <v>296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59"/>
  <sheetViews>
    <sheetView workbookViewId="0"/>
  </sheetViews>
  <sheetFormatPr defaultRowHeight="14.4"/>
  <sheetData>
    <row r="1" spans="1:70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s="2" t="s">
        <v>63</v>
      </c>
      <c r="BL1" s="2" t="s">
        <v>64</v>
      </c>
      <c r="BM1" s="2" t="s">
        <v>65</v>
      </c>
      <c r="BN1" s="2" t="s">
        <v>66</v>
      </c>
      <c r="BO1" s="2" t="s">
        <v>67</v>
      </c>
      <c r="BP1" s="2" t="s">
        <v>68</v>
      </c>
      <c r="BQ1" s="2" t="s">
        <v>69</v>
      </c>
      <c r="BR1" s="2" t="s">
        <v>70</v>
      </c>
    </row>
    <row r="2" spans="1:70">
      <c r="A2" s="1" t="s">
        <v>71</v>
      </c>
      <c r="B2" s="2" t="s">
        <v>73</v>
      </c>
      <c r="C2" s="2" t="s">
        <v>74</v>
      </c>
      <c r="D2" s="2" t="s">
        <v>75</v>
      </c>
      <c r="E2" s="2" t="s">
        <v>76</v>
      </c>
      <c r="F2" s="2" t="s">
        <v>77</v>
      </c>
      <c r="G2" s="2" t="s">
        <v>78</v>
      </c>
      <c r="H2" s="2" t="s">
        <v>79</v>
      </c>
      <c r="I2" s="2" t="s">
        <v>80</v>
      </c>
      <c r="J2" s="2" t="s">
        <v>81</v>
      </c>
      <c r="K2" s="2" t="s">
        <v>82</v>
      </c>
      <c r="L2" s="2" t="s">
        <v>83</v>
      </c>
      <c r="M2" s="2" t="s">
        <v>84</v>
      </c>
      <c r="N2" s="2" t="s">
        <v>85</v>
      </c>
      <c r="O2" s="2" t="s">
        <v>86</v>
      </c>
      <c r="P2" s="2" t="s">
        <v>87</v>
      </c>
      <c r="Q2" s="2" t="s">
        <v>88</v>
      </c>
      <c r="R2" s="2" t="s">
        <v>89</v>
      </c>
      <c r="S2" s="2" t="s">
        <v>90</v>
      </c>
      <c r="T2" s="2" t="s">
        <v>91</v>
      </c>
      <c r="U2" s="2" t="s">
        <v>92</v>
      </c>
      <c r="V2" s="2" t="s">
        <v>93</v>
      </c>
      <c r="W2" s="2" t="s">
        <v>94</v>
      </c>
      <c r="X2" s="2" t="s">
        <v>95</v>
      </c>
      <c r="Y2" s="2" t="s">
        <v>96</v>
      </c>
      <c r="Z2" s="2" t="s">
        <v>97</v>
      </c>
      <c r="AA2" s="2" t="s">
        <v>98</v>
      </c>
      <c r="AB2" s="2" t="s">
        <v>99</v>
      </c>
      <c r="AC2" s="2" t="s">
        <v>100</v>
      </c>
      <c r="AD2" s="2" t="s">
        <v>101</v>
      </c>
      <c r="AE2" s="2" t="s">
        <v>102</v>
      </c>
      <c r="AF2" s="2" t="s">
        <v>103</v>
      </c>
      <c r="AG2" s="2" t="s">
        <v>104</v>
      </c>
      <c r="AH2" s="2" t="s">
        <v>105</v>
      </c>
      <c r="AI2" s="2" t="s">
        <v>106</v>
      </c>
      <c r="AJ2" s="2" t="s">
        <v>107</v>
      </c>
      <c r="AK2" s="2" t="s">
        <v>108</v>
      </c>
      <c r="AL2" s="2" t="s">
        <v>109</v>
      </c>
      <c r="AM2" s="2" t="s">
        <v>110</v>
      </c>
      <c r="AN2" s="2" t="s">
        <v>111</v>
      </c>
      <c r="AO2" s="2" t="s">
        <v>112</v>
      </c>
      <c r="AP2" s="2" t="s">
        <v>113</v>
      </c>
      <c r="AQ2" s="2" t="s">
        <v>114</v>
      </c>
      <c r="AR2" s="2" t="s">
        <v>115</v>
      </c>
      <c r="AS2" s="2" t="s">
        <v>116</v>
      </c>
      <c r="AT2" s="2" t="s">
        <v>117</v>
      </c>
      <c r="AU2" s="2" t="s">
        <v>118</v>
      </c>
      <c r="AV2" s="2" t="s">
        <v>119</v>
      </c>
      <c r="AW2" s="2" t="s">
        <v>120</v>
      </c>
      <c r="AX2" s="2" t="s">
        <v>121</v>
      </c>
      <c r="AY2" s="2" t="s">
        <v>122</v>
      </c>
      <c r="AZ2" s="2" t="s">
        <v>123</v>
      </c>
      <c r="BA2" s="2" t="s">
        <v>124</v>
      </c>
      <c r="BB2" s="2" t="s">
        <v>125</v>
      </c>
      <c r="BC2" s="2" t="s">
        <v>126</v>
      </c>
      <c r="BD2" s="2" t="s">
        <v>127</v>
      </c>
      <c r="BE2" s="2" t="s">
        <v>128</v>
      </c>
      <c r="BF2" s="2" t="s">
        <v>129</v>
      </c>
      <c r="BG2" s="2" t="s">
        <v>130</v>
      </c>
      <c r="BH2" s="2" t="s">
        <v>131</v>
      </c>
      <c r="BI2" s="2" t="s">
        <v>132</v>
      </c>
      <c r="BJ2" s="2" t="s">
        <v>133</v>
      </c>
      <c r="BK2" s="2" t="s">
        <v>134</v>
      </c>
      <c r="BL2" s="2" t="s">
        <v>135</v>
      </c>
      <c r="BM2" s="2" t="s">
        <v>136</v>
      </c>
      <c r="BN2" s="2" t="s">
        <v>137</v>
      </c>
      <c r="BO2" s="2" t="s">
        <v>138</v>
      </c>
      <c r="BP2" s="2" t="s">
        <v>139</v>
      </c>
      <c r="BQ2" s="2" t="s">
        <v>140</v>
      </c>
      <c r="BR2" s="2" t="s">
        <v>141</v>
      </c>
    </row>
    <row r="3" spans="1:70">
      <c r="A3" t="s">
        <v>297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</row>
    <row r="4" spans="1:70">
      <c r="A4" s="4" t="s">
        <v>298</v>
      </c>
      <c r="B4" s="5">
        <f>IF(COUNTA('BS - Budget'!$1:$1)&gt;0,IFERROR(SUMIFS('BS - Budget'!$5:$5,'BS - Budget'!$1:$1,B$1-1),0),"")</f>
        <v>0</v>
      </c>
      <c r="C4" s="5">
        <f>IF(COUNTA('BS - Budget'!$1:$1)&gt;0,IFERROR(SUMIFS('BS - Budget'!$5:$5,'BS - Budget'!$1:$1,C$1-1),0),"")</f>
        <v>0</v>
      </c>
      <c r="D4" s="5">
        <f>IF(COUNTA('BS - Budget'!$1:$1)&gt;0,IFERROR(SUMIFS('BS - Budget'!$5:$5,'BS - Budget'!$1:$1,D$1-1),0),"")</f>
        <v>0</v>
      </c>
      <c r="E4" s="5">
        <f>IF(COUNTA('BS - Budget'!$1:$1)&gt;0,IFERROR(SUMIFS('BS - Budget'!$5:$5,'BS - Budget'!$1:$1,E$1-1),0),"")</f>
        <v>0</v>
      </c>
      <c r="F4" s="5">
        <f>IF(COUNTA('BS - Budget'!$1:$1)&gt;0,IFERROR(SUMIFS('BS - Budget'!$5:$5,'BS - Budget'!$1:$1,F$1-1),0),"")</f>
        <v>0</v>
      </c>
      <c r="G4" s="5">
        <f>IF(COUNTA('BS - Budget'!$1:$1)&gt;0,IFERROR(SUMIFS('BS - Budget'!$5:$5,'BS - Budget'!$1:$1,G$1-1),0),"")</f>
        <v>0</v>
      </c>
      <c r="H4" s="5">
        <f>IF(COUNTA('BS - Budget'!$1:$1)&gt;0,IFERROR(SUMIFS('BS - Budget'!$5:$5,'BS - Budget'!$1:$1,H$1-1),0),"")</f>
        <v>0</v>
      </c>
      <c r="I4" s="5">
        <f>IF(COUNTA('BS - Budget'!$1:$1)&gt;0,IFERROR(SUMIFS('BS - Budget'!$5:$5,'BS - Budget'!$1:$1,I$1-1),0),"")</f>
        <v>0</v>
      </c>
      <c r="J4" s="5">
        <f>IF(COUNTA('BS - Budget'!$1:$1)&gt;0,IFERROR(SUMIFS('BS - Budget'!$5:$5,'BS - Budget'!$1:$1,J$1-1),0),"")</f>
        <v>0</v>
      </c>
      <c r="K4" s="5">
        <f>IF(COUNTA('BS - Budget'!$1:$1)&gt;0,IFERROR(SUMIFS('BS - Budget'!$5:$5,'BS - Budget'!$1:$1,K$1-1),0),"")</f>
        <v>0</v>
      </c>
      <c r="L4" s="5">
        <f>IF(COUNTA('BS - Budget'!$1:$1)&gt;0,IFERROR(SUMIFS('BS - Budget'!$5:$5,'BS - Budget'!$1:$1,L$1-1),0),"")</f>
        <v>0</v>
      </c>
      <c r="M4" s="5">
        <f>IF(COUNTA('BS - Budget'!$1:$1)&gt;0,IFERROR(SUMIFS('BS - Budget'!$5:$5,'BS - Budget'!$1:$1,M$1-1),0),"")</f>
        <v>0</v>
      </c>
      <c r="N4" s="5">
        <f>IF(COUNTA('BS - Budget'!$1:$1)&gt;0,IFERROR(SUMIFS('BS - Budget'!$5:$5,'BS - Budget'!$1:$1,N$1-1),0),"")</f>
        <v>0</v>
      </c>
      <c r="O4" s="5">
        <f>IF(COUNTA('BS - Budget'!$1:$1)&gt;0,IFERROR(SUMIFS('BS - Budget'!$5:$5,'BS - Budget'!$1:$1,O$1-1),0),"")</f>
        <v>0</v>
      </c>
      <c r="P4" s="5">
        <f>IF(COUNTA('BS - Budget'!$1:$1)&gt;0,IFERROR(SUMIFS('BS - Budget'!$5:$5,'BS - Budget'!$1:$1,P$1-1),0),"")</f>
        <v>0</v>
      </c>
      <c r="Q4" s="5">
        <f>IF(COUNTA('BS - Budget'!$1:$1)&gt;0,IFERROR(SUMIFS('BS - Budget'!$5:$5,'BS - Budget'!$1:$1,Q$1-1),0),"")</f>
        <v>0</v>
      </c>
      <c r="R4" s="5">
        <f>IF(COUNTA('BS - Budget'!$1:$1)&gt;0,IFERROR(SUMIFS('BS - Budget'!$5:$5,'BS - Budget'!$1:$1,R$1-1),0),"")</f>
        <v>0</v>
      </c>
      <c r="S4" s="5">
        <f>IF(COUNTA('BS - Budget'!$1:$1)&gt;0,IFERROR(SUMIFS('BS - Budget'!$5:$5,'BS - Budget'!$1:$1,S$1-1),0),"")</f>
        <v>0</v>
      </c>
      <c r="T4" s="5">
        <f>IF(COUNTA('BS - Budget'!$1:$1)&gt;0,IFERROR(SUMIFS('BS - Budget'!$5:$5,'BS - Budget'!$1:$1,T$1-1),0),"")</f>
        <v>0</v>
      </c>
      <c r="U4" s="5">
        <f>IF(COUNTA('BS - Budget'!$1:$1)&gt;0,IFERROR(SUMIFS('BS - Budget'!$5:$5,'BS - Budget'!$1:$1,U$1-1),0),"")</f>
        <v>0</v>
      </c>
      <c r="V4" s="5">
        <f>IF(COUNTA('BS - Budget'!$1:$1)&gt;0,IFERROR(SUMIFS('BS - Budget'!$5:$5,'BS - Budget'!$1:$1,V$1-1),0),"")</f>
        <v>0</v>
      </c>
      <c r="W4" s="5">
        <f>IF(COUNTA('BS - Budget'!$1:$1)&gt;0,IFERROR(SUMIFS('BS - Budget'!$5:$5,'BS - Budget'!$1:$1,W$1-1),0),"")</f>
        <v>0</v>
      </c>
      <c r="X4" s="5">
        <f>IF(COUNTA('BS - Budget'!$1:$1)&gt;0,IFERROR(SUMIFS('BS - Budget'!$5:$5,'BS - Budget'!$1:$1,X$1-1),0),"")</f>
        <v>0</v>
      </c>
      <c r="Y4" s="5">
        <f>IF(COUNTA('BS - Budget'!$1:$1)&gt;0,IFERROR(SUMIFS('BS - Budget'!$5:$5,'BS - Budget'!$1:$1,Y$1-1),0),"")</f>
        <v>0</v>
      </c>
      <c r="Z4" s="5">
        <f>IF(COUNTA('BS - Budget'!$1:$1)&gt;0,IFERROR(SUMIFS('BS - Budget'!$5:$5,'BS - Budget'!$1:$1,Z$1-1),0),"")</f>
        <v>0</v>
      </c>
      <c r="AA4" s="5">
        <f>IF(COUNTA('BS - Budget'!$1:$1)&gt;0,IFERROR(SUMIFS('BS - Budget'!$5:$5,'BS - Budget'!$1:$1,AA$1-1),0),"")</f>
        <v>0</v>
      </c>
      <c r="AB4" s="5">
        <f>IF(COUNTA('BS - Budget'!$1:$1)&gt;0,IFERROR(SUMIFS('BS - Budget'!$5:$5,'BS - Budget'!$1:$1,AB$1-1),0),"")</f>
        <v>0</v>
      </c>
      <c r="AC4" s="5">
        <f>IF(COUNTA('BS - Budget'!$1:$1)&gt;0,IFERROR(SUMIFS('BS - Budget'!$5:$5,'BS - Budget'!$1:$1,AC$1-1),0),"")</f>
        <v>0</v>
      </c>
      <c r="AD4" s="5">
        <f>IF(COUNTA('BS - Budget'!$1:$1)&gt;0,IFERROR(SUMIFS('BS - Budget'!$5:$5,'BS - Budget'!$1:$1,AD$1-1),0),"")</f>
        <v>0</v>
      </c>
      <c r="AE4" s="5">
        <f>IF(COUNTA('BS - Budget'!$1:$1)&gt;0,IFERROR(SUMIFS('BS - Budget'!$5:$5,'BS - Budget'!$1:$1,AE$1-1),0),"")</f>
        <v>0</v>
      </c>
      <c r="AF4" s="5">
        <f>IF(COUNTA('BS - Budget'!$1:$1)&gt;0,IFERROR(SUMIFS('BS - Budget'!$5:$5,'BS - Budget'!$1:$1,AF$1-1),0),"")</f>
        <v>0</v>
      </c>
      <c r="AG4" s="5">
        <f>IF(COUNTA('BS - Budget'!$1:$1)&gt;0,IFERROR(SUMIFS('BS - Budget'!$5:$5,'BS - Budget'!$1:$1,AG$1-1),0),"")</f>
        <v>0</v>
      </c>
      <c r="AH4" s="5">
        <f>IF(COUNTA('BS - Budget'!$1:$1)&gt;0,IFERROR(SUMIFS('BS - Budget'!$5:$5,'BS - Budget'!$1:$1,AH$1-1),0),"")</f>
        <v>0</v>
      </c>
      <c r="AI4" s="5">
        <f>IF(COUNTA('BS - Budget'!$1:$1)&gt;0,IFERROR(SUMIFS('BS - Budget'!$5:$5,'BS - Budget'!$1:$1,AI$1-1),0),"")</f>
        <v>0</v>
      </c>
      <c r="AJ4" s="5">
        <f>IF(COUNTA('BS - Budget'!$1:$1)&gt;0,IFERROR(SUMIFS('BS - Budget'!$5:$5,'BS - Budget'!$1:$1,AJ$1-1),0),"")</f>
        <v>0</v>
      </c>
      <c r="AK4" s="5">
        <f>IF(COUNTA('BS - Budget'!$1:$1)&gt;0,IFERROR(SUMIFS('BS - Budget'!$5:$5,'BS - Budget'!$1:$1,AK$1-1),0),"")</f>
        <v>0</v>
      </c>
      <c r="AL4" s="5">
        <f>IF(COUNTA('BS - Budget'!$1:$1)&gt;0,IFERROR(SUMIFS('BS - Budget'!$5:$5,'BS - Budget'!$1:$1,AL$1-1),0),"")</f>
        <v>0</v>
      </c>
      <c r="AM4" s="5">
        <f>IF(COUNTA('BS - Budget'!$1:$1)&gt;0,IFERROR(SUMIFS('BS - Budget'!$5:$5,'BS - Budget'!$1:$1,AM$1-1),0),"")</f>
        <v>0</v>
      </c>
      <c r="AN4" s="5">
        <f>IF(COUNTA('BS - Budget'!$1:$1)&gt;0,IFERROR(SUMIFS('BS - Budget'!$5:$5,'BS - Budget'!$1:$1,AN$1-1),0),"")</f>
        <v>0</v>
      </c>
      <c r="AO4" s="5">
        <f>IF(COUNTA('BS - Budget'!$1:$1)&gt;0,IFERROR(SUMIFS('BS - Budget'!$5:$5,'BS - Budget'!$1:$1,AO$1-1),0),"")</f>
        <v>0</v>
      </c>
      <c r="AP4" s="5">
        <f>IF(COUNTA('BS - Budget'!$1:$1)&gt;0,IFERROR(SUMIFS('BS - Budget'!$5:$5,'BS - Budget'!$1:$1,AP$1-1),0),"")</f>
        <v>0</v>
      </c>
      <c r="AQ4" s="5">
        <f>IF(COUNTA('BS - Budget'!$1:$1)&gt;0,IFERROR(SUMIFS('BS - Budget'!$5:$5,'BS - Budget'!$1:$1,AQ$1-1),0),"")</f>
        <v>0</v>
      </c>
      <c r="AR4" s="5">
        <f>IF(COUNTA('BS - Budget'!$1:$1)&gt;0,IFERROR(SUMIFS('BS - Budget'!$5:$5,'BS - Budget'!$1:$1,AR$1-1),0),"")</f>
        <v>0</v>
      </c>
      <c r="AS4" s="5">
        <f>IF(COUNTA('BS - Budget'!$1:$1)&gt;0,IFERROR(SUMIFS('BS - Budget'!$5:$5,'BS - Budget'!$1:$1,AS$1-1),0),"")</f>
        <v>0</v>
      </c>
      <c r="AT4" s="5">
        <f>IF(COUNTA('BS - Budget'!$1:$1)&gt;0,IFERROR(SUMIFS('BS - Budget'!$5:$5,'BS - Budget'!$1:$1,AT$1-1),0),"")</f>
        <v>0</v>
      </c>
      <c r="AU4" s="5">
        <f>IF(COUNTA('BS - Budget'!$1:$1)&gt;0,IFERROR(SUMIFS('BS - Budget'!$5:$5,'BS - Budget'!$1:$1,AU$1-1),0),"")</f>
        <v>0</v>
      </c>
      <c r="AV4" s="5">
        <f>IF(COUNTA('BS - Budget'!$1:$1)&gt;0,IFERROR(SUMIFS('BS - Budget'!$5:$5,'BS - Budget'!$1:$1,AV$1-1),0),"")</f>
        <v>0</v>
      </c>
      <c r="AW4" s="5">
        <f>IF(COUNTA('BS - Budget'!$1:$1)&gt;0,IFERROR(SUMIFS('BS - Budget'!$5:$5,'BS - Budget'!$1:$1,AW$1-1),0),"")</f>
        <v>0</v>
      </c>
      <c r="AX4" s="5">
        <f>IF(COUNTA('BS - Budget'!$1:$1)&gt;0,IFERROR(SUMIFS('BS - Budget'!$5:$5,'BS - Budget'!$1:$1,AX$1-1),0),"")</f>
        <v>0</v>
      </c>
      <c r="AY4" s="5">
        <f>IF(COUNTA('BS - Budget'!$1:$1)&gt;0,IFERROR(SUMIFS('BS - Budget'!$5:$5,'BS - Budget'!$1:$1,AY$1-1),0),"")</f>
        <v>0</v>
      </c>
      <c r="AZ4" s="5">
        <f>IF(COUNTA('BS - Budget'!$1:$1)&gt;0,IFERROR(SUMIFS('BS - Budget'!$5:$5,'BS - Budget'!$1:$1,AZ$1-1),0),"")</f>
        <v>0</v>
      </c>
      <c r="BA4" s="5">
        <f>IF(COUNTA('BS - Budget'!$1:$1)&gt;0,IFERROR(SUMIFS('BS - Budget'!$5:$5,'BS - Budget'!$1:$1,BA$1-1),0),"")</f>
        <v>0</v>
      </c>
      <c r="BB4" s="5">
        <f>IF(COUNTA('BS - Budget'!$1:$1)&gt;0,IFERROR(SUMIFS('BS - Budget'!$5:$5,'BS - Budget'!$1:$1,BB$1-1),0),"")</f>
        <v>0</v>
      </c>
      <c r="BC4" s="5">
        <f>IF(COUNTA('BS - Budget'!$1:$1)&gt;0,IFERROR(SUMIFS('BS - Budget'!$5:$5,'BS - Budget'!$1:$1,BC$1-1),0),"")</f>
        <v>0</v>
      </c>
      <c r="BD4" s="5">
        <f>IF(COUNTA('BS - Budget'!$1:$1)&gt;0,IFERROR(SUMIFS('BS - Budget'!$5:$5,'BS - Budget'!$1:$1,BD$1-1),0),"")</f>
        <v>0</v>
      </c>
      <c r="BE4" s="5">
        <f>IF(COUNTA('BS - Budget'!$1:$1)&gt;0,IFERROR(SUMIFS('BS - Budget'!$5:$5,'BS - Budget'!$1:$1,BE$1-1),0),"")</f>
        <v>0</v>
      </c>
      <c r="BF4" s="5">
        <f>IF(COUNTA('BS - Budget'!$1:$1)&gt;0,IFERROR(SUMIFS('BS - Budget'!$5:$5,'BS - Budget'!$1:$1,BF$1-1),0),"")</f>
        <v>0</v>
      </c>
      <c r="BG4" s="5">
        <f>IF(COUNTA('BS - Budget'!$1:$1)&gt;0,IFERROR(SUMIFS('BS - Budget'!$5:$5,'BS - Budget'!$1:$1,BG$1-1),0),"")</f>
        <v>0</v>
      </c>
      <c r="BH4" s="5">
        <f>IF(COUNTA('BS - Budget'!$1:$1)&gt;0,IFERROR(SUMIFS('BS - Budget'!$5:$5,'BS - Budget'!$1:$1,BH$1-1),0),"")</f>
        <v>0</v>
      </c>
      <c r="BI4" s="5">
        <f>IF(COUNTA('BS - Budget'!$1:$1)&gt;0,IFERROR(SUMIFS('BS - Budget'!$5:$5,'BS - Budget'!$1:$1,BI$1-1),0),"")</f>
        <v>0</v>
      </c>
      <c r="BJ4" s="5">
        <f>IF(COUNTA('BS - Budget'!$1:$1)&gt;0,IFERROR(SUMIFS('BS - Budget'!$5:$5,'BS - Budget'!$1:$1,BJ$1-1),0),"")</f>
        <v>0</v>
      </c>
      <c r="BK4" s="5">
        <f>IF(COUNTA('BS - Budget'!$1:$1)&gt;0,IFERROR(SUMIFS('BS - Budget'!$5:$5,'BS - Budget'!$1:$1,BK$1-1),0),"")</f>
        <v>0</v>
      </c>
      <c r="BL4" s="5">
        <f>IF(COUNTA('BS - Budget'!$1:$1)&gt;0,IFERROR(SUMIFS('BS - Budget'!$5:$5,'BS - Budget'!$1:$1,BL$1-1),0),"")</f>
        <v>0</v>
      </c>
      <c r="BM4" s="5">
        <f>IF(COUNTA('BS - Budget'!$1:$1)&gt;0,IFERROR(SUMIFS('BS - Budget'!$5:$5,'BS - Budget'!$1:$1,BM$1-1),0),"")</f>
        <v>0</v>
      </c>
      <c r="BN4" s="5">
        <f>IF(COUNTA('BS - Budget'!$1:$1)&gt;0,IFERROR(SUMIFS('BS - Budget'!$5:$5,'BS - Budget'!$1:$1,BN$1-1),0),"")</f>
        <v>0</v>
      </c>
      <c r="BO4" s="5">
        <f>IF(COUNTA('BS - Budget'!$1:$1)&gt;0,IFERROR(SUMIFS('BS - Budget'!$5:$5,'BS - Budget'!$1:$1,BO$1-1),0),"")</f>
        <v>0</v>
      </c>
      <c r="BP4" s="5">
        <f>IF(COUNTA('BS - Budget'!$1:$1)&gt;0,IFERROR(SUMIFS('BS - Budget'!$5:$5,'BS - Budget'!$1:$1,BP$1-1),0),"")</f>
        <v>0</v>
      </c>
      <c r="BQ4" s="5">
        <f>IF(COUNTA('BS - Budget'!$1:$1)&gt;0,IFERROR(SUMIFS('BS - Budget'!$5:$5,'BS - Budget'!$1:$1,BQ$1-1),0),"")</f>
        <v>0</v>
      </c>
      <c r="BR4" s="5">
        <f>IF(COUNTA('BS - Budget'!$1:$1)&gt;0,IFERROR(SUMIFS('BS - Budget'!$5:$5,'BS - Budget'!$1:$1,BR$1-1),0),"")</f>
        <v>0</v>
      </c>
    </row>
    <row r="5" spans="1:70">
      <c r="A5" s="4" t="s">
        <v>299</v>
      </c>
      <c r="B5" s="5" t="str">
        <f ca="1">IF(COUNTBLANK($A69:B69)=1,IF(B4&lt;&gt;"",B4,""),IF(B5&lt;&gt;"",B5,""))</f>
        <v/>
      </c>
      <c r="C5" s="5" t="str">
        <f ca="1">IF(COUNTBLANK($A69:C69)=1,IF(C4&lt;&gt;"",C4,""),IF(C5&lt;&gt;"",C5,""))</f>
        <v/>
      </c>
      <c r="D5" s="5" t="str">
        <f ca="1">IF(COUNTBLANK($A69:D69)=1,IF(D4&lt;&gt;"",D4,""),IF(D5&lt;&gt;"",D5,""))</f>
        <v/>
      </c>
      <c r="E5" s="5" t="str">
        <f ca="1">IF(COUNTBLANK($A69:E69)=1,IF(E4&lt;&gt;"",E4,""),IF(E5&lt;&gt;"",E5,""))</f>
        <v/>
      </c>
      <c r="F5" s="5" t="str">
        <f ca="1">IF(COUNTBLANK($A69:F69)=1,IF(F4&lt;&gt;"",F4,""),IF(F5&lt;&gt;"",F5,""))</f>
        <v/>
      </c>
      <c r="G5" s="5" t="str">
        <f ca="1">IF(COUNTBLANK($A69:G69)=1,IF(G4&lt;&gt;"",G4,""),IF(G5&lt;&gt;"",G5,""))</f>
        <v/>
      </c>
      <c r="H5" s="5" t="str">
        <f ca="1">IF(COUNTBLANK($A69:H69)=1,IF(H4&lt;&gt;"",H4,""),IF(H5&lt;&gt;"",H5,""))</f>
        <v/>
      </c>
      <c r="I5" s="5" t="str">
        <f ca="1">IF(COUNTBLANK($A69:I69)=1,IF(I4&lt;&gt;"",I4,""),IF(I5&lt;&gt;"",I5,""))</f>
        <v/>
      </c>
      <c r="J5" s="5" t="str">
        <f ca="1">IF(COUNTBLANK($A69:J69)=1,IF(J4&lt;&gt;"",J4,""),IF(J5&lt;&gt;"",J5,""))</f>
        <v/>
      </c>
      <c r="K5" s="5" t="str">
        <f ca="1">IF(COUNTBLANK($A69:K69)=1,IF(K4&lt;&gt;"",K4,""),IF(K5&lt;&gt;"",K5,""))</f>
        <v/>
      </c>
      <c r="L5" s="5" t="str">
        <f ca="1">IF(COUNTBLANK($A69:L69)=1,IF(L4&lt;&gt;"",L4,""),IF(L5&lt;&gt;"",L5,""))</f>
        <v/>
      </c>
      <c r="M5" s="5" t="str">
        <f ca="1">IF(COUNTBLANK($A69:M69)=1,IF(M4&lt;&gt;"",M4,""),IF(M5&lt;&gt;"",M5,""))</f>
        <v/>
      </c>
      <c r="N5" s="5" t="str">
        <f ca="1">IF(COUNTBLANK($A69:N69)=1,IF(N4&lt;&gt;"",N4,""),IF(N5&lt;&gt;"",N5,""))</f>
        <v/>
      </c>
      <c r="O5" s="5" t="str">
        <f ca="1">IF(COUNTBLANK($A69:O69)=1,IF(O4&lt;&gt;"",O4,""),IF(O5&lt;&gt;"",O5,""))</f>
        <v/>
      </c>
      <c r="P5" s="5" t="str">
        <f ca="1">IF(COUNTBLANK($A69:P69)=1,IF(P4&lt;&gt;"",P4,""),IF(P5&lt;&gt;"",P5,""))</f>
        <v/>
      </c>
      <c r="Q5" s="5" t="str">
        <f ca="1">IF(COUNTBLANK($A69:Q69)=1,IF(Q4&lt;&gt;"",Q4,""),IF(Q5&lt;&gt;"",Q5,""))</f>
        <v/>
      </c>
      <c r="R5" s="5" t="str">
        <f ca="1">IF(COUNTBLANK($A69:R69)=1,IF(R4&lt;&gt;"",R4,""),IF(R5&lt;&gt;"",R5,""))</f>
        <v/>
      </c>
      <c r="S5" s="5" t="str">
        <f ca="1">IF(COUNTBLANK($A69:S69)=1,IF(S4&lt;&gt;"",S4,""),IF(S5&lt;&gt;"",S5,""))</f>
        <v/>
      </c>
      <c r="T5" s="5" t="str">
        <f ca="1">IF(COUNTBLANK($A69:T69)=1,IF(T4&lt;&gt;"",T4,""),IF(T5&lt;&gt;"",T5,""))</f>
        <v/>
      </c>
      <c r="U5" s="5" t="str">
        <f ca="1">IF(COUNTBLANK($A69:U69)=1,IF(U4&lt;&gt;"",U4,""),IF(U5&lt;&gt;"",U5,""))</f>
        <v/>
      </c>
      <c r="V5" s="5" t="str">
        <f ca="1">IF(COUNTBLANK($A69:V69)=1,IF(V4&lt;&gt;"",V4,""),IF(V5&lt;&gt;"",V5,""))</f>
        <v/>
      </c>
      <c r="W5" s="5" t="str">
        <f ca="1">IF(COUNTBLANK($A69:W69)=1,IF(W4&lt;&gt;"",W4,""),IF(W5&lt;&gt;"",W5,""))</f>
        <v/>
      </c>
      <c r="X5" s="5" t="str">
        <f ca="1">IF(COUNTBLANK($A69:X69)=1,IF(X4&lt;&gt;"",X4,""),IF(X5&lt;&gt;"",X5,""))</f>
        <v/>
      </c>
      <c r="Y5" s="5" t="str">
        <f ca="1">IF(COUNTBLANK($A69:Y69)=1,IF(Y4&lt;&gt;"",Y4,""),IF(Y5&lt;&gt;"",Y5,""))</f>
        <v/>
      </c>
      <c r="Z5" s="5" t="str">
        <f ca="1">IF(COUNTBLANK($A69:Z69)=1,IF(Z4&lt;&gt;"",Z4,""),IF(Z5&lt;&gt;"",Z5,""))</f>
        <v/>
      </c>
      <c r="AA5" s="5" t="str">
        <f ca="1">IF(COUNTBLANK($A69:AA69)=1,IF(AA4&lt;&gt;"",AA4,""),IF(AA5&lt;&gt;"",AA5,""))</f>
        <v/>
      </c>
      <c r="AB5" s="5" t="str">
        <f ca="1">IF(COUNTBLANK($A69:AB69)=1,IF(AB4&lt;&gt;"",AB4,""),IF(AB5&lt;&gt;"",AB5,""))</f>
        <v/>
      </c>
      <c r="AC5" s="5" t="str">
        <f ca="1">IF(COUNTBLANK($A69:AC69)=1,IF(AC4&lt;&gt;"",AC4,""),IF(AC5&lt;&gt;"",AC5,""))</f>
        <v/>
      </c>
      <c r="AD5" s="5" t="str">
        <f ca="1">IF(COUNTBLANK($A69:AD69)=1,IF(AD4&lt;&gt;"",AD4,""),IF(AD5&lt;&gt;"",AD5,""))</f>
        <v/>
      </c>
      <c r="AE5" s="5" t="str">
        <f ca="1">IF(COUNTBLANK($A69:AE69)=1,IF(AE4&lt;&gt;"",AE4,""),IF(AE5&lt;&gt;"",AE5,""))</f>
        <v/>
      </c>
      <c r="AF5" s="5" t="str">
        <f ca="1">IF(COUNTBLANK($A69:AF69)=1,IF(AF4&lt;&gt;"",AF4,""),IF(AF5&lt;&gt;"",AF5,""))</f>
        <v/>
      </c>
      <c r="AG5" s="5" t="str">
        <f ca="1">IF(COUNTBLANK($A69:AG69)=1,IF(AG4&lt;&gt;"",AG4,""),IF(AG5&lt;&gt;"",AG5,""))</f>
        <v/>
      </c>
      <c r="AH5" s="5" t="str">
        <f ca="1">IF(COUNTBLANK($A69:AH69)=1,IF(AH4&lt;&gt;"",AH4,""),IF(AH5&lt;&gt;"",AH5,""))</f>
        <v/>
      </c>
      <c r="AI5" s="5" t="str">
        <f ca="1">IF(COUNTBLANK($A69:AI69)=1,IF(AI4&lt;&gt;"",AI4,""),IF(AI5&lt;&gt;"",AI5,""))</f>
        <v/>
      </c>
      <c r="AJ5" s="5" t="str">
        <f ca="1">IF(COUNTBLANK($A69:AJ69)=1,IF(AJ4&lt;&gt;"",AJ4,""),IF(AJ5&lt;&gt;"",AJ5,""))</f>
        <v/>
      </c>
      <c r="AK5" s="5" t="str">
        <f ca="1">IF(COUNTBLANK($A69:AK69)=1,IF(AK4&lt;&gt;"",AK4,""),IF(AK5&lt;&gt;"",AK5,""))</f>
        <v/>
      </c>
      <c r="AL5" s="5" t="str">
        <f ca="1">IF(COUNTBLANK($A69:AL69)=1,IF(AL4&lt;&gt;"",AL4,""),IF(AL5&lt;&gt;"",AL5,""))</f>
        <v/>
      </c>
      <c r="AM5" s="5" t="str">
        <f ca="1">IF(COUNTBLANK($A69:AM69)=1,IF(AM4&lt;&gt;"",AM4,""),IF(AM5&lt;&gt;"",AM5,""))</f>
        <v/>
      </c>
      <c r="AN5" s="5" t="str">
        <f ca="1">IF(COUNTBLANK($A69:AN69)=1,IF(AN4&lt;&gt;"",AN4,""),IF(AN5&lt;&gt;"",AN5,""))</f>
        <v/>
      </c>
      <c r="AO5" s="5" t="str">
        <f ca="1">IF(COUNTBLANK($A69:AO69)=1,IF(AO4&lt;&gt;"",AO4,""),IF(AO5&lt;&gt;"",AO5,""))</f>
        <v/>
      </c>
      <c r="AP5" s="5" t="str">
        <f ca="1">IF(COUNTBLANK($A69:AP69)=1,IF(AP4&lt;&gt;"",AP4,""),IF(AP5&lt;&gt;"",AP5,""))</f>
        <v/>
      </c>
      <c r="AQ5" s="5" t="str">
        <f ca="1">IF(COUNTBLANK($A69:AQ69)=1,IF(AQ4&lt;&gt;"",AQ4,""),IF(AQ5&lt;&gt;"",AQ5,""))</f>
        <v/>
      </c>
      <c r="AR5" s="5" t="str">
        <f ca="1">IF(COUNTBLANK($A69:AR69)=1,IF(AR4&lt;&gt;"",AR4,""),IF(AR5&lt;&gt;"",AR5,""))</f>
        <v/>
      </c>
      <c r="AS5" s="5" t="str">
        <f ca="1">IF(COUNTBLANK($A69:AS69)=1,IF(AS4&lt;&gt;"",AS4,""),IF(AS5&lt;&gt;"",AS5,""))</f>
        <v/>
      </c>
      <c r="AT5" s="5" t="str">
        <f ca="1">IF(COUNTBLANK($A69:AT69)=1,IF(AT4&lt;&gt;"",AT4,""),IF(AT5&lt;&gt;"",AT5,""))</f>
        <v/>
      </c>
      <c r="AU5" s="5" t="str">
        <f ca="1">IF(COUNTBLANK($A69:AU69)=1,IF(AU4&lt;&gt;"",AU4,""),IF(AU5&lt;&gt;"",AU5,""))</f>
        <v/>
      </c>
      <c r="AV5" s="5" t="str">
        <f ca="1">IF(COUNTBLANK($A69:AV69)=1,IF(AV4&lt;&gt;"",AV4,""),IF(AV5&lt;&gt;"",AV5,""))</f>
        <v/>
      </c>
      <c r="AW5" s="5" t="str">
        <f ca="1">IF(COUNTBLANK($A69:AW69)=1,IF(AW4&lt;&gt;"",AW4,""),IF(AW5&lt;&gt;"",AW5,""))</f>
        <v/>
      </c>
      <c r="AX5" s="5" t="str">
        <f ca="1">IF(COUNTBLANK($A69:AX69)=1,IF(AX4&lt;&gt;"",AX4,""),IF(AX5&lt;&gt;"",AX5,""))</f>
        <v/>
      </c>
      <c r="AY5" s="5" t="str">
        <f ca="1">IF(COUNTBLANK($A69:AY69)=1,IF(AY4&lt;&gt;"",AY4,""),IF(AY5&lt;&gt;"",AY5,""))</f>
        <v/>
      </c>
      <c r="AZ5" s="5" t="str">
        <f ca="1">IF(COUNTBLANK($A69:AZ69)=1,IF(AZ4&lt;&gt;"",AZ4,""),IF(AZ5&lt;&gt;"",AZ5,""))</f>
        <v/>
      </c>
      <c r="BA5" s="5" t="str">
        <f ca="1">IF(COUNTBLANK($A69:BA69)=1,IF(BA4&lt;&gt;"",BA4,""),IF(BA5&lt;&gt;"",BA5,""))</f>
        <v/>
      </c>
      <c r="BB5" s="5" t="str">
        <f ca="1">IF(COUNTBLANK($A69:BB69)=1,IF(BB4&lt;&gt;"",BB4,""),IF(BB5&lt;&gt;"",BB5,""))</f>
        <v/>
      </c>
      <c r="BC5" s="5" t="str">
        <f ca="1">IF(COUNTBLANK($A69:BC69)=1,IF(BC4&lt;&gt;"",BC4,""),IF(BC5&lt;&gt;"",BC5,""))</f>
        <v/>
      </c>
      <c r="BD5" s="5" t="str">
        <f ca="1">IF(COUNTBLANK($A69:BD69)=1,IF(BD4&lt;&gt;"",BD4,""),IF(BD5&lt;&gt;"",BD5,""))</f>
        <v/>
      </c>
      <c r="BE5" s="5" t="str">
        <f ca="1">IF(COUNTBLANK($A69:BE69)=1,IF(BE4&lt;&gt;"",BE4,""),IF(BE5&lt;&gt;"",BE5,""))</f>
        <v/>
      </c>
      <c r="BF5" s="5" t="str">
        <f ca="1">IF(COUNTBLANK($A69:BF69)=1,IF(BF4&lt;&gt;"",BF4,""),IF(BF5&lt;&gt;"",BF5,""))</f>
        <v/>
      </c>
      <c r="BG5" s="5" t="str">
        <f ca="1">IF(COUNTBLANK($A69:BG69)=1,IF(BG4&lt;&gt;"",BG4,""),IF(BG5&lt;&gt;"",BG5,""))</f>
        <v/>
      </c>
      <c r="BH5" s="5" t="str">
        <f ca="1">IF(COUNTBLANK($A69:BH69)=1,IF(BH4&lt;&gt;"",BH4,""),IF(BH5&lt;&gt;"",BH5,""))</f>
        <v/>
      </c>
      <c r="BI5" s="5" t="str">
        <f ca="1">IF(COUNTBLANK($A69:BI69)=1,IF(BI4&lt;&gt;"",BI4,""),IF(BI5&lt;&gt;"",BI5,""))</f>
        <v/>
      </c>
      <c r="BJ5" s="5" t="str">
        <f ca="1">IF(COUNTBLANK($A69:BJ69)=1,IF(BJ4&lt;&gt;"",BJ4,""),IF(BJ5&lt;&gt;"",BJ5,""))</f>
        <v/>
      </c>
      <c r="BK5" s="5" t="str">
        <f ca="1">IF(COUNTBLANK($A69:BK69)=1,IF(BK4&lt;&gt;"",BK4,""),IF(BK5&lt;&gt;"",BK5,""))</f>
        <v/>
      </c>
      <c r="BL5" s="5" t="str">
        <f ca="1">IF(COUNTBLANK($A69:BL69)=1,IF(BL4&lt;&gt;"",BL4,""),IF(BL5&lt;&gt;"",BL5,""))</f>
        <v/>
      </c>
      <c r="BM5" s="5" t="str">
        <f ca="1">IF(COUNTBLANK($A69:BM69)=1,IF(BM4&lt;&gt;"",BM4,""),IF(BM5&lt;&gt;"",BM5,""))</f>
        <v/>
      </c>
      <c r="BN5" s="5" t="str">
        <f ca="1">IF(COUNTBLANK($A69:BN69)=1,IF(BN4&lt;&gt;"",BN4,""),IF(BN5&lt;&gt;"",BN5,""))</f>
        <v/>
      </c>
      <c r="BO5" s="5" t="str">
        <f ca="1">IF(COUNTBLANK($A69:BO69)=1,IF(BO4&lt;&gt;"",BO4,""),IF(BO5&lt;&gt;"",BO5,""))</f>
        <v/>
      </c>
      <c r="BP5" s="5" t="str">
        <f ca="1">IF(COUNTBLANK($A69:BP69)=1,IF(BP4&lt;&gt;"",BP4,""),IF(BP5&lt;&gt;"",BP5,""))</f>
        <v/>
      </c>
      <c r="BQ5" s="5" t="str">
        <f ca="1">IF(COUNTBLANK($A69:BQ69)=1,IF(BQ4&lt;&gt;"",BQ4,""),IF(BQ5&lt;&gt;"",BQ5,""))</f>
        <v/>
      </c>
      <c r="BR5" s="5" t="str">
        <f ca="1">IF(COUNTBLANK($A69:BR69)=1,IF(BR4&lt;&gt;"",BR4,""),IF(BR5&lt;&gt;"",BR5,""))</f>
        <v/>
      </c>
    </row>
    <row r="6" spans="1:70">
      <c r="A6" s="6" t="s">
        <v>300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</row>
    <row r="7" spans="1:70">
      <c r="A7" s="4" t="s">
        <v>301</v>
      </c>
      <c r="B7" s="5">
        <f>IF(AND(COUNTA('IS - Budget'!$53:$53)&gt;0,COUNTA('IS - Budget'!$2:$2)&gt;0),SUMIFS('IS - Budget'!$53:$53,'IS - Budget'!$2:$2,"&gt;="&amp;B$2,'IS - Budget'!$1:$1,"&lt;="&amp;B$1),"")</f>
        <v>0</v>
      </c>
      <c r="C7" s="5">
        <f>IF(AND(COUNTA('IS - Budget'!$53:$53)&gt;0,COUNTA('IS - Budget'!$2:$2)&gt;0),SUMIFS('IS - Budget'!$53:$53,'IS - Budget'!$2:$2,"&gt;="&amp;C$2,'IS - Budget'!$1:$1,"&lt;="&amp;C$1),"")</f>
        <v>0</v>
      </c>
      <c r="D7" s="5">
        <f>IF(AND(COUNTA('IS - Budget'!$53:$53)&gt;0,COUNTA('IS - Budget'!$2:$2)&gt;0),SUMIFS('IS - Budget'!$53:$53,'IS - Budget'!$2:$2,"&gt;="&amp;D$2,'IS - Budget'!$1:$1,"&lt;="&amp;D$1),"")</f>
        <v>0</v>
      </c>
      <c r="E7" s="5">
        <f>IF(AND(COUNTA('IS - Budget'!$53:$53)&gt;0,COUNTA('IS - Budget'!$2:$2)&gt;0),SUMIFS('IS - Budget'!$53:$53,'IS - Budget'!$2:$2,"&gt;="&amp;E$2,'IS - Budget'!$1:$1,"&lt;="&amp;E$1),"")</f>
        <v>0</v>
      </c>
      <c r="F7" s="5">
        <f>IF(AND(COUNTA('IS - Budget'!$53:$53)&gt;0,COUNTA('IS - Budget'!$2:$2)&gt;0),SUMIFS('IS - Budget'!$53:$53,'IS - Budget'!$2:$2,"&gt;="&amp;F$2,'IS - Budget'!$1:$1,"&lt;="&amp;F$1),"")</f>
        <v>0</v>
      </c>
      <c r="G7" s="5">
        <f>IF(AND(COUNTA('IS - Budget'!$53:$53)&gt;0,COUNTA('IS - Budget'!$2:$2)&gt;0),SUMIFS('IS - Budget'!$53:$53,'IS - Budget'!$2:$2,"&gt;="&amp;G$2,'IS - Budget'!$1:$1,"&lt;="&amp;G$1),"")</f>
        <v>0</v>
      </c>
      <c r="H7" s="5">
        <f>IF(AND(COUNTA('IS - Budget'!$53:$53)&gt;0,COUNTA('IS - Budget'!$2:$2)&gt;0),SUMIFS('IS - Budget'!$53:$53,'IS - Budget'!$2:$2,"&gt;="&amp;H$2,'IS - Budget'!$1:$1,"&lt;="&amp;H$1),"")</f>
        <v>0</v>
      </c>
      <c r="I7" s="5">
        <f>IF(AND(COUNTA('IS - Budget'!$53:$53)&gt;0,COUNTA('IS - Budget'!$2:$2)&gt;0),SUMIFS('IS - Budget'!$53:$53,'IS - Budget'!$2:$2,"&gt;="&amp;I$2,'IS - Budget'!$1:$1,"&lt;="&amp;I$1),"")</f>
        <v>0</v>
      </c>
      <c r="J7" s="5">
        <f>IF(AND(COUNTA('IS - Budget'!$53:$53)&gt;0,COUNTA('IS - Budget'!$2:$2)&gt;0),SUMIFS('IS - Budget'!$53:$53,'IS - Budget'!$2:$2,"&gt;="&amp;J$2,'IS - Budget'!$1:$1,"&lt;="&amp;J$1),"")</f>
        <v>0</v>
      </c>
      <c r="K7" s="5">
        <f>IF(AND(COUNTA('IS - Budget'!$53:$53)&gt;0,COUNTA('IS - Budget'!$2:$2)&gt;0),SUMIFS('IS - Budget'!$53:$53,'IS - Budget'!$2:$2,"&gt;="&amp;K$2,'IS - Budget'!$1:$1,"&lt;="&amp;K$1),"")</f>
        <v>0</v>
      </c>
      <c r="L7" s="5">
        <f>IF(AND(COUNTA('IS - Budget'!$53:$53)&gt;0,COUNTA('IS - Budget'!$2:$2)&gt;0),SUMIFS('IS - Budget'!$53:$53,'IS - Budget'!$2:$2,"&gt;="&amp;L$2,'IS - Budget'!$1:$1,"&lt;="&amp;L$1),"")</f>
        <v>0</v>
      </c>
      <c r="M7" s="5">
        <f>IF(AND(COUNTA('IS - Budget'!$53:$53)&gt;0,COUNTA('IS - Budget'!$2:$2)&gt;0),SUMIFS('IS - Budget'!$53:$53,'IS - Budget'!$2:$2,"&gt;="&amp;M$2,'IS - Budget'!$1:$1,"&lt;="&amp;M$1),"")</f>
        <v>0</v>
      </c>
      <c r="N7" s="5">
        <f>IF(AND(COUNTA('IS - Budget'!$53:$53)&gt;0,COUNTA('IS - Budget'!$2:$2)&gt;0),SUMIFS('IS - Budget'!$53:$53,'IS - Budget'!$2:$2,"&gt;="&amp;N$2,'IS - Budget'!$1:$1,"&lt;="&amp;N$1),"")</f>
        <v>0</v>
      </c>
      <c r="O7" s="5">
        <f>IF(AND(COUNTA('IS - Budget'!$53:$53)&gt;0,COUNTA('IS - Budget'!$2:$2)&gt;0),SUMIFS('IS - Budget'!$53:$53,'IS - Budget'!$2:$2,"&gt;="&amp;O$2,'IS - Budget'!$1:$1,"&lt;="&amp;O$1),"")</f>
        <v>0</v>
      </c>
      <c r="P7" s="5">
        <f>IF(AND(COUNTA('IS - Budget'!$53:$53)&gt;0,COUNTA('IS - Budget'!$2:$2)&gt;0),SUMIFS('IS - Budget'!$53:$53,'IS - Budget'!$2:$2,"&gt;="&amp;P$2,'IS - Budget'!$1:$1,"&lt;="&amp;P$1),"")</f>
        <v>0</v>
      </c>
      <c r="Q7" s="5">
        <f>IF(AND(COUNTA('IS - Budget'!$53:$53)&gt;0,COUNTA('IS - Budget'!$2:$2)&gt;0),SUMIFS('IS - Budget'!$53:$53,'IS - Budget'!$2:$2,"&gt;="&amp;Q$2,'IS - Budget'!$1:$1,"&lt;="&amp;Q$1),"")</f>
        <v>0</v>
      </c>
      <c r="R7" s="5">
        <f>IF(AND(COUNTA('IS - Budget'!$53:$53)&gt;0,COUNTA('IS - Budget'!$2:$2)&gt;0),SUMIFS('IS - Budget'!$53:$53,'IS - Budget'!$2:$2,"&gt;="&amp;R$2,'IS - Budget'!$1:$1,"&lt;="&amp;R$1),"")</f>
        <v>0</v>
      </c>
      <c r="S7" s="5">
        <f>IF(AND(COUNTA('IS - Budget'!$53:$53)&gt;0,COUNTA('IS - Budget'!$2:$2)&gt;0),SUMIFS('IS - Budget'!$53:$53,'IS - Budget'!$2:$2,"&gt;="&amp;S$2,'IS - Budget'!$1:$1,"&lt;="&amp;S$1),"")</f>
        <v>0</v>
      </c>
      <c r="T7" s="5">
        <f>IF(AND(COUNTA('IS - Budget'!$53:$53)&gt;0,COUNTA('IS - Budget'!$2:$2)&gt;0),SUMIFS('IS - Budget'!$53:$53,'IS - Budget'!$2:$2,"&gt;="&amp;T$2,'IS - Budget'!$1:$1,"&lt;="&amp;T$1),"")</f>
        <v>0</v>
      </c>
      <c r="U7" s="5">
        <f>IF(AND(COUNTA('IS - Budget'!$53:$53)&gt;0,COUNTA('IS - Budget'!$2:$2)&gt;0),SUMIFS('IS - Budget'!$53:$53,'IS - Budget'!$2:$2,"&gt;="&amp;U$2,'IS - Budget'!$1:$1,"&lt;="&amp;U$1),"")</f>
        <v>0</v>
      </c>
      <c r="V7" s="5">
        <f>IF(AND(COUNTA('IS - Budget'!$53:$53)&gt;0,COUNTA('IS - Budget'!$2:$2)&gt;0),SUMIFS('IS - Budget'!$53:$53,'IS - Budget'!$2:$2,"&gt;="&amp;V$2,'IS - Budget'!$1:$1,"&lt;="&amp;V$1),"")</f>
        <v>0</v>
      </c>
      <c r="W7" s="5">
        <f>IF(AND(COUNTA('IS - Budget'!$53:$53)&gt;0,COUNTA('IS - Budget'!$2:$2)&gt;0),SUMIFS('IS - Budget'!$53:$53,'IS - Budget'!$2:$2,"&gt;="&amp;W$2,'IS - Budget'!$1:$1,"&lt;="&amp;W$1),"")</f>
        <v>0</v>
      </c>
      <c r="X7" s="5">
        <f>IF(AND(COUNTA('IS - Budget'!$53:$53)&gt;0,COUNTA('IS - Budget'!$2:$2)&gt;0),SUMIFS('IS - Budget'!$53:$53,'IS - Budget'!$2:$2,"&gt;="&amp;X$2,'IS - Budget'!$1:$1,"&lt;="&amp;X$1),"")</f>
        <v>0</v>
      </c>
      <c r="Y7" s="5">
        <f>IF(AND(COUNTA('IS - Budget'!$53:$53)&gt;0,COUNTA('IS - Budget'!$2:$2)&gt;0),SUMIFS('IS - Budget'!$53:$53,'IS - Budget'!$2:$2,"&gt;="&amp;Y$2,'IS - Budget'!$1:$1,"&lt;="&amp;Y$1),"")</f>
        <v>0</v>
      </c>
      <c r="Z7" s="5">
        <f>IF(AND(COUNTA('IS - Budget'!$53:$53)&gt;0,COUNTA('IS - Budget'!$2:$2)&gt;0),SUMIFS('IS - Budget'!$53:$53,'IS - Budget'!$2:$2,"&gt;="&amp;Z$2,'IS - Budget'!$1:$1,"&lt;="&amp;Z$1),"")</f>
        <v>0</v>
      </c>
      <c r="AA7" s="5">
        <f>IF(AND(COUNTA('IS - Budget'!$53:$53)&gt;0,COUNTA('IS - Budget'!$2:$2)&gt;0),SUMIFS('IS - Budget'!$53:$53,'IS - Budget'!$2:$2,"&gt;="&amp;AA$2,'IS - Budget'!$1:$1,"&lt;="&amp;AA$1),"")</f>
        <v>0</v>
      </c>
      <c r="AB7" s="5">
        <f>IF(AND(COUNTA('IS - Budget'!$53:$53)&gt;0,COUNTA('IS - Budget'!$2:$2)&gt;0),SUMIFS('IS - Budget'!$53:$53,'IS - Budget'!$2:$2,"&gt;="&amp;AB$2,'IS - Budget'!$1:$1,"&lt;="&amp;AB$1),"")</f>
        <v>0</v>
      </c>
      <c r="AC7" s="5">
        <f>IF(AND(COUNTA('IS - Budget'!$53:$53)&gt;0,COUNTA('IS - Budget'!$2:$2)&gt;0),SUMIFS('IS - Budget'!$53:$53,'IS - Budget'!$2:$2,"&gt;="&amp;AC$2,'IS - Budget'!$1:$1,"&lt;="&amp;AC$1),"")</f>
        <v>0</v>
      </c>
      <c r="AD7" s="5">
        <f>IF(AND(COUNTA('IS - Budget'!$53:$53)&gt;0,COUNTA('IS - Budget'!$2:$2)&gt;0),SUMIFS('IS - Budget'!$53:$53,'IS - Budget'!$2:$2,"&gt;="&amp;AD$2,'IS - Budget'!$1:$1,"&lt;="&amp;AD$1),"")</f>
        <v>0</v>
      </c>
      <c r="AE7" s="5">
        <f>IF(AND(COUNTA('IS - Budget'!$53:$53)&gt;0,COUNTA('IS - Budget'!$2:$2)&gt;0),SUMIFS('IS - Budget'!$53:$53,'IS - Budget'!$2:$2,"&gt;="&amp;AE$2,'IS - Budget'!$1:$1,"&lt;="&amp;AE$1),"")</f>
        <v>0</v>
      </c>
      <c r="AF7" s="5">
        <f>IF(AND(COUNTA('IS - Budget'!$53:$53)&gt;0,COUNTA('IS - Budget'!$2:$2)&gt;0),SUMIFS('IS - Budget'!$53:$53,'IS - Budget'!$2:$2,"&gt;="&amp;AF$2,'IS - Budget'!$1:$1,"&lt;="&amp;AF$1),"")</f>
        <v>0</v>
      </c>
      <c r="AG7" s="5">
        <f>IF(AND(COUNTA('IS - Budget'!$53:$53)&gt;0,COUNTA('IS - Budget'!$2:$2)&gt;0),SUMIFS('IS - Budget'!$53:$53,'IS - Budget'!$2:$2,"&gt;="&amp;AG$2,'IS - Budget'!$1:$1,"&lt;="&amp;AG$1),"")</f>
        <v>0</v>
      </c>
      <c r="AH7" s="5">
        <f>IF(AND(COUNTA('IS - Budget'!$53:$53)&gt;0,COUNTA('IS - Budget'!$2:$2)&gt;0),SUMIFS('IS - Budget'!$53:$53,'IS - Budget'!$2:$2,"&gt;="&amp;AH$2,'IS - Budget'!$1:$1,"&lt;="&amp;AH$1),"")</f>
        <v>0</v>
      </c>
      <c r="AI7" s="5">
        <f>IF(AND(COUNTA('IS - Budget'!$53:$53)&gt;0,COUNTA('IS - Budget'!$2:$2)&gt;0),SUMIFS('IS - Budget'!$53:$53,'IS - Budget'!$2:$2,"&gt;="&amp;AI$2,'IS - Budget'!$1:$1,"&lt;="&amp;AI$1),"")</f>
        <v>0</v>
      </c>
      <c r="AJ7" s="5">
        <f>IF(AND(COUNTA('IS - Budget'!$53:$53)&gt;0,COUNTA('IS - Budget'!$2:$2)&gt;0),SUMIFS('IS - Budget'!$53:$53,'IS - Budget'!$2:$2,"&gt;="&amp;AJ$2,'IS - Budget'!$1:$1,"&lt;="&amp;AJ$1),"")</f>
        <v>0</v>
      </c>
      <c r="AK7" s="5">
        <f>IF(AND(COUNTA('IS - Budget'!$53:$53)&gt;0,COUNTA('IS - Budget'!$2:$2)&gt;0),SUMIFS('IS - Budget'!$53:$53,'IS - Budget'!$2:$2,"&gt;="&amp;AK$2,'IS - Budget'!$1:$1,"&lt;="&amp;AK$1),"")</f>
        <v>0</v>
      </c>
      <c r="AL7" s="5">
        <f>IF(AND(COUNTA('IS - Budget'!$53:$53)&gt;0,COUNTA('IS - Budget'!$2:$2)&gt;0),SUMIFS('IS - Budget'!$53:$53,'IS - Budget'!$2:$2,"&gt;="&amp;AL$2,'IS - Budget'!$1:$1,"&lt;="&amp;AL$1),"")</f>
        <v>0</v>
      </c>
      <c r="AM7" s="5">
        <f>IF(AND(COUNTA('IS - Budget'!$53:$53)&gt;0,COUNTA('IS - Budget'!$2:$2)&gt;0),SUMIFS('IS - Budget'!$53:$53,'IS - Budget'!$2:$2,"&gt;="&amp;AM$2,'IS - Budget'!$1:$1,"&lt;="&amp;AM$1),"")</f>
        <v>0</v>
      </c>
      <c r="AN7" s="5">
        <f>IF(AND(COUNTA('IS - Budget'!$53:$53)&gt;0,COUNTA('IS - Budget'!$2:$2)&gt;0),SUMIFS('IS - Budget'!$53:$53,'IS - Budget'!$2:$2,"&gt;="&amp;AN$2,'IS - Budget'!$1:$1,"&lt;="&amp;AN$1),"")</f>
        <v>0</v>
      </c>
      <c r="AO7" s="5">
        <f>IF(AND(COUNTA('IS - Budget'!$53:$53)&gt;0,COUNTA('IS - Budget'!$2:$2)&gt;0),SUMIFS('IS - Budget'!$53:$53,'IS - Budget'!$2:$2,"&gt;="&amp;AO$2,'IS - Budget'!$1:$1,"&lt;="&amp;AO$1),"")</f>
        <v>0</v>
      </c>
      <c r="AP7" s="5">
        <f>IF(AND(COUNTA('IS - Budget'!$53:$53)&gt;0,COUNTA('IS - Budget'!$2:$2)&gt;0),SUMIFS('IS - Budget'!$53:$53,'IS - Budget'!$2:$2,"&gt;="&amp;AP$2,'IS - Budget'!$1:$1,"&lt;="&amp;AP$1),"")</f>
        <v>0</v>
      </c>
      <c r="AQ7" s="5">
        <f>IF(AND(COUNTA('IS - Budget'!$53:$53)&gt;0,COUNTA('IS - Budget'!$2:$2)&gt;0),SUMIFS('IS - Budget'!$53:$53,'IS - Budget'!$2:$2,"&gt;="&amp;AQ$2,'IS - Budget'!$1:$1,"&lt;="&amp;AQ$1),"")</f>
        <v>0</v>
      </c>
      <c r="AR7" s="5">
        <f>IF(AND(COUNTA('IS - Budget'!$53:$53)&gt;0,COUNTA('IS - Budget'!$2:$2)&gt;0),SUMIFS('IS - Budget'!$53:$53,'IS - Budget'!$2:$2,"&gt;="&amp;AR$2,'IS - Budget'!$1:$1,"&lt;="&amp;AR$1),"")</f>
        <v>0</v>
      </c>
      <c r="AS7" s="5">
        <f>IF(AND(COUNTA('IS - Budget'!$53:$53)&gt;0,COUNTA('IS - Budget'!$2:$2)&gt;0),SUMIFS('IS - Budget'!$53:$53,'IS - Budget'!$2:$2,"&gt;="&amp;AS$2,'IS - Budget'!$1:$1,"&lt;="&amp;AS$1),"")</f>
        <v>0</v>
      </c>
      <c r="AT7" s="5">
        <f>IF(AND(COUNTA('IS - Budget'!$53:$53)&gt;0,COUNTA('IS - Budget'!$2:$2)&gt;0),SUMIFS('IS - Budget'!$53:$53,'IS - Budget'!$2:$2,"&gt;="&amp;AT$2,'IS - Budget'!$1:$1,"&lt;="&amp;AT$1),"")</f>
        <v>0</v>
      </c>
      <c r="AU7" s="5">
        <f>IF(AND(COUNTA('IS - Budget'!$53:$53)&gt;0,COUNTA('IS - Budget'!$2:$2)&gt;0),SUMIFS('IS - Budget'!$53:$53,'IS - Budget'!$2:$2,"&gt;="&amp;AU$2,'IS - Budget'!$1:$1,"&lt;="&amp;AU$1),"")</f>
        <v>0</v>
      </c>
      <c r="AV7" s="5">
        <f>IF(AND(COUNTA('IS - Budget'!$53:$53)&gt;0,COUNTA('IS - Budget'!$2:$2)&gt;0),SUMIFS('IS - Budget'!$53:$53,'IS - Budget'!$2:$2,"&gt;="&amp;AV$2,'IS - Budget'!$1:$1,"&lt;="&amp;AV$1),"")</f>
        <v>0</v>
      </c>
      <c r="AW7" s="5">
        <f>IF(AND(COUNTA('IS - Budget'!$53:$53)&gt;0,COUNTA('IS - Budget'!$2:$2)&gt;0),SUMIFS('IS - Budget'!$53:$53,'IS - Budget'!$2:$2,"&gt;="&amp;AW$2,'IS - Budget'!$1:$1,"&lt;="&amp;AW$1),"")</f>
        <v>0</v>
      </c>
      <c r="AX7" s="5">
        <f>IF(AND(COUNTA('IS - Budget'!$53:$53)&gt;0,COUNTA('IS - Budget'!$2:$2)&gt;0),SUMIFS('IS - Budget'!$53:$53,'IS - Budget'!$2:$2,"&gt;="&amp;AX$2,'IS - Budget'!$1:$1,"&lt;="&amp;AX$1),"")</f>
        <v>0</v>
      </c>
      <c r="AY7" s="5">
        <f>IF(AND(COUNTA('IS - Budget'!$53:$53)&gt;0,COUNTA('IS - Budget'!$2:$2)&gt;0),SUMIFS('IS - Budget'!$53:$53,'IS - Budget'!$2:$2,"&gt;="&amp;AY$2,'IS - Budget'!$1:$1,"&lt;="&amp;AY$1),"")</f>
        <v>0</v>
      </c>
      <c r="AZ7" s="5">
        <f>IF(AND(COUNTA('IS - Budget'!$53:$53)&gt;0,COUNTA('IS - Budget'!$2:$2)&gt;0),SUMIFS('IS - Budget'!$53:$53,'IS - Budget'!$2:$2,"&gt;="&amp;AZ$2,'IS - Budget'!$1:$1,"&lt;="&amp;AZ$1),"")</f>
        <v>0</v>
      </c>
      <c r="BA7" s="5">
        <f>IF(AND(COUNTA('IS - Budget'!$53:$53)&gt;0,COUNTA('IS - Budget'!$2:$2)&gt;0),SUMIFS('IS - Budget'!$53:$53,'IS - Budget'!$2:$2,"&gt;="&amp;BA$2,'IS - Budget'!$1:$1,"&lt;="&amp;BA$1),"")</f>
        <v>0</v>
      </c>
      <c r="BB7" s="5">
        <f>IF(AND(COUNTA('IS - Budget'!$53:$53)&gt;0,COUNTA('IS - Budget'!$2:$2)&gt;0),SUMIFS('IS - Budget'!$53:$53,'IS - Budget'!$2:$2,"&gt;="&amp;BB$2,'IS - Budget'!$1:$1,"&lt;="&amp;BB$1),"")</f>
        <v>0</v>
      </c>
      <c r="BC7" s="5">
        <f>IF(AND(COUNTA('IS - Budget'!$53:$53)&gt;0,COUNTA('IS - Budget'!$2:$2)&gt;0),SUMIFS('IS - Budget'!$53:$53,'IS - Budget'!$2:$2,"&gt;="&amp;BC$2,'IS - Budget'!$1:$1,"&lt;="&amp;BC$1),"")</f>
        <v>0</v>
      </c>
      <c r="BD7" s="5">
        <f>IF(AND(COUNTA('IS - Budget'!$53:$53)&gt;0,COUNTA('IS - Budget'!$2:$2)&gt;0),SUMIFS('IS - Budget'!$53:$53,'IS - Budget'!$2:$2,"&gt;="&amp;BD$2,'IS - Budget'!$1:$1,"&lt;="&amp;BD$1),"")</f>
        <v>0</v>
      </c>
      <c r="BE7" s="5">
        <f>IF(AND(COUNTA('IS - Budget'!$53:$53)&gt;0,COUNTA('IS - Budget'!$2:$2)&gt;0),SUMIFS('IS - Budget'!$53:$53,'IS - Budget'!$2:$2,"&gt;="&amp;BE$2,'IS - Budget'!$1:$1,"&lt;="&amp;BE$1),"")</f>
        <v>0</v>
      </c>
      <c r="BF7" s="5">
        <f>IF(AND(COUNTA('IS - Budget'!$53:$53)&gt;0,COUNTA('IS - Budget'!$2:$2)&gt;0),SUMIFS('IS - Budget'!$53:$53,'IS - Budget'!$2:$2,"&gt;="&amp;BF$2,'IS - Budget'!$1:$1,"&lt;="&amp;BF$1),"")</f>
        <v>0</v>
      </c>
      <c r="BG7" s="5">
        <f>IF(AND(COUNTA('IS - Budget'!$53:$53)&gt;0,COUNTA('IS - Budget'!$2:$2)&gt;0),SUMIFS('IS - Budget'!$53:$53,'IS - Budget'!$2:$2,"&gt;="&amp;BG$2,'IS - Budget'!$1:$1,"&lt;="&amp;BG$1),"")</f>
        <v>0</v>
      </c>
      <c r="BH7" s="5">
        <f>IF(AND(COUNTA('IS - Budget'!$53:$53)&gt;0,COUNTA('IS - Budget'!$2:$2)&gt;0),SUMIFS('IS - Budget'!$53:$53,'IS - Budget'!$2:$2,"&gt;="&amp;BH$2,'IS - Budget'!$1:$1,"&lt;="&amp;BH$1),"")</f>
        <v>0</v>
      </c>
      <c r="BI7" s="5">
        <f>IF(AND(COUNTA('IS - Budget'!$53:$53)&gt;0,COUNTA('IS - Budget'!$2:$2)&gt;0),SUMIFS('IS - Budget'!$53:$53,'IS - Budget'!$2:$2,"&gt;="&amp;BI$2,'IS - Budget'!$1:$1,"&lt;="&amp;BI$1),"")</f>
        <v>0</v>
      </c>
      <c r="BJ7" s="5">
        <f>IF(AND(COUNTA('IS - Budget'!$53:$53)&gt;0,COUNTA('IS - Budget'!$2:$2)&gt;0),SUMIFS('IS - Budget'!$53:$53,'IS - Budget'!$2:$2,"&gt;="&amp;BJ$2,'IS - Budget'!$1:$1,"&lt;="&amp;BJ$1),"")</f>
        <v>0</v>
      </c>
      <c r="BK7" s="5">
        <f>IF(AND(COUNTA('IS - Budget'!$53:$53)&gt;0,COUNTA('IS - Budget'!$2:$2)&gt;0),SUMIFS('IS - Budget'!$53:$53,'IS - Budget'!$2:$2,"&gt;="&amp;BK$2,'IS - Budget'!$1:$1,"&lt;="&amp;BK$1),"")</f>
        <v>0</v>
      </c>
      <c r="BL7" s="5">
        <f>IF(AND(COUNTA('IS - Budget'!$53:$53)&gt;0,COUNTA('IS - Budget'!$2:$2)&gt;0),SUMIFS('IS - Budget'!$53:$53,'IS - Budget'!$2:$2,"&gt;="&amp;BL$2,'IS - Budget'!$1:$1,"&lt;="&amp;BL$1),"")</f>
        <v>0</v>
      </c>
      <c r="BM7" s="5">
        <f>IF(AND(COUNTA('IS - Budget'!$53:$53)&gt;0,COUNTA('IS - Budget'!$2:$2)&gt;0),SUMIFS('IS - Budget'!$53:$53,'IS - Budget'!$2:$2,"&gt;="&amp;BM$2,'IS - Budget'!$1:$1,"&lt;="&amp;BM$1),"")</f>
        <v>0</v>
      </c>
      <c r="BN7" s="5">
        <f>IF(AND(COUNTA('IS - Budget'!$53:$53)&gt;0,COUNTA('IS - Budget'!$2:$2)&gt;0),SUMIFS('IS - Budget'!$53:$53,'IS - Budget'!$2:$2,"&gt;="&amp;BN$2,'IS - Budget'!$1:$1,"&lt;="&amp;BN$1),"")</f>
        <v>0</v>
      </c>
      <c r="BO7" s="5">
        <f>IF(AND(COUNTA('IS - Budget'!$53:$53)&gt;0,COUNTA('IS - Budget'!$2:$2)&gt;0),SUMIFS('IS - Budget'!$53:$53,'IS - Budget'!$2:$2,"&gt;="&amp;BO$2,'IS - Budget'!$1:$1,"&lt;="&amp;BO$1),"")</f>
        <v>0</v>
      </c>
      <c r="BP7" s="5">
        <f>IF(AND(COUNTA('IS - Budget'!$53:$53)&gt;0,COUNTA('IS - Budget'!$2:$2)&gt;0),SUMIFS('IS - Budget'!$53:$53,'IS - Budget'!$2:$2,"&gt;="&amp;BP$2,'IS - Budget'!$1:$1,"&lt;="&amp;BP$1),"")</f>
        <v>0</v>
      </c>
      <c r="BQ7" s="5">
        <f>IF(AND(COUNTA('IS - Budget'!$53:$53)&gt;0,COUNTA('IS - Budget'!$2:$2)&gt;0),SUMIFS('IS - Budget'!$53:$53,'IS - Budget'!$2:$2,"&gt;="&amp;BQ$2,'IS - Budget'!$1:$1,"&lt;="&amp;BQ$1),"")</f>
        <v>0</v>
      </c>
      <c r="BR7" s="5">
        <f>IF(AND(COUNTA('IS - Budget'!$53:$53)&gt;0,COUNTA('IS - Budget'!$2:$2)&gt;0),SUMIFS('IS - Budget'!$53:$53,'IS - Budget'!$2:$2,"&gt;="&amp;BR$2,'IS - Budget'!$1:$1,"&lt;="&amp;BR$1),"")</f>
        <v>0</v>
      </c>
    </row>
    <row r="8" spans="1:70">
      <c r="A8" t="s">
        <v>302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</row>
    <row r="9" spans="1:70">
      <c r="A9" t="s">
        <v>303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</row>
    <row r="10" spans="1:70">
      <c r="A10" t="s">
        <v>304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0">
      <c r="A11" t="s">
        <v>305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0">
      <c r="A12" t="s">
        <v>306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</row>
    <row r="13" spans="1:70">
      <c r="A13" t="s">
        <v>307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0">
      <c r="A14" t="s">
        <v>308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</row>
    <row r="15" spans="1:70">
      <c r="A15" s="4" t="s">
        <v>309</v>
      </c>
      <c r="B15" s="5">
        <f>IF(AND(COUNTA('IS - Budget'!$71:$71)&gt;0,COUNTA('IS - Budget'!$64:$64)&gt;0),SUMIFS('IS - Budget'!$71:$71,'IS - Budget'!$2:$2,"&gt;="&amp;B$2,'IS - Budget'!$1:$1,"&lt;="&amp;B$1)-SUMIFS('IS - Budget'!$64:$64,'IS - Budget'!$2:$2,"&gt;="&amp;B$2,'IS - Budget'!$1:$1,"&lt;="&amp;B$1),"")</f>
        <v>0</v>
      </c>
      <c r="C15" s="5">
        <f>IF(AND(COUNTA('IS - Budget'!$71:$71)&gt;0,COUNTA('IS - Budget'!$64:$64)&gt;0),SUMIFS('IS - Budget'!$71:$71,'IS - Budget'!$2:$2,"&gt;="&amp;C$2,'IS - Budget'!$1:$1,"&lt;="&amp;C$1)-SUMIFS('IS - Budget'!$64:$64,'IS - Budget'!$2:$2,"&gt;="&amp;C$2,'IS - Budget'!$1:$1,"&lt;="&amp;C$1),"")</f>
        <v>0</v>
      </c>
      <c r="D15" s="5">
        <f>IF(AND(COUNTA('IS - Budget'!$71:$71)&gt;0,COUNTA('IS - Budget'!$64:$64)&gt;0),SUMIFS('IS - Budget'!$71:$71,'IS - Budget'!$2:$2,"&gt;="&amp;D$2,'IS - Budget'!$1:$1,"&lt;="&amp;D$1)-SUMIFS('IS - Budget'!$64:$64,'IS - Budget'!$2:$2,"&gt;="&amp;D$2,'IS - Budget'!$1:$1,"&lt;="&amp;D$1),"")</f>
        <v>0</v>
      </c>
      <c r="E15" s="5">
        <f>IF(AND(COUNTA('IS - Budget'!$71:$71)&gt;0,COUNTA('IS - Budget'!$64:$64)&gt;0),SUMIFS('IS - Budget'!$71:$71,'IS - Budget'!$2:$2,"&gt;="&amp;E$2,'IS - Budget'!$1:$1,"&lt;="&amp;E$1)-SUMIFS('IS - Budget'!$64:$64,'IS - Budget'!$2:$2,"&gt;="&amp;E$2,'IS - Budget'!$1:$1,"&lt;="&amp;E$1),"")</f>
        <v>0</v>
      </c>
      <c r="F15" s="5">
        <f>IF(AND(COUNTA('IS - Budget'!$71:$71)&gt;0,COUNTA('IS - Budget'!$64:$64)&gt;0),SUMIFS('IS - Budget'!$71:$71,'IS - Budget'!$2:$2,"&gt;="&amp;F$2,'IS - Budget'!$1:$1,"&lt;="&amp;F$1)-SUMIFS('IS - Budget'!$64:$64,'IS - Budget'!$2:$2,"&gt;="&amp;F$2,'IS - Budget'!$1:$1,"&lt;="&amp;F$1),"")</f>
        <v>0</v>
      </c>
      <c r="G15" s="5">
        <f>IF(AND(COUNTA('IS - Budget'!$71:$71)&gt;0,COUNTA('IS - Budget'!$64:$64)&gt;0),SUMIFS('IS - Budget'!$71:$71,'IS - Budget'!$2:$2,"&gt;="&amp;G$2,'IS - Budget'!$1:$1,"&lt;="&amp;G$1)-SUMIFS('IS - Budget'!$64:$64,'IS - Budget'!$2:$2,"&gt;="&amp;G$2,'IS - Budget'!$1:$1,"&lt;="&amp;G$1),"")</f>
        <v>0</v>
      </c>
      <c r="H15" s="5">
        <f>IF(AND(COUNTA('IS - Budget'!$71:$71)&gt;0,COUNTA('IS - Budget'!$64:$64)&gt;0),SUMIFS('IS - Budget'!$71:$71,'IS - Budget'!$2:$2,"&gt;="&amp;H$2,'IS - Budget'!$1:$1,"&lt;="&amp;H$1)-SUMIFS('IS - Budget'!$64:$64,'IS - Budget'!$2:$2,"&gt;="&amp;H$2,'IS - Budget'!$1:$1,"&lt;="&amp;H$1),"")</f>
        <v>0</v>
      </c>
      <c r="I15" s="5">
        <f>IF(AND(COUNTA('IS - Budget'!$71:$71)&gt;0,COUNTA('IS - Budget'!$64:$64)&gt;0),SUMIFS('IS - Budget'!$71:$71,'IS - Budget'!$2:$2,"&gt;="&amp;I$2,'IS - Budget'!$1:$1,"&lt;="&amp;I$1)-SUMIFS('IS - Budget'!$64:$64,'IS - Budget'!$2:$2,"&gt;="&amp;I$2,'IS - Budget'!$1:$1,"&lt;="&amp;I$1),"")</f>
        <v>0</v>
      </c>
      <c r="J15" s="5">
        <f>IF(AND(COUNTA('IS - Budget'!$71:$71)&gt;0,COUNTA('IS - Budget'!$64:$64)&gt;0),SUMIFS('IS - Budget'!$71:$71,'IS - Budget'!$2:$2,"&gt;="&amp;J$2,'IS - Budget'!$1:$1,"&lt;="&amp;J$1)-SUMIFS('IS - Budget'!$64:$64,'IS - Budget'!$2:$2,"&gt;="&amp;J$2,'IS - Budget'!$1:$1,"&lt;="&amp;J$1),"")</f>
        <v>0</v>
      </c>
      <c r="K15" s="5">
        <f>IF(AND(COUNTA('IS - Budget'!$71:$71)&gt;0,COUNTA('IS - Budget'!$64:$64)&gt;0),SUMIFS('IS - Budget'!$71:$71,'IS - Budget'!$2:$2,"&gt;="&amp;K$2,'IS - Budget'!$1:$1,"&lt;="&amp;K$1)-SUMIFS('IS - Budget'!$64:$64,'IS - Budget'!$2:$2,"&gt;="&amp;K$2,'IS - Budget'!$1:$1,"&lt;="&amp;K$1),"")</f>
        <v>0</v>
      </c>
      <c r="L15" s="5">
        <f>IF(AND(COUNTA('IS - Budget'!$71:$71)&gt;0,COUNTA('IS - Budget'!$64:$64)&gt;0),SUMIFS('IS - Budget'!$71:$71,'IS - Budget'!$2:$2,"&gt;="&amp;L$2,'IS - Budget'!$1:$1,"&lt;="&amp;L$1)-SUMIFS('IS - Budget'!$64:$64,'IS - Budget'!$2:$2,"&gt;="&amp;L$2,'IS - Budget'!$1:$1,"&lt;="&amp;L$1),"")</f>
        <v>0</v>
      </c>
      <c r="M15" s="5">
        <f>IF(AND(COUNTA('IS - Budget'!$71:$71)&gt;0,COUNTA('IS - Budget'!$64:$64)&gt;0),SUMIFS('IS - Budget'!$71:$71,'IS - Budget'!$2:$2,"&gt;="&amp;M$2,'IS - Budget'!$1:$1,"&lt;="&amp;M$1)-SUMIFS('IS - Budget'!$64:$64,'IS - Budget'!$2:$2,"&gt;="&amp;M$2,'IS - Budget'!$1:$1,"&lt;="&amp;M$1),"")</f>
        <v>0</v>
      </c>
      <c r="N15" s="5">
        <f>IF(AND(COUNTA('IS - Budget'!$71:$71)&gt;0,COUNTA('IS - Budget'!$64:$64)&gt;0),SUMIFS('IS - Budget'!$71:$71,'IS - Budget'!$2:$2,"&gt;="&amp;N$2,'IS - Budget'!$1:$1,"&lt;="&amp;N$1)-SUMIFS('IS - Budget'!$64:$64,'IS - Budget'!$2:$2,"&gt;="&amp;N$2,'IS - Budget'!$1:$1,"&lt;="&amp;N$1),"")</f>
        <v>0</v>
      </c>
      <c r="O15" s="5">
        <f>IF(AND(COUNTA('IS - Budget'!$71:$71)&gt;0,COUNTA('IS - Budget'!$64:$64)&gt;0),SUMIFS('IS - Budget'!$71:$71,'IS - Budget'!$2:$2,"&gt;="&amp;O$2,'IS - Budget'!$1:$1,"&lt;="&amp;O$1)-SUMIFS('IS - Budget'!$64:$64,'IS - Budget'!$2:$2,"&gt;="&amp;O$2,'IS - Budget'!$1:$1,"&lt;="&amp;O$1),"")</f>
        <v>0</v>
      </c>
      <c r="P15" s="5">
        <f>IF(AND(COUNTA('IS - Budget'!$71:$71)&gt;0,COUNTA('IS - Budget'!$64:$64)&gt;0),SUMIFS('IS - Budget'!$71:$71,'IS - Budget'!$2:$2,"&gt;="&amp;P$2,'IS - Budget'!$1:$1,"&lt;="&amp;P$1)-SUMIFS('IS - Budget'!$64:$64,'IS - Budget'!$2:$2,"&gt;="&amp;P$2,'IS - Budget'!$1:$1,"&lt;="&amp;P$1),"")</f>
        <v>0</v>
      </c>
      <c r="Q15" s="5">
        <f>IF(AND(COUNTA('IS - Budget'!$71:$71)&gt;0,COUNTA('IS - Budget'!$64:$64)&gt;0),SUMIFS('IS - Budget'!$71:$71,'IS - Budget'!$2:$2,"&gt;="&amp;Q$2,'IS - Budget'!$1:$1,"&lt;="&amp;Q$1)-SUMIFS('IS - Budget'!$64:$64,'IS - Budget'!$2:$2,"&gt;="&amp;Q$2,'IS - Budget'!$1:$1,"&lt;="&amp;Q$1),"")</f>
        <v>0</v>
      </c>
      <c r="R15" s="5">
        <f>IF(AND(COUNTA('IS - Budget'!$71:$71)&gt;0,COUNTA('IS - Budget'!$64:$64)&gt;0),SUMIFS('IS - Budget'!$71:$71,'IS - Budget'!$2:$2,"&gt;="&amp;R$2,'IS - Budget'!$1:$1,"&lt;="&amp;R$1)-SUMIFS('IS - Budget'!$64:$64,'IS - Budget'!$2:$2,"&gt;="&amp;R$2,'IS - Budget'!$1:$1,"&lt;="&amp;R$1),"")</f>
        <v>0</v>
      </c>
      <c r="S15" s="5">
        <f>IF(AND(COUNTA('IS - Budget'!$71:$71)&gt;0,COUNTA('IS - Budget'!$64:$64)&gt;0),SUMIFS('IS - Budget'!$71:$71,'IS - Budget'!$2:$2,"&gt;="&amp;S$2,'IS - Budget'!$1:$1,"&lt;="&amp;S$1)-SUMIFS('IS - Budget'!$64:$64,'IS - Budget'!$2:$2,"&gt;="&amp;S$2,'IS - Budget'!$1:$1,"&lt;="&amp;S$1),"")</f>
        <v>0</v>
      </c>
      <c r="T15" s="5">
        <f>IF(AND(COUNTA('IS - Budget'!$71:$71)&gt;0,COUNTA('IS - Budget'!$64:$64)&gt;0),SUMIFS('IS - Budget'!$71:$71,'IS - Budget'!$2:$2,"&gt;="&amp;T$2,'IS - Budget'!$1:$1,"&lt;="&amp;T$1)-SUMIFS('IS - Budget'!$64:$64,'IS - Budget'!$2:$2,"&gt;="&amp;T$2,'IS - Budget'!$1:$1,"&lt;="&amp;T$1),"")</f>
        <v>0</v>
      </c>
      <c r="U15" s="5">
        <f>IF(AND(COUNTA('IS - Budget'!$71:$71)&gt;0,COUNTA('IS - Budget'!$64:$64)&gt;0),SUMIFS('IS - Budget'!$71:$71,'IS - Budget'!$2:$2,"&gt;="&amp;U$2,'IS - Budget'!$1:$1,"&lt;="&amp;U$1)-SUMIFS('IS - Budget'!$64:$64,'IS - Budget'!$2:$2,"&gt;="&amp;U$2,'IS - Budget'!$1:$1,"&lt;="&amp;U$1),"")</f>
        <v>0</v>
      </c>
      <c r="V15" s="5">
        <f>IF(AND(COUNTA('IS - Budget'!$71:$71)&gt;0,COUNTA('IS - Budget'!$64:$64)&gt;0),SUMIFS('IS - Budget'!$71:$71,'IS - Budget'!$2:$2,"&gt;="&amp;V$2,'IS - Budget'!$1:$1,"&lt;="&amp;V$1)-SUMIFS('IS - Budget'!$64:$64,'IS - Budget'!$2:$2,"&gt;="&amp;V$2,'IS - Budget'!$1:$1,"&lt;="&amp;V$1),"")</f>
        <v>0</v>
      </c>
      <c r="W15" s="5">
        <f>IF(AND(COUNTA('IS - Budget'!$71:$71)&gt;0,COUNTA('IS - Budget'!$64:$64)&gt;0),SUMIFS('IS - Budget'!$71:$71,'IS - Budget'!$2:$2,"&gt;="&amp;W$2,'IS - Budget'!$1:$1,"&lt;="&amp;W$1)-SUMIFS('IS - Budget'!$64:$64,'IS - Budget'!$2:$2,"&gt;="&amp;W$2,'IS - Budget'!$1:$1,"&lt;="&amp;W$1),"")</f>
        <v>0</v>
      </c>
      <c r="X15" s="5">
        <f>IF(AND(COUNTA('IS - Budget'!$71:$71)&gt;0,COUNTA('IS - Budget'!$64:$64)&gt;0),SUMIFS('IS - Budget'!$71:$71,'IS - Budget'!$2:$2,"&gt;="&amp;X$2,'IS - Budget'!$1:$1,"&lt;="&amp;X$1)-SUMIFS('IS - Budget'!$64:$64,'IS - Budget'!$2:$2,"&gt;="&amp;X$2,'IS - Budget'!$1:$1,"&lt;="&amp;X$1),"")</f>
        <v>0</v>
      </c>
      <c r="Y15" s="5">
        <f>IF(AND(COUNTA('IS - Budget'!$71:$71)&gt;0,COUNTA('IS - Budget'!$64:$64)&gt;0),SUMIFS('IS - Budget'!$71:$71,'IS - Budget'!$2:$2,"&gt;="&amp;Y$2,'IS - Budget'!$1:$1,"&lt;="&amp;Y$1)-SUMIFS('IS - Budget'!$64:$64,'IS - Budget'!$2:$2,"&gt;="&amp;Y$2,'IS - Budget'!$1:$1,"&lt;="&amp;Y$1),"")</f>
        <v>0</v>
      </c>
      <c r="Z15" s="5">
        <f>IF(AND(COUNTA('IS - Budget'!$71:$71)&gt;0,COUNTA('IS - Budget'!$64:$64)&gt;0),SUMIFS('IS - Budget'!$71:$71,'IS - Budget'!$2:$2,"&gt;="&amp;Z$2,'IS - Budget'!$1:$1,"&lt;="&amp;Z$1)-SUMIFS('IS - Budget'!$64:$64,'IS - Budget'!$2:$2,"&gt;="&amp;Z$2,'IS - Budget'!$1:$1,"&lt;="&amp;Z$1),"")</f>
        <v>0</v>
      </c>
      <c r="AA15" s="5">
        <f>IF(AND(COUNTA('IS - Budget'!$71:$71)&gt;0,COUNTA('IS - Budget'!$64:$64)&gt;0),SUMIFS('IS - Budget'!$71:$71,'IS - Budget'!$2:$2,"&gt;="&amp;AA$2,'IS - Budget'!$1:$1,"&lt;="&amp;AA$1)-SUMIFS('IS - Budget'!$64:$64,'IS - Budget'!$2:$2,"&gt;="&amp;AA$2,'IS - Budget'!$1:$1,"&lt;="&amp;AA$1),"")</f>
        <v>0</v>
      </c>
      <c r="AB15" s="5">
        <f>IF(AND(COUNTA('IS - Budget'!$71:$71)&gt;0,COUNTA('IS - Budget'!$64:$64)&gt;0),SUMIFS('IS - Budget'!$71:$71,'IS - Budget'!$2:$2,"&gt;="&amp;AB$2,'IS - Budget'!$1:$1,"&lt;="&amp;AB$1)-SUMIFS('IS - Budget'!$64:$64,'IS - Budget'!$2:$2,"&gt;="&amp;AB$2,'IS - Budget'!$1:$1,"&lt;="&amp;AB$1),"")</f>
        <v>0</v>
      </c>
      <c r="AC15" s="5">
        <f>IF(AND(COUNTA('IS - Budget'!$71:$71)&gt;0,COUNTA('IS - Budget'!$64:$64)&gt;0),SUMIFS('IS - Budget'!$71:$71,'IS - Budget'!$2:$2,"&gt;="&amp;AC$2,'IS - Budget'!$1:$1,"&lt;="&amp;AC$1)-SUMIFS('IS - Budget'!$64:$64,'IS - Budget'!$2:$2,"&gt;="&amp;AC$2,'IS - Budget'!$1:$1,"&lt;="&amp;AC$1),"")</f>
        <v>0</v>
      </c>
      <c r="AD15" s="5">
        <f>IF(AND(COUNTA('IS - Budget'!$71:$71)&gt;0,COUNTA('IS - Budget'!$64:$64)&gt;0),SUMIFS('IS - Budget'!$71:$71,'IS - Budget'!$2:$2,"&gt;="&amp;AD$2,'IS - Budget'!$1:$1,"&lt;="&amp;AD$1)-SUMIFS('IS - Budget'!$64:$64,'IS - Budget'!$2:$2,"&gt;="&amp;AD$2,'IS - Budget'!$1:$1,"&lt;="&amp;AD$1),"")</f>
        <v>0</v>
      </c>
      <c r="AE15" s="5">
        <f>IF(AND(COUNTA('IS - Budget'!$71:$71)&gt;0,COUNTA('IS - Budget'!$64:$64)&gt;0),SUMIFS('IS - Budget'!$71:$71,'IS - Budget'!$2:$2,"&gt;="&amp;AE$2,'IS - Budget'!$1:$1,"&lt;="&amp;AE$1)-SUMIFS('IS - Budget'!$64:$64,'IS - Budget'!$2:$2,"&gt;="&amp;AE$2,'IS - Budget'!$1:$1,"&lt;="&amp;AE$1),"")</f>
        <v>0</v>
      </c>
      <c r="AF15" s="5">
        <f>IF(AND(COUNTA('IS - Budget'!$71:$71)&gt;0,COUNTA('IS - Budget'!$64:$64)&gt;0),SUMIFS('IS - Budget'!$71:$71,'IS - Budget'!$2:$2,"&gt;="&amp;AF$2,'IS - Budget'!$1:$1,"&lt;="&amp;AF$1)-SUMIFS('IS - Budget'!$64:$64,'IS - Budget'!$2:$2,"&gt;="&amp;AF$2,'IS - Budget'!$1:$1,"&lt;="&amp;AF$1),"")</f>
        <v>0</v>
      </c>
      <c r="AG15" s="5">
        <f>IF(AND(COUNTA('IS - Budget'!$71:$71)&gt;0,COUNTA('IS - Budget'!$64:$64)&gt;0),SUMIFS('IS - Budget'!$71:$71,'IS - Budget'!$2:$2,"&gt;="&amp;AG$2,'IS - Budget'!$1:$1,"&lt;="&amp;AG$1)-SUMIFS('IS - Budget'!$64:$64,'IS - Budget'!$2:$2,"&gt;="&amp;AG$2,'IS - Budget'!$1:$1,"&lt;="&amp;AG$1),"")</f>
        <v>0</v>
      </c>
      <c r="AH15" s="5">
        <f>IF(AND(COUNTA('IS - Budget'!$71:$71)&gt;0,COUNTA('IS - Budget'!$64:$64)&gt;0),SUMIFS('IS - Budget'!$71:$71,'IS - Budget'!$2:$2,"&gt;="&amp;AH$2,'IS - Budget'!$1:$1,"&lt;="&amp;AH$1)-SUMIFS('IS - Budget'!$64:$64,'IS - Budget'!$2:$2,"&gt;="&amp;AH$2,'IS - Budget'!$1:$1,"&lt;="&amp;AH$1),"")</f>
        <v>0</v>
      </c>
      <c r="AI15" s="5">
        <f>IF(AND(COUNTA('IS - Budget'!$71:$71)&gt;0,COUNTA('IS - Budget'!$64:$64)&gt;0),SUMIFS('IS - Budget'!$71:$71,'IS - Budget'!$2:$2,"&gt;="&amp;AI$2,'IS - Budget'!$1:$1,"&lt;="&amp;AI$1)-SUMIFS('IS - Budget'!$64:$64,'IS - Budget'!$2:$2,"&gt;="&amp;AI$2,'IS - Budget'!$1:$1,"&lt;="&amp;AI$1),"")</f>
        <v>0</v>
      </c>
      <c r="AJ15" s="5">
        <f>IF(AND(COUNTA('IS - Budget'!$71:$71)&gt;0,COUNTA('IS - Budget'!$64:$64)&gt;0),SUMIFS('IS - Budget'!$71:$71,'IS - Budget'!$2:$2,"&gt;="&amp;AJ$2,'IS - Budget'!$1:$1,"&lt;="&amp;AJ$1)-SUMIFS('IS - Budget'!$64:$64,'IS - Budget'!$2:$2,"&gt;="&amp;AJ$2,'IS - Budget'!$1:$1,"&lt;="&amp;AJ$1),"")</f>
        <v>0</v>
      </c>
      <c r="AK15" s="5">
        <f>IF(AND(COUNTA('IS - Budget'!$71:$71)&gt;0,COUNTA('IS - Budget'!$64:$64)&gt;0),SUMIFS('IS - Budget'!$71:$71,'IS - Budget'!$2:$2,"&gt;="&amp;AK$2,'IS - Budget'!$1:$1,"&lt;="&amp;AK$1)-SUMIFS('IS - Budget'!$64:$64,'IS - Budget'!$2:$2,"&gt;="&amp;AK$2,'IS - Budget'!$1:$1,"&lt;="&amp;AK$1),"")</f>
        <v>0</v>
      </c>
      <c r="AL15" s="5">
        <f>IF(AND(COUNTA('IS - Budget'!$71:$71)&gt;0,COUNTA('IS - Budget'!$64:$64)&gt;0),SUMIFS('IS - Budget'!$71:$71,'IS - Budget'!$2:$2,"&gt;="&amp;AL$2,'IS - Budget'!$1:$1,"&lt;="&amp;AL$1)-SUMIFS('IS - Budget'!$64:$64,'IS - Budget'!$2:$2,"&gt;="&amp;AL$2,'IS - Budget'!$1:$1,"&lt;="&amp;AL$1),"")</f>
        <v>0</v>
      </c>
      <c r="AM15" s="5">
        <f>IF(AND(COUNTA('IS - Budget'!$71:$71)&gt;0,COUNTA('IS - Budget'!$64:$64)&gt;0),SUMIFS('IS - Budget'!$71:$71,'IS - Budget'!$2:$2,"&gt;="&amp;AM$2,'IS - Budget'!$1:$1,"&lt;="&amp;AM$1)-SUMIFS('IS - Budget'!$64:$64,'IS - Budget'!$2:$2,"&gt;="&amp;AM$2,'IS - Budget'!$1:$1,"&lt;="&amp;AM$1),"")</f>
        <v>0</v>
      </c>
      <c r="AN15" s="5">
        <f>IF(AND(COUNTA('IS - Budget'!$71:$71)&gt;0,COUNTA('IS - Budget'!$64:$64)&gt;0),SUMIFS('IS - Budget'!$71:$71,'IS - Budget'!$2:$2,"&gt;="&amp;AN$2,'IS - Budget'!$1:$1,"&lt;="&amp;AN$1)-SUMIFS('IS - Budget'!$64:$64,'IS - Budget'!$2:$2,"&gt;="&amp;AN$2,'IS - Budget'!$1:$1,"&lt;="&amp;AN$1),"")</f>
        <v>0</v>
      </c>
      <c r="AO15" s="5">
        <f>IF(AND(COUNTA('IS - Budget'!$71:$71)&gt;0,COUNTA('IS - Budget'!$64:$64)&gt;0),SUMIFS('IS - Budget'!$71:$71,'IS - Budget'!$2:$2,"&gt;="&amp;AO$2,'IS - Budget'!$1:$1,"&lt;="&amp;AO$1)-SUMIFS('IS - Budget'!$64:$64,'IS - Budget'!$2:$2,"&gt;="&amp;AO$2,'IS - Budget'!$1:$1,"&lt;="&amp;AO$1),"")</f>
        <v>0</v>
      </c>
      <c r="AP15" s="5">
        <f>IF(AND(COUNTA('IS - Budget'!$71:$71)&gt;0,COUNTA('IS - Budget'!$64:$64)&gt;0),SUMIFS('IS - Budget'!$71:$71,'IS - Budget'!$2:$2,"&gt;="&amp;AP$2,'IS - Budget'!$1:$1,"&lt;="&amp;AP$1)-SUMIFS('IS - Budget'!$64:$64,'IS - Budget'!$2:$2,"&gt;="&amp;AP$2,'IS - Budget'!$1:$1,"&lt;="&amp;AP$1),"")</f>
        <v>0</v>
      </c>
      <c r="AQ15" s="5">
        <f>IF(AND(COUNTA('IS - Budget'!$71:$71)&gt;0,COUNTA('IS - Budget'!$64:$64)&gt;0),SUMIFS('IS - Budget'!$71:$71,'IS - Budget'!$2:$2,"&gt;="&amp;AQ$2,'IS - Budget'!$1:$1,"&lt;="&amp;AQ$1)-SUMIFS('IS - Budget'!$64:$64,'IS - Budget'!$2:$2,"&gt;="&amp;AQ$2,'IS - Budget'!$1:$1,"&lt;="&amp;AQ$1),"")</f>
        <v>0</v>
      </c>
      <c r="AR15" s="5">
        <f>IF(AND(COUNTA('IS - Budget'!$71:$71)&gt;0,COUNTA('IS - Budget'!$64:$64)&gt;0),SUMIFS('IS - Budget'!$71:$71,'IS - Budget'!$2:$2,"&gt;="&amp;AR$2,'IS - Budget'!$1:$1,"&lt;="&amp;AR$1)-SUMIFS('IS - Budget'!$64:$64,'IS - Budget'!$2:$2,"&gt;="&amp;AR$2,'IS - Budget'!$1:$1,"&lt;="&amp;AR$1),"")</f>
        <v>0</v>
      </c>
      <c r="AS15" s="5">
        <f>IF(AND(COUNTA('IS - Budget'!$71:$71)&gt;0,COUNTA('IS - Budget'!$64:$64)&gt;0),SUMIFS('IS - Budget'!$71:$71,'IS - Budget'!$2:$2,"&gt;="&amp;AS$2,'IS - Budget'!$1:$1,"&lt;="&amp;AS$1)-SUMIFS('IS - Budget'!$64:$64,'IS - Budget'!$2:$2,"&gt;="&amp;AS$2,'IS - Budget'!$1:$1,"&lt;="&amp;AS$1),"")</f>
        <v>0</v>
      </c>
      <c r="AT15" s="5">
        <f>IF(AND(COUNTA('IS - Budget'!$71:$71)&gt;0,COUNTA('IS - Budget'!$64:$64)&gt;0),SUMIFS('IS - Budget'!$71:$71,'IS - Budget'!$2:$2,"&gt;="&amp;AT$2,'IS - Budget'!$1:$1,"&lt;="&amp;AT$1)-SUMIFS('IS - Budget'!$64:$64,'IS - Budget'!$2:$2,"&gt;="&amp;AT$2,'IS - Budget'!$1:$1,"&lt;="&amp;AT$1),"")</f>
        <v>0</v>
      </c>
      <c r="AU15" s="5">
        <f>IF(AND(COUNTA('IS - Budget'!$71:$71)&gt;0,COUNTA('IS - Budget'!$64:$64)&gt;0),SUMIFS('IS - Budget'!$71:$71,'IS - Budget'!$2:$2,"&gt;="&amp;AU$2,'IS - Budget'!$1:$1,"&lt;="&amp;AU$1)-SUMIFS('IS - Budget'!$64:$64,'IS - Budget'!$2:$2,"&gt;="&amp;AU$2,'IS - Budget'!$1:$1,"&lt;="&amp;AU$1),"")</f>
        <v>0</v>
      </c>
      <c r="AV15" s="5">
        <f>IF(AND(COUNTA('IS - Budget'!$71:$71)&gt;0,COUNTA('IS - Budget'!$64:$64)&gt;0),SUMIFS('IS - Budget'!$71:$71,'IS - Budget'!$2:$2,"&gt;="&amp;AV$2,'IS - Budget'!$1:$1,"&lt;="&amp;AV$1)-SUMIFS('IS - Budget'!$64:$64,'IS - Budget'!$2:$2,"&gt;="&amp;AV$2,'IS - Budget'!$1:$1,"&lt;="&amp;AV$1),"")</f>
        <v>0</v>
      </c>
      <c r="AW15" s="5">
        <f>IF(AND(COUNTA('IS - Budget'!$71:$71)&gt;0,COUNTA('IS - Budget'!$64:$64)&gt;0),SUMIFS('IS - Budget'!$71:$71,'IS - Budget'!$2:$2,"&gt;="&amp;AW$2,'IS - Budget'!$1:$1,"&lt;="&amp;AW$1)-SUMIFS('IS - Budget'!$64:$64,'IS - Budget'!$2:$2,"&gt;="&amp;AW$2,'IS - Budget'!$1:$1,"&lt;="&amp;AW$1),"")</f>
        <v>0</v>
      </c>
      <c r="AX15" s="5">
        <f>IF(AND(COUNTA('IS - Budget'!$71:$71)&gt;0,COUNTA('IS - Budget'!$64:$64)&gt;0),SUMIFS('IS - Budget'!$71:$71,'IS - Budget'!$2:$2,"&gt;="&amp;AX$2,'IS - Budget'!$1:$1,"&lt;="&amp;AX$1)-SUMIFS('IS - Budget'!$64:$64,'IS - Budget'!$2:$2,"&gt;="&amp;AX$2,'IS - Budget'!$1:$1,"&lt;="&amp;AX$1),"")</f>
        <v>0</v>
      </c>
      <c r="AY15" s="5">
        <f>IF(AND(COUNTA('IS - Budget'!$71:$71)&gt;0,COUNTA('IS - Budget'!$64:$64)&gt;0),SUMIFS('IS - Budget'!$71:$71,'IS - Budget'!$2:$2,"&gt;="&amp;AY$2,'IS - Budget'!$1:$1,"&lt;="&amp;AY$1)-SUMIFS('IS - Budget'!$64:$64,'IS - Budget'!$2:$2,"&gt;="&amp;AY$2,'IS - Budget'!$1:$1,"&lt;="&amp;AY$1),"")</f>
        <v>0</v>
      </c>
      <c r="AZ15" s="5">
        <f>IF(AND(COUNTA('IS - Budget'!$71:$71)&gt;0,COUNTA('IS - Budget'!$64:$64)&gt;0),SUMIFS('IS - Budget'!$71:$71,'IS - Budget'!$2:$2,"&gt;="&amp;AZ$2,'IS - Budget'!$1:$1,"&lt;="&amp;AZ$1)-SUMIFS('IS - Budget'!$64:$64,'IS - Budget'!$2:$2,"&gt;="&amp;AZ$2,'IS - Budget'!$1:$1,"&lt;="&amp;AZ$1),"")</f>
        <v>0</v>
      </c>
      <c r="BA15" s="5">
        <f>IF(AND(COUNTA('IS - Budget'!$71:$71)&gt;0,COUNTA('IS - Budget'!$64:$64)&gt;0),SUMIFS('IS - Budget'!$71:$71,'IS - Budget'!$2:$2,"&gt;="&amp;BA$2,'IS - Budget'!$1:$1,"&lt;="&amp;BA$1)-SUMIFS('IS - Budget'!$64:$64,'IS - Budget'!$2:$2,"&gt;="&amp;BA$2,'IS - Budget'!$1:$1,"&lt;="&amp;BA$1),"")</f>
        <v>0</v>
      </c>
      <c r="BB15" s="5">
        <f>IF(AND(COUNTA('IS - Budget'!$71:$71)&gt;0,COUNTA('IS - Budget'!$64:$64)&gt;0),SUMIFS('IS - Budget'!$71:$71,'IS - Budget'!$2:$2,"&gt;="&amp;BB$2,'IS - Budget'!$1:$1,"&lt;="&amp;BB$1)-SUMIFS('IS - Budget'!$64:$64,'IS - Budget'!$2:$2,"&gt;="&amp;BB$2,'IS - Budget'!$1:$1,"&lt;="&amp;BB$1),"")</f>
        <v>0</v>
      </c>
      <c r="BC15" s="5">
        <f>IF(AND(COUNTA('IS - Budget'!$71:$71)&gt;0,COUNTA('IS - Budget'!$64:$64)&gt;0),SUMIFS('IS - Budget'!$71:$71,'IS - Budget'!$2:$2,"&gt;="&amp;BC$2,'IS - Budget'!$1:$1,"&lt;="&amp;BC$1)-SUMIFS('IS - Budget'!$64:$64,'IS - Budget'!$2:$2,"&gt;="&amp;BC$2,'IS - Budget'!$1:$1,"&lt;="&amp;BC$1),"")</f>
        <v>0</v>
      </c>
      <c r="BD15" s="5">
        <f>IF(AND(COUNTA('IS - Budget'!$71:$71)&gt;0,COUNTA('IS - Budget'!$64:$64)&gt;0),SUMIFS('IS - Budget'!$71:$71,'IS - Budget'!$2:$2,"&gt;="&amp;BD$2,'IS - Budget'!$1:$1,"&lt;="&amp;BD$1)-SUMIFS('IS - Budget'!$64:$64,'IS - Budget'!$2:$2,"&gt;="&amp;BD$2,'IS - Budget'!$1:$1,"&lt;="&amp;BD$1),"")</f>
        <v>0</v>
      </c>
      <c r="BE15" s="5">
        <f>IF(AND(COUNTA('IS - Budget'!$71:$71)&gt;0,COUNTA('IS - Budget'!$64:$64)&gt;0),SUMIFS('IS - Budget'!$71:$71,'IS - Budget'!$2:$2,"&gt;="&amp;BE$2,'IS - Budget'!$1:$1,"&lt;="&amp;BE$1)-SUMIFS('IS - Budget'!$64:$64,'IS - Budget'!$2:$2,"&gt;="&amp;BE$2,'IS - Budget'!$1:$1,"&lt;="&amp;BE$1),"")</f>
        <v>0</v>
      </c>
      <c r="BF15" s="5">
        <f>IF(AND(COUNTA('IS - Budget'!$71:$71)&gt;0,COUNTA('IS - Budget'!$64:$64)&gt;0),SUMIFS('IS - Budget'!$71:$71,'IS - Budget'!$2:$2,"&gt;="&amp;BF$2,'IS - Budget'!$1:$1,"&lt;="&amp;BF$1)-SUMIFS('IS - Budget'!$64:$64,'IS - Budget'!$2:$2,"&gt;="&amp;BF$2,'IS - Budget'!$1:$1,"&lt;="&amp;BF$1),"")</f>
        <v>0</v>
      </c>
      <c r="BG15" s="5">
        <f>IF(AND(COUNTA('IS - Budget'!$71:$71)&gt;0,COUNTA('IS - Budget'!$64:$64)&gt;0),SUMIFS('IS - Budget'!$71:$71,'IS - Budget'!$2:$2,"&gt;="&amp;BG$2,'IS - Budget'!$1:$1,"&lt;="&amp;BG$1)-SUMIFS('IS - Budget'!$64:$64,'IS - Budget'!$2:$2,"&gt;="&amp;BG$2,'IS - Budget'!$1:$1,"&lt;="&amp;BG$1),"")</f>
        <v>0</v>
      </c>
      <c r="BH15" s="5">
        <f>IF(AND(COUNTA('IS - Budget'!$71:$71)&gt;0,COUNTA('IS - Budget'!$64:$64)&gt;0),SUMIFS('IS - Budget'!$71:$71,'IS - Budget'!$2:$2,"&gt;="&amp;BH$2,'IS - Budget'!$1:$1,"&lt;="&amp;BH$1)-SUMIFS('IS - Budget'!$64:$64,'IS - Budget'!$2:$2,"&gt;="&amp;BH$2,'IS - Budget'!$1:$1,"&lt;="&amp;BH$1),"")</f>
        <v>0</v>
      </c>
      <c r="BI15" s="5">
        <f>IF(AND(COUNTA('IS - Budget'!$71:$71)&gt;0,COUNTA('IS - Budget'!$64:$64)&gt;0),SUMIFS('IS - Budget'!$71:$71,'IS - Budget'!$2:$2,"&gt;="&amp;BI$2,'IS - Budget'!$1:$1,"&lt;="&amp;BI$1)-SUMIFS('IS - Budget'!$64:$64,'IS - Budget'!$2:$2,"&gt;="&amp;BI$2,'IS - Budget'!$1:$1,"&lt;="&amp;BI$1),"")</f>
        <v>0</v>
      </c>
      <c r="BJ15" s="5">
        <f>IF(AND(COUNTA('IS - Budget'!$71:$71)&gt;0,COUNTA('IS - Budget'!$64:$64)&gt;0),SUMIFS('IS - Budget'!$71:$71,'IS - Budget'!$2:$2,"&gt;="&amp;BJ$2,'IS - Budget'!$1:$1,"&lt;="&amp;BJ$1)-SUMIFS('IS - Budget'!$64:$64,'IS - Budget'!$2:$2,"&gt;="&amp;BJ$2,'IS - Budget'!$1:$1,"&lt;="&amp;BJ$1),"")</f>
        <v>0</v>
      </c>
      <c r="BK15" s="5">
        <f>IF(AND(COUNTA('IS - Budget'!$71:$71)&gt;0,COUNTA('IS - Budget'!$64:$64)&gt;0),SUMIFS('IS - Budget'!$71:$71,'IS - Budget'!$2:$2,"&gt;="&amp;BK$2,'IS - Budget'!$1:$1,"&lt;="&amp;BK$1)-SUMIFS('IS - Budget'!$64:$64,'IS - Budget'!$2:$2,"&gt;="&amp;BK$2,'IS - Budget'!$1:$1,"&lt;="&amp;BK$1),"")</f>
        <v>0</v>
      </c>
      <c r="BL15" s="5">
        <f>IF(AND(COUNTA('IS - Budget'!$71:$71)&gt;0,COUNTA('IS - Budget'!$64:$64)&gt;0),SUMIFS('IS - Budget'!$71:$71,'IS - Budget'!$2:$2,"&gt;="&amp;BL$2,'IS - Budget'!$1:$1,"&lt;="&amp;BL$1)-SUMIFS('IS - Budget'!$64:$64,'IS - Budget'!$2:$2,"&gt;="&amp;BL$2,'IS - Budget'!$1:$1,"&lt;="&amp;BL$1),"")</f>
        <v>0</v>
      </c>
      <c r="BM15" s="5">
        <f>IF(AND(COUNTA('IS - Budget'!$71:$71)&gt;0,COUNTA('IS - Budget'!$64:$64)&gt;0),SUMIFS('IS - Budget'!$71:$71,'IS - Budget'!$2:$2,"&gt;="&amp;BM$2,'IS - Budget'!$1:$1,"&lt;="&amp;BM$1)-SUMIFS('IS - Budget'!$64:$64,'IS - Budget'!$2:$2,"&gt;="&amp;BM$2,'IS - Budget'!$1:$1,"&lt;="&amp;BM$1),"")</f>
        <v>0</v>
      </c>
      <c r="BN15" s="5">
        <f>IF(AND(COUNTA('IS - Budget'!$71:$71)&gt;0,COUNTA('IS - Budget'!$64:$64)&gt;0),SUMIFS('IS - Budget'!$71:$71,'IS - Budget'!$2:$2,"&gt;="&amp;BN$2,'IS - Budget'!$1:$1,"&lt;="&amp;BN$1)-SUMIFS('IS - Budget'!$64:$64,'IS - Budget'!$2:$2,"&gt;="&amp;BN$2,'IS - Budget'!$1:$1,"&lt;="&amp;BN$1),"")</f>
        <v>0</v>
      </c>
      <c r="BO15" s="5">
        <f>IF(AND(COUNTA('IS - Budget'!$71:$71)&gt;0,COUNTA('IS - Budget'!$64:$64)&gt;0),SUMIFS('IS - Budget'!$71:$71,'IS - Budget'!$2:$2,"&gt;="&amp;BO$2,'IS - Budget'!$1:$1,"&lt;="&amp;BO$1)-SUMIFS('IS - Budget'!$64:$64,'IS - Budget'!$2:$2,"&gt;="&amp;BO$2,'IS - Budget'!$1:$1,"&lt;="&amp;BO$1),"")</f>
        <v>0</v>
      </c>
      <c r="BP15" s="5">
        <f>IF(AND(COUNTA('IS - Budget'!$71:$71)&gt;0,COUNTA('IS - Budget'!$64:$64)&gt;0),SUMIFS('IS - Budget'!$71:$71,'IS - Budget'!$2:$2,"&gt;="&amp;BP$2,'IS - Budget'!$1:$1,"&lt;="&amp;BP$1)-SUMIFS('IS - Budget'!$64:$64,'IS - Budget'!$2:$2,"&gt;="&amp;BP$2,'IS - Budget'!$1:$1,"&lt;="&amp;BP$1),"")</f>
        <v>0</v>
      </c>
      <c r="BQ15" s="5">
        <f>IF(AND(COUNTA('IS - Budget'!$71:$71)&gt;0,COUNTA('IS - Budget'!$64:$64)&gt;0),SUMIFS('IS - Budget'!$71:$71,'IS - Budget'!$2:$2,"&gt;="&amp;BQ$2,'IS - Budget'!$1:$1,"&lt;="&amp;BQ$1)-SUMIFS('IS - Budget'!$64:$64,'IS - Budget'!$2:$2,"&gt;="&amp;BQ$2,'IS - Budget'!$1:$1,"&lt;="&amp;BQ$1),"")</f>
        <v>0</v>
      </c>
      <c r="BR15" s="5">
        <f>IF(AND(COUNTA('IS - Budget'!$71:$71)&gt;0,COUNTA('IS - Budget'!$64:$64)&gt;0),SUMIFS('IS - Budget'!$71:$71,'IS - Budget'!$2:$2,"&gt;="&amp;BR$2,'IS - Budget'!$1:$1,"&lt;="&amp;BR$1)-SUMIFS('IS - Budget'!$64:$64,'IS - Budget'!$2:$2,"&gt;="&amp;BR$2,'IS - Budget'!$1:$1,"&lt;="&amp;BR$1),"")</f>
        <v>0</v>
      </c>
    </row>
    <row r="16" spans="1:70">
      <c r="A16" s="4" t="s">
        <v>310</v>
      </c>
      <c r="B16" s="5">
        <f t="shared" ref="B16:BM16" si="0">IF(COUNTA(B7:B15)&gt;0,SUM(B7:B15),"")</f>
        <v>0</v>
      </c>
      <c r="C16" s="5">
        <f t="shared" si="0"/>
        <v>0</v>
      </c>
      <c r="D16" s="5">
        <f t="shared" si="0"/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  <c r="K16" s="5">
        <f t="shared" si="0"/>
        <v>0</v>
      </c>
      <c r="L16" s="5">
        <f t="shared" si="0"/>
        <v>0</v>
      </c>
      <c r="M16" s="5">
        <f t="shared" si="0"/>
        <v>0</v>
      </c>
      <c r="N16" s="5">
        <f t="shared" si="0"/>
        <v>0</v>
      </c>
      <c r="O16" s="5">
        <f t="shared" si="0"/>
        <v>0</v>
      </c>
      <c r="P16" s="5">
        <f t="shared" si="0"/>
        <v>0</v>
      </c>
      <c r="Q16" s="5">
        <f t="shared" si="0"/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0</v>
      </c>
      <c r="W16" s="5">
        <f t="shared" si="0"/>
        <v>0</v>
      </c>
      <c r="X16" s="5">
        <f t="shared" si="0"/>
        <v>0</v>
      </c>
      <c r="Y16" s="5">
        <f t="shared" si="0"/>
        <v>0</v>
      </c>
      <c r="Z16" s="5">
        <f t="shared" si="0"/>
        <v>0</v>
      </c>
      <c r="AA16" s="5">
        <f t="shared" si="0"/>
        <v>0</v>
      </c>
      <c r="AB16" s="5">
        <f t="shared" si="0"/>
        <v>0</v>
      </c>
      <c r="AC16" s="5">
        <f t="shared" si="0"/>
        <v>0</v>
      </c>
      <c r="AD16" s="5">
        <f t="shared" si="0"/>
        <v>0</v>
      </c>
      <c r="AE16" s="5">
        <f t="shared" si="0"/>
        <v>0</v>
      </c>
      <c r="AF16" s="5">
        <f t="shared" si="0"/>
        <v>0</v>
      </c>
      <c r="AG16" s="5">
        <f t="shared" si="0"/>
        <v>0</v>
      </c>
      <c r="AH16" s="5">
        <f t="shared" si="0"/>
        <v>0</v>
      </c>
      <c r="AI16" s="5">
        <f t="shared" si="0"/>
        <v>0</v>
      </c>
      <c r="AJ16" s="5">
        <f t="shared" si="0"/>
        <v>0</v>
      </c>
      <c r="AK16" s="5">
        <f t="shared" si="0"/>
        <v>0</v>
      </c>
      <c r="AL16" s="5">
        <f t="shared" si="0"/>
        <v>0</v>
      </c>
      <c r="AM16" s="5">
        <f t="shared" si="0"/>
        <v>0</v>
      </c>
      <c r="AN16" s="5">
        <f t="shared" si="0"/>
        <v>0</v>
      </c>
      <c r="AO16" s="5">
        <f t="shared" si="0"/>
        <v>0</v>
      </c>
      <c r="AP16" s="5">
        <f t="shared" si="0"/>
        <v>0</v>
      </c>
      <c r="AQ16" s="5">
        <f t="shared" si="0"/>
        <v>0</v>
      </c>
      <c r="AR16" s="5">
        <f t="shared" si="0"/>
        <v>0</v>
      </c>
      <c r="AS16" s="5">
        <f t="shared" si="0"/>
        <v>0</v>
      </c>
      <c r="AT16" s="5">
        <f t="shared" si="0"/>
        <v>0</v>
      </c>
      <c r="AU16" s="5">
        <f t="shared" si="0"/>
        <v>0</v>
      </c>
      <c r="AV16" s="5">
        <f t="shared" si="0"/>
        <v>0</v>
      </c>
      <c r="AW16" s="5">
        <f t="shared" si="0"/>
        <v>0</v>
      </c>
      <c r="AX16" s="5">
        <f t="shared" si="0"/>
        <v>0</v>
      </c>
      <c r="AY16" s="5">
        <f t="shared" si="0"/>
        <v>0</v>
      </c>
      <c r="AZ16" s="5">
        <f t="shared" si="0"/>
        <v>0</v>
      </c>
      <c r="BA16" s="5">
        <f t="shared" si="0"/>
        <v>0</v>
      </c>
      <c r="BB16" s="5">
        <f t="shared" si="0"/>
        <v>0</v>
      </c>
      <c r="BC16" s="5">
        <f t="shared" si="0"/>
        <v>0</v>
      </c>
      <c r="BD16" s="5">
        <f t="shared" si="0"/>
        <v>0</v>
      </c>
      <c r="BE16" s="5">
        <f t="shared" si="0"/>
        <v>0</v>
      </c>
      <c r="BF16" s="5">
        <f t="shared" si="0"/>
        <v>0</v>
      </c>
      <c r="BG16" s="5">
        <f t="shared" si="0"/>
        <v>0</v>
      </c>
      <c r="BH16" s="5">
        <f t="shared" si="0"/>
        <v>0</v>
      </c>
      <c r="BI16" s="5">
        <f t="shared" si="0"/>
        <v>0</v>
      </c>
      <c r="BJ16" s="5">
        <f t="shared" si="0"/>
        <v>0</v>
      </c>
      <c r="BK16" s="5">
        <f t="shared" si="0"/>
        <v>0</v>
      </c>
      <c r="BL16" s="5">
        <f t="shared" si="0"/>
        <v>0</v>
      </c>
      <c r="BM16" s="5">
        <f t="shared" si="0"/>
        <v>0</v>
      </c>
      <c r="BN16" s="5">
        <f>IF(COUNTA(BN7:BN15)&gt;0,SUM(BN7:BN15),"")</f>
        <v>0</v>
      </c>
      <c r="BO16" s="5">
        <f>IF(COUNTA(BO7:BO15)&gt;0,SUM(BO7:BO15),"")</f>
        <v>0</v>
      </c>
      <c r="BP16" s="5">
        <f>IF(COUNTA(BP7:BP15)&gt;0,SUM(BP7:BP15),"")</f>
        <v>0</v>
      </c>
      <c r="BQ16" s="5">
        <f>IF(COUNTA(BQ7:BQ15)&gt;0,SUM(BQ7:BQ15),"")</f>
        <v>0</v>
      </c>
      <c r="BR16" s="5">
        <f>IF(COUNTA(BR7:BR15)&gt;0,SUM(BR7:BR15),"")</f>
        <v>0</v>
      </c>
    </row>
    <row r="17" spans="1:70">
      <c r="A17" t="s">
        <v>311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</row>
    <row r="18" spans="1:70">
      <c r="A18" t="s">
        <v>312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</row>
    <row r="19" spans="1:70">
      <c r="A19" t="s">
        <v>313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1:70">
      <c r="A20" t="s">
        <v>314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70">
      <c r="A21" t="s">
        <v>315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70">
      <c r="A22" s="4" t="s">
        <v>316</v>
      </c>
      <c r="B22" s="5">
        <f t="shared" ref="B22:BM22" si="1">IF(COUNTA(B16:B21)&gt;0,SUM(B16:B21),"")</f>
        <v>0</v>
      </c>
      <c r="C22" s="5">
        <f t="shared" si="1"/>
        <v>0</v>
      </c>
      <c r="D22" s="5">
        <f t="shared" si="1"/>
        <v>0</v>
      </c>
      <c r="E22" s="5">
        <f t="shared" si="1"/>
        <v>0</v>
      </c>
      <c r="F22" s="5">
        <f t="shared" si="1"/>
        <v>0</v>
      </c>
      <c r="G22" s="5">
        <f t="shared" si="1"/>
        <v>0</v>
      </c>
      <c r="H22" s="5">
        <f t="shared" si="1"/>
        <v>0</v>
      </c>
      <c r="I22" s="5">
        <f t="shared" si="1"/>
        <v>0</v>
      </c>
      <c r="J22" s="5">
        <f t="shared" si="1"/>
        <v>0</v>
      </c>
      <c r="K22" s="5">
        <f t="shared" si="1"/>
        <v>0</v>
      </c>
      <c r="L22" s="5">
        <f t="shared" si="1"/>
        <v>0</v>
      </c>
      <c r="M22" s="5">
        <f t="shared" si="1"/>
        <v>0</v>
      </c>
      <c r="N22" s="5">
        <f t="shared" si="1"/>
        <v>0</v>
      </c>
      <c r="O22" s="5">
        <f t="shared" si="1"/>
        <v>0</v>
      </c>
      <c r="P22" s="5">
        <f t="shared" si="1"/>
        <v>0</v>
      </c>
      <c r="Q22" s="5">
        <f t="shared" si="1"/>
        <v>0</v>
      </c>
      <c r="R22" s="5">
        <f t="shared" si="1"/>
        <v>0</v>
      </c>
      <c r="S22" s="5">
        <f t="shared" si="1"/>
        <v>0</v>
      </c>
      <c r="T22" s="5">
        <f t="shared" si="1"/>
        <v>0</v>
      </c>
      <c r="U22" s="5">
        <f t="shared" si="1"/>
        <v>0</v>
      </c>
      <c r="V22" s="5">
        <f t="shared" si="1"/>
        <v>0</v>
      </c>
      <c r="W22" s="5">
        <f t="shared" si="1"/>
        <v>0</v>
      </c>
      <c r="X22" s="5">
        <f t="shared" si="1"/>
        <v>0</v>
      </c>
      <c r="Y22" s="5">
        <f t="shared" si="1"/>
        <v>0</v>
      </c>
      <c r="Z22" s="5">
        <f t="shared" si="1"/>
        <v>0</v>
      </c>
      <c r="AA22" s="5">
        <f t="shared" si="1"/>
        <v>0</v>
      </c>
      <c r="AB22" s="5">
        <f t="shared" si="1"/>
        <v>0</v>
      </c>
      <c r="AC22" s="5">
        <f t="shared" si="1"/>
        <v>0</v>
      </c>
      <c r="AD22" s="5">
        <f t="shared" si="1"/>
        <v>0</v>
      </c>
      <c r="AE22" s="5">
        <f t="shared" si="1"/>
        <v>0</v>
      </c>
      <c r="AF22" s="5">
        <f t="shared" si="1"/>
        <v>0</v>
      </c>
      <c r="AG22" s="5">
        <f t="shared" si="1"/>
        <v>0</v>
      </c>
      <c r="AH22" s="5">
        <f t="shared" si="1"/>
        <v>0</v>
      </c>
      <c r="AI22" s="5">
        <f t="shared" si="1"/>
        <v>0</v>
      </c>
      <c r="AJ22" s="5">
        <f t="shared" si="1"/>
        <v>0</v>
      </c>
      <c r="AK22" s="5">
        <f t="shared" si="1"/>
        <v>0</v>
      </c>
      <c r="AL22" s="5">
        <f t="shared" si="1"/>
        <v>0</v>
      </c>
      <c r="AM22" s="5">
        <f t="shared" si="1"/>
        <v>0</v>
      </c>
      <c r="AN22" s="5">
        <f t="shared" si="1"/>
        <v>0</v>
      </c>
      <c r="AO22" s="5">
        <f t="shared" si="1"/>
        <v>0</v>
      </c>
      <c r="AP22" s="5">
        <f t="shared" si="1"/>
        <v>0</v>
      </c>
      <c r="AQ22" s="5">
        <f t="shared" si="1"/>
        <v>0</v>
      </c>
      <c r="AR22" s="5">
        <f t="shared" si="1"/>
        <v>0</v>
      </c>
      <c r="AS22" s="5">
        <f t="shared" si="1"/>
        <v>0</v>
      </c>
      <c r="AT22" s="5">
        <f t="shared" si="1"/>
        <v>0</v>
      </c>
      <c r="AU22" s="5">
        <f t="shared" si="1"/>
        <v>0</v>
      </c>
      <c r="AV22" s="5">
        <f t="shared" si="1"/>
        <v>0</v>
      </c>
      <c r="AW22" s="5">
        <f t="shared" si="1"/>
        <v>0</v>
      </c>
      <c r="AX22" s="5">
        <f t="shared" si="1"/>
        <v>0</v>
      </c>
      <c r="AY22" s="5">
        <f t="shared" si="1"/>
        <v>0</v>
      </c>
      <c r="AZ22" s="5">
        <f t="shared" si="1"/>
        <v>0</v>
      </c>
      <c r="BA22" s="5">
        <f t="shared" si="1"/>
        <v>0</v>
      </c>
      <c r="BB22" s="5">
        <f t="shared" si="1"/>
        <v>0</v>
      </c>
      <c r="BC22" s="5">
        <f t="shared" si="1"/>
        <v>0</v>
      </c>
      <c r="BD22" s="5">
        <f t="shared" si="1"/>
        <v>0</v>
      </c>
      <c r="BE22" s="5">
        <f t="shared" si="1"/>
        <v>0</v>
      </c>
      <c r="BF22" s="5">
        <f t="shared" si="1"/>
        <v>0</v>
      </c>
      <c r="BG22" s="5">
        <f t="shared" si="1"/>
        <v>0</v>
      </c>
      <c r="BH22" s="5">
        <f t="shared" si="1"/>
        <v>0</v>
      </c>
      <c r="BI22" s="5">
        <f t="shared" si="1"/>
        <v>0</v>
      </c>
      <c r="BJ22" s="5">
        <f t="shared" si="1"/>
        <v>0</v>
      </c>
      <c r="BK22" s="5">
        <f t="shared" si="1"/>
        <v>0</v>
      </c>
      <c r="BL22" s="5">
        <f t="shared" si="1"/>
        <v>0</v>
      </c>
      <c r="BM22" s="5">
        <f t="shared" si="1"/>
        <v>0</v>
      </c>
      <c r="BN22" s="5">
        <f>IF(COUNTA(BN16:BN21)&gt;0,SUM(BN16:BN21),"")</f>
        <v>0</v>
      </c>
      <c r="BO22" s="5">
        <f>IF(COUNTA(BO16:BO21)&gt;0,SUM(BO16:BO21),"")</f>
        <v>0</v>
      </c>
      <c r="BP22" s="5">
        <f>IF(COUNTA(BP16:BP21)&gt;0,SUM(BP16:BP21),"")</f>
        <v>0</v>
      </c>
      <c r="BQ22" s="5">
        <f>IF(COUNTA(BQ16:BQ21)&gt;0,SUM(BQ16:BQ21),"")</f>
        <v>0</v>
      </c>
      <c r="BR22" s="5">
        <f>IF(COUNTA(BR16:BR21)&gt;0,SUM(BR16:BR21),"")</f>
        <v>0</v>
      </c>
    </row>
    <row r="23" spans="1:70">
      <c r="A23" s="6" t="s">
        <v>317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</row>
    <row r="24" spans="1:70">
      <c r="A24" t="s">
        <v>318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70">
      <c r="A25" t="s">
        <v>319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70">
      <c r="A26" t="s">
        <v>320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70">
      <c r="A27" t="s">
        <v>321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</row>
    <row r="28" spans="1:70">
      <c r="A28" t="s">
        <v>322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</row>
    <row r="29" spans="1:70">
      <c r="A29" t="s">
        <v>323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</row>
    <row r="30" spans="1:70">
      <c r="A30" t="s">
        <v>324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</row>
    <row r="31" spans="1:70">
      <c r="A31" t="s">
        <v>325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</row>
    <row r="32" spans="1:70">
      <c r="A32" t="s">
        <v>326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1:70">
      <c r="A33" t="s">
        <v>327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</row>
    <row r="34" spans="1:70">
      <c r="A34" s="4" t="s">
        <v>328</v>
      </c>
      <c r="B34" s="5" t="str">
        <f t="shared" ref="B34:BM34" si="2">IF(COUNTA(B24:B33)&gt;0,SUM(B24:B33),"")</f>
        <v/>
      </c>
      <c r="C34" s="5" t="str">
        <f t="shared" si="2"/>
        <v/>
      </c>
      <c r="D34" s="5" t="str">
        <f t="shared" si="2"/>
        <v/>
      </c>
      <c r="E34" s="5" t="str">
        <f t="shared" si="2"/>
        <v/>
      </c>
      <c r="F34" s="5" t="str">
        <f t="shared" si="2"/>
        <v/>
      </c>
      <c r="G34" s="5" t="str">
        <f t="shared" si="2"/>
        <v/>
      </c>
      <c r="H34" s="5" t="str">
        <f t="shared" si="2"/>
        <v/>
      </c>
      <c r="I34" s="5" t="str">
        <f t="shared" si="2"/>
        <v/>
      </c>
      <c r="J34" s="5" t="str">
        <f t="shared" si="2"/>
        <v/>
      </c>
      <c r="K34" s="5" t="str">
        <f t="shared" si="2"/>
        <v/>
      </c>
      <c r="L34" s="5" t="str">
        <f t="shared" si="2"/>
        <v/>
      </c>
      <c r="M34" s="5" t="str">
        <f t="shared" si="2"/>
        <v/>
      </c>
      <c r="N34" s="5" t="str">
        <f t="shared" si="2"/>
        <v/>
      </c>
      <c r="O34" s="5" t="str">
        <f t="shared" si="2"/>
        <v/>
      </c>
      <c r="P34" s="5" t="str">
        <f t="shared" si="2"/>
        <v/>
      </c>
      <c r="Q34" s="5" t="str">
        <f t="shared" si="2"/>
        <v/>
      </c>
      <c r="R34" s="5" t="str">
        <f t="shared" si="2"/>
        <v/>
      </c>
      <c r="S34" s="5" t="str">
        <f t="shared" si="2"/>
        <v/>
      </c>
      <c r="T34" s="5" t="str">
        <f t="shared" si="2"/>
        <v/>
      </c>
      <c r="U34" s="5" t="str">
        <f t="shared" si="2"/>
        <v/>
      </c>
      <c r="V34" s="5" t="str">
        <f t="shared" si="2"/>
        <v/>
      </c>
      <c r="W34" s="5" t="str">
        <f t="shared" si="2"/>
        <v/>
      </c>
      <c r="X34" s="5" t="str">
        <f t="shared" si="2"/>
        <v/>
      </c>
      <c r="Y34" s="5" t="str">
        <f t="shared" si="2"/>
        <v/>
      </c>
      <c r="Z34" s="5" t="str">
        <f t="shared" si="2"/>
        <v/>
      </c>
      <c r="AA34" s="5" t="str">
        <f t="shared" si="2"/>
        <v/>
      </c>
      <c r="AB34" s="5" t="str">
        <f t="shared" si="2"/>
        <v/>
      </c>
      <c r="AC34" s="5" t="str">
        <f t="shared" si="2"/>
        <v/>
      </c>
      <c r="AD34" s="5" t="str">
        <f t="shared" si="2"/>
        <v/>
      </c>
      <c r="AE34" s="5" t="str">
        <f t="shared" si="2"/>
        <v/>
      </c>
      <c r="AF34" s="5" t="str">
        <f t="shared" si="2"/>
        <v/>
      </c>
      <c r="AG34" s="5" t="str">
        <f t="shared" si="2"/>
        <v/>
      </c>
      <c r="AH34" s="5" t="str">
        <f t="shared" si="2"/>
        <v/>
      </c>
      <c r="AI34" s="5" t="str">
        <f t="shared" si="2"/>
        <v/>
      </c>
      <c r="AJ34" s="5" t="str">
        <f t="shared" si="2"/>
        <v/>
      </c>
      <c r="AK34" s="5" t="str">
        <f t="shared" si="2"/>
        <v/>
      </c>
      <c r="AL34" s="5" t="str">
        <f t="shared" si="2"/>
        <v/>
      </c>
      <c r="AM34" s="5" t="str">
        <f t="shared" si="2"/>
        <v/>
      </c>
      <c r="AN34" s="5" t="str">
        <f t="shared" si="2"/>
        <v/>
      </c>
      <c r="AO34" s="5" t="str">
        <f t="shared" si="2"/>
        <v/>
      </c>
      <c r="AP34" s="5" t="str">
        <f t="shared" si="2"/>
        <v/>
      </c>
      <c r="AQ34" s="5" t="str">
        <f t="shared" si="2"/>
        <v/>
      </c>
      <c r="AR34" s="5" t="str">
        <f t="shared" si="2"/>
        <v/>
      </c>
      <c r="AS34" s="5" t="str">
        <f t="shared" si="2"/>
        <v/>
      </c>
      <c r="AT34" s="5" t="str">
        <f t="shared" si="2"/>
        <v/>
      </c>
      <c r="AU34" s="5" t="str">
        <f t="shared" si="2"/>
        <v/>
      </c>
      <c r="AV34" s="5" t="str">
        <f t="shared" si="2"/>
        <v/>
      </c>
      <c r="AW34" s="5" t="str">
        <f t="shared" si="2"/>
        <v/>
      </c>
      <c r="AX34" s="5" t="str">
        <f t="shared" si="2"/>
        <v/>
      </c>
      <c r="AY34" s="5" t="str">
        <f t="shared" si="2"/>
        <v/>
      </c>
      <c r="AZ34" s="5" t="str">
        <f t="shared" si="2"/>
        <v/>
      </c>
      <c r="BA34" s="5" t="str">
        <f t="shared" si="2"/>
        <v/>
      </c>
      <c r="BB34" s="5" t="str">
        <f t="shared" si="2"/>
        <v/>
      </c>
      <c r="BC34" s="5" t="str">
        <f t="shared" si="2"/>
        <v/>
      </c>
      <c r="BD34" s="5" t="str">
        <f t="shared" si="2"/>
        <v/>
      </c>
      <c r="BE34" s="5" t="str">
        <f t="shared" si="2"/>
        <v/>
      </c>
      <c r="BF34" s="5" t="str">
        <f t="shared" si="2"/>
        <v/>
      </c>
      <c r="BG34" s="5" t="str">
        <f t="shared" si="2"/>
        <v/>
      </c>
      <c r="BH34" s="5" t="str">
        <f t="shared" si="2"/>
        <v/>
      </c>
      <c r="BI34" s="5" t="str">
        <f t="shared" si="2"/>
        <v/>
      </c>
      <c r="BJ34" s="5" t="str">
        <f t="shared" si="2"/>
        <v/>
      </c>
      <c r="BK34" s="5" t="str">
        <f t="shared" si="2"/>
        <v/>
      </c>
      <c r="BL34" s="5" t="str">
        <f t="shared" si="2"/>
        <v/>
      </c>
      <c r="BM34" s="5" t="str">
        <f t="shared" si="2"/>
        <v/>
      </c>
      <c r="BN34" s="5" t="str">
        <f>IF(COUNTA(BN24:BN33)&gt;0,SUM(BN24:BN33),"")</f>
        <v/>
      </c>
      <c r="BO34" s="5" t="str">
        <f>IF(COUNTA(BO24:BO33)&gt;0,SUM(BO24:BO33),"")</f>
        <v/>
      </c>
      <c r="BP34" s="5" t="str">
        <f>IF(COUNTA(BP24:BP33)&gt;0,SUM(BP24:BP33),"")</f>
        <v/>
      </c>
      <c r="BQ34" s="5" t="str">
        <f>IF(COUNTA(BQ24:BQ33)&gt;0,SUM(BQ24:BQ33),"")</f>
        <v/>
      </c>
      <c r="BR34" s="5" t="str">
        <f>IF(COUNTA(BR24:BR33)&gt;0,SUM(BR24:BR33),"")</f>
        <v/>
      </c>
    </row>
    <row r="35" spans="1:70">
      <c r="A35" s="6" t="s">
        <v>329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</row>
    <row r="36" spans="1:70">
      <c r="A36" t="s">
        <v>330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1:70">
      <c r="A37" t="s">
        <v>331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</row>
    <row r="38" spans="1:70">
      <c r="A38" t="s">
        <v>332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</row>
    <row r="39" spans="1:70">
      <c r="A39" t="s">
        <v>333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</row>
    <row r="40" spans="1:70">
      <c r="A40" t="s">
        <v>334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</row>
    <row r="41" spans="1:70">
      <c r="A41" t="s">
        <v>335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</row>
    <row r="42" spans="1:70">
      <c r="A42" t="s">
        <v>336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</row>
    <row r="43" spans="1:70">
      <c r="A43" t="s">
        <v>337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</row>
    <row r="44" spans="1:70">
      <c r="A44" t="s">
        <v>338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</row>
    <row r="45" spans="1:70">
      <c r="A45" t="s">
        <v>339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</row>
    <row r="46" spans="1:70">
      <c r="A46" t="s">
        <v>340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</row>
    <row r="47" spans="1:70">
      <c r="A47" t="s">
        <v>341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</row>
    <row r="48" spans="1:70">
      <c r="A48" t="s">
        <v>342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</row>
    <row r="49" spans="1:70">
      <c r="A49" t="s">
        <v>343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</row>
    <row r="50" spans="1:70">
      <c r="A50" t="s">
        <v>344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</row>
    <row r="51" spans="1:70">
      <c r="A51" t="s">
        <v>345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</row>
    <row r="52" spans="1:70">
      <c r="A52" t="s">
        <v>346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</row>
    <row r="53" spans="1:70">
      <c r="A53" t="s">
        <v>347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</row>
    <row r="54" spans="1:70">
      <c r="A54" t="s">
        <v>348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</row>
    <row r="55" spans="1:70">
      <c r="A55" t="s">
        <v>349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</row>
    <row r="56" spans="1:70">
      <c r="A56" s="4" t="s">
        <v>350</v>
      </c>
      <c r="B56" s="5" t="str">
        <f t="shared" ref="B56:BM56" si="3">IF(COUNTA(B36:B55)&gt;0,SUM(B36:B55),"")</f>
        <v/>
      </c>
      <c r="C56" s="5" t="str">
        <f t="shared" si="3"/>
        <v/>
      </c>
      <c r="D56" s="5" t="str">
        <f t="shared" si="3"/>
        <v/>
      </c>
      <c r="E56" s="5" t="str">
        <f t="shared" si="3"/>
        <v/>
      </c>
      <c r="F56" s="5" t="str">
        <f t="shared" si="3"/>
        <v/>
      </c>
      <c r="G56" s="5" t="str">
        <f t="shared" si="3"/>
        <v/>
      </c>
      <c r="H56" s="5" t="str">
        <f t="shared" si="3"/>
        <v/>
      </c>
      <c r="I56" s="5" t="str">
        <f t="shared" si="3"/>
        <v/>
      </c>
      <c r="J56" s="5" t="str">
        <f t="shared" si="3"/>
        <v/>
      </c>
      <c r="K56" s="5" t="str">
        <f t="shared" si="3"/>
        <v/>
      </c>
      <c r="L56" s="5" t="str">
        <f t="shared" si="3"/>
        <v/>
      </c>
      <c r="M56" s="5" t="str">
        <f t="shared" si="3"/>
        <v/>
      </c>
      <c r="N56" s="5" t="str">
        <f t="shared" si="3"/>
        <v/>
      </c>
      <c r="O56" s="5" t="str">
        <f t="shared" si="3"/>
        <v/>
      </c>
      <c r="P56" s="5" t="str">
        <f t="shared" si="3"/>
        <v/>
      </c>
      <c r="Q56" s="5" t="str">
        <f t="shared" si="3"/>
        <v/>
      </c>
      <c r="R56" s="5" t="str">
        <f t="shared" si="3"/>
        <v/>
      </c>
      <c r="S56" s="5" t="str">
        <f t="shared" si="3"/>
        <v/>
      </c>
      <c r="T56" s="5" t="str">
        <f t="shared" si="3"/>
        <v/>
      </c>
      <c r="U56" s="5" t="str">
        <f t="shared" si="3"/>
        <v/>
      </c>
      <c r="V56" s="5" t="str">
        <f t="shared" si="3"/>
        <v/>
      </c>
      <c r="W56" s="5" t="str">
        <f t="shared" si="3"/>
        <v/>
      </c>
      <c r="X56" s="5" t="str">
        <f t="shared" si="3"/>
        <v/>
      </c>
      <c r="Y56" s="5" t="str">
        <f t="shared" si="3"/>
        <v/>
      </c>
      <c r="Z56" s="5" t="str">
        <f t="shared" si="3"/>
        <v/>
      </c>
      <c r="AA56" s="5" t="str">
        <f t="shared" si="3"/>
        <v/>
      </c>
      <c r="AB56" s="5" t="str">
        <f t="shared" si="3"/>
        <v/>
      </c>
      <c r="AC56" s="5" t="str">
        <f t="shared" si="3"/>
        <v/>
      </c>
      <c r="AD56" s="5" t="str">
        <f t="shared" si="3"/>
        <v/>
      </c>
      <c r="AE56" s="5" t="str">
        <f t="shared" si="3"/>
        <v/>
      </c>
      <c r="AF56" s="5" t="str">
        <f t="shared" si="3"/>
        <v/>
      </c>
      <c r="AG56" s="5" t="str">
        <f t="shared" si="3"/>
        <v/>
      </c>
      <c r="AH56" s="5" t="str">
        <f t="shared" si="3"/>
        <v/>
      </c>
      <c r="AI56" s="5" t="str">
        <f t="shared" si="3"/>
        <v/>
      </c>
      <c r="AJ56" s="5" t="str">
        <f t="shared" si="3"/>
        <v/>
      </c>
      <c r="AK56" s="5" t="str">
        <f t="shared" si="3"/>
        <v/>
      </c>
      <c r="AL56" s="5" t="str">
        <f t="shared" si="3"/>
        <v/>
      </c>
      <c r="AM56" s="5" t="str">
        <f t="shared" si="3"/>
        <v/>
      </c>
      <c r="AN56" s="5" t="str">
        <f t="shared" si="3"/>
        <v/>
      </c>
      <c r="AO56" s="5" t="str">
        <f t="shared" si="3"/>
        <v/>
      </c>
      <c r="AP56" s="5" t="str">
        <f t="shared" si="3"/>
        <v/>
      </c>
      <c r="AQ56" s="5" t="str">
        <f t="shared" si="3"/>
        <v/>
      </c>
      <c r="AR56" s="5" t="str">
        <f t="shared" si="3"/>
        <v/>
      </c>
      <c r="AS56" s="5" t="str">
        <f t="shared" si="3"/>
        <v/>
      </c>
      <c r="AT56" s="5" t="str">
        <f t="shared" si="3"/>
        <v/>
      </c>
      <c r="AU56" s="5" t="str">
        <f t="shared" si="3"/>
        <v/>
      </c>
      <c r="AV56" s="5" t="str">
        <f t="shared" si="3"/>
        <v/>
      </c>
      <c r="AW56" s="5" t="str">
        <f t="shared" si="3"/>
        <v/>
      </c>
      <c r="AX56" s="5" t="str">
        <f t="shared" si="3"/>
        <v/>
      </c>
      <c r="AY56" s="5" t="str">
        <f t="shared" si="3"/>
        <v/>
      </c>
      <c r="AZ56" s="5" t="str">
        <f t="shared" si="3"/>
        <v/>
      </c>
      <c r="BA56" s="5" t="str">
        <f t="shared" si="3"/>
        <v/>
      </c>
      <c r="BB56" s="5" t="str">
        <f t="shared" si="3"/>
        <v/>
      </c>
      <c r="BC56" s="5" t="str">
        <f t="shared" si="3"/>
        <v/>
      </c>
      <c r="BD56" s="5" t="str">
        <f t="shared" si="3"/>
        <v/>
      </c>
      <c r="BE56" s="5" t="str">
        <f t="shared" si="3"/>
        <v/>
      </c>
      <c r="BF56" s="5" t="str">
        <f t="shared" si="3"/>
        <v/>
      </c>
      <c r="BG56" s="5" t="str">
        <f t="shared" si="3"/>
        <v/>
      </c>
      <c r="BH56" s="5" t="str">
        <f t="shared" si="3"/>
        <v/>
      </c>
      <c r="BI56" s="5" t="str">
        <f t="shared" si="3"/>
        <v/>
      </c>
      <c r="BJ56" s="5" t="str">
        <f t="shared" si="3"/>
        <v/>
      </c>
      <c r="BK56" s="5" t="str">
        <f t="shared" si="3"/>
        <v/>
      </c>
      <c r="BL56" s="5" t="str">
        <f t="shared" si="3"/>
        <v/>
      </c>
      <c r="BM56" s="5" t="str">
        <f t="shared" si="3"/>
        <v/>
      </c>
      <c r="BN56" s="5" t="str">
        <f>IF(COUNTA(BN36:BN55)&gt;0,SUM(BN36:BN55),"")</f>
        <v/>
      </c>
      <c r="BO56" s="5" t="str">
        <f>IF(COUNTA(BO36:BO55)&gt;0,SUM(BO36:BO55),"")</f>
        <v/>
      </c>
      <c r="BP56" s="5" t="str">
        <f>IF(COUNTA(BP36:BP55)&gt;0,SUM(BP36:BP55),"")</f>
        <v/>
      </c>
      <c r="BQ56" s="5" t="str">
        <f>IF(COUNTA(BQ36:BQ55)&gt;0,SUM(BQ36:BQ55),"")</f>
        <v/>
      </c>
      <c r="BR56" s="5" t="str">
        <f>IF(COUNTA(BR36:BR55)&gt;0,SUM(BR36:BR55),"")</f>
        <v/>
      </c>
    </row>
    <row r="57" spans="1:70">
      <c r="A57" s="4" t="s">
        <v>351</v>
      </c>
      <c r="B57" s="5" t="str">
        <f t="shared" ref="B57:BM57" si="4">IF(AND(B22&lt;&gt;"",B34&lt;&gt;"",B56&lt;&gt;""),B22+B34+B56,"")</f>
        <v/>
      </c>
      <c r="C57" s="5" t="str">
        <f t="shared" si="4"/>
        <v/>
      </c>
      <c r="D57" s="5" t="str">
        <f t="shared" si="4"/>
        <v/>
      </c>
      <c r="E57" s="5" t="str">
        <f t="shared" si="4"/>
        <v/>
      </c>
      <c r="F57" s="5" t="str">
        <f t="shared" si="4"/>
        <v/>
      </c>
      <c r="G57" s="5" t="str">
        <f t="shared" si="4"/>
        <v/>
      </c>
      <c r="H57" s="5" t="str">
        <f t="shared" si="4"/>
        <v/>
      </c>
      <c r="I57" s="5" t="str">
        <f t="shared" si="4"/>
        <v/>
      </c>
      <c r="J57" s="5" t="str">
        <f t="shared" si="4"/>
        <v/>
      </c>
      <c r="K57" s="5" t="str">
        <f t="shared" si="4"/>
        <v/>
      </c>
      <c r="L57" s="5" t="str">
        <f t="shared" si="4"/>
        <v/>
      </c>
      <c r="M57" s="5" t="str">
        <f t="shared" si="4"/>
        <v/>
      </c>
      <c r="N57" s="5" t="str">
        <f t="shared" si="4"/>
        <v/>
      </c>
      <c r="O57" s="5" t="str">
        <f t="shared" si="4"/>
        <v/>
      </c>
      <c r="P57" s="5" t="str">
        <f t="shared" si="4"/>
        <v/>
      </c>
      <c r="Q57" s="5" t="str">
        <f t="shared" si="4"/>
        <v/>
      </c>
      <c r="R57" s="5" t="str">
        <f t="shared" si="4"/>
        <v/>
      </c>
      <c r="S57" s="5" t="str">
        <f t="shared" si="4"/>
        <v/>
      </c>
      <c r="T57" s="5" t="str">
        <f t="shared" si="4"/>
        <v/>
      </c>
      <c r="U57" s="5" t="str">
        <f t="shared" si="4"/>
        <v/>
      </c>
      <c r="V57" s="5" t="str">
        <f t="shared" si="4"/>
        <v/>
      </c>
      <c r="W57" s="5" t="str">
        <f t="shared" si="4"/>
        <v/>
      </c>
      <c r="X57" s="5" t="str">
        <f t="shared" si="4"/>
        <v/>
      </c>
      <c r="Y57" s="5" t="str">
        <f t="shared" si="4"/>
        <v/>
      </c>
      <c r="Z57" s="5" t="str">
        <f t="shared" si="4"/>
        <v/>
      </c>
      <c r="AA57" s="5" t="str">
        <f t="shared" si="4"/>
        <v/>
      </c>
      <c r="AB57" s="5" t="str">
        <f t="shared" si="4"/>
        <v/>
      </c>
      <c r="AC57" s="5" t="str">
        <f t="shared" si="4"/>
        <v/>
      </c>
      <c r="AD57" s="5" t="str">
        <f t="shared" si="4"/>
        <v/>
      </c>
      <c r="AE57" s="5" t="str">
        <f t="shared" si="4"/>
        <v/>
      </c>
      <c r="AF57" s="5" t="str">
        <f t="shared" si="4"/>
        <v/>
      </c>
      <c r="AG57" s="5" t="str">
        <f t="shared" si="4"/>
        <v/>
      </c>
      <c r="AH57" s="5" t="str">
        <f t="shared" si="4"/>
        <v/>
      </c>
      <c r="AI57" s="5" t="str">
        <f t="shared" si="4"/>
        <v/>
      </c>
      <c r="AJ57" s="5" t="str">
        <f t="shared" si="4"/>
        <v/>
      </c>
      <c r="AK57" s="5" t="str">
        <f t="shared" si="4"/>
        <v/>
      </c>
      <c r="AL57" s="5" t="str">
        <f t="shared" si="4"/>
        <v/>
      </c>
      <c r="AM57" s="5" t="str">
        <f t="shared" si="4"/>
        <v/>
      </c>
      <c r="AN57" s="5" t="str">
        <f t="shared" si="4"/>
        <v/>
      </c>
      <c r="AO57" s="5" t="str">
        <f t="shared" si="4"/>
        <v/>
      </c>
      <c r="AP57" s="5" t="str">
        <f t="shared" si="4"/>
        <v/>
      </c>
      <c r="AQ57" s="5" t="str">
        <f t="shared" si="4"/>
        <v/>
      </c>
      <c r="AR57" s="5" t="str">
        <f t="shared" si="4"/>
        <v/>
      </c>
      <c r="AS57" s="5" t="str">
        <f t="shared" si="4"/>
        <v/>
      </c>
      <c r="AT57" s="5" t="str">
        <f t="shared" si="4"/>
        <v/>
      </c>
      <c r="AU57" s="5" t="str">
        <f t="shared" si="4"/>
        <v/>
      </c>
      <c r="AV57" s="5" t="str">
        <f t="shared" si="4"/>
        <v/>
      </c>
      <c r="AW57" s="5" t="str">
        <f t="shared" si="4"/>
        <v/>
      </c>
      <c r="AX57" s="5" t="str">
        <f t="shared" si="4"/>
        <v/>
      </c>
      <c r="AY57" s="5" t="str">
        <f t="shared" si="4"/>
        <v/>
      </c>
      <c r="AZ57" s="5" t="str">
        <f t="shared" si="4"/>
        <v/>
      </c>
      <c r="BA57" s="5" t="str">
        <f t="shared" si="4"/>
        <v/>
      </c>
      <c r="BB57" s="5" t="str">
        <f t="shared" si="4"/>
        <v/>
      </c>
      <c r="BC57" s="5" t="str">
        <f t="shared" si="4"/>
        <v/>
      </c>
      <c r="BD57" s="5" t="str">
        <f t="shared" si="4"/>
        <v/>
      </c>
      <c r="BE57" s="5" t="str">
        <f t="shared" si="4"/>
        <v/>
      </c>
      <c r="BF57" s="5" t="str">
        <f t="shared" si="4"/>
        <v/>
      </c>
      <c r="BG57" s="5" t="str">
        <f t="shared" si="4"/>
        <v/>
      </c>
      <c r="BH57" s="5" t="str">
        <f t="shared" si="4"/>
        <v/>
      </c>
      <c r="BI57" s="5" t="str">
        <f t="shared" si="4"/>
        <v/>
      </c>
      <c r="BJ57" s="5" t="str">
        <f t="shared" si="4"/>
        <v/>
      </c>
      <c r="BK57" s="5" t="str">
        <f t="shared" si="4"/>
        <v/>
      </c>
      <c r="BL57" s="5" t="str">
        <f t="shared" si="4"/>
        <v/>
      </c>
      <c r="BM57" s="5" t="str">
        <f t="shared" si="4"/>
        <v/>
      </c>
      <c r="BN57" s="5" t="str">
        <f>IF(AND(BN22&lt;&gt;"",BN34&lt;&gt;"",BN56&lt;&gt;""),BN22+BN34+BN56,"")</f>
        <v/>
      </c>
      <c r="BO57" s="5" t="str">
        <f>IF(AND(BO22&lt;&gt;"",BO34&lt;&gt;"",BO56&lt;&gt;""),BO22+BO34+BO56,"")</f>
        <v/>
      </c>
      <c r="BP57" s="5" t="str">
        <f>IF(AND(BP22&lt;&gt;"",BP34&lt;&gt;"",BP56&lt;&gt;""),BP22+BP34+BP56,"")</f>
        <v/>
      </c>
      <c r="BQ57" s="5" t="str">
        <f>IF(AND(BQ22&lt;&gt;"",BQ34&lt;&gt;"",BQ56&lt;&gt;""),BQ22+BQ34+BQ56,"")</f>
        <v/>
      </c>
      <c r="BR57" s="5" t="str">
        <f>IF(AND(BR22&lt;&gt;"",BR34&lt;&gt;"",BR56&lt;&gt;""),BR22+BR34+BR56,"")</f>
        <v/>
      </c>
    </row>
    <row r="58" spans="1:70">
      <c r="A58" s="4" t="s">
        <v>352</v>
      </c>
      <c r="B58" s="5" t="str">
        <f ca="1">IF(AND(COUNTA('BS - Budget'!$5:$5)&gt;0,B57&lt;&gt;"",B5&lt;&gt;""),SUMIFS('BS - Budget'!$5:$5,'BS - Budget'!$1:$1,B$2)-B57-B5,"")</f>
        <v/>
      </c>
      <c r="C58" s="5" t="str">
        <f ca="1">IF(AND(COUNTA('BS - Budget'!$5:$5)&gt;0,C57&lt;&gt;"",C5&lt;&gt;""),SUMIFS('BS - Budget'!$5:$5,'BS - Budget'!$1:$1,C$2)-C57-C5,"")</f>
        <v/>
      </c>
      <c r="D58" s="5" t="str">
        <f ca="1">IF(AND(COUNTA('BS - Budget'!$5:$5)&gt;0,D57&lt;&gt;"",D5&lt;&gt;""),SUMIFS('BS - Budget'!$5:$5,'BS - Budget'!$1:$1,D$2)-D57-D5,"")</f>
        <v/>
      </c>
      <c r="E58" s="5" t="str">
        <f ca="1">IF(AND(COUNTA('BS - Budget'!$5:$5)&gt;0,E57&lt;&gt;"",E5&lt;&gt;""),SUMIFS('BS - Budget'!$5:$5,'BS - Budget'!$1:$1,E$2)-E57-E5,"")</f>
        <v/>
      </c>
      <c r="F58" s="5" t="str">
        <f ca="1">IF(AND(COUNTA('BS - Budget'!$5:$5)&gt;0,F57&lt;&gt;"",F5&lt;&gt;""),SUMIFS('BS - Budget'!$5:$5,'BS - Budget'!$1:$1,F$2)-F57-F5,"")</f>
        <v/>
      </c>
      <c r="G58" s="5" t="str">
        <f ca="1">IF(AND(COUNTA('BS - Budget'!$5:$5)&gt;0,G57&lt;&gt;"",G5&lt;&gt;""),SUMIFS('BS - Budget'!$5:$5,'BS - Budget'!$1:$1,G$2)-G57-G5,"")</f>
        <v/>
      </c>
      <c r="H58" s="5" t="str">
        <f ca="1">IF(AND(COUNTA('BS - Budget'!$5:$5)&gt;0,H57&lt;&gt;"",H5&lt;&gt;""),SUMIFS('BS - Budget'!$5:$5,'BS - Budget'!$1:$1,H$2)-H57-H5,"")</f>
        <v/>
      </c>
      <c r="I58" s="5" t="str">
        <f ca="1">IF(AND(COUNTA('BS - Budget'!$5:$5)&gt;0,I57&lt;&gt;"",I5&lt;&gt;""),SUMIFS('BS - Budget'!$5:$5,'BS - Budget'!$1:$1,I$2)-I57-I5,"")</f>
        <v/>
      </c>
      <c r="J58" s="5" t="str">
        <f ca="1">IF(AND(COUNTA('BS - Budget'!$5:$5)&gt;0,J57&lt;&gt;"",J5&lt;&gt;""),SUMIFS('BS - Budget'!$5:$5,'BS - Budget'!$1:$1,J$2)-J57-J5,"")</f>
        <v/>
      </c>
      <c r="K58" s="5" t="str">
        <f ca="1">IF(AND(COUNTA('BS - Budget'!$5:$5)&gt;0,K57&lt;&gt;"",K5&lt;&gt;""),SUMIFS('BS - Budget'!$5:$5,'BS - Budget'!$1:$1,K$2)-K57-K5,"")</f>
        <v/>
      </c>
      <c r="L58" s="5" t="str">
        <f ca="1">IF(AND(COUNTA('BS - Budget'!$5:$5)&gt;0,L57&lt;&gt;"",L5&lt;&gt;""),SUMIFS('BS - Budget'!$5:$5,'BS - Budget'!$1:$1,L$2)-L57-L5,"")</f>
        <v/>
      </c>
      <c r="M58" s="5" t="str">
        <f ca="1">IF(AND(COUNTA('BS - Budget'!$5:$5)&gt;0,M57&lt;&gt;"",M5&lt;&gt;""),SUMIFS('BS - Budget'!$5:$5,'BS - Budget'!$1:$1,M$2)-M57-M5,"")</f>
        <v/>
      </c>
      <c r="N58" s="5" t="str">
        <f ca="1">IF(AND(COUNTA('BS - Budget'!$5:$5)&gt;0,N57&lt;&gt;"",N5&lt;&gt;""),SUMIFS('BS - Budget'!$5:$5,'BS - Budget'!$1:$1,N$2)-N57-N5,"")</f>
        <v/>
      </c>
      <c r="O58" s="5" t="str">
        <f ca="1">IF(AND(COUNTA('BS - Budget'!$5:$5)&gt;0,O57&lt;&gt;"",O5&lt;&gt;""),SUMIFS('BS - Budget'!$5:$5,'BS - Budget'!$1:$1,O$2)-O57-O5,"")</f>
        <v/>
      </c>
      <c r="P58" s="5" t="str">
        <f ca="1">IF(AND(COUNTA('BS - Budget'!$5:$5)&gt;0,P57&lt;&gt;"",P5&lt;&gt;""),SUMIFS('BS - Budget'!$5:$5,'BS - Budget'!$1:$1,P$2)-P57-P5,"")</f>
        <v/>
      </c>
      <c r="Q58" s="5" t="str">
        <f ca="1">IF(AND(COUNTA('BS - Budget'!$5:$5)&gt;0,Q57&lt;&gt;"",Q5&lt;&gt;""),SUMIFS('BS - Budget'!$5:$5,'BS - Budget'!$1:$1,Q$2)-Q57-Q5,"")</f>
        <v/>
      </c>
      <c r="R58" s="5" t="str">
        <f ca="1">IF(AND(COUNTA('BS - Budget'!$5:$5)&gt;0,R57&lt;&gt;"",R5&lt;&gt;""),SUMIFS('BS - Budget'!$5:$5,'BS - Budget'!$1:$1,R$2)-R57-R5,"")</f>
        <v/>
      </c>
      <c r="S58" s="5" t="str">
        <f ca="1">IF(AND(COUNTA('BS - Budget'!$5:$5)&gt;0,S57&lt;&gt;"",S5&lt;&gt;""),SUMIFS('BS - Budget'!$5:$5,'BS - Budget'!$1:$1,S$2)-S57-S5,"")</f>
        <v/>
      </c>
      <c r="T58" s="5" t="str">
        <f ca="1">IF(AND(COUNTA('BS - Budget'!$5:$5)&gt;0,T57&lt;&gt;"",T5&lt;&gt;""),SUMIFS('BS - Budget'!$5:$5,'BS - Budget'!$1:$1,T$2)-T57-T5,"")</f>
        <v/>
      </c>
      <c r="U58" s="5" t="str">
        <f ca="1">IF(AND(COUNTA('BS - Budget'!$5:$5)&gt;0,U57&lt;&gt;"",U5&lt;&gt;""),SUMIFS('BS - Budget'!$5:$5,'BS - Budget'!$1:$1,U$2)-U57-U5,"")</f>
        <v/>
      </c>
      <c r="V58" s="5" t="str">
        <f ca="1">IF(AND(COUNTA('BS - Budget'!$5:$5)&gt;0,V57&lt;&gt;"",V5&lt;&gt;""),SUMIFS('BS - Budget'!$5:$5,'BS - Budget'!$1:$1,V$2)-V57-V5,"")</f>
        <v/>
      </c>
      <c r="W58" s="5" t="str">
        <f ca="1">IF(AND(COUNTA('BS - Budget'!$5:$5)&gt;0,W57&lt;&gt;"",W5&lt;&gt;""),SUMIFS('BS - Budget'!$5:$5,'BS - Budget'!$1:$1,W$2)-W57-W5,"")</f>
        <v/>
      </c>
      <c r="X58" s="5" t="str">
        <f ca="1">IF(AND(COUNTA('BS - Budget'!$5:$5)&gt;0,X57&lt;&gt;"",X5&lt;&gt;""),SUMIFS('BS - Budget'!$5:$5,'BS - Budget'!$1:$1,X$2)-X57-X5,"")</f>
        <v/>
      </c>
      <c r="Y58" s="5" t="str">
        <f ca="1">IF(AND(COUNTA('BS - Budget'!$5:$5)&gt;0,Y57&lt;&gt;"",Y5&lt;&gt;""),SUMIFS('BS - Budget'!$5:$5,'BS - Budget'!$1:$1,Y$2)-Y57-Y5,"")</f>
        <v/>
      </c>
      <c r="Z58" s="5" t="str">
        <f ca="1">IF(AND(COUNTA('BS - Budget'!$5:$5)&gt;0,Z57&lt;&gt;"",Z5&lt;&gt;""),SUMIFS('BS - Budget'!$5:$5,'BS - Budget'!$1:$1,Z$2)-Z57-Z5,"")</f>
        <v/>
      </c>
      <c r="AA58" s="5" t="str">
        <f ca="1">IF(AND(COUNTA('BS - Budget'!$5:$5)&gt;0,AA57&lt;&gt;"",AA5&lt;&gt;""),SUMIFS('BS - Budget'!$5:$5,'BS - Budget'!$1:$1,AA$2)-AA57-AA5,"")</f>
        <v/>
      </c>
      <c r="AB58" s="5" t="str">
        <f ca="1">IF(AND(COUNTA('BS - Budget'!$5:$5)&gt;0,AB57&lt;&gt;"",AB5&lt;&gt;""),SUMIFS('BS - Budget'!$5:$5,'BS - Budget'!$1:$1,AB$2)-AB57-AB5,"")</f>
        <v/>
      </c>
      <c r="AC58" s="5" t="str">
        <f ca="1">IF(AND(COUNTA('BS - Budget'!$5:$5)&gt;0,AC57&lt;&gt;"",AC5&lt;&gt;""),SUMIFS('BS - Budget'!$5:$5,'BS - Budget'!$1:$1,AC$2)-AC57-AC5,"")</f>
        <v/>
      </c>
      <c r="AD58" s="5" t="str">
        <f ca="1">IF(AND(COUNTA('BS - Budget'!$5:$5)&gt;0,AD57&lt;&gt;"",AD5&lt;&gt;""),SUMIFS('BS - Budget'!$5:$5,'BS - Budget'!$1:$1,AD$2)-AD57-AD5,"")</f>
        <v/>
      </c>
      <c r="AE58" s="5" t="str">
        <f ca="1">IF(AND(COUNTA('BS - Budget'!$5:$5)&gt;0,AE57&lt;&gt;"",AE5&lt;&gt;""),SUMIFS('BS - Budget'!$5:$5,'BS - Budget'!$1:$1,AE$2)-AE57-AE5,"")</f>
        <v/>
      </c>
      <c r="AF58" s="5" t="str">
        <f ca="1">IF(AND(COUNTA('BS - Budget'!$5:$5)&gt;0,AF57&lt;&gt;"",AF5&lt;&gt;""),SUMIFS('BS - Budget'!$5:$5,'BS - Budget'!$1:$1,AF$2)-AF57-AF5,"")</f>
        <v/>
      </c>
      <c r="AG58" s="5" t="str">
        <f ca="1">IF(AND(COUNTA('BS - Budget'!$5:$5)&gt;0,AG57&lt;&gt;"",AG5&lt;&gt;""),SUMIFS('BS - Budget'!$5:$5,'BS - Budget'!$1:$1,AG$2)-AG57-AG5,"")</f>
        <v/>
      </c>
      <c r="AH58" s="5" t="str">
        <f ca="1">IF(AND(COUNTA('BS - Budget'!$5:$5)&gt;0,AH57&lt;&gt;"",AH5&lt;&gt;""),SUMIFS('BS - Budget'!$5:$5,'BS - Budget'!$1:$1,AH$2)-AH57-AH5,"")</f>
        <v/>
      </c>
      <c r="AI58" s="5" t="str">
        <f ca="1">IF(AND(COUNTA('BS - Budget'!$5:$5)&gt;0,AI57&lt;&gt;"",AI5&lt;&gt;""),SUMIFS('BS - Budget'!$5:$5,'BS - Budget'!$1:$1,AI$2)-AI57-AI5,"")</f>
        <v/>
      </c>
      <c r="AJ58" s="5" t="str">
        <f ca="1">IF(AND(COUNTA('BS - Budget'!$5:$5)&gt;0,AJ57&lt;&gt;"",AJ5&lt;&gt;""),SUMIFS('BS - Budget'!$5:$5,'BS - Budget'!$1:$1,AJ$2)-AJ57-AJ5,"")</f>
        <v/>
      </c>
      <c r="AK58" s="5" t="str">
        <f ca="1">IF(AND(COUNTA('BS - Budget'!$5:$5)&gt;0,AK57&lt;&gt;"",AK5&lt;&gt;""),SUMIFS('BS - Budget'!$5:$5,'BS - Budget'!$1:$1,AK$2)-AK57-AK5,"")</f>
        <v/>
      </c>
      <c r="AL58" s="5" t="str">
        <f ca="1">IF(AND(COUNTA('BS - Budget'!$5:$5)&gt;0,AL57&lt;&gt;"",AL5&lt;&gt;""),SUMIFS('BS - Budget'!$5:$5,'BS - Budget'!$1:$1,AL$2)-AL57-AL5,"")</f>
        <v/>
      </c>
      <c r="AM58" s="5" t="str">
        <f ca="1">IF(AND(COUNTA('BS - Budget'!$5:$5)&gt;0,AM57&lt;&gt;"",AM5&lt;&gt;""),SUMIFS('BS - Budget'!$5:$5,'BS - Budget'!$1:$1,AM$2)-AM57-AM5,"")</f>
        <v/>
      </c>
      <c r="AN58" s="5" t="str">
        <f ca="1">IF(AND(COUNTA('BS - Budget'!$5:$5)&gt;0,AN57&lt;&gt;"",AN5&lt;&gt;""),SUMIFS('BS - Budget'!$5:$5,'BS - Budget'!$1:$1,AN$2)-AN57-AN5,"")</f>
        <v/>
      </c>
      <c r="AO58" s="5" t="str">
        <f ca="1">IF(AND(COUNTA('BS - Budget'!$5:$5)&gt;0,AO57&lt;&gt;"",AO5&lt;&gt;""),SUMIFS('BS - Budget'!$5:$5,'BS - Budget'!$1:$1,AO$2)-AO57-AO5,"")</f>
        <v/>
      </c>
      <c r="AP58" s="5" t="str">
        <f ca="1">IF(AND(COUNTA('BS - Budget'!$5:$5)&gt;0,AP57&lt;&gt;"",AP5&lt;&gt;""),SUMIFS('BS - Budget'!$5:$5,'BS - Budget'!$1:$1,AP$2)-AP57-AP5,"")</f>
        <v/>
      </c>
      <c r="AQ58" s="5" t="str">
        <f ca="1">IF(AND(COUNTA('BS - Budget'!$5:$5)&gt;0,AQ57&lt;&gt;"",AQ5&lt;&gt;""),SUMIFS('BS - Budget'!$5:$5,'BS - Budget'!$1:$1,AQ$2)-AQ57-AQ5,"")</f>
        <v/>
      </c>
      <c r="AR58" s="5" t="str">
        <f ca="1">IF(AND(COUNTA('BS - Budget'!$5:$5)&gt;0,AR57&lt;&gt;"",AR5&lt;&gt;""),SUMIFS('BS - Budget'!$5:$5,'BS - Budget'!$1:$1,AR$2)-AR57-AR5,"")</f>
        <v/>
      </c>
      <c r="AS58" s="5" t="str">
        <f ca="1">IF(AND(COUNTA('BS - Budget'!$5:$5)&gt;0,AS57&lt;&gt;"",AS5&lt;&gt;""),SUMIFS('BS - Budget'!$5:$5,'BS - Budget'!$1:$1,AS$2)-AS57-AS5,"")</f>
        <v/>
      </c>
      <c r="AT58" s="5" t="str">
        <f ca="1">IF(AND(COUNTA('BS - Budget'!$5:$5)&gt;0,AT57&lt;&gt;"",AT5&lt;&gt;""),SUMIFS('BS - Budget'!$5:$5,'BS - Budget'!$1:$1,AT$2)-AT57-AT5,"")</f>
        <v/>
      </c>
      <c r="AU58" s="5" t="str">
        <f ca="1">IF(AND(COUNTA('BS - Budget'!$5:$5)&gt;0,AU57&lt;&gt;"",AU5&lt;&gt;""),SUMIFS('BS - Budget'!$5:$5,'BS - Budget'!$1:$1,AU$2)-AU57-AU5,"")</f>
        <v/>
      </c>
      <c r="AV58" s="5" t="str">
        <f ca="1">IF(AND(COUNTA('BS - Budget'!$5:$5)&gt;0,AV57&lt;&gt;"",AV5&lt;&gt;""),SUMIFS('BS - Budget'!$5:$5,'BS - Budget'!$1:$1,AV$2)-AV57-AV5,"")</f>
        <v/>
      </c>
      <c r="AW58" s="5" t="str">
        <f ca="1">IF(AND(COUNTA('BS - Budget'!$5:$5)&gt;0,AW57&lt;&gt;"",AW5&lt;&gt;""),SUMIFS('BS - Budget'!$5:$5,'BS - Budget'!$1:$1,AW$2)-AW57-AW5,"")</f>
        <v/>
      </c>
      <c r="AX58" s="5" t="str">
        <f ca="1">IF(AND(COUNTA('BS - Budget'!$5:$5)&gt;0,AX57&lt;&gt;"",AX5&lt;&gt;""),SUMIFS('BS - Budget'!$5:$5,'BS - Budget'!$1:$1,AX$2)-AX57-AX5,"")</f>
        <v/>
      </c>
      <c r="AY58" s="5" t="str">
        <f ca="1">IF(AND(COUNTA('BS - Budget'!$5:$5)&gt;0,AY57&lt;&gt;"",AY5&lt;&gt;""),SUMIFS('BS - Budget'!$5:$5,'BS - Budget'!$1:$1,AY$2)-AY57-AY5,"")</f>
        <v/>
      </c>
      <c r="AZ58" s="5" t="str">
        <f ca="1">IF(AND(COUNTA('BS - Budget'!$5:$5)&gt;0,AZ57&lt;&gt;"",AZ5&lt;&gt;""),SUMIFS('BS - Budget'!$5:$5,'BS - Budget'!$1:$1,AZ$2)-AZ57-AZ5,"")</f>
        <v/>
      </c>
      <c r="BA58" s="5" t="str">
        <f ca="1">IF(AND(COUNTA('BS - Budget'!$5:$5)&gt;0,BA57&lt;&gt;"",BA5&lt;&gt;""),SUMIFS('BS - Budget'!$5:$5,'BS - Budget'!$1:$1,BA$2)-BA57-BA5,"")</f>
        <v/>
      </c>
      <c r="BB58" s="5" t="str">
        <f ca="1">IF(AND(COUNTA('BS - Budget'!$5:$5)&gt;0,BB57&lt;&gt;"",BB5&lt;&gt;""),SUMIFS('BS - Budget'!$5:$5,'BS - Budget'!$1:$1,BB$2)-BB57-BB5,"")</f>
        <v/>
      </c>
      <c r="BC58" s="5" t="str">
        <f ca="1">IF(AND(COUNTA('BS - Budget'!$5:$5)&gt;0,BC57&lt;&gt;"",BC5&lt;&gt;""),SUMIFS('BS - Budget'!$5:$5,'BS - Budget'!$1:$1,BC$2)-BC57-BC5,"")</f>
        <v/>
      </c>
      <c r="BD58" s="5" t="str">
        <f ca="1">IF(AND(COUNTA('BS - Budget'!$5:$5)&gt;0,BD57&lt;&gt;"",BD5&lt;&gt;""),SUMIFS('BS - Budget'!$5:$5,'BS - Budget'!$1:$1,BD$2)-BD57-BD5,"")</f>
        <v/>
      </c>
      <c r="BE58" s="5" t="str">
        <f ca="1">IF(AND(COUNTA('BS - Budget'!$5:$5)&gt;0,BE57&lt;&gt;"",BE5&lt;&gt;""),SUMIFS('BS - Budget'!$5:$5,'BS - Budget'!$1:$1,BE$2)-BE57-BE5,"")</f>
        <v/>
      </c>
      <c r="BF58" s="5" t="str">
        <f ca="1">IF(AND(COUNTA('BS - Budget'!$5:$5)&gt;0,BF57&lt;&gt;"",BF5&lt;&gt;""),SUMIFS('BS - Budget'!$5:$5,'BS - Budget'!$1:$1,BF$2)-BF57-BF5,"")</f>
        <v/>
      </c>
      <c r="BG58" s="5" t="str">
        <f ca="1">IF(AND(COUNTA('BS - Budget'!$5:$5)&gt;0,BG57&lt;&gt;"",BG5&lt;&gt;""),SUMIFS('BS - Budget'!$5:$5,'BS - Budget'!$1:$1,BG$2)-BG57-BG5,"")</f>
        <v/>
      </c>
      <c r="BH58" s="5" t="str">
        <f ca="1">IF(AND(COUNTA('BS - Budget'!$5:$5)&gt;0,BH57&lt;&gt;"",BH5&lt;&gt;""),SUMIFS('BS - Budget'!$5:$5,'BS - Budget'!$1:$1,BH$2)-BH57-BH5,"")</f>
        <v/>
      </c>
      <c r="BI58" s="5" t="str">
        <f ca="1">IF(AND(COUNTA('BS - Budget'!$5:$5)&gt;0,BI57&lt;&gt;"",BI5&lt;&gt;""),SUMIFS('BS - Budget'!$5:$5,'BS - Budget'!$1:$1,BI$2)-BI57-BI5,"")</f>
        <v/>
      </c>
      <c r="BJ58" s="5" t="str">
        <f ca="1">IF(AND(COUNTA('BS - Budget'!$5:$5)&gt;0,BJ57&lt;&gt;"",BJ5&lt;&gt;""),SUMIFS('BS - Budget'!$5:$5,'BS - Budget'!$1:$1,BJ$2)-BJ57-BJ5,"")</f>
        <v/>
      </c>
      <c r="BK58" s="5" t="str">
        <f ca="1">IF(AND(COUNTA('BS - Budget'!$5:$5)&gt;0,BK57&lt;&gt;"",BK5&lt;&gt;""),SUMIFS('BS - Budget'!$5:$5,'BS - Budget'!$1:$1,BK$2)-BK57-BK5,"")</f>
        <v/>
      </c>
      <c r="BL58" s="5" t="str">
        <f ca="1">IF(AND(COUNTA('BS - Budget'!$5:$5)&gt;0,BL57&lt;&gt;"",BL5&lt;&gt;""),SUMIFS('BS - Budget'!$5:$5,'BS - Budget'!$1:$1,BL$2)-BL57-BL5,"")</f>
        <v/>
      </c>
      <c r="BM58" s="5" t="str">
        <f ca="1">IF(AND(COUNTA('BS - Budget'!$5:$5)&gt;0,BM57&lt;&gt;"",BM5&lt;&gt;""),SUMIFS('BS - Budget'!$5:$5,'BS - Budget'!$1:$1,BM$2)-BM57-BM5,"")</f>
        <v/>
      </c>
      <c r="BN58" s="5" t="str">
        <f ca="1">IF(AND(COUNTA('BS - Budget'!$5:$5)&gt;0,BN57&lt;&gt;"",BN5&lt;&gt;""),SUMIFS('BS - Budget'!$5:$5,'BS - Budget'!$1:$1,BN$2)-BN57-BN5,"")</f>
        <v/>
      </c>
      <c r="BO58" s="5" t="str">
        <f ca="1">IF(AND(COUNTA('BS - Budget'!$5:$5)&gt;0,BO57&lt;&gt;"",BO5&lt;&gt;""),SUMIFS('BS - Budget'!$5:$5,'BS - Budget'!$1:$1,BO$2)-BO57-BO5,"")</f>
        <v/>
      </c>
      <c r="BP58" s="5" t="str">
        <f ca="1">IF(AND(COUNTA('BS - Budget'!$5:$5)&gt;0,BP57&lt;&gt;"",BP5&lt;&gt;""),SUMIFS('BS - Budget'!$5:$5,'BS - Budget'!$1:$1,BP$2)-BP57-BP5,"")</f>
        <v/>
      </c>
      <c r="BQ58" s="5" t="str">
        <f ca="1">IF(AND(COUNTA('BS - Budget'!$5:$5)&gt;0,BQ57&lt;&gt;"",BQ5&lt;&gt;""),SUMIFS('BS - Budget'!$5:$5,'BS - Budget'!$1:$1,BQ$2)-BQ57-BQ5,"")</f>
        <v/>
      </c>
      <c r="BR58" s="5" t="str">
        <f ca="1">IF(AND(COUNTA('BS - Budget'!$5:$5)&gt;0,BR57&lt;&gt;"",BR5&lt;&gt;""),SUMIFS('BS - Budget'!$5:$5,'BS - Budget'!$1:$1,BR$2)-BR57-BR5,"")</f>
        <v/>
      </c>
    </row>
    <row r="59" spans="1:70">
      <c r="A59" s="4" t="s">
        <v>353</v>
      </c>
      <c r="B59" s="5" t="str">
        <f t="shared" ref="B59:BM59" ca="1" si="5">IF(AND(B5&lt;&gt;"",B57&lt;&gt;"",B58&lt;&gt;""),B5+B57+B58,"")</f>
        <v/>
      </c>
      <c r="C59" s="5" t="str">
        <f t="shared" ca="1" si="5"/>
        <v/>
      </c>
      <c r="D59" s="5" t="str">
        <f t="shared" ca="1" si="5"/>
        <v/>
      </c>
      <c r="E59" s="5" t="str">
        <f t="shared" ca="1" si="5"/>
        <v/>
      </c>
      <c r="F59" s="5" t="str">
        <f t="shared" ca="1" si="5"/>
        <v/>
      </c>
      <c r="G59" s="5" t="str">
        <f t="shared" ca="1" si="5"/>
        <v/>
      </c>
      <c r="H59" s="5" t="str">
        <f t="shared" ca="1" si="5"/>
        <v/>
      </c>
      <c r="I59" s="5" t="str">
        <f t="shared" ca="1" si="5"/>
        <v/>
      </c>
      <c r="J59" s="5" t="str">
        <f t="shared" ca="1" si="5"/>
        <v/>
      </c>
      <c r="K59" s="5" t="str">
        <f t="shared" ca="1" si="5"/>
        <v/>
      </c>
      <c r="L59" s="5" t="str">
        <f t="shared" ca="1" si="5"/>
        <v/>
      </c>
      <c r="M59" s="5" t="str">
        <f t="shared" ca="1" si="5"/>
        <v/>
      </c>
      <c r="N59" s="5" t="str">
        <f t="shared" ca="1" si="5"/>
        <v/>
      </c>
      <c r="O59" s="5" t="str">
        <f t="shared" ca="1" si="5"/>
        <v/>
      </c>
      <c r="P59" s="5" t="str">
        <f t="shared" ca="1" si="5"/>
        <v/>
      </c>
      <c r="Q59" s="5" t="str">
        <f t="shared" ca="1" si="5"/>
        <v/>
      </c>
      <c r="R59" s="5" t="str">
        <f t="shared" ca="1" si="5"/>
        <v/>
      </c>
      <c r="S59" s="5" t="str">
        <f t="shared" ca="1" si="5"/>
        <v/>
      </c>
      <c r="T59" s="5" t="str">
        <f t="shared" ca="1" si="5"/>
        <v/>
      </c>
      <c r="U59" s="5" t="str">
        <f t="shared" ca="1" si="5"/>
        <v/>
      </c>
      <c r="V59" s="5" t="str">
        <f t="shared" ca="1" si="5"/>
        <v/>
      </c>
      <c r="W59" s="5" t="str">
        <f t="shared" ca="1" si="5"/>
        <v/>
      </c>
      <c r="X59" s="5" t="str">
        <f t="shared" ca="1" si="5"/>
        <v/>
      </c>
      <c r="Y59" s="5" t="str">
        <f t="shared" ca="1" si="5"/>
        <v/>
      </c>
      <c r="Z59" s="5" t="str">
        <f t="shared" ca="1" si="5"/>
        <v/>
      </c>
      <c r="AA59" s="5" t="str">
        <f t="shared" ca="1" si="5"/>
        <v/>
      </c>
      <c r="AB59" s="5" t="str">
        <f t="shared" ca="1" si="5"/>
        <v/>
      </c>
      <c r="AC59" s="5" t="str">
        <f t="shared" ca="1" si="5"/>
        <v/>
      </c>
      <c r="AD59" s="5" t="str">
        <f t="shared" ca="1" si="5"/>
        <v/>
      </c>
      <c r="AE59" s="5" t="str">
        <f t="shared" ca="1" si="5"/>
        <v/>
      </c>
      <c r="AF59" s="5" t="str">
        <f t="shared" ca="1" si="5"/>
        <v/>
      </c>
      <c r="AG59" s="5" t="str">
        <f t="shared" ca="1" si="5"/>
        <v/>
      </c>
      <c r="AH59" s="5" t="str">
        <f t="shared" ca="1" si="5"/>
        <v/>
      </c>
      <c r="AI59" s="5" t="str">
        <f t="shared" ca="1" si="5"/>
        <v/>
      </c>
      <c r="AJ59" s="5" t="str">
        <f t="shared" ca="1" si="5"/>
        <v/>
      </c>
      <c r="AK59" s="5" t="str">
        <f t="shared" ca="1" si="5"/>
        <v/>
      </c>
      <c r="AL59" s="5" t="str">
        <f t="shared" ca="1" si="5"/>
        <v/>
      </c>
      <c r="AM59" s="5" t="str">
        <f t="shared" ca="1" si="5"/>
        <v/>
      </c>
      <c r="AN59" s="5" t="str">
        <f t="shared" ca="1" si="5"/>
        <v/>
      </c>
      <c r="AO59" s="5" t="str">
        <f t="shared" ca="1" si="5"/>
        <v/>
      </c>
      <c r="AP59" s="5" t="str">
        <f t="shared" ca="1" si="5"/>
        <v/>
      </c>
      <c r="AQ59" s="5" t="str">
        <f t="shared" ca="1" si="5"/>
        <v/>
      </c>
      <c r="AR59" s="5" t="str">
        <f t="shared" ca="1" si="5"/>
        <v/>
      </c>
      <c r="AS59" s="5" t="str">
        <f t="shared" ca="1" si="5"/>
        <v/>
      </c>
      <c r="AT59" s="5" t="str">
        <f t="shared" ca="1" si="5"/>
        <v/>
      </c>
      <c r="AU59" s="5" t="str">
        <f t="shared" ca="1" si="5"/>
        <v/>
      </c>
      <c r="AV59" s="5" t="str">
        <f t="shared" ca="1" si="5"/>
        <v/>
      </c>
      <c r="AW59" s="5" t="str">
        <f t="shared" ca="1" si="5"/>
        <v/>
      </c>
      <c r="AX59" s="5" t="str">
        <f t="shared" ca="1" si="5"/>
        <v/>
      </c>
      <c r="AY59" s="5" t="str">
        <f t="shared" ca="1" si="5"/>
        <v/>
      </c>
      <c r="AZ59" s="5" t="str">
        <f t="shared" ca="1" si="5"/>
        <v/>
      </c>
      <c r="BA59" s="5" t="str">
        <f t="shared" ca="1" si="5"/>
        <v/>
      </c>
      <c r="BB59" s="5" t="str">
        <f t="shared" ca="1" si="5"/>
        <v/>
      </c>
      <c r="BC59" s="5" t="str">
        <f t="shared" ca="1" si="5"/>
        <v/>
      </c>
      <c r="BD59" s="5" t="str">
        <f t="shared" ca="1" si="5"/>
        <v/>
      </c>
      <c r="BE59" s="5" t="str">
        <f t="shared" ca="1" si="5"/>
        <v/>
      </c>
      <c r="BF59" s="5" t="str">
        <f t="shared" ca="1" si="5"/>
        <v/>
      </c>
      <c r="BG59" s="5" t="str">
        <f t="shared" ca="1" si="5"/>
        <v/>
      </c>
      <c r="BH59" s="5" t="str">
        <f t="shared" ca="1" si="5"/>
        <v/>
      </c>
      <c r="BI59" s="5" t="str">
        <f t="shared" ca="1" si="5"/>
        <v/>
      </c>
      <c r="BJ59" s="5" t="str">
        <f t="shared" ca="1" si="5"/>
        <v/>
      </c>
      <c r="BK59" s="5" t="str">
        <f t="shared" ca="1" si="5"/>
        <v/>
      </c>
      <c r="BL59" s="5" t="str">
        <f t="shared" ca="1" si="5"/>
        <v/>
      </c>
      <c r="BM59" s="5" t="str">
        <f t="shared" ca="1" si="5"/>
        <v/>
      </c>
      <c r="BN59" s="5" t="str">
        <f ca="1">IF(AND(BN5&lt;&gt;"",BN57&lt;&gt;"",BN58&lt;&gt;""),BN5+BN57+BN58,"")</f>
        <v/>
      </c>
      <c r="BO59" s="5" t="str">
        <f ca="1">IF(AND(BO5&lt;&gt;"",BO57&lt;&gt;"",BO58&lt;&gt;""),BO5+BO57+BO58,"")</f>
        <v/>
      </c>
      <c r="BP59" s="5" t="str">
        <f ca="1">IF(AND(BP5&lt;&gt;"",BP57&lt;&gt;"",BP58&lt;&gt;""),BP5+BP57+BP58,"")</f>
        <v/>
      </c>
      <c r="BQ59" s="5" t="str">
        <f ca="1">IF(AND(BQ5&lt;&gt;"",BQ57&lt;&gt;"",BQ58&lt;&gt;""),BQ5+BQ57+BQ58,"")</f>
        <v/>
      </c>
      <c r="BR59" s="5" t="str">
        <f ca="1">IF(AND(BR5&lt;&gt;"",BR57&lt;&gt;"",BR58&lt;&gt;""),BR5+BR57+BR58,"")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76"/>
  <sheetViews>
    <sheetView workbookViewId="0"/>
  </sheetViews>
  <sheetFormatPr defaultRowHeight="14.4"/>
  <sheetData>
    <row r="1" spans="1:7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</row>
    <row r="2" spans="1:71">
      <c r="A2" s="1" t="s">
        <v>71</v>
      </c>
      <c r="B2" s="1" t="s">
        <v>72</v>
      </c>
      <c r="C2" s="2" t="s">
        <v>73</v>
      </c>
      <c r="D2" s="2" t="s">
        <v>74</v>
      </c>
      <c r="E2" s="2" t="s">
        <v>75</v>
      </c>
      <c r="F2" s="2" t="s">
        <v>76</v>
      </c>
      <c r="G2" s="2" t="s">
        <v>77</v>
      </c>
      <c r="H2" s="2" t="s">
        <v>78</v>
      </c>
      <c r="I2" s="2" t="s">
        <v>79</v>
      </c>
      <c r="J2" s="2" t="s">
        <v>80</v>
      </c>
      <c r="K2" s="2" t="s">
        <v>81</v>
      </c>
      <c r="L2" s="2" t="s">
        <v>82</v>
      </c>
      <c r="M2" s="2" t="s">
        <v>83</v>
      </c>
      <c r="N2" s="2" t="s">
        <v>84</v>
      </c>
      <c r="O2" s="2" t="s">
        <v>85</v>
      </c>
      <c r="P2" s="2" t="s">
        <v>86</v>
      </c>
      <c r="Q2" s="2" t="s">
        <v>87</v>
      </c>
      <c r="R2" s="2" t="s">
        <v>88</v>
      </c>
      <c r="S2" s="2" t="s">
        <v>89</v>
      </c>
      <c r="T2" s="2" t="s">
        <v>90</v>
      </c>
      <c r="U2" s="2" t="s">
        <v>91</v>
      </c>
      <c r="V2" s="2" t="s">
        <v>92</v>
      </c>
      <c r="W2" s="2" t="s">
        <v>93</v>
      </c>
      <c r="X2" s="2" t="s">
        <v>94</v>
      </c>
      <c r="Y2" s="2" t="s">
        <v>95</v>
      </c>
      <c r="Z2" s="2" t="s">
        <v>96</v>
      </c>
      <c r="AA2" s="2" t="s">
        <v>97</v>
      </c>
      <c r="AB2" s="2" t="s">
        <v>98</v>
      </c>
      <c r="AC2" s="2" t="s">
        <v>99</v>
      </c>
      <c r="AD2" s="2" t="s">
        <v>100</v>
      </c>
      <c r="AE2" s="2" t="s">
        <v>101</v>
      </c>
      <c r="AF2" s="2" t="s">
        <v>102</v>
      </c>
      <c r="AG2" s="2" t="s">
        <v>103</v>
      </c>
      <c r="AH2" s="2" t="s">
        <v>104</v>
      </c>
      <c r="AI2" s="2" t="s">
        <v>105</v>
      </c>
      <c r="AJ2" s="2" t="s">
        <v>106</v>
      </c>
      <c r="AK2" s="2" t="s">
        <v>107</v>
      </c>
      <c r="AL2" s="2" t="s">
        <v>108</v>
      </c>
      <c r="AM2" s="2" t="s">
        <v>109</v>
      </c>
      <c r="AN2" s="2" t="s">
        <v>110</v>
      </c>
      <c r="AO2" s="2" t="s">
        <v>111</v>
      </c>
      <c r="AP2" s="2" t="s">
        <v>112</v>
      </c>
      <c r="AQ2" s="2" t="s">
        <v>113</v>
      </c>
      <c r="AR2" s="2" t="s">
        <v>114</v>
      </c>
      <c r="AS2" s="2" t="s">
        <v>115</v>
      </c>
      <c r="AT2" s="2" t="s">
        <v>116</v>
      </c>
      <c r="AU2" s="2" t="s">
        <v>117</v>
      </c>
      <c r="AV2" s="2" t="s">
        <v>118</v>
      </c>
      <c r="AW2" s="2" t="s">
        <v>119</v>
      </c>
      <c r="AX2" s="2" t="s">
        <v>120</v>
      </c>
      <c r="AY2" s="2" t="s">
        <v>121</v>
      </c>
      <c r="AZ2" s="2" t="s">
        <v>122</v>
      </c>
      <c r="BA2" s="2" t="s">
        <v>123</v>
      </c>
      <c r="BB2" s="2" t="s">
        <v>124</v>
      </c>
      <c r="BC2" s="2" t="s">
        <v>125</v>
      </c>
      <c r="BD2" s="2" t="s">
        <v>126</v>
      </c>
      <c r="BE2" s="2" t="s">
        <v>127</v>
      </c>
      <c r="BF2" s="2" t="s">
        <v>128</v>
      </c>
      <c r="BG2" s="2" t="s">
        <v>129</v>
      </c>
      <c r="BH2" s="2" t="s">
        <v>130</v>
      </c>
      <c r="BI2" s="2" t="s">
        <v>131</v>
      </c>
      <c r="BJ2" s="2" t="s">
        <v>132</v>
      </c>
      <c r="BK2" s="2" t="s">
        <v>133</v>
      </c>
      <c r="BL2" s="2" t="s">
        <v>134</v>
      </c>
      <c r="BM2" s="2" t="s">
        <v>135</v>
      </c>
      <c r="BN2" s="2" t="s">
        <v>136</v>
      </c>
      <c r="BO2" s="2" t="s">
        <v>137</v>
      </c>
      <c r="BP2" s="2" t="s">
        <v>138</v>
      </c>
      <c r="BQ2" s="2" t="s">
        <v>139</v>
      </c>
      <c r="BR2" s="2" t="s">
        <v>140</v>
      </c>
      <c r="BS2" s="2" t="s">
        <v>141</v>
      </c>
    </row>
    <row r="3" spans="1:71">
      <c r="A3" s="6" t="s">
        <v>142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</row>
    <row r="4" spans="1:71">
      <c r="A4" t="s">
        <v>143</v>
      </c>
      <c r="B4" t="str">
        <f>'IS - Initial Underwriting'!B4</f>
        <v>Please update this cell with the name of the revenue stream.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</row>
    <row r="5" spans="1:71">
      <c r="A5" t="s">
        <v>145</v>
      </c>
      <c r="B5" t="str">
        <f>'IS - Initial Underwriting'!B5</f>
        <v>Please update this cell with the name of the revenue stream.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</row>
    <row r="6" spans="1:71">
      <c r="A6" t="s">
        <v>146</v>
      </c>
      <c r="B6" t="str">
        <f>'IS - Initial Underwriting'!B6</f>
        <v>Please update this cell with the name of the revenue stream.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 spans="1:71">
      <c r="A7" t="s">
        <v>147</v>
      </c>
      <c r="B7" t="str">
        <f>'IS - Initial Underwriting'!B7</f>
        <v>Please update this cell with the name of the revenue stream.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</row>
    <row r="8" spans="1:71">
      <c r="A8" t="s">
        <v>148</v>
      </c>
      <c r="B8" t="str">
        <f>'IS - Initial Underwriting'!B8</f>
        <v>Please update this cell with the name of the revenue stream.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</row>
    <row r="9" spans="1:71">
      <c r="A9" t="s">
        <v>149</v>
      </c>
      <c r="B9" t="str">
        <f>'IS - Initial Underwriting'!B9</f>
        <v>Please update this cell with the name of the revenue stream.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</row>
    <row r="10" spans="1:71">
      <c r="A10" t="s">
        <v>150</v>
      </c>
      <c r="B10" t="str">
        <f>'IS - Initial Underwriting'!B10</f>
        <v>Please update this cell with the name of the revenue stream.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</row>
    <row r="11" spans="1:71">
      <c r="A11" t="s">
        <v>151</v>
      </c>
      <c r="B11" t="str">
        <f>'IS - Initial Underwriting'!B11</f>
        <v>Please update this cell with the name of the revenue stream.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</row>
    <row r="12" spans="1:71">
      <c r="A12" t="s">
        <v>152</v>
      </c>
      <c r="B12" t="str">
        <f>'IS - Initial Underwriting'!B12</f>
        <v>Please update this cell with the name of the revenue stream.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</row>
    <row r="13" spans="1:71">
      <c r="A13" t="s">
        <v>153</v>
      </c>
      <c r="B13" t="str">
        <f>'IS - Initial Underwriting'!B13</f>
        <v>Please update this cell with the name of the revenue stream.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</row>
    <row r="14" spans="1:71">
      <c r="A14" s="4" t="s">
        <v>154</v>
      </c>
      <c r="B14" s="8"/>
      <c r="C14" s="5" t="str">
        <f t="shared" ref="C14:BN14" si="0">IF(COUNTA(C4:C13)=0,"",SUM(C4:C13))</f>
        <v/>
      </c>
      <c r="D14" s="5" t="str">
        <f t="shared" si="0"/>
        <v/>
      </c>
      <c r="E14" s="5" t="str">
        <f t="shared" si="0"/>
        <v/>
      </c>
      <c r="F14" s="5" t="str">
        <f t="shared" si="0"/>
        <v/>
      </c>
      <c r="G14" s="5" t="str">
        <f t="shared" si="0"/>
        <v/>
      </c>
      <c r="H14" s="5" t="str">
        <f t="shared" si="0"/>
        <v/>
      </c>
      <c r="I14" s="5" t="str">
        <f t="shared" si="0"/>
        <v/>
      </c>
      <c r="J14" s="5" t="str">
        <f t="shared" si="0"/>
        <v/>
      </c>
      <c r="K14" s="5" t="str">
        <f t="shared" si="0"/>
        <v/>
      </c>
      <c r="L14" s="5" t="str">
        <f t="shared" si="0"/>
        <v/>
      </c>
      <c r="M14" s="5" t="str">
        <f t="shared" si="0"/>
        <v/>
      </c>
      <c r="N14" s="5" t="str">
        <f t="shared" si="0"/>
        <v/>
      </c>
      <c r="O14" s="5" t="str">
        <f t="shared" si="0"/>
        <v/>
      </c>
      <c r="P14" s="5" t="str">
        <f t="shared" si="0"/>
        <v/>
      </c>
      <c r="Q14" s="5" t="str">
        <f t="shared" si="0"/>
        <v/>
      </c>
      <c r="R14" s="5" t="str">
        <f t="shared" si="0"/>
        <v/>
      </c>
      <c r="S14" s="5" t="str">
        <f t="shared" si="0"/>
        <v/>
      </c>
      <c r="T14" s="5" t="str">
        <f t="shared" si="0"/>
        <v/>
      </c>
      <c r="U14" s="5" t="str">
        <f t="shared" si="0"/>
        <v/>
      </c>
      <c r="V14" s="5" t="str">
        <f t="shared" si="0"/>
        <v/>
      </c>
      <c r="W14" s="5" t="str">
        <f t="shared" si="0"/>
        <v/>
      </c>
      <c r="X14" s="5" t="str">
        <f t="shared" si="0"/>
        <v/>
      </c>
      <c r="Y14" s="5" t="str">
        <f t="shared" si="0"/>
        <v/>
      </c>
      <c r="Z14" s="5" t="str">
        <f t="shared" si="0"/>
        <v/>
      </c>
      <c r="AA14" s="5" t="str">
        <f t="shared" si="0"/>
        <v/>
      </c>
      <c r="AB14" s="5" t="str">
        <f t="shared" si="0"/>
        <v/>
      </c>
      <c r="AC14" s="5" t="str">
        <f t="shared" si="0"/>
        <v/>
      </c>
      <c r="AD14" s="5" t="str">
        <f t="shared" si="0"/>
        <v/>
      </c>
      <c r="AE14" s="5" t="str">
        <f t="shared" si="0"/>
        <v/>
      </c>
      <c r="AF14" s="5" t="str">
        <f t="shared" si="0"/>
        <v/>
      </c>
      <c r="AG14" s="5" t="str">
        <f t="shared" si="0"/>
        <v/>
      </c>
      <c r="AH14" s="5" t="str">
        <f t="shared" si="0"/>
        <v/>
      </c>
      <c r="AI14" s="5" t="str">
        <f t="shared" si="0"/>
        <v/>
      </c>
      <c r="AJ14" s="5" t="str">
        <f t="shared" si="0"/>
        <v/>
      </c>
      <c r="AK14" s="5" t="str">
        <f t="shared" si="0"/>
        <v/>
      </c>
      <c r="AL14" s="5" t="str">
        <f t="shared" si="0"/>
        <v/>
      </c>
      <c r="AM14" s="5" t="str">
        <f t="shared" si="0"/>
        <v/>
      </c>
      <c r="AN14" s="5" t="str">
        <f t="shared" si="0"/>
        <v/>
      </c>
      <c r="AO14" s="5" t="str">
        <f t="shared" si="0"/>
        <v/>
      </c>
      <c r="AP14" s="5" t="str">
        <f t="shared" si="0"/>
        <v/>
      </c>
      <c r="AQ14" s="5" t="str">
        <f t="shared" si="0"/>
        <v/>
      </c>
      <c r="AR14" s="5" t="str">
        <f t="shared" si="0"/>
        <v/>
      </c>
      <c r="AS14" s="5" t="str">
        <f t="shared" si="0"/>
        <v/>
      </c>
      <c r="AT14" s="5" t="str">
        <f t="shared" si="0"/>
        <v/>
      </c>
      <c r="AU14" s="5" t="str">
        <f t="shared" si="0"/>
        <v/>
      </c>
      <c r="AV14" s="5" t="str">
        <f t="shared" si="0"/>
        <v/>
      </c>
      <c r="AW14" s="5" t="str">
        <f t="shared" si="0"/>
        <v/>
      </c>
      <c r="AX14" s="5" t="str">
        <f t="shared" si="0"/>
        <v/>
      </c>
      <c r="AY14" s="5" t="str">
        <f t="shared" si="0"/>
        <v/>
      </c>
      <c r="AZ14" s="5" t="str">
        <f t="shared" si="0"/>
        <v/>
      </c>
      <c r="BA14" s="5" t="str">
        <f t="shared" si="0"/>
        <v/>
      </c>
      <c r="BB14" s="5" t="str">
        <f t="shared" si="0"/>
        <v/>
      </c>
      <c r="BC14" s="5" t="str">
        <f t="shared" si="0"/>
        <v/>
      </c>
      <c r="BD14" s="5" t="str">
        <f t="shared" si="0"/>
        <v/>
      </c>
      <c r="BE14" s="5" t="str">
        <f t="shared" si="0"/>
        <v/>
      </c>
      <c r="BF14" s="5" t="str">
        <f t="shared" si="0"/>
        <v/>
      </c>
      <c r="BG14" s="5" t="str">
        <f t="shared" si="0"/>
        <v/>
      </c>
      <c r="BH14" s="5" t="str">
        <f t="shared" si="0"/>
        <v/>
      </c>
      <c r="BI14" s="5" t="str">
        <f t="shared" si="0"/>
        <v/>
      </c>
      <c r="BJ14" s="5" t="str">
        <f t="shared" si="0"/>
        <v/>
      </c>
      <c r="BK14" s="5" t="str">
        <f t="shared" si="0"/>
        <v/>
      </c>
      <c r="BL14" s="5" t="str">
        <f t="shared" si="0"/>
        <v/>
      </c>
      <c r="BM14" s="5" t="str">
        <f t="shared" si="0"/>
        <v/>
      </c>
      <c r="BN14" s="5" t="str">
        <f t="shared" si="0"/>
        <v/>
      </c>
      <c r="BO14" s="5" t="str">
        <f>IF(COUNTA(BO4:BO13)=0,"",SUM(BO4:BO13))</f>
        <v/>
      </c>
      <c r="BP14" s="5" t="str">
        <f>IF(COUNTA(BP4:BP13)=0,"",SUM(BP4:BP13))</f>
        <v/>
      </c>
      <c r="BQ14" s="5" t="str">
        <f>IF(COUNTA(BQ4:BQ13)=0,"",SUM(BQ4:BQ13))</f>
        <v/>
      </c>
      <c r="BR14" s="5" t="str">
        <f>IF(COUNTA(BR4:BR13)=0,"",SUM(BR4:BR13))</f>
        <v/>
      </c>
      <c r="BS14" s="5" t="str">
        <f>IF(COUNTA(BS4:BS13)=0,"",SUM(BS4:BS13))</f>
        <v/>
      </c>
    </row>
    <row r="15" spans="1:71">
      <c r="A15" t="s">
        <v>155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71">
      <c r="A16" s="4" t="s">
        <v>156</v>
      </c>
      <c r="B16" s="8"/>
      <c r="C16" s="5" t="str">
        <f t="shared" ref="C16:BN16" si="1">IF(AND(C14&lt;&gt;"",C15&lt;&gt;""),C14-C15,"")</f>
        <v/>
      </c>
      <c r="D16" s="5" t="str">
        <f t="shared" si="1"/>
        <v/>
      </c>
      <c r="E16" s="5" t="str">
        <f t="shared" si="1"/>
        <v/>
      </c>
      <c r="F16" s="5" t="str">
        <f t="shared" si="1"/>
        <v/>
      </c>
      <c r="G16" s="5" t="str">
        <f t="shared" si="1"/>
        <v/>
      </c>
      <c r="H16" s="5" t="str">
        <f t="shared" si="1"/>
        <v/>
      </c>
      <c r="I16" s="5" t="str">
        <f t="shared" si="1"/>
        <v/>
      </c>
      <c r="J16" s="5" t="str">
        <f t="shared" si="1"/>
        <v/>
      </c>
      <c r="K16" s="5" t="str">
        <f t="shared" si="1"/>
        <v/>
      </c>
      <c r="L16" s="5" t="str">
        <f t="shared" si="1"/>
        <v/>
      </c>
      <c r="M16" s="5" t="str">
        <f t="shared" si="1"/>
        <v/>
      </c>
      <c r="N16" s="5" t="str">
        <f t="shared" si="1"/>
        <v/>
      </c>
      <c r="O16" s="5" t="str">
        <f t="shared" si="1"/>
        <v/>
      </c>
      <c r="P16" s="5" t="str">
        <f t="shared" si="1"/>
        <v/>
      </c>
      <c r="Q16" s="5" t="str">
        <f t="shared" si="1"/>
        <v/>
      </c>
      <c r="R16" s="5" t="str">
        <f t="shared" si="1"/>
        <v/>
      </c>
      <c r="S16" s="5" t="str">
        <f t="shared" si="1"/>
        <v/>
      </c>
      <c r="T16" s="5" t="str">
        <f t="shared" si="1"/>
        <v/>
      </c>
      <c r="U16" s="5" t="str">
        <f t="shared" si="1"/>
        <v/>
      </c>
      <c r="V16" s="5" t="str">
        <f t="shared" si="1"/>
        <v/>
      </c>
      <c r="W16" s="5" t="str">
        <f t="shared" si="1"/>
        <v/>
      </c>
      <c r="X16" s="5" t="str">
        <f t="shared" si="1"/>
        <v/>
      </c>
      <c r="Y16" s="5" t="str">
        <f t="shared" si="1"/>
        <v/>
      </c>
      <c r="Z16" s="5" t="str">
        <f t="shared" si="1"/>
        <v/>
      </c>
      <c r="AA16" s="5" t="str">
        <f t="shared" si="1"/>
        <v/>
      </c>
      <c r="AB16" s="5" t="str">
        <f t="shared" si="1"/>
        <v/>
      </c>
      <c r="AC16" s="5" t="str">
        <f t="shared" si="1"/>
        <v/>
      </c>
      <c r="AD16" s="5" t="str">
        <f t="shared" si="1"/>
        <v/>
      </c>
      <c r="AE16" s="5" t="str">
        <f t="shared" si="1"/>
        <v/>
      </c>
      <c r="AF16" s="5" t="str">
        <f t="shared" si="1"/>
        <v/>
      </c>
      <c r="AG16" s="5" t="str">
        <f t="shared" si="1"/>
        <v/>
      </c>
      <c r="AH16" s="5" t="str">
        <f t="shared" si="1"/>
        <v/>
      </c>
      <c r="AI16" s="5" t="str">
        <f t="shared" si="1"/>
        <v/>
      </c>
      <c r="AJ16" s="5" t="str">
        <f t="shared" si="1"/>
        <v/>
      </c>
      <c r="AK16" s="5" t="str">
        <f t="shared" si="1"/>
        <v/>
      </c>
      <c r="AL16" s="5" t="str">
        <f t="shared" si="1"/>
        <v/>
      </c>
      <c r="AM16" s="5" t="str">
        <f t="shared" si="1"/>
        <v/>
      </c>
      <c r="AN16" s="5" t="str">
        <f t="shared" si="1"/>
        <v/>
      </c>
      <c r="AO16" s="5" t="str">
        <f t="shared" si="1"/>
        <v/>
      </c>
      <c r="AP16" s="5" t="str">
        <f t="shared" si="1"/>
        <v/>
      </c>
      <c r="AQ16" s="5" t="str">
        <f t="shared" si="1"/>
        <v/>
      </c>
      <c r="AR16" s="5" t="str">
        <f t="shared" si="1"/>
        <v/>
      </c>
      <c r="AS16" s="5" t="str">
        <f t="shared" si="1"/>
        <v/>
      </c>
      <c r="AT16" s="5" t="str">
        <f t="shared" si="1"/>
        <v/>
      </c>
      <c r="AU16" s="5" t="str">
        <f t="shared" si="1"/>
        <v/>
      </c>
      <c r="AV16" s="5" t="str">
        <f t="shared" si="1"/>
        <v/>
      </c>
      <c r="AW16" s="5" t="str">
        <f t="shared" si="1"/>
        <v/>
      </c>
      <c r="AX16" s="5" t="str">
        <f t="shared" si="1"/>
        <v/>
      </c>
      <c r="AY16" s="5" t="str">
        <f t="shared" si="1"/>
        <v/>
      </c>
      <c r="AZ16" s="5" t="str">
        <f t="shared" si="1"/>
        <v/>
      </c>
      <c r="BA16" s="5" t="str">
        <f t="shared" si="1"/>
        <v/>
      </c>
      <c r="BB16" s="5" t="str">
        <f t="shared" si="1"/>
        <v/>
      </c>
      <c r="BC16" s="5" t="str">
        <f t="shared" si="1"/>
        <v/>
      </c>
      <c r="BD16" s="5" t="str">
        <f t="shared" si="1"/>
        <v/>
      </c>
      <c r="BE16" s="5" t="str">
        <f t="shared" si="1"/>
        <v/>
      </c>
      <c r="BF16" s="5" t="str">
        <f t="shared" si="1"/>
        <v/>
      </c>
      <c r="BG16" s="5" t="str">
        <f t="shared" si="1"/>
        <v/>
      </c>
      <c r="BH16" s="5" t="str">
        <f t="shared" si="1"/>
        <v/>
      </c>
      <c r="BI16" s="5" t="str">
        <f t="shared" si="1"/>
        <v/>
      </c>
      <c r="BJ16" s="5" t="str">
        <f t="shared" si="1"/>
        <v/>
      </c>
      <c r="BK16" s="5" t="str">
        <f t="shared" si="1"/>
        <v/>
      </c>
      <c r="BL16" s="5" t="str">
        <f t="shared" si="1"/>
        <v/>
      </c>
      <c r="BM16" s="5" t="str">
        <f t="shared" si="1"/>
        <v/>
      </c>
      <c r="BN16" s="5" t="str">
        <f t="shared" si="1"/>
        <v/>
      </c>
      <c r="BO16" s="5" t="str">
        <f>IF(AND(BO14&lt;&gt;"",BO15&lt;&gt;""),BO14-BO15,"")</f>
        <v/>
      </c>
      <c r="BP16" s="5" t="str">
        <f>IF(AND(BP14&lt;&gt;"",BP15&lt;&gt;""),BP14-BP15,"")</f>
        <v/>
      </c>
      <c r="BQ16" s="5" t="str">
        <f>IF(AND(BQ14&lt;&gt;"",BQ15&lt;&gt;""),BQ14-BQ15,"")</f>
        <v/>
      </c>
      <c r="BR16" s="5" t="str">
        <f>IF(AND(BR14&lt;&gt;"",BR15&lt;&gt;""),BR14-BR15,"")</f>
        <v/>
      </c>
      <c r="BS16" s="5" t="str">
        <f>IF(AND(BS14&lt;&gt;"",BS15&lt;&gt;""),BS14-BS15,"")</f>
        <v/>
      </c>
    </row>
    <row r="17" spans="1:71">
      <c r="A17" t="s">
        <v>157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spans="1:71">
      <c r="A18" s="4" t="s">
        <v>158</v>
      </c>
      <c r="B18" s="8"/>
      <c r="C18" s="5" t="str">
        <f t="shared" ref="C18:BN18" si="2">IF(AND(C16&lt;&gt;"",C17&lt;&gt;""),C16-C17,"")</f>
        <v/>
      </c>
      <c r="D18" s="5" t="str">
        <f t="shared" si="2"/>
        <v/>
      </c>
      <c r="E18" s="5" t="str">
        <f t="shared" si="2"/>
        <v/>
      </c>
      <c r="F18" s="5" t="str">
        <f t="shared" si="2"/>
        <v/>
      </c>
      <c r="G18" s="5" t="str">
        <f t="shared" si="2"/>
        <v/>
      </c>
      <c r="H18" s="5" t="str">
        <f t="shared" si="2"/>
        <v/>
      </c>
      <c r="I18" s="5" t="str">
        <f t="shared" si="2"/>
        <v/>
      </c>
      <c r="J18" s="5" t="str">
        <f t="shared" si="2"/>
        <v/>
      </c>
      <c r="K18" s="5" t="str">
        <f t="shared" si="2"/>
        <v/>
      </c>
      <c r="L18" s="5" t="str">
        <f t="shared" si="2"/>
        <v/>
      </c>
      <c r="M18" s="5" t="str">
        <f t="shared" si="2"/>
        <v/>
      </c>
      <c r="N18" s="5" t="str">
        <f t="shared" si="2"/>
        <v/>
      </c>
      <c r="O18" s="5" t="str">
        <f t="shared" si="2"/>
        <v/>
      </c>
      <c r="P18" s="5" t="str">
        <f t="shared" si="2"/>
        <v/>
      </c>
      <c r="Q18" s="5" t="str">
        <f t="shared" si="2"/>
        <v/>
      </c>
      <c r="R18" s="5" t="str">
        <f t="shared" si="2"/>
        <v/>
      </c>
      <c r="S18" s="5" t="str">
        <f t="shared" si="2"/>
        <v/>
      </c>
      <c r="T18" s="5" t="str">
        <f t="shared" si="2"/>
        <v/>
      </c>
      <c r="U18" s="5" t="str">
        <f t="shared" si="2"/>
        <v/>
      </c>
      <c r="V18" s="5" t="str">
        <f t="shared" si="2"/>
        <v/>
      </c>
      <c r="W18" s="5" t="str">
        <f t="shared" si="2"/>
        <v/>
      </c>
      <c r="X18" s="5" t="str">
        <f t="shared" si="2"/>
        <v/>
      </c>
      <c r="Y18" s="5" t="str">
        <f t="shared" si="2"/>
        <v/>
      </c>
      <c r="Z18" s="5" t="str">
        <f t="shared" si="2"/>
        <v/>
      </c>
      <c r="AA18" s="5" t="str">
        <f t="shared" si="2"/>
        <v/>
      </c>
      <c r="AB18" s="5" t="str">
        <f t="shared" si="2"/>
        <v/>
      </c>
      <c r="AC18" s="5" t="str">
        <f t="shared" si="2"/>
        <v/>
      </c>
      <c r="AD18" s="5" t="str">
        <f t="shared" si="2"/>
        <v/>
      </c>
      <c r="AE18" s="5" t="str">
        <f t="shared" si="2"/>
        <v/>
      </c>
      <c r="AF18" s="5" t="str">
        <f t="shared" si="2"/>
        <v/>
      </c>
      <c r="AG18" s="5" t="str">
        <f t="shared" si="2"/>
        <v/>
      </c>
      <c r="AH18" s="5" t="str">
        <f t="shared" si="2"/>
        <v/>
      </c>
      <c r="AI18" s="5" t="str">
        <f t="shared" si="2"/>
        <v/>
      </c>
      <c r="AJ18" s="5" t="str">
        <f t="shared" si="2"/>
        <v/>
      </c>
      <c r="AK18" s="5" t="str">
        <f t="shared" si="2"/>
        <v/>
      </c>
      <c r="AL18" s="5" t="str">
        <f t="shared" si="2"/>
        <v/>
      </c>
      <c r="AM18" s="5" t="str">
        <f t="shared" si="2"/>
        <v/>
      </c>
      <c r="AN18" s="5" t="str">
        <f t="shared" si="2"/>
        <v/>
      </c>
      <c r="AO18" s="5" t="str">
        <f t="shared" si="2"/>
        <v/>
      </c>
      <c r="AP18" s="5" t="str">
        <f t="shared" si="2"/>
        <v/>
      </c>
      <c r="AQ18" s="5" t="str">
        <f t="shared" si="2"/>
        <v/>
      </c>
      <c r="AR18" s="5" t="str">
        <f t="shared" si="2"/>
        <v/>
      </c>
      <c r="AS18" s="5" t="str">
        <f t="shared" si="2"/>
        <v/>
      </c>
      <c r="AT18" s="5" t="str">
        <f t="shared" si="2"/>
        <v/>
      </c>
      <c r="AU18" s="5" t="str">
        <f t="shared" si="2"/>
        <v/>
      </c>
      <c r="AV18" s="5" t="str">
        <f t="shared" si="2"/>
        <v/>
      </c>
      <c r="AW18" s="5" t="str">
        <f t="shared" si="2"/>
        <v/>
      </c>
      <c r="AX18" s="5" t="str">
        <f t="shared" si="2"/>
        <v/>
      </c>
      <c r="AY18" s="5" t="str">
        <f t="shared" si="2"/>
        <v/>
      </c>
      <c r="AZ18" s="5" t="str">
        <f t="shared" si="2"/>
        <v/>
      </c>
      <c r="BA18" s="5" t="str">
        <f t="shared" si="2"/>
        <v/>
      </c>
      <c r="BB18" s="5" t="str">
        <f t="shared" si="2"/>
        <v/>
      </c>
      <c r="BC18" s="5" t="str">
        <f t="shared" si="2"/>
        <v/>
      </c>
      <c r="BD18" s="5" t="str">
        <f t="shared" si="2"/>
        <v/>
      </c>
      <c r="BE18" s="5" t="str">
        <f t="shared" si="2"/>
        <v/>
      </c>
      <c r="BF18" s="5" t="str">
        <f t="shared" si="2"/>
        <v/>
      </c>
      <c r="BG18" s="5" t="str">
        <f t="shared" si="2"/>
        <v/>
      </c>
      <c r="BH18" s="5" t="str">
        <f t="shared" si="2"/>
        <v/>
      </c>
      <c r="BI18" s="5" t="str">
        <f t="shared" si="2"/>
        <v/>
      </c>
      <c r="BJ18" s="5" t="str">
        <f t="shared" si="2"/>
        <v/>
      </c>
      <c r="BK18" s="5" t="str">
        <f t="shared" si="2"/>
        <v/>
      </c>
      <c r="BL18" s="5" t="str">
        <f t="shared" si="2"/>
        <v/>
      </c>
      <c r="BM18" s="5" t="str">
        <f t="shared" si="2"/>
        <v/>
      </c>
      <c r="BN18" s="5" t="str">
        <f t="shared" si="2"/>
        <v/>
      </c>
      <c r="BO18" s="5" t="str">
        <f>IF(AND(BO16&lt;&gt;"",BO17&lt;&gt;""),BO16-BO17,"")</f>
        <v/>
      </c>
      <c r="BP18" s="5" t="str">
        <f>IF(AND(BP16&lt;&gt;"",BP17&lt;&gt;""),BP16-BP17,"")</f>
        <v/>
      </c>
      <c r="BQ18" s="5" t="str">
        <f>IF(AND(BQ16&lt;&gt;"",BQ17&lt;&gt;""),BQ16-BQ17,"")</f>
        <v/>
      </c>
      <c r="BR18" s="5" t="str">
        <f>IF(AND(BR16&lt;&gt;"",BR17&lt;&gt;""),BR16-BR17,"")</f>
        <v/>
      </c>
      <c r="BS18" s="5" t="str">
        <f>IF(AND(BS16&lt;&gt;"",BS17&lt;&gt;""),BS16-BS17,"")</f>
        <v/>
      </c>
    </row>
    <row r="19" spans="1:71">
      <c r="A19" t="s">
        <v>159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spans="1:71">
      <c r="A20" t="s">
        <v>160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spans="1:71">
      <c r="A21" t="s">
        <v>161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 spans="1:71">
      <c r="A22" t="s">
        <v>162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</row>
    <row r="23" spans="1:71">
      <c r="A23" t="s">
        <v>163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</row>
    <row r="24" spans="1:71">
      <c r="A24" s="4" t="s">
        <v>164</v>
      </c>
      <c r="B24" s="8"/>
      <c r="C24" s="5" t="str">
        <f t="shared" ref="C24:BN24" si="3">IF(COUNTA(C19:C23)=0,"",SUM(C19:C23))</f>
        <v/>
      </c>
      <c r="D24" s="5" t="str">
        <f t="shared" si="3"/>
        <v/>
      </c>
      <c r="E24" s="5" t="str">
        <f t="shared" si="3"/>
        <v/>
      </c>
      <c r="F24" s="5" t="str">
        <f t="shared" si="3"/>
        <v/>
      </c>
      <c r="G24" s="5" t="str">
        <f t="shared" si="3"/>
        <v/>
      </c>
      <c r="H24" s="5" t="str">
        <f t="shared" si="3"/>
        <v/>
      </c>
      <c r="I24" s="5" t="str">
        <f t="shared" si="3"/>
        <v/>
      </c>
      <c r="J24" s="5" t="str">
        <f t="shared" si="3"/>
        <v/>
      </c>
      <c r="K24" s="5" t="str">
        <f t="shared" si="3"/>
        <v/>
      </c>
      <c r="L24" s="5" t="str">
        <f t="shared" si="3"/>
        <v/>
      </c>
      <c r="M24" s="5" t="str">
        <f t="shared" si="3"/>
        <v/>
      </c>
      <c r="N24" s="5" t="str">
        <f t="shared" si="3"/>
        <v/>
      </c>
      <c r="O24" s="5" t="str">
        <f t="shared" si="3"/>
        <v/>
      </c>
      <c r="P24" s="5" t="str">
        <f t="shared" si="3"/>
        <v/>
      </c>
      <c r="Q24" s="5" t="str">
        <f t="shared" si="3"/>
        <v/>
      </c>
      <c r="R24" s="5" t="str">
        <f t="shared" si="3"/>
        <v/>
      </c>
      <c r="S24" s="5" t="str">
        <f t="shared" si="3"/>
        <v/>
      </c>
      <c r="T24" s="5" t="str">
        <f t="shared" si="3"/>
        <v/>
      </c>
      <c r="U24" s="5" t="str">
        <f t="shared" si="3"/>
        <v/>
      </c>
      <c r="V24" s="5" t="str">
        <f t="shared" si="3"/>
        <v/>
      </c>
      <c r="W24" s="5" t="str">
        <f t="shared" si="3"/>
        <v/>
      </c>
      <c r="X24" s="5" t="str">
        <f t="shared" si="3"/>
        <v/>
      </c>
      <c r="Y24" s="5" t="str">
        <f t="shared" si="3"/>
        <v/>
      </c>
      <c r="Z24" s="5" t="str">
        <f t="shared" si="3"/>
        <v/>
      </c>
      <c r="AA24" s="5" t="str">
        <f t="shared" si="3"/>
        <v/>
      </c>
      <c r="AB24" s="5" t="str">
        <f t="shared" si="3"/>
        <v/>
      </c>
      <c r="AC24" s="5" t="str">
        <f t="shared" si="3"/>
        <v/>
      </c>
      <c r="AD24" s="5" t="str">
        <f t="shared" si="3"/>
        <v/>
      </c>
      <c r="AE24" s="5" t="str">
        <f t="shared" si="3"/>
        <v/>
      </c>
      <c r="AF24" s="5" t="str">
        <f t="shared" si="3"/>
        <v/>
      </c>
      <c r="AG24" s="5" t="str">
        <f t="shared" si="3"/>
        <v/>
      </c>
      <c r="AH24" s="5" t="str">
        <f t="shared" si="3"/>
        <v/>
      </c>
      <c r="AI24" s="5" t="str">
        <f t="shared" si="3"/>
        <v/>
      </c>
      <c r="AJ24" s="5" t="str">
        <f t="shared" si="3"/>
        <v/>
      </c>
      <c r="AK24" s="5" t="str">
        <f t="shared" si="3"/>
        <v/>
      </c>
      <c r="AL24" s="5" t="str">
        <f t="shared" si="3"/>
        <v/>
      </c>
      <c r="AM24" s="5" t="str">
        <f t="shared" si="3"/>
        <v/>
      </c>
      <c r="AN24" s="5" t="str">
        <f t="shared" si="3"/>
        <v/>
      </c>
      <c r="AO24" s="5" t="str">
        <f t="shared" si="3"/>
        <v/>
      </c>
      <c r="AP24" s="5" t="str">
        <f t="shared" si="3"/>
        <v/>
      </c>
      <c r="AQ24" s="5" t="str">
        <f t="shared" si="3"/>
        <v/>
      </c>
      <c r="AR24" s="5" t="str">
        <f t="shared" si="3"/>
        <v/>
      </c>
      <c r="AS24" s="5" t="str">
        <f t="shared" si="3"/>
        <v/>
      </c>
      <c r="AT24" s="5" t="str">
        <f t="shared" si="3"/>
        <v/>
      </c>
      <c r="AU24" s="5" t="str">
        <f t="shared" si="3"/>
        <v/>
      </c>
      <c r="AV24" s="5" t="str">
        <f t="shared" si="3"/>
        <v/>
      </c>
      <c r="AW24" s="5" t="str">
        <f t="shared" si="3"/>
        <v/>
      </c>
      <c r="AX24" s="5" t="str">
        <f t="shared" si="3"/>
        <v/>
      </c>
      <c r="AY24" s="5" t="str">
        <f t="shared" si="3"/>
        <v/>
      </c>
      <c r="AZ24" s="5" t="str">
        <f t="shared" si="3"/>
        <v/>
      </c>
      <c r="BA24" s="5" t="str">
        <f t="shared" si="3"/>
        <v/>
      </c>
      <c r="BB24" s="5" t="str">
        <f t="shared" si="3"/>
        <v/>
      </c>
      <c r="BC24" s="5" t="str">
        <f t="shared" si="3"/>
        <v/>
      </c>
      <c r="BD24" s="5" t="str">
        <f t="shared" si="3"/>
        <v/>
      </c>
      <c r="BE24" s="5" t="str">
        <f t="shared" si="3"/>
        <v/>
      </c>
      <c r="BF24" s="5" t="str">
        <f t="shared" si="3"/>
        <v/>
      </c>
      <c r="BG24" s="5" t="str">
        <f t="shared" si="3"/>
        <v/>
      </c>
      <c r="BH24" s="5" t="str">
        <f t="shared" si="3"/>
        <v/>
      </c>
      <c r="BI24" s="5" t="str">
        <f t="shared" si="3"/>
        <v/>
      </c>
      <c r="BJ24" s="5" t="str">
        <f t="shared" si="3"/>
        <v/>
      </c>
      <c r="BK24" s="5" t="str">
        <f t="shared" si="3"/>
        <v/>
      </c>
      <c r="BL24" s="5" t="str">
        <f t="shared" si="3"/>
        <v/>
      </c>
      <c r="BM24" s="5" t="str">
        <f t="shared" si="3"/>
        <v/>
      </c>
      <c r="BN24" s="5" t="str">
        <f t="shared" si="3"/>
        <v/>
      </c>
      <c r="BO24" s="5" t="str">
        <f>IF(COUNTA(BO19:BO23)=0,"",SUM(BO19:BO23))</f>
        <v/>
      </c>
      <c r="BP24" s="5" t="str">
        <f>IF(COUNTA(BP19:BP23)=0,"",SUM(BP19:BP23))</f>
        <v/>
      </c>
      <c r="BQ24" s="5" t="str">
        <f>IF(COUNTA(BQ19:BQ23)=0,"",SUM(BQ19:BQ23))</f>
        <v/>
      </c>
      <c r="BR24" s="5" t="str">
        <f>IF(COUNTA(BR19:BR23)=0,"",SUM(BR19:BR23))</f>
        <v/>
      </c>
      <c r="BS24" s="5" t="str">
        <f>IF(COUNTA(BS19:BS23)=0,"",SUM(BS19:BS23))</f>
        <v/>
      </c>
    </row>
    <row r="25" spans="1:71">
      <c r="A25" t="s">
        <v>165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</row>
    <row r="26" spans="1:71">
      <c r="A26" t="s">
        <v>166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 spans="1:71">
      <c r="A27" t="s">
        <v>167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 spans="1:71">
      <c r="A28" t="s">
        <v>168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spans="1:71">
      <c r="A29" t="s">
        <v>169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 spans="1:71">
      <c r="A30" t="s">
        <v>170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spans="1:71">
      <c r="A31" s="4" t="s">
        <v>171</v>
      </c>
      <c r="B31" s="8"/>
      <c r="C31" s="5" t="str">
        <f t="shared" ref="C31:BN31" si="4">IF(AND(COUNTA(C25:C29)&gt;0,C30&lt;&gt;""),SUM(C25:C29)-C30,"")</f>
        <v/>
      </c>
      <c r="D31" s="5" t="str">
        <f t="shared" si="4"/>
        <v/>
      </c>
      <c r="E31" s="5" t="str">
        <f t="shared" si="4"/>
        <v/>
      </c>
      <c r="F31" s="5" t="str">
        <f t="shared" si="4"/>
        <v/>
      </c>
      <c r="G31" s="5" t="str">
        <f t="shared" si="4"/>
        <v/>
      </c>
      <c r="H31" s="5" t="str">
        <f t="shared" si="4"/>
        <v/>
      </c>
      <c r="I31" s="5" t="str">
        <f t="shared" si="4"/>
        <v/>
      </c>
      <c r="J31" s="5" t="str">
        <f t="shared" si="4"/>
        <v/>
      </c>
      <c r="K31" s="5" t="str">
        <f t="shared" si="4"/>
        <v/>
      </c>
      <c r="L31" s="5" t="str">
        <f t="shared" si="4"/>
        <v/>
      </c>
      <c r="M31" s="5" t="str">
        <f t="shared" si="4"/>
        <v/>
      </c>
      <c r="N31" s="5" t="str">
        <f t="shared" si="4"/>
        <v/>
      </c>
      <c r="O31" s="5" t="str">
        <f t="shared" si="4"/>
        <v/>
      </c>
      <c r="P31" s="5" t="str">
        <f t="shared" si="4"/>
        <v/>
      </c>
      <c r="Q31" s="5" t="str">
        <f t="shared" si="4"/>
        <v/>
      </c>
      <c r="R31" s="5" t="str">
        <f t="shared" si="4"/>
        <v/>
      </c>
      <c r="S31" s="5" t="str">
        <f t="shared" si="4"/>
        <v/>
      </c>
      <c r="T31" s="5" t="str">
        <f t="shared" si="4"/>
        <v/>
      </c>
      <c r="U31" s="5" t="str">
        <f t="shared" si="4"/>
        <v/>
      </c>
      <c r="V31" s="5" t="str">
        <f t="shared" si="4"/>
        <v/>
      </c>
      <c r="W31" s="5" t="str">
        <f t="shared" si="4"/>
        <v/>
      </c>
      <c r="X31" s="5" t="str">
        <f t="shared" si="4"/>
        <v/>
      </c>
      <c r="Y31" s="5" t="str">
        <f t="shared" si="4"/>
        <v/>
      </c>
      <c r="Z31" s="5" t="str">
        <f t="shared" si="4"/>
        <v/>
      </c>
      <c r="AA31" s="5" t="str">
        <f t="shared" si="4"/>
        <v/>
      </c>
      <c r="AB31" s="5" t="str">
        <f t="shared" si="4"/>
        <v/>
      </c>
      <c r="AC31" s="5" t="str">
        <f t="shared" si="4"/>
        <v/>
      </c>
      <c r="AD31" s="5" t="str">
        <f t="shared" si="4"/>
        <v/>
      </c>
      <c r="AE31" s="5" t="str">
        <f t="shared" si="4"/>
        <v/>
      </c>
      <c r="AF31" s="5" t="str">
        <f t="shared" si="4"/>
        <v/>
      </c>
      <c r="AG31" s="5" t="str">
        <f t="shared" si="4"/>
        <v/>
      </c>
      <c r="AH31" s="5" t="str">
        <f t="shared" si="4"/>
        <v/>
      </c>
      <c r="AI31" s="5" t="str">
        <f t="shared" si="4"/>
        <v/>
      </c>
      <c r="AJ31" s="5" t="str">
        <f t="shared" si="4"/>
        <v/>
      </c>
      <c r="AK31" s="5" t="str">
        <f t="shared" si="4"/>
        <v/>
      </c>
      <c r="AL31" s="5" t="str">
        <f t="shared" si="4"/>
        <v/>
      </c>
      <c r="AM31" s="5" t="str">
        <f t="shared" si="4"/>
        <v/>
      </c>
      <c r="AN31" s="5" t="str">
        <f t="shared" si="4"/>
        <v/>
      </c>
      <c r="AO31" s="5" t="str">
        <f t="shared" si="4"/>
        <v/>
      </c>
      <c r="AP31" s="5" t="str">
        <f t="shared" si="4"/>
        <v/>
      </c>
      <c r="AQ31" s="5" t="str">
        <f t="shared" si="4"/>
        <v/>
      </c>
      <c r="AR31" s="5" t="str">
        <f t="shared" si="4"/>
        <v/>
      </c>
      <c r="AS31" s="5" t="str">
        <f t="shared" si="4"/>
        <v/>
      </c>
      <c r="AT31" s="5" t="str">
        <f t="shared" si="4"/>
        <v/>
      </c>
      <c r="AU31" s="5" t="str">
        <f t="shared" si="4"/>
        <v/>
      </c>
      <c r="AV31" s="5" t="str">
        <f t="shared" si="4"/>
        <v/>
      </c>
      <c r="AW31" s="5" t="str">
        <f t="shared" si="4"/>
        <v/>
      </c>
      <c r="AX31" s="5" t="str">
        <f t="shared" si="4"/>
        <v/>
      </c>
      <c r="AY31" s="5" t="str">
        <f t="shared" si="4"/>
        <v/>
      </c>
      <c r="AZ31" s="5" t="str">
        <f t="shared" si="4"/>
        <v/>
      </c>
      <c r="BA31" s="5" t="str">
        <f t="shared" si="4"/>
        <v/>
      </c>
      <c r="BB31" s="5" t="str">
        <f t="shared" si="4"/>
        <v/>
      </c>
      <c r="BC31" s="5" t="str">
        <f t="shared" si="4"/>
        <v/>
      </c>
      <c r="BD31" s="5" t="str">
        <f t="shared" si="4"/>
        <v/>
      </c>
      <c r="BE31" s="5" t="str">
        <f t="shared" si="4"/>
        <v/>
      </c>
      <c r="BF31" s="5" t="str">
        <f t="shared" si="4"/>
        <v/>
      </c>
      <c r="BG31" s="5" t="str">
        <f t="shared" si="4"/>
        <v/>
      </c>
      <c r="BH31" s="5" t="str">
        <f t="shared" si="4"/>
        <v/>
      </c>
      <c r="BI31" s="5" t="str">
        <f t="shared" si="4"/>
        <v/>
      </c>
      <c r="BJ31" s="5" t="str">
        <f t="shared" si="4"/>
        <v/>
      </c>
      <c r="BK31" s="5" t="str">
        <f t="shared" si="4"/>
        <v/>
      </c>
      <c r="BL31" s="5" t="str">
        <f t="shared" si="4"/>
        <v/>
      </c>
      <c r="BM31" s="5" t="str">
        <f t="shared" si="4"/>
        <v/>
      </c>
      <c r="BN31" s="5" t="str">
        <f t="shared" si="4"/>
        <v/>
      </c>
      <c r="BO31" s="5" t="str">
        <f>IF(AND(COUNTA(BO25:BO29)&gt;0,BO30&lt;&gt;""),SUM(BO25:BO29)-BO30,"")</f>
        <v/>
      </c>
      <c r="BP31" s="5" t="str">
        <f>IF(AND(COUNTA(BP25:BP29)&gt;0,BP30&lt;&gt;""),SUM(BP25:BP29)-BP30,"")</f>
        <v/>
      </c>
      <c r="BQ31" s="5" t="str">
        <f>IF(AND(COUNTA(BQ25:BQ29)&gt;0,BQ30&lt;&gt;""),SUM(BQ25:BQ29)-BQ30,"")</f>
        <v/>
      </c>
      <c r="BR31" s="5" t="str">
        <f>IF(AND(COUNTA(BR25:BR29)&gt;0,BR30&lt;&gt;""),SUM(BR25:BR29)-BR30,"")</f>
        <v/>
      </c>
      <c r="BS31" s="5" t="str">
        <f>IF(AND(COUNTA(BS25:BS29)&gt;0,BS30&lt;&gt;""),SUM(BS25:BS29)-BS30,"")</f>
        <v/>
      </c>
    </row>
    <row r="32" spans="1:71">
      <c r="A32" t="s">
        <v>172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spans="1:71">
      <c r="A33" s="4" t="s">
        <v>173</v>
      </c>
      <c r="B33" s="8"/>
      <c r="C33" s="5" t="str">
        <f t="shared" ref="C33:BN33" si="5">IF(AND(C34&lt;&gt;"",COUNTA(C25:C28)&gt;0),C34-SUM(C25:C28),"")</f>
        <v/>
      </c>
      <c r="D33" s="5" t="str">
        <f t="shared" si="5"/>
        <v/>
      </c>
      <c r="E33" s="5" t="str">
        <f t="shared" si="5"/>
        <v/>
      </c>
      <c r="F33" s="5" t="str">
        <f t="shared" si="5"/>
        <v/>
      </c>
      <c r="G33" s="5" t="str">
        <f t="shared" si="5"/>
        <v/>
      </c>
      <c r="H33" s="5" t="str">
        <f t="shared" si="5"/>
        <v/>
      </c>
      <c r="I33" s="5" t="str">
        <f t="shared" si="5"/>
        <v/>
      </c>
      <c r="J33" s="5" t="str">
        <f t="shared" si="5"/>
        <v/>
      </c>
      <c r="K33" s="5" t="str">
        <f t="shared" si="5"/>
        <v/>
      </c>
      <c r="L33" s="5" t="str">
        <f t="shared" si="5"/>
        <v/>
      </c>
      <c r="M33" s="5" t="str">
        <f t="shared" si="5"/>
        <v/>
      </c>
      <c r="N33" s="5" t="str">
        <f t="shared" si="5"/>
        <v/>
      </c>
      <c r="O33" s="5" t="str">
        <f t="shared" si="5"/>
        <v/>
      </c>
      <c r="P33" s="5" t="str">
        <f t="shared" si="5"/>
        <v/>
      </c>
      <c r="Q33" s="5" t="str">
        <f t="shared" si="5"/>
        <v/>
      </c>
      <c r="R33" s="5" t="str">
        <f t="shared" si="5"/>
        <v/>
      </c>
      <c r="S33" s="5" t="str">
        <f t="shared" si="5"/>
        <v/>
      </c>
      <c r="T33" s="5" t="str">
        <f t="shared" si="5"/>
        <v/>
      </c>
      <c r="U33" s="5" t="str">
        <f t="shared" si="5"/>
        <v/>
      </c>
      <c r="V33" s="5" t="str">
        <f t="shared" si="5"/>
        <v/>
      </c>
      <c r="W33" s="5" t="str">
        <f t="shared" si="5"/>
        <v/>
      </c>
      <c r="X33" s="5" t="str">
        <f t="shared" si="5"/>
        <v/>
      </c>
      <c r="Y33" s="5" t="str">
        <f t="shared" si="5"/>
        <v/>
      </c>
      <c r="Z33" s="5" t="str">
        <f t="shared" si="5"/>
        <v/>
      </c>
      <c r="AA33" s="5" t="str">
        <f t="shared" si="5"/>
        <v/>
      </c>
      <c r="AB33" s="5" t="str">
        <f t="shared" si="5"/>
        <v/>
      </c>
      <c r="AC33" s="5" t="str">
        <f t="shared" si="5"/>
        <v/>
      </c>
      <c r="AD33" s="5" t="str">
        <f t="shared" si="5"/>
        <v/>
      </c>
      <c r="AE33" s="5" t="str">
        <f t="shared" si="5"/>
        <v/>
      </c>
      <c r="AF33" s="5" t="str">
        <f t="shared" si="5"/>
        <v/>
      </c>
      <c r="AG33" s="5" t="str">
        <f t="shared" si="5"/>
        <v/>
      </c>
      <c r="AH33" s="5" t="str">
        <f t="shared" si="5"/>
        <v/>
      </c>
      <c r="AI33" s="5" t="str">
        <f t="shared" si="5"/>
        <v/>
      </c>
      <c r="AJ33" s="5" t="str">
        <f t="shared" si="5"/>
        <v/>
      </c>
      <c r="AK33" s="5" t="str">
        <f t="shared" si="5"/>
        <v/>
      </c>
      <c r="AL33" s="5" t="str">
        <f t="shared" si="5"/>
        <v/>
      </c>
      <c r="AM33" s="5" t="str">
        <f t="shared" si="5"/>
        <v/>
      </c>
      <c r="AN33" s="5" t="str">
        <f t="shared" si="5"/>
        <v/>
      </c>
      <c r="AO33" s="5" t="str">
        <f t="shared" si="5"/>
        <v/>
      </c>
      <c r="AP33" s="5" t="str">
        <f t="shared" si="5"/>
        <v/>
      </c>
      <c r="AQ33" s="5" t="str">
        <f t="shared" si="5"/>
        <v/>
      </c>
      <c r="AR33" s="5" t="str">
        <f t="shared" si="5"/>
        <v/>
      </c>
      <c r="AS33" s="5" t="str">
        <f t="shared" si="5"/>
        <v/>
      </c>
      <c r="AT33" s="5" t="str">
        <f t="shared" si="5"/>
        <v/>
      </c>
      <c r="AU33" s="5" t="str">
        <f t="shared" si="5"/>
        <v/>
      </c>
      <c r="AV33" s="5" t="str">
        <f t="shared" si="5"/>
        <v/>
      </c>
      <c r="AW33" s="5" t="str">
        <f t="shared" si="5"/>
        <v/>
      </c>
      <c r="AX33" s="5" t="str">
        <f t="shared" si="5"/>
        <v/>
      </c>
      <c r="AY33" s="5" t="str">
        <f t="shared" si="5"/>
        <v/>
      </c>
      <c r="AZ33" s="5" t="str">
        <f t="shared" si="5"/>
        <v/>
      </c>
      <c r="BA33" s="5" t="str">
        <f t="shared" si="5"/>
        <v/>
      </c>
      <c r="BB33" s="5" t="str">
        <f t="shared" si="5"/>
        <v/>
      </c>
      <c r="BC33" s="5" t="str">
        <f t="shared" si="5"/>
        <v/>
      </c>
      <c r="BD33" s="5" t="str">
        <f t="shared" si="5"/>
        <v/>
      </c>
      <c r="BE33" s="5" t="str">
        <f t="shared" si="5"/>
        <v/>
      </c>
      <c r="BF33" s="5" t="str">
        <f t="shared" si="5"/>
        <v/>
      </c>
      <c r="BG33" s="5" t="str">
        <f t="shared" si="5"/>
        <v/>
      </c>
      <c r="BH33" s="5" t="str">
        <f t="shared" si="5"/>
        <v/>
      </c>
      <c r="BI33" s="5" t="str">
        <f t="shared" si="5"/>
        <v/>
      </c>
      <c r="BJ33" s="5" t="str">
        <f t="shared" si="5"/>
        <v/>
      </c>
      <c r="BK33" s="5" t="str">
        <f t="shared" si="5"/>
        <v/>
      </c>
      <c r="BL33" s="5" t="str">
        <f t="shared" si="5"/>
        <v/>
      </c>
      <c r="BM33" s="5" t="str">
        <f t="shared" si="5"/>
        <v/>
      </c>
      <c r="BN33" s="5" t="str">
        <f t="shared" si="5"/>
        <v/>
      </c>
      <c r="BO33" s="5" t="str">
        <f>IF(AND(BO34&lt;&gt;"",COUNTA(BO25:BO28)&gt;0),BO34-SUM(BO25:BO28),"")</f>
        <v/>
      </c>
      <c r="BP33" s="5" t="str">
        <f>IF(AND(BP34&lt;&gt;"",COUNTA(BP25:BP28)&gt;0),BP34-SUM(BP25:BP28),"")</f>
        <v/>
      </c>
      <c r="BQ33" s="5" t="str">
        <f>IF(AND(BQ34&lt;&gt;"",COUNTA(BQ25:BQ28)&gt;0),BQ34-SUM(BQ25:BQ28),"")</f>
        <v/>
      </c>
      <c r="BR33" s="5" t="str">
        <f>IF(AND(BR34&lt;&gt;"",COUNTA(BR25:BR28)&gt;0),BR34-SUM(BR25:BR28),"")</f>
        <v/>
      </c>
      <c r="BS33" s="5" t="str">
        <f>IF(AND(BS34&lt;&gt;"",COUNTA(BS25:BS28)&gt;0),BS34-SUM(BS25:BS28),"")</f>
        <v/>
      </c>
    </row>
    <row r="34" spans="1:71">
      <c r="A34" s="4" t="s">
        <v>174</v>
      </c>
      <c r="B34" s="8"/>
      <c r="C34" s="5" t="str">
        <f t="shared" ref="C34:BN34" si="6">IF(AND(C18&lt;&gt;"",C24&lt;&gt;"",C31&lt;&gt;"",C32&lt;&gt;""),C18-C24+C31+C32,"")</f>
        <v/>
      </c>
      <c r="D34" s="5" t="str">
        <f t="shared" si="6"/>
        <v/>
      </c>
      <c r="E34" s="5" t="str">
        <f t="shared" si="6"/>
        <v/>
      </c>
      <c r="F34" s="5" t="str">
        <f t="shared" si="6"/>
        <v/>
      </c>
      <c r="G34" s="5" t="str">
        <f t="shared" si="6"/>
        <v/>
      </c>
      <c r="H34" s="5" t="str">
        <f t="shared" si="6"/>
        <v/>
      </c>
      <c r="I34" s="5" t="str">
        <f t="shared" si="6"/>
        <v/>
      </c>
      <c r="J34" s="5" t="str">
        <f t="shared" si="6"/>
        <v/>
      </c>
      <c r="K34" s="5" t="str">
        <f t="shared" si="6"/>
        <v/>
      </c>
      <c r="L34" s="5" t="str">
        <f t="shared" si="6"/>
        <v/>
      </c>
      <c r="M34" s="5" t="str">
        <f t="shared" si="6"/>
        <v/>
      </c>
      <c r="N34" s="5" t="str">
        <f t="shared" si="6"/>
        <v/>
      </c>
      <c r="O34" s="5" t="str">
        <f t="shared" si="6"/>
        <v/>
      </c>
      <c r="P34" s="5" t="str">
        <f t="shared" si="6"/>
        <v/>
      </c>
      <c r="Q34" s="5" t="str">
        <f t="shared" si="6"/>
        <v/>
      </c>
      <c r="R34" s="5" t="str">
        <f t="shared" si="6"/>
        <v/>
      </c>
      <c r="S34" s="5" t="str">
        <f t="shared" si="6"/>
        <v/>
      </c>
      <c r="T34" s="5" t="str">
        <f t="shared" si="6"/>
        <v/>
      </c>
      <c r="U34" s="5" t="str">
        <f t="shared" si="6"/>
        <v/>
      </c>
      <c r="V34" s="5" t="str">
        <f t="shared" si="6"/>
        <v/>
      </c>
      <c r="W34" s="5" t="str">
        <f t="shared" si="6"/>
        <v/>
      </c>
      <c r="X34" s="5" t="str">
        <f t="shared" si="6"/>
        <v/>
      </c>
      <c r="Y34" s="5" t="str">
        <f t="shared" si="6"/>
        <v/>
      </c>
      <c r="Z34" s="5" t="str">
        <f t="shared" si="6"/>
        <v/>
      </c>
      <c r="AA34" s="5" t="str">
        <f t="shared" si="6"/>
        <v/>
      </c>
      <c r="AB34" s="5" t="str">
        <f t="shared" si="6"/>
        <v/>
      </c>
      <c r="AC34" s="5" t="str">
        <f t="shared" si="6"/>
        <v/>
      </c>
      <c r="AD34" s="5" t="str">
        <f t="shared" si="6"/>
        <v/>
      </c>
      <c r="AE34" s="5" t="str">
        <f t="shared" si="6"/>
        <v/>
      </c>
      <c r="AF34" s="5" t="str">
        <f t="shared" si="6"/>
        <v/>
      </c>
      <c r="AG34" s="5" t="str">
        <f t="shared" si="6"/>
        <v/>
      </c>
      <c r="AH34" s="5" t="str">
        <f t="shared" si="6"/>
        <v/>
      </c>
      <c r="AI34" s="5" t="str">
        <f t="shared" si="6"/>
        <v/>
      </c>
      <c r="AJ34" s="5" t="str">
        <f t="shared" si="6"/>
        <v/>
      </c>
      <c r="AK34" s="5" t="str">
        <f t="shared" si="6"/>
        <v/>
      </c>
      <c r="AL34" s="5" t="str">
        <f t="shared" si="6"/>
        <v/>
      </c>
      <c r="AM34" s="5" t="str">
        <f t="shared" si="6"/>
        <v/>
      </c>
      <c r="AN34" s="5" t="str">
        <f t="shared" si="6"/>
        <v/>
      </c>
      <c r="AO34" s="5" t="str">
        <f t="shared" si="6"/>
        <v/>
      </c>
      <c r="AP34" s="5" t="str">
        <f t="shared" si="6"/>
        <v/>
      </c>
      <c r="AQ34" s="5" t="str">
        <f t="shared" si="6"/>
        <v/>
      </c>
      <c r="AR34" s="5" t="str">
        <f t="shared" si="6"/>
        <v/>
      </c>
      <c r="AS34" s="5" t="str">
        <f t="shared" si="6"/>
        <v/>
      </c>
      <c r="AT34" s="5" t="str">
        <f t="shared" si="6"/>
        <v/>
      </c>
      <c r="AU34" s="5" t="str">
        <f t="shared" si="6"/>
        <v/>
      </c>
      <c r="AV34" s="5" t="str">
        <f t="shared" si="6"/>
        <v/>
      </c>
      <c r="AW34" s="5" t="str">
        <f t="shared" si="6"/>
        <v/>
      </c>
      <c r="AX34" s="5" t="str">
        <f t="shared" si="6"/>
        <v/>
      </c>
      <c r="AY34" s="5" t="str">
        <f t="shared" si="6"/>
        <v/>
      </c>
      <c r="AZ34" s="5" t="str">
        <f t="shared" si="6"/>
        <v/>
      </c>
      <c r="BA34" s="5" t="str">
        <f t="shared" si="6"/>
        <v/>
      </c>
      <c r="BB34" s="5" t="str">
        <f t="shared" si="6"/>
        <v/>
      </c>
      <c r="BC34" s="5" t="str">
        <f t="shared" si="6"/>
        <v/>
      </c>
      <c r="BD34" s="5" t="str">
        <f t="shared" si="6"/>
        <v/>
      </c>
      <c r="BE34" s="5" t="str">
        <f t="shared" si="6"/>
        <v/>
      </c>
      <c r="BF34" s="5" t="str">
        <f t="shared" si="6"/>
        <v/>
      </c>
      <c r="BG34" s="5" t="str">
        <f t="shared" si="6"/>
        <v/>
      </c>
      <c r="BH34" s="5" t="str">
        <f t="shared" si="6"/>
        <v/>
      </c>
      <c r="BI34" s="5" t="str">
        <f t="shared" si="6"/>
        <v/>
      </c>
      <c r="BJ34" s="5" t="str">
        <f t="shared" si="6"/>
        <v/>
      </c>
      <c r="BK34" s="5" t="str">
        <f t="shared" si="6"/>
        <v/>
      </c>
      <c r="BL34" s="5" t="str">
        <f t="shared" si="6"/>
        <v/>
      </c>
      <c r="BM34" s="5" t="str">
        <f t="shared" si="6"/>
        <v/>
      </c>
      <c r="BN34" s="5" t="str">
        <f t="shared" si="6"/>
        <v/>
      </c>
      <c r="BO34" s="5" t="str">
        <f>IF(AND(BO18&lt;&gt;"",BO24&lt;&gt;"",BO31&lt;&gt;"",BO32&lt;&gt;""),BO18-BO24+BO31+BO32,"")</f>
        <v/>
      </c>
      <c r="BP34" s="5" t="str">
        <f>IF(AND(BP18&lt;&gt;"",BP24&lt;&gt;"",BP31&lt;&gt;"",BP32&lt;&gt;""),BP18-BP24+BP31+BP32,"")</f>
        <v/>
      </c>
      <c r="BQ34" s="5" t="str">
        <f>IF(AND(BQ18&lt;&gt;"",BQ24&lt;&gt;"",BQ31&lt;&gt;"",BQ32&lt;&gt;""),BQ18-BQ24+BQ31+BQ32,"")</f>
        <v/>
      </c>
      <c r="BR34" s="5" t="str">
        <f>IF(AND(BR18&lt;&gt;"",BR24&lt;&gt;"",BR31&lt;&gt;"",BR32&lt;&gt;""),BR18-BR24+BR31+BR32,"")</f>
        <v/>
      </c>
      <c r="BS34" s="5" t="str">
        <f>IF(AND(BS18&lt;&gt;"",BS24&lt;&gt;"",BS31&lt;&gt;"",BS32&lt;&gt;""),BS18-BS24+BS31+BS32,"")</f>
        <v/>
      </c>
    </row>
    <row r="35" spans="1:71">
      <c r="A35" t="s">
        <v>175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spans="1:71">
      <c r="A36" t="s">
        <v>176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spans="1:71">
      <c r="A37" t="s">
        <v>177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spans="1:71">
      <c r="A38" s="4" t="s">
        <v>178</v>
      </c>
      <c r="B38" s="8"/>
      <c r="C38" s="5" t="str">
        <f t="shared" ref="C38:BN38" si="7">IF(COUNTA(C35:C37)=0,"",SUM(C35:C37))</f>
        <v/>
      </c>
      <c r="D38" s="5" t="str">
        <f t="shared" si="7"/>
        <v/>
      </c>
      <c r="E38" s="5" t="str">
        <f t="shared" si="7"/>
        <v/>
      </c>
      <c r="F38" s="5" t="str">
        <f t="shared" si="7"/>
        <v/>
      </c>
      <c r="G38" s="5" t="str">
        <f t="shared" si="7"/>
        <v/>
      </c>
      <c r="H38" s="5" t="str">
        <f t="shared" si="7"/>
        <v/>
      </c>
      <c r="I38" s="5" t="str">
        <f t="shared" si="7"/>
        <v/>
      </c>
      <c r="J38" s="5" t="str">
        <f t="shared" si="7"/>
        <v/>
      </c>
      <c r="K38" s="5" t="str">
        <f t="shared" si="7"/>
        <v/>
      </c>
      <c r="L38" s="5" t="str">
        <f t="shared" si="7"/>
        <v/>
      </c>
      <c r="M38" s="5" t="str">
        <f t="shared" si="7"/>
        <v/>
      </c>
      <c r="N38" s="5" t="str">
        <f t="shared" si="7"/>
        <v/>
      </c>
      <c r="O38" s="5" t="str">
        <f t="shared" si="7"/>
        <v/>
      </c>
      <c r="P38" s="5" t="str">
        <f t="shared" si="7"/>
        <v/>
      </c>
      <c r="Q38" s="5" t="str">
        <f t="shared" si="7"/>
        <v/>
      </c>
      <c r="R38" s="5" t="str">
        <f t="shared" si="7"/>
        <v/>
      </c>
      <c r="S38" s="5" t="str">
        <f t="shared" si="7"/>
        <v/>
      </c>
      <c r="T38" s="5" t="str">
        <f t="shared" si="7"/>
        <v/>
      </c>
      <c r="U38" s="5" t="str">
        <f t="shared" si="7"/>
        <v/>
      </c>
      <c r="V38" s="5" t="str">
        <f t="shared" si="7"/>
        <v/>
      </c>
      <c r="W38" s="5" t="str">
        <f t="shared" si="7"/>
        <v/>
      </c>
      <c r="X38" s="5" t="str">
        <f t="shared" si="7"/>
        <v/>
      </c>
      <c r="Y38" s="5" t="str">
        <f t="shared" si="7"/>
        <v/>
      </c>
      <c r="Z38" s="5" t="str">
        <f t="shared" si="7"/>
        <v/>
      </c>
      <c r="AA38" s="5" t="str">
        <f t="shared" si="7"/>
        <v/>
      </c>
      <c r="AB38" s="5" t="str">
        <f t="shared" si="7"/>
        <v/>
      </c>
      <c r="AC38" s="5" t="str">
        <f t="shared" si="7"/>
        <v/>
      </c>
      <c r="AD38" s="5" t="str">
        <f t="shared" si="7"/>
        <v/>
      </c>
      <c r="AE38" s="5" t="str">
        <f t="shared" si="7"/>
        <v/>
      </c>
      <c r="AF38" s="5" t="str">
        <f t="shared" si="7"/>
        <v/>
      </c>
      <c r="AG38" s="5" t="str">
        <f t="shared" si="7"/>
        <v/>
      </c>
      <c r="AH38" s="5" t="str">
        <f t="shared" si="7"/>
        <v/>
      </c>
      <c r="AI38" s="5" t="str">
        <f t="shared" si="7"/>
        <v/>
      </c>
      <c r="AJ38" s="5" t="str">
        <f t="shared" si="7"/>
        <v/>
      </c>
      <c r="AK38" s="5" t="str">
        <f t="shared" si="7"/>
        <v/>
      </c>
      <c r="AL38" s="5" t="str">
        <f t="shared" si="7"/>
        <v/>
      </c>
      <c r="AM38" s="5" t="str">
        <f t="shared" si="7"/>
        <v/>
      </c>
      <c r="AN38" s="5" t="str">
        <f t="shared" si="7"/>
        <v/>
      </c>
      <c r="AO38" s="5" t="str">
        <f t="shared" si="7"/>
        <v/>
      </c>
      <c r="AP38" s="5" t="str">
        <f t="shared" si="7"/>
        <v/>
      </c>
      <c r="AQ38" s="5" t="str">
        <f t="shared" si="7"/>
        <v/>
      </c>
      <c r="AR38" s="5" t="str">
        <f t="shared" si="7"/>
        <v/>
      </c>
      <c r="AS38" s="5" t="str">
        <f t="shared" si="7"/>
        <v/>
      </c>
      <c r="AT38" s="5" t="str">
        <f t="shared" si="7"/>
        <v/>
      </c>
      <c r="AU38" s="5" t="str">
        <f t="shared" si="7"/>
        <v/>
      </c>
      <c r="AV38" s="5" t="str">
        <f t="shared" si="7"/>
        <v/>
      </c>
      <c r="AW38" s="5" t="str">
        <f t="shared" si="7"/>
        <v/>
      </c>
      <c r="AX38" s="5" t="str">
        <f t="shared" si="7"/>
        <v/>
      </c>
      <c r="AY38" s="5" t="str">
        <f t="shared" si="7"/>
        <v/>
      </c>
      <c r="AZ38" s="5" t="str">
        <f t="shared" si="7"/>
        <v/>
      </c>
      <c r="BA38" s="5" t="str">
        <f t="shared" si="7"/>
        <v/>
      </c>
      <c r="BB38" s="5" t="str">
        <f t="shared" si="7"/>
        <v/>
      </c>
      <c r="BC38" s="5" t="str">
        <f t="shared" si="7"/>
        <v/>
      </c>
      <c r="BD38" s="5" t="str">
        <f t="shared" si="7"/>
        <v/>
      </c>
      <c r="BE38" s="5" t="str">
        <f t="shared" si="7"/>
        <v/>
      </c>
      <c r="BF38" s="5" t="str">
        <f t="shared" si="7"/>
        <v/>
      </c>
      <c r="BG38" s="5" t="str">
        <f t="shared" si="7"/>
        <v/>
      </c>
      <c r="BH38" s="5" t="str">
        <f t="shared" si="7"/>
        <v/>
      </c>
      <c r="BI38" s="5" t="str">
        <f t="shared" si="7"/>
        <v/>
      </c>
      <c r="BJ38" s="5" t="str">
        <f t="shared" si="7"/>
        <v/>
      </c>
      <c r="BK38" s="5" t="str">
        <f t="shared" si="7"/>
        <v/>
      </c>
      <c r="BL38" s="5" t="str">
        <f t="shared" si="7"/>
        <v/>
      </c>
      <c r="BM38" s="5" t="str">
        <f t="shared" si="7"/>
        <v/>
      </c>
      <c r="BN38" s="5" t="str">
        <f t="shared" si="7"/>
        <v/>
      </c>
      <c r="BO38" s="5" t="str">
        <f>IF(COUNTA(BO35:BO37)=0,"",SUM(BO35:BO37))</f>
        <v/>
      </c>
      <c r="BP38" s="5" t="str">
        <f>IF(COUNTA(BP35:BP37)=0,"",SUM(BP35:BP37))</f>
        <v/>
      </c>
      <c r="BQ38" s="5" t="str">
        <f>IF(COUNTA(BQ35:BQ37)=0,"",SUM(BQ35:BQ37))</f>
        <v/>
      </c>
      <c r="BR38" s="5" t="str">
        <f>IF(COUNTA(BR35:BR37)=0,"",SUM(BR35:BR37))</f>
        <v/>
      </c>
      <c r="BS38" s="5" t="str">
        <f>IF(COUNTA(BS35:BS37)=0,"",SUM(BS35:BS37))</f>
        <v/>
      </c>
    </row>
    <row r="39" spans="1:71">
      <c r="A39" s="4" t="s">
        <v>179</v>
      </c>
      <c r="B39" s="8"/>
      <c r="C39" s="5" t="str">
        <f t="shared" ref="C39:BN39" si="8">IF(AND(C34&lt;&gt;"",C38&lt;&gt;""),C34-C38,"")</f>
        <v/>
      </c>
      <c r="D39" s="5" t="str">
        <f t="shared" si="8"/>
        <v/>
      </c>
      <c r="E39" s="5" t="str">
        <f t="shared" si="8"/>
        <v/>
      </c>
      <c r="F39" s="5" t="str">
        <f t="shared" si="8"/>
        <v/>
      </c>
      <c r="G39" s="5" t="str">
        <f t="shared" si="8"/>
        <v/>
      </c>
      <c r="H39" s="5" t="str">
        <f t="shared" si="8"/>
        <v/>
      </c>
      <c r="I39" s="5" t="str">
        <f t="shared" si="8"/>
        <v/>
      </c>
      <c r="J39" s="5" t="str">
        <f t="shared" si="8"/>
        <v/>
      </c>
      <c r="K39" s="5" t="str">
        <f t="shared" si="8"/>
        <v/>
      </c>
      <c r="L39" s="5" t="str">
        <f t="shared" si="8"/>
        <v/>
      </c>
      <c r="M39" s="5" t="str">
        <f t="shared" si="8"/>
        <v/>
      </c>
      <c r="N39" s="5" t="str">
        <f t="shared" si="8"/>
        <v/>
      </c>
      <c r="O39" s="5" t="str">
        <f t="shared" si="8"/>
        <v/>
      </c>
      <c r="P39" s="5" t="str">
        <f t="shared" si="8"/>
        <v/>
      </c>
      <c r="Q39" s="5" t="str">
        <f t="shared" si="8"/>
        <v/>
      </c>
      <c r="R39" s="5" t="str">
        <f t="shared" si="8"/>
        <v/>
      </c>
      <c r="S39" s="5" t="str">
        <f t="shared" si="8"/>
        <v/>
      </c>
      <c r="T39" s="5" t="str">
        <f t="shared" si="8"/>
        <v/>
      </c>
      <c r="U39" s="5" t="str">
        <f t="shared" si="8"/>
        <v/>
      </c>
      <c r="V39" s="5" t="str">
        <f t="shared" si="8"/>
        <v/>
      </c>
      <c r="W39" s="5" t="str">
        <f t="shared" si="8"/>
        <v/>
      </c>
      <c r="X39" s="5" t="str">
        <f t="shared" si="8"/>
        <v/>
      </c>
      <c r="Y39" s="5" t="str">
        <f t="shared" si="8"/>
        <v/>
      </c>
      <c r="Z39" s="5" t="str">
        <f t="shared" si="8"/>
        <v/>
      </c>
      <c r="AA39" s="5" t="str">
        <f t="shared" si="8"/>
        <v/>
      </c>
      <c r="AB39" s="5" t="str">
        <f t="shared" si="8"/>
        <v/>
      </c>
      <c r="AC39" s="5" t="str">
        <f t="shared" si="8"/>
        <v/>
      </c>
      <c r="AD39" s="5" t="str">
        <f t="shared" si="8"/>
        <v/>
      </c>
      <c r="AE39" s="5" t="str">
        <f t="shared" si="8"/>
        <v/>
      </c>
      <c r="AF39" s="5" t="str">
        <f t="shared" si="8"/>
        <v/>
      </c>
      <c r="AG39" s="5" t="str">
        <f t="shared" si="8"/>
        <v/>
      </c>
      <c r="AH39" s="5" t="str">
        <f t="shared" si="8"/>
        <v/>
      </c>
      <c r="AI39" s="5" t="str">
        <f t="shared" si="8"/>
        <v/>
      </c>
      <c r="AJ39" s="5" t="str">
        <f t="shared" si="8"/>
        <v/>
      </c>
      <c r="AK39" s="5" t="str">
        <f t="shared" si="8"/>
        <v/>
      </c>
      <c r="AL39" s="5" t="str">
        <f t="shared" si="8"/>
        <v/>
      </c>
      <c r="AM39" s="5" t="str">
        <f t="shared" si="8"/>
        <v/>
      </c>
      <c r="AN39" s="5" t="str">
        <f t="shared" si="8"/>
        <v/>
      </c>
      <c r="AO39" s="5" t="str">
        <f t="shared" si="8"/>
        <v/>
      </c>
      <c r="AP39" s="5" t="str">
        <f t="shared" si="8"/>
        <v/>
      </c>
      <c r="AQ39" s="5" t="str">
        <f t="shared" si="8"/>
        <v/>
      </c>
      <c r="AR39" s="5" t="str">
        <f t="shared" si="8"/>
        <v/>
      </c>
      <c r="AS39" s="5" t="str">
        <f t="shared" si="8"/>
        <v/>
      </c>
      <c r="AT39" s="5" t="str">
        <f t="shared" si="8"/>
        <v/>
      </c>
      <c r="AU39" s="5" t="str">
        <f t="shared" si="8"/>
        <v/>
      </c>
      <c r="AV39" s="5" t="str">
        <f t="shared" si="8"/>
        <v/>
      </c>
      <c r="AW39" s="5" t="str">
        <f t="shared" si="8"/>
        <v/>
      </c>
      <c r="AX39" s="5" t="str">
        <f t="shared" si="8"/>
        <v/>
      </c>
      <c r="AY39" s="5" t="str">
        <f t="shared" si="8"/>
        <v/>
      </c>
      <c r="AZ39" s="5" t="str">
        <f t="shared" si="8"/>
        <v/>
      </c>
      <c r="BA39" s="5" t="str">
        <f t="shared" si="8"/>
        <v/>
      </c>
      <c r="BB39" s="5" t="str">
        <f t="shared" si="8"/>
        <v/>
      </c>
      <c r="BC39" s="5" t="str">
        <f t="shared" si="8"/>
        <v/>
      </c>
      <c r="BD39" s="5" t="str">
        <f t="shared" si="8"/>
        <v/>
      </c>
      <c r="BE39" s="5" t="str">
        <f t="shared" si="8"/>
        <v/>
      </c>
      <c r="BF39" s="5" t="str">
        <f t="shared" si="8"/>
        <v/>
      </c>
      <c r="BG39" s="5" t="str">
        <f t="shared" si="8"/>
        <v/>
      </c>
      <c r="BH39" s="5" t="str">
        <f t="shared" si="8"/>
        <v/>
      </c>
      <c r="BI39" s="5" t="str">
        <f t="shared" si="8"/>
        <v/>
      </c>
      <c r="BJ39" s="5" t="str">
        <f t="shared" si="8"/>
        <v/>
      </c>
      <c r="BK39" s="5" t="str">
        <f t="shared" si="8"/>
        <v/>
      </c>
      <c r="BL39" s="5" t="str">
        <f t="shared" si="8"/>
        <v/>
      </c>
      <c r="BM39" s="5" t="str">
        <f t="shared" si="8"/>
        <v/>
      </c>
      <c r="BN39" s="5" t="str">
        <f t="shared" si="8"/>
        <v/>
      </c>
      <c r="BO39" s="5" t="str">
        <f>IF(AND(BO34&lt;&gt;"",BO38&lt;&gt;""),BO34-BO38,"")</f>
        <v/>
      </c>
      <c r="BP39" s="5" t="str">
        <f>IF(AND(BP34&lt;&gt;"",BP38&lt;&gt;""),BP34-BP38,"")</f>
        <v/>
      </c>
      <c r="BQ39" s="5" t="str">
        <f>IF(AND(BQ34&lt;&gt;"",BQ38&lt;&gt;""),BQ34-BQ38,"")</f>
        <v/>
      </c>
      <c r="BR39" s="5" t="str">
        <f>IF(AND(BR34&lt;&gt;"",BR38&lt;&gt;""),BR34-BR38,"")</f>
        <v/>
      </c>
      <c r="BS39" s="5" t="str">
        <f>IF(AND(BS34&lt;&gt;"",BS38&lt;&gt;""),BS34-BS38,"")</f>
        <v/>
      </c>
    </row>
    <row r="40" spans="1:71">
      <c r="A40" t="s">
        <v>180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</row>
    <row r="41" spans="1:71">
      <c r="A41" t="s">
        <v>181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</row>
    <row r="42" spans="1:71">
      <c r="A42" s="4" t="s">
        <v>182</v>
      </c>
      <c r="B42" s="8"/>
      <c r="C42" s="5" t="str">
        <f t="shared" ref="C42:BN42" si="9">IF(AND(C40&lt;&gt;"",C41&lt;&gt;""),C40-C41,"")</f>
        <v/>
      </c>
      <c r="D42" s="5" t="str">
        <f t="shared" si="9"/>
        <v/>
      </c>
      <c r="E42" s="5" t="str">
        <f t="shared" si="9"/>
        <v/>
      </c>
      <c r="F42" s="5" t="str">
        <f t="shared" si="9"/>
        <v/>
      </c>
      <c r="G42" s="5" t="str">
        <f t="shared" si="9"/>
        <v/>
      </c>
      <c r="H42" s="5" t="str">
        <f t="shared" si="9"/>
        <v/>
      </c>
      <c r="I42" s="5" t="str">
        <f t="shared" si="9"/>
        <v/>
      </c>
      <c r="J42" s="5" t="str">
        <f t="shared" si="9"/>
        <v/>
      </c>
      <c r="K42" s="5" t="str">
        <f t="shared" si="9"/>
        <v/>
      </c>
      <c r="L42" s="5" t="str">
        <f t="shared" si="9"/>
        <v/>
      </c>
      <c r="M42" s="5" t="str">
        <f t="shared" si="9"/>
        <v/>
      </c>
      <c r="N42" s="5" t="str">
        <f t="shared" si="9"/>
        <v/>
      </c>
      <c r="O42" s="5" t="str">
        <f t="shared" si="9"/>
        <v/>
      </c>
      <c r="P42" s="5" t="str">
        <f t="shared" si="9"/>
        <v/>
      </c>
      <c r="Q42" s="5" t="str">
        <f t="shared" si="9"/>
        <v/>
      </c>
      <c r="R42" s="5" t="str">
        <f t="shared" si="9"/>
        <v/>
      </c>
      <c r="S42" s="5" t="str">
        <f t="shared" si="9"/>
        <v/>
      </c>
      <c r="T42" s="5" t="str">
        <f t="shared" si="9"/>
        <v/>
      </c>
      <c r="U42" s="5" t="str">
        <f t="shared" si="9"/>
        <v/>
      </c>
      <c r="V42" s="5" t="str">
        <f t="shared" si="9"/>
        <v/>
      </c>
      <c r="W42" s="5" t="str">
        <f t="shared" si="9"/>
        <v/>
      </c>
      <c r="X42" s="5" t="str">
        <f t="shared" si="9"/>
        <v/>
      </c>
      <c r="Y42" s="5" t="str">
        <f t="shared" si="9"/>
        <v/>
      </c>
      <c r="Z42" s="5" t="str">
        <f t="shared" si="9"/>
        <v/>
      </c>
      <c r="AA42" s="5" t="str">
        <f t="shared" si="9"/>
        <v/>
      </c>
      <c r="AB42" s="5" t="str">
        <f t="shared" si="9"/>
        <v/>
      </c>
      <c r="AC42" s="5" t="str">
        <f t="shared" si="9"/>
        <v/>
      </c>
      <c r="AD42" s="5" t="str">
        <f t="shared" si="9"/>
        <v/>
      </c>
      <c r="AE42" s="5" t="str">
        <f t="shared" si="9"/>
        <v/>
      </c>
      <c r="AF42" s="5" t="str">
        <f t="shared" si="9"/>
        <v/>
      </c>
      <c r="AG42" s="5" t="str">
        <f t="shared" si="9"/>
        <v/>
      </c>
      <c r="AH42" s="5" t="str">
        <f t="shared" si="9"/>
        <v/>
      </c>
      <c r="AI42" s="5" t="str">
        <f t="shared" si="9"/>
        <v/>
      </c>
      <c r="AJ42" s="5" t="str">
        <f t="shared" si="9"/>
        <v/>
      </c>
      <c r="AK42" s="5" t="str">
        <f t="shared" si="9"/>
        <v/>
      </c>
      <c r="AL42" s="5" t="str">
        <f t="shared" si="9"/>
        <v/>
      </c>
      <c r="AM42" s="5" t="str">
        <f t="shared" si="9"/>
        <v/>
      </c>
      <c r="AN42" s="5" t="str">
        <f t="shared" si="9"/>
        <v/>
      </c>
      <c r="AO42" s="5" t="str">
        <f t="shared" si="9"/>
        <v/>
      </c>
      <c r="AP42" s="5" t="str">
        <f t="shared" si="9"/>
        <v/>
      </c>
      <c r="AQ42" s="5" t="str">
        <f t="shared" si="9"/>
        <v/>
      </c>
      <c r="AR42" s="5" t="str">
        <f t="shared" si="9"/>
        <v/>
      </c>
      <c r="AS42" s="5" t="str">
        <f t="shared" si="9"/>
        <v/>
      </c>
      <c r="AT42" s="5" t="str">
        <f t="shared" si="9"/>
        <v/>
      </c>
      <c r="AU42" s="5" t="str">
        <f t="shared" si="9"/>
        <v/>
      </c>
      <c r="AV42" s="5" t="str">
        <f t="shared" si="9"/>
        <v/>
      </c>
      <c r="AW42" s="5" t="str">
        <f t="shared" si="9"/>
        <v/>
      </c>
      <c r="AX42" s="5" t="str">
        <f t="shared" si="9"/>
        <v/>
      </c>
      <c r="AY42" s="5" t="str">
        <f t="shared" si="9"/>
        <v/>
      </c>
      <c r="AZ42" s="5" t="str">
        <f t="shared" si="9"/>
        <v/>
      </c>
      <c r="BA42" s="5" t="str">
        <f t="shared" si="9"/>
        <v/>
      </c>
      <c r="BB42" s="5" t="str">
        <f t="shared" si="9"/>
        <v/>
      </c>
      <c r="BC42" s="5" t="str">
        <f t="shared" si="9"/>
        <v/>
      </c>
      <c r="BD42" s="5" t="str">
        <f t="shared" si="9"/>
        <v/>
      </c>
      <c r="BE42" s="5" t="str">
        <f t="shared" si="9"/>
        <v/>
      </c>
      <c r="BF42" s="5" t="str">
        <f t="shared" si="9"/>
        <v/>
      </c>
      <c r="BG42" s="5" t="str">
        <f t="shared" si="9"/>
        <v/>
      </c>
      <c r="BH42" s="5" t="str">
        <f t="shared" si="9"/>
        <v/>
      </c>
      <c r="BI42" s="5" t="str">
        <f t="shared" si="9"/>
        <v/>
      </c>
      <c r="BJ42" s="5" t="str">
        <f t="shared" si="9"/>
        <v/>
      </c>
      <c r="BK42" s="5" t="str">
        <f t="shared" si="9"/>
        <v/>
      </c>
      <c r="BL42" s="5" t="str">
        <f t="shared" si="9"/>
        <v/>
      </c>
      <c r="BM42" s="5" t="str">
        <f t="shared" si="9"/>
        <v/>
      </c>
      <c r="BN42" s="5" t="str">
        <f t="shared" si="9"/>
        <v/>
      </c>
      <c r="BO42" s="5" t="str">
        <f>IF(AND(BO40&lt;&gt;"",BO41&lt;&gt;""),BO40-BO41,"")</f>
        <v/>
      </c>
      <c r="BP42" s="5" t="str">
        <f>IF(AND(BP40&lt;&gt;"",BP41&lt;&gt;""),BP40-BP41,"")</f>
        <v/>
      </c>
      <c r="BQ42" s="5" t="str">
        <f>IF(AND(BQ40&lt;&gt;"",BQ41&lt;&gt;""),BQ40-BQ41,"")</f>
        <v/>
      </c>
      <c r="BR42" s="5" t="str">
        <f>IF(AND(BR40&lt;&gt;"",BR41&lt;&gt;""),BR40-BR41,"")</f>
        <v/>
      </c>
      <c r="BS42" s="5" t="str">
        <f>IF(AND(BS40&lt;&gt;"",BS41&lt;&gt;""),BS40-BS41,"")</f>
        <v/>
      </c>
    </row>
    <row r="43" spans="1:71">
      <c r="A43" t="s">
        <v>183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spans="1:71">
      <c r="A44" t="s">
        <v>184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spans="1:71">
      <c r="A45" s="4" t="s">
        <v>185</v>
      </c>
      <c r="B45" s="8"/>
      <c r="C45" s="5" t="str">
        <f t="shared" ref="C45:BN45" si="10">IF(AND(C43&lt;&gt;"",C44&lt;&gt;""),C43-C44,"")</f>
        <v/>
      </c>
      <c r="D45" s="5" t="str">
        <f t="shared" si="10"/>
        <v/>
      </c>
      <c r="E45" s="5" t="str">
        <f t="shared" si="10"/>
        <v/>
      </c>
      <c r="F45" s="5" t="str">
        <f t="shared" si="10"/>
        <v/>
      </c>
      <c r="G45" s="5" t="str">
        <f t="shared" si="10"/>
        <v/>
      </c>
      <c r="H45" s="5" t="str">
        <f t="shared" si="10"/>
        <v/>
      </c>
      <c r="I45" s="5" t="str">
        <f t="shared" si="10"/>
        <v/>
      </c>
      <c r="J45" s="5" t="str">
        <f t="shared" si="10"/>
        <v/>
      </c>
      <c r="K45" s="5" t="str">
        <f t="shared" si="10"/>
        <v/>
      </c>
      <c r="L45" s="5" t="str">
        <f t="shared" si="10"/>
        <v/>
      </c>
      <c r="M45" s="5" t="str">
        <f t="shared" si="10"/>
        <v/>
      </c>
      <c r="N45" s="5" t="str">
        <f t="shared" si="10"/>
        <v/>
      </c>
      <c r="O45" s="5" t="str">
        <f t="shared" si="10"/>
        <v/>
      </c>
      <c r="P45" s="5" t="str">
        <f t="shared" si="10"/>
        <v/>
      </c>
      <c r="Q45" s="5" t="str">
        <f t="shared" si="10"/>
        <v/>
      </c>
      <c r="R45" s="5" t="str">
        <f t="shared" si="10"/>
        <v/>
      </c>
      <c r="S45" s="5" t="str">
        <f t="shared" si="10"/>
        <v/>
      </c>
      <c r="T45" s="5" t="str">
        <f t="shared" si="10"/>
        <v/>
      </c>
      <c r="U45" s="5" t="str">
        <f t="shared" si="10"/>
        <v/>
      </c>
      <c r="V45" s="5" t="str">
        <f t="shared" si="10"/>
        <v/>
      </c>
      <c r="W45" s="5" t="str">
        <f t="shared" si="10"/>
        <v/>
      </c>
      <c r="X45" s="5" t="str">
        <f t="shared" si="10"/>
        <v/>
      </c>
      <c r="Y45" s="5" t="str">
        <f t="shared" si="10"/>
        <v/>
      </c>
      <c r="Z45" s="5" t="str">
        <f t="shared" si="10"/>
        <v/>
      </c>
      <c r="AA45" s="5" t="str">
        <f t="shared" si="10"/>
        <v/>
      </c>
      <c r="AB45" s="5" t="str">
        <f t="shared" si="10"/>
        <v/>
      </c>
      <c r="AC45" s="5" t="str">
        <f t="shared" si="10"/>
        <v/>
      </c>
      <c r="AD45" s="5" t="str">
        <f t="shared" si="10"/>
        <v/>
      </c>
      <c r="AE45" s="5" t="str">
        <f t="shared" si="10"/>
        <v/>
      </c>
      <c r="AF45" s="5" t="str">
        <f t="shared" si="10"/>
        <v/>
      </c>
      <c r="AG45" s="5" t="str">
        <f t="shared" si="10"/>
        <v/>
      </c>
      <c r="AH45" s="5" t="str">
        <f t="shared" si="10"/>
        <v/>
      </c>
      <c r="AI45" s="5" t="str">
        <f t="shared" si="10"/>
        <v/>
      </c>
      <c r="AJ45" s="5" t="str">
        <f t="shared" si="10"/>
        <v/>
      </c>
      <c r="AK45" s="5" t="str">
        <f t="shared" si="10"/>
        <v/>
      </c>
      <c r="AL45" s="5" t="str">
        <f t="shared" si="10"/>
        <v/>
      </c>
      <c r="AM45" s="5" t="str">
        <f t="shared" si="10"/>
        <v/>
      </c>
      <c r="AN45" s="5" t="str">
        <f t="shared" si="10"/>
        <v/>
      </c>
      <c r="AO45" s="5" t="str">
        <f t="shared" si="10"/>
        <v/>
      </c>
      <c r="AP45" s="5" t="str">
        <f t="shared" si="10"/>
        <v/>
      </c>
      <c r="AQ45" s="5" t="str">
        <f t="shared" si="10"/>
        <v/>
      </c>
      <c r="AR45" s="5" t="str">
        <f t="shared" si="10"/>
        <v/>
      </c>
      <c r="AS45" s="5" t="str">
        <f t="shared" si="10"/>
        <v/>
      </c>
      <c r="AT45" s="5" t="str">
        <f t="shared" si="10"/>
        <v/>
      </c>
      <c r="AU45" s="5" t="str">
        <f t="shared" si="10"/>
        <v/>
      </c>
      <c r="AV45" s="5" t="str">
        <f t="shared" si="10"/>
        <v/>
      </c>
      <c r="AW45" s="5" t="str">
        <f t="shared" si="10"/>
        <v/>
      </c>
      <c r="AX45" s="5" t="str">
        <f t="shared" si="10"/>
        <v/>
      </c>
      <c r="AY45" s="5" t="str">
        <f t="shared" si="10"/>
        <v/>
      </c>
      <c r="AZ45" s="5" t="str">
        <f t="shared" si="10"/>
        <v/>
      </c>
      <c r="BA45" s="5" t="str">
        <f t="shared" si="10"/>
        <v/>
      </c>
      <c r="BB45" s="5" t="str">
        <f t="shared" si="10"/>
        <v/>
      </c>
      <c r="BC45" s="5" t="str">
        <f t="shared" si="10"/>
        <v/>
      </c>
      <c r="BD45" s="5" t="str">
        <f t="shared" si="10"/>
        <v/>
      </c>
      <c r="BE45" s="5" t="str">
        <f t="shared" si="10"/>
        <v/>
      </c>
      <c r="BF45" s="5" t="str">
        <f t="shared" si="10"/>
        <v/>
      </c>
      <c r="BG45" s="5" t="str">
        <f t="shared" si="10"/>
        <v/>
      </c>
      <c r="BH45" s="5" t="str">
        <f t="shared" si="10"/>
        <v/>
      </c>
      <c r="BI45" s="5" t="str">
        <f t="shared" si="10"/>
        <v/>
      </c>
      <c r="BJ45" s="5" t="str">
        <f t="shared" si="10"/>
        <v/>
      </c>
      <c r="BK45" s="5" t="str">
        <f t="shared" si="10"/>
        <v/>
      </c>
      <c r="BL45" s="5" t="str">
        <f t="shared" si="10"/>
        <v/>
      </c>
      <c r="BM45" s="5" t="str">
        <f t="shared" si="10"/>
        <v/>
      </c>
      <c r="BN45" s="5" t="str">
        <f t="shared" si="10"/>
        <v/>
      </c>
      <c r="BO45" s="5" t="str">
        <f>IF(AND(BO43&lt;&gt;"",BO44&lt;&gt;""),BO43-BO44,"")</f>
        <v/>
      </c>
      <c r="BP45" s="5" t="str">
        <f>IF(AND(BP43&lt;&gt;"",BP44&lt;&gt;""),BP43-BP44,"")</f>
        <v/>
      </c>
      <c r="BQ45" s="5" t="str">
        <f>IF(AND(BQ43&lt;&gt;"",BQ44&lt;&gt;""),BQ43-BQ44,"")</f>
        <v/>
      </c>
      <c r="BR45" s="5" t="str">
        <f>IF(AND(BR43&lt;&gt;"",BR44&lt;&gt;""),BR43-BR44,"")</f>
        <v/>
      </c>
      <c r="BS45" s="5" t="str">
        <f>IF(AND(BS43&lt;&gt;"",BS44&lt;&gt;""),BS43-BS44,"")</f>
        <v/>
      </c>
    </row>
    <row r="46" spans="1:71">
      <c r="A46" t="s">
        <v>186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spans="1:71">
      <c r="A47" s="4" t="s">
        <v>187</v>
      </c>
      <c r="B47" s="8"/>
      <c r="C47" s="5" t="str">
        <f t="shared" ref="C47:BN47" si="11">IF(AND(C39&lt;&gt;"",C42&lt;&gt;"",C45&lt;&gt;"",C46&lt;&gt;""),C39+C42+C45+C46,"")</f>
        <v/>
      </c>
      <c r="D47" s="5" t="str">
        <f t="shared" si="11"/>
        <v/>
      </c>
      <c r="E47" s="5" t="str">
        <f t="shared" si="11"/>
        <v/>
      </c>
      <c r="F47" s="5" t="str">
        <f t="shared" si="11"/>
        <v/>
      </c>
      <c r="G47" s="5" t="str">
        <f t="shared" si="11"/>
        <v/>
      </c>
      <c r="H47" s="5" t="str">
        <f t="shared" si="11"/>
        <v/>
      </c>
      <c r="I47" s="5" t="str">
        <f t="shared" si="11"/>
        <v/>
      </c>
      <c r="J47" s="5" t="str">
        <f t="shared" si="11"/>
        <v/>
      </c>
      <c r="K47" s="5" t="str">
        <f t="shared" si="11"/>
        <v/>
      </c>
      <c r="L47" s="5" t="str">
        <f t="shared" si="11"/>
        <v/>
      </c>
      <c r="M47" s="5" t="str">
        <f t="shared" si="11"/>
        <v/>
      </c>
      <c r="N47" s="5" t="str">
        <f t="shared" si="11"/>
        <v/>
      </c>
      <c r="O47" s="5" t="str">
        <f t="shared" si="11"/>
        <v/>
      </c>
      <c r="P47" s="5" t="str">
        <f t="shared" si="11"/>
        <v/>
      </c>
      <c r="Q47" s="5" t="str">
        <f t="shared" si="11"/>
        <v/>
      </c>
      <c r="R47" s="5" t="str">
        <f t="shared" si="11"/>
        <v/>
      </c>
      <c r="S47" s="5" t="str">
        <f t="shared" si="11"/>
        <v/>
      </c>
      <c r="T47" s="5" t="str">
        <f t="shared" si="11"/>
        <v/>
      </c>
      <c r="U47" s="5" t="str">
        <f t="shared" si="11"/>
        <v/>
      </c>
      <c r="V47" s="5" t="str">
        <f t="shared" si="11"/>
        <v/>
      </c>
      <c r="W47" s="5" t="str">
        <f t="shared" si="11"/>
        <v/>
      </c>
      <c r="X47" s="5" t="str">
        <f t="shared" si="11"/>
        <v/>
      </c>
      <c r="Y47" s="5" t="str">
        <f t="shared" si="11"/>
        <v/>
      </c>
      <c r="Z47" s="5" t="str">
        <f t="shared" si="11"/>
        <v/>
      </c>
      <c r="AA47" s="5" t="str">
        <f t="shared" si="11"/>
        <v/>
      </c>
      <c r="AB47" s="5" t="str">
        <f t="shared" si="11"/>
        <v/>
      </c>
      <c r="AC47" s="5" t="str">
        <f t="shared" si="11"/>
        <v/>
      </c>
      <c r="AD47" s="5" t="str">
        <f t="shared" si="11"/>
        <v/>
      </c>
      <c r="AE47" s="5" t="str">
        <f t="shared" si="11"/>
        <v/>
      </c>
      <c r="AF47" s="5" t="str">
        <f t="shared" si="11"/>
        <v/>
      </c>
      <c r="AG47" s="5" t="str">
        <f t="shared" si="11"/>
        <v/>
      </c>
      <c r="AH47" s="5" t="str">
        <f t="shared" si="11"/>
        <v/>
      </c>
      <c r="AI47" s="5" t="str">
        <f t="shared" si="11"/>
        <v/>
      </c>
      <c r="AJ47" s="5" t="str">
        <f t="shared" si="11"/>
        <v/>
      </c>
      <c r="AK47" s="5" t="str">
        <f t="shared" si="11"/>
        <v/>
      </c>
      <c r="AL47" s="5" t="str">
        <f t="shared" si="11"/>
        <v/>
      </c>
      <c r="AM47" s="5" t="str">
        <f t="shared" si="11"/>
        <v/>
      </c>
      <c r="AN47" s="5" t="str">
        <f t="shared" si="11"/>
        <v/>
      </c>
      <c r="AO47" s="5" t="str">
        <f t="shared" si="11"/>
        <v/>
      </c>
      <c r="AP47" s="5" t="str">
        <f t="shared" si="11"/>
        <v/>
      </c>
      <c r="AQ47" s="5" t="str">
        <f t="shared" si="11"/>
        <v/>
      </c>
      <c r="AR47" s="5" t="str">
        <f t="shared" si="11"/>
        <v/>
      </c>
      <c r="AS47" s="5" t="str">
        <f t="shared" si="11"/>
        <v/>
      </c>
      <c r="AT47" s="5" t="str">
        <f t="shared" si="11"/>
        <v/>
      </c>
      <c r="AU47" s="5" t="str">
        <f t="shared" si="11"/>
        <v/>
      </c>
      <c r="AV47" s="5" t="str">
        <f t="shared" si="11"/>
        <v/>
      </c>
      <c r="AW47" s="5" t="str">
        <f t="shared" si="11"/>
        <v/>
      </c>
      <c r="AX47" s="5" t="str">
        <f t="shared" si="11"/>
        <v/>
      </c>
      <c r="AY47" s="5" t="str">
        <f t="shared" si="11"/>
        <v/>
      </c>
      <c r="AZ47" s="5" t="str">
        <f t="shared" si="11"/>
        <v/>
      </c>
      <c r="BA47" s="5" t="str">
        <f t="shared" si="11"/>
        <v/>
      </c>
      <c r="BB47" s="5" t="str">
        <f t="shared" si="11"/>
        <v/>
      </c>
      <c r="BC47" s="5" t="str">
        <f t="shared" si="11"/>
        <v/>
      </c>
      <c r="BD47" s="5" t="str">
        <f t="shared" si="11"/>
        <v/>
      </c>
      <c r="BE47" s="5" t="str">
        <f t="shared" si="11"/>
        <v/>
      </c>
      <c r="BF47" s="5" t="str">
        <f t="shared" si="11"/>
        <v/>
      </c>
      <c r="BG47" s="5" t="str">
        <f t="shared" si="11"/>
        <v/>
      </c>
      <c r="BH47" s="5" t="str">
        <f t="shared" si="11"/>
        <v/>
      </c>
      <c r="BI47" s="5" t="str">
        <f t="shared" si="11"/>
        <v/>
      </c>
      <c r="BJ47" s="5" t="str">
        <f t="shared" si="11"/>
        <v/>
      </c>
      <c r="BK47" s="5" t="str">
        <f t="shared" si="11"/>
        <v/>
      </c>
      <c r="BL47" s="5" t="str">
        <f t="shared" si="11"/>
        <v/>
      </c>
      <c r="BM47" s="5" t="str">
        <f t="shared" si="11"/>
        <v/>
      </c>
      <c r="BN47" s="5" t="str">
        <f t="shared" si="11"/>
        <v/>
      </c>
      <c r="BO47" s="5" t="str">
        <f>IF(AND(BO39&lt;&gt;"",BO42&lt;&gt;"",BO45&lt;&gt;"",BO46&lt;&gt;""),BO39+BO42+BO45+BO46,"")</f>
        <v/>
      </c>
      <c r="BP47" s="5" t="str">
        <f>IF(AND(BP39&lt;&gt;"",BP42&lt;&gt;"",BP45&lt;&gt;"",BP46&lt;&gt;""),BP39+BP42+BP45+BP46,"")</f>
        <v/>
      </c>
      <c r="BQ47" s="5" t="str">
        <f>IF(AND(BQ39&lt;&gt;"",BQ42&lt;&gt;"",BQ45&lt;&gt;"",BQ46&lt;&gt;""),BQ39+BQ42+BQ45+BQ46,"")</f>
        <v/>
      </c>
      <c r="BR47" s="5" t="str">
        <f>IF(AND(BR39&lt;&gt;"",BR42&lt;&gt;"",BR45&lt;&gt;"",BR46&lt;&gt;""),BR39+BR42+BR45+BR46,"")</f>
        <v/>
      </c>
      <c r="BS47" s="5" t="str">
        <f>IF(AND(BS39&lt;&gt;"",BS42&lt;&gt;"",BS45&lt;&gt;"",BS46&lt;&gt;""),BS39+BS42+BS45+BS46,"")</f>
        <v/>
      </c>
    </row>
    <row r="48" spans="1:71">
      <c r="A48" t="s">
        <v>188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spans="1:71">
      <c r="A49" t="s">
        <v>189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spans="1:71">
      <c r="A50" s="4" t="s">
        <v>190</v>
      </c>
      <c r="B50" s="8"/>
      <c r="C50" s="5" t="str">
        <f t="shared" ref="C50:BN50" si="12">IF(AND(C48&lt;&gt;"",C49&lt;&gt;""),C48+C49,"")</f>
        <v/>
      </c>
      <c r="D50" s="5" t="str">
        <f t="shared" si="12"/>
        <v/>
      </c>
      <c r="E50" s="5" t="str">
        <f t="shared" si="12"/>
        <v/>
      </c>
      <c r="F50" s="5" t="str">
        <f t="shared" si="12"/>
        <v/>
      </c>
      <c r="G50" s="5" t="str">
        <f t="shared" si="12"/>
        <v/>
      </c>
      <c r="H50" s="5" t="str">
        <f t="shared" si="12"/>
        <v/>
      </c>
      <c r="I50" s="5" t="str">
        <f t="shared" si="12"/>
        <v/>
      </c>
      <c r="J50" s="5" t="str">
        <f t="shared" si="12"/>
        <v/>
      </c>
      <c r="K50" s="5" t="str">
        <f t="shared" si="12"/>
        <v/>
      </c>
      <c r="L50" s="5" t="str">
        <f t="shared" si="12"/>
        <v/>
      </c>
      <c r="M50" s="5" t="str">
        <f t="shared" si="12"/>
        <v/>
      </c>
      <c r="N50" s="5" t="str">
        <f t="shared" si="12"/>
        <v/>
      </c>
      <c r="O50" s="5" t="str">
        <f t="shared" si="12"/>
        <v/>
      </c>
      <c r="P50" s="5" t="str">
        <f t="shared" si="12"/>
        <v/>
      </c>
      <c r="Q50" s="5" t="str">
        <f t="shared" si="12"/>
        <v/>
      </c>
      <c r="R50" s="5" t="str">
        <f t="shared" si="12"/>
        <v/>
      </c>
      <c r="S50" s="5" t="str">
        <f t="shared" si="12"/>
        <v/>
      </c>
      <c r="T50" s="5" t="str">
        <f t="shared" si="12"/>
        <v/>
      </c>
      <c r="U50" s="5" t="str">
        <f t="shared" si="12"/>
        <v/>
      </c>
      <c r="V50" s="5" t="str">
        <f t="shared" si="12"/>
        <v/>
      </c>
      <c r="W50" s="5" t="str">
        <f t="shared" si="12"/>
        <v/>
      </c>
      <c r="X50" s="5" t="str">
        <f t="shared" si="12"/>
        <v/>
      </c>
      <c r="Y50" s="5" t="str">
        <f t="shared" si="12"/>
        <v/>
      </c>
      <c r="Z50" s="5" t="str">
        <f t="shared" si="12"/>
        <v/>
      </c>
      <c r="AA50" s="5" t="str">
        <f t="shared" si="12"/>
        <v/>
      </c>
      <c r="AB50" s="5" t="str">
        <f t="shared" si="12"/>
        <v/>
      </c>
      <c r="AC50" s="5" t="str">
        <f t="shared" si="12"/>
        <v/>
      </c>
      <c r="AD50" s="5" t="str">
        <f t="shared" si="12"/>
        <v/>
      </c>
      <c r="AE50" s="5" t="str">
        <f t="shared" si="12"/>
        <v/>
      </c>
      <c r="AF50" s="5" t="str">
        <f t="shared" si="12"/>
        <v/>
      </c>
      <c r="AG50" s="5" t="str">
        <f t="shared" si="12"/>
        <v/>
      </c>
      <c r="AH50" s="5" t="str">
        <f t="shared" si="12"/>
        <v/>
      </c>
      <c r="AI50" s="5" t="str">
        <f t="shared" si="12"/>
        <v/>
      </c>
      <c r="AJ50" s="5" t="str">
        <f t="shared" si="12"/>
        <v/>
      </c>
      <c r="AK50" s="5" t="str">
        <f t="shared" si="12"/>
        <v/>
      </c>
      <c r="AL50" s="5" t="str">
        <f t="shared" si="12"/>
        <v/>
      </c>
      <c r="AM50" s="5" t="str">
        <f t="shared" si="12"/>
        <v/>
      </c>
      <c r="AN50" s="5" t="str">
        <f t="shared" si="12"/>
        <v/>
      </c>
      <c r="AO50" s="5" t="str">
        <f t="shared" si="12"/>
        <v/>
      </c>
      <c r="AP50" s="5" t="str">
        <f t="shared" si="12"/>
        <v/>
      </c>
      <c r="AQ50" s="5" t="str">
        <f t="shared" si="12"/>
        <v/>
      </c>
      <c r="AR50" s="5" t="str">
        <f t="shared" si="12"/>
        <v/>
      </c>
      <c r="AS50" s="5" t="str">
        <f t="shared" si="12"/>
        <v/>
      </c>
      <c r="AT50" s="5" t="str">
        <f t="shared" si="12"/>
        <v/>
      </c>
      <c r="AU50" s="5" t="str">
        <f t="shared" si="12"/>
        <v/>
      </c>
      <c r="AV50" s="5" t="str">
        <f t="shared" si="12"/>
        <v/>
      </c>
      <c r="AW50" s="5" t="str">
        <f t="shared" si="12"/>
        <v/>
      </c>
      <c r="AX50" s="5" t="str">
        <f t="shared" si="12"/>
        <v/>
      </c>
      <c r="AY50" s="5" t="str">
        <f t="shared" si="12"/>
        <v/>
      </c>
      <c r="AZ50" s="5" t="str">
        <f t="shared" si="12"/>
        <v/>
      </c>
      <c r="BA50" s="5" t="str">
        <f t="shared" si="12"/>
        <v/>
      </c>
      <c r="BB50" s="5" t="str">
        <f t="shared" si="12"/>
        <v/>
      </c>
      <c r="BC50" s="5" t="str">
        <f t="shared" si="12"/>
        <v/>
      </c>
      <c r="BD50" s="5" t="str">
        <f t="shared" si="12"/>
        <v/>
      </c>
      <c r="BE50" s="5" t="str">
        <f t="shared" si="12"/>
        <v/>
      </c>
      <c r="BF50" s="5" t="str">
        <f t="shared" si="12"/>
        <v/>
      </c>
      <c r="BG50" s="5" t="str">
        <f t="shared" si="12"/>
        <v/>
      </c>
      <c r="BH50" s="5" t="str">
        <f t="shared" si="12"/>
        <v/>
      </c>
      <c r="BI50" s="5" t="str">
        <f t="shared" si="12"/>
        <v/>
      </c>
      <c r="BJ50" s="5" t="str">
        <f t="shared" si="12"/>
        <v/>
      </c>
      <c r="BK50" s="5" t="str">
        <f t="shared" si="12"/>
        <v/>
      </c>
      <c r="BL50" s="5" t="str">
        <f t="shared" si="12"/>
        <v/>
      </c>
      <c r="BM50" s="5" t="str">
        <f t="shared" si="12"/>
        <v/>
      </c>
      <c r="BN50" s="5" t="str">
        <f t="shared" si="12"/>
        <v/>
      </c>
      <c r="BO50" s="5" t="str">
        <f>IF(AND(BO48&lt;&gt;"",BO49&lt;&gt;""),BO48+BO49,"")</f>
        <v/>
      </c>
      <c r="BP50" s="5" t="str">
        <f>IF(AND(BP48&lt;&gt;"",BP49&lt;&gt;""),BP48+BP49,"")</f>
        <v/>
      </c>
      <c r="BQ50" s="5" t="str">
        <f>IF(AND(BQ48&lt;&gt;"",BQ49&lt;&gt;""),BQ48+BQ49,"")</f>
        <v/>
      </c>
      <c r="BR50" s="5" t="str">
        <f>IF(AND(BR48&lt;&gt;"",BR49&lt;&gt;""),BR48+BR49,"")</f>
        <v/>
      </c>
      <c r="BS50" s="5" t="str">
        <f>IF(AND(BS48&lt;&gt;"",BS49&lt;&gt;""),BS48+BS49,"")</f>
        <v/>
      </c>
    </row>
    <row r="51" spans="1:71">
      <c r="A51" s="4" t="s">
        <v>191</v>
      </c>
      <c r="B51" s="8"/>
      <c r="C51" s="5" t="str">
        <f t="shared" ref="C51:BN51" si="13">IF(AND(C47&lt;&gt;"",C50&lt;&gt;""),C47+C50,"")</f>
        <v/>
      </c>
      <c r="D51" s="5" t="str">
        <f t="shared" si="13"/>
        <v/>
      </c>
      <c r="E51" s="5" t="str">
        <f t="shared" si="13"/>
        <v/>
      </c>
      <c r="F51" s="5" t="str">
        <f t="shared" si="13"/>
        <v/>
      </c>
      <c r="G51" s="5" t="str">
        <f t="shared" si="13"/>
        <v/>
      </c>
      <c r="H51" s="5" t="str">
        <f t="shared" si="13"/>
        <v/>
      </c>
      <c r="I51" s="5" t="str">
        <f t="shared" si="13"/>
        <v/>
      </c>
      <c r="J51" s="5" t="str">
        <f t="shared" si="13"/>
        <v/>
      </c>
      <c r="K51" s="5" t="str">
        <f t="shared" si="13"/>
        <v/>
      </c>
      <c r="L51" s="5" t="str">
        <f t="shared" si="13"/>
        <v/>
      </c>
      <c r="M51" s="5" t="str">
        <f t="shared" si="13"/>
        <v/>
      </c>
      <c r="N51" s="5" t="str">
        <f t="shared" si="13"/>
        <v/>
      </c>
      <c r="O51" s="5" t="str">
        <f t="shared" si="13"/>
        <v/>
      </c>
      <c r="P51" s="5" t="str">
        <f t="shared" si="13"/>
        <v/>
      </c>
      <c r="Q51" s="5" t="str">
        <f t="shared" si="13"/>
        <v/>
      </c>
      <c r="R51" s="5" t="str">
        <f t="shared" si="13"/>
        <v/>
      </c>
      <c r="S51" s="5" t="str">
        <f t="shared" si="13"/>
        <v/>
      </c>
      <c r="T51" s="5" t="str">
        <f t="shared" si="13"/>
        <v/>
      </c>
      <c r="U51" s="5" t="str">
        <f t="shared" si="13"/>
        <v/>
      </c>
      <c r="V51" s="5" t="str">
        <f t="shared" si="13"/>
        <v/>
      </c>
      <c r="W51" s="5" t="str">
        <f t="shared" si="13"/>
        <v/>
      </c>
      <c r="X51" s="5" t="str">
        <f t="shared" si="13"/>
        <v/>
      </c>
      <c r="Y51" s="5" t="str">
        <f t="shared" si="13"/>
        <v/>
      </c>
      <c r="Z51" s="5" t="str">
        <f t="shared" si="13"/>
        <v/>
      </c>
      <c r="AA51" s="5" t="str">
        <f t="shared" si="13"/>
        <v/>
      </c>
      <c r="AB51" s="5" t="str">
        <f t="shared" si="13"/>
        <v/>
      </c>
      <c r="AC51" s="5" t="str">
        <f t="shared" si="13"/>
        <v/>
      </c>
      <c r="AD51" s="5" t="str">
        <f t="shared" si="13"/>
        <v/>
      </c>
      <c r="AE51" s="5" t="str">
        <f t="shared" si="13"/>
        <v/>
      </c>
      <c r="AF51" s="5" t="str">
        <f t="shared" si="13"/>
        <v/>
      </c>
      <c r="AG51" s="5" t="str">
        <f t="shared" si="13"/>
        <v/>
      </c>
      <c r="AH51" s="5" t="str">
        <f t="shared" si="13"/>
        <v/>
      </c>
      <c r="AI51" s="5" t="str">
        <f t="shared" si="13"/>
        <v/>
      </c>
      <c r="AJ51" s="5" t="str">
        <f t="shared" si="13"/>
        <v/>
      </c>
      <c r="AK51" s="5" t="str">
        <f t="shared" si="13"/>
        <v/>
      </c>
      <c r="AL51" s="5" t="str">
        <f t="shared" si="13"/>
        <v/>
      </c>
      <c r="AM51" s="5" t="str">
        <f t="shared" si="13"/>
        <v/>
      </c>
      <c r="AN51" s="5" t="str">
        <f t="shared" si="13"/>
        <v/>
      </c>
      <c r="AO51" s="5" t="str">
        <f t="shared" si="13"/>
        <v/>
      </c>
      <c r="AP51" s="5" t="str">
        <f t="shared" si="13"/>
        <v/>
      </c>
      <c r="AQ51" s="5" t="str">
        <f t="shared" si="13"/>
        <v/>
      </c>
      <c r="AR51" s="5" t="str">
        <f t="shared" si="13"/>
        <v/>
      </c>
      <c r="AS51" s="5" t="str">
        <f t="shared" si="13"/>
        <v/>
      </c>
      <c r="AT51" s="5" t="str">
        <f t="shared" si="13"/>
        <v/>
      </c>
      <c r="AU51" s="5" t="str">
        <f t="shared" si="13"/>
        <v/>
      </c>
      <c r="AV51" s="5" t="str">
        <f t="shared" si="13"/>
        <v/>
      </c>
      <c r="AW51" s="5" t="str">
        <f t="shared" si="13"/>
        <v/>
      </c>
      <c r="AX51" s="5" t="str">
        <f t="shared" si="13"/>
        <v/>
      </c>
      <c r="AY51" s="5" t="str">
        <f t="shared" si="13"/>
        <v/>
      </c>
      <c r="AZ51" s="5" t="str">
        <f t="shared" si="13"/>
        <v/>
      </c>
      <c r="BA51" s="5" t="str">
        <f t="shared" si="13"/>
        <v/>
      </c>
      <c r="BB51" s="5" t="str">
        <f t="shared" si="13"/>
        <v/>
      </c>
      <c r="BC51" s="5" t="str">
        <f t="shared" si="13"/>
        <v/>
      </c>
      <c r="BD51" s="5" t="str">
        <f t="shared" si="13"/>
        <v/>
      </c>
      <c r="BE51" s="5" t="str">
        <f t="shared" si="13"/>
        <v/>
      </c>
      <c r="BF51" s="5" t="str">
        <f t="shared" si="13"/>
        <v/>
      </c>
      <c r="BG51" s="5" t="str">
        <f t="shared" si="13"/>
        <v/>
      </c>
      <c r="BH51" s="5" t="str">
        <f t="shared" si="13"/>
        <v/>
      </c>
      <c r="BI51" s="5" t="str">
        <f t="shared" si="13"/>
        <v/>
      </c>
      <c r="BJ51" s="5" t="str">
        <f t="shared" si="13"/>
        <v/>
      </c>
      <c r="BK51" s="5" t="str">
        <f t="shared" si="13"/>
        <v/>
      </c>
      <c r="BL51" s="5" t="str">
        <f t="shared" si="13"/>
        <v/>
      </c>
      <c r="BM51" s="5" t="str">
        <f t="shared" si="13"/>
        <v/>
      </c>
      <c r="BN51" s="5" t="str">
        <f t="shared" si="13"/>
        <v/>
      </c>
      <c r="BO51" s="5" t="str">
        <f>IF(AND(BO47&lt;&gt;"",BO50&lt;&gt;""),BO47+BO50,"")</f>
        <v/>
      </c>
      <c r="BP51" s="5" t="str">
        <f>IF(AND(BP47&lt;&gt;"",BP50&lt;&gt;""),BP47+BP50,"")</f>
        <v/>
      </c>
      <c r="BQ51" s="5" t="str">
        <f>IF(AND(BQ47&lt;&gt;"",BQ50&lt;&gt;""),BQ47+BQ50,"")</f>
        <v/>
      </c>
      <c r="BR51" s="5" t="str">
        <f>IF(AND(BR47&lt;&gt;"",BR50&lt;&gt;""),BR47+BR50,"")</f>
        <v/>
      </c>
      <c r="BS51" s="5" t="str">
        <f>IF(AND(BS47&lt;&gt;"",BS50&lt;&gt;""),BS47+BS50,"")</f>
        <v/>
      </c>
    </row>
    <row r="52" spans="1:71">
      <c r="A52" t="s">
        <v>192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spans="1:71">
      <c r="A53" s="4" t="s">
        <v>193</v>
      </c>
      <c r="B53" s="8"/>
      <c r="C53" s="5" t="str">
        <f t="shared" ref="C53:BN53" si="14">IF(AND(C51&lt;&gt;"",C52&lt;&gt;""),C51-C52,"")</f>
        <v/>
      </c>
      <c r="D53" s="5" t="str">
        <f t="shared" si="14"/>
        <v/>
      </c>
      <c r="E53" s="5" t="str">
        <f t="shared" si="14"/>
        <v/>
      </c>
      <c r="F53" s="5" t="str">
        <f t="shared" si="14"/>
        <v/>
      </c>
      <c r="G53" s="5" t="str">
        <f t="shared" si="14"/>
        <v/>
      </c>
      <c r="H53" s="5" t="str">
        <f t="shared" si="14"/>
        <v/>
      </c>
      <c r="I53" s="5" t="str">
        <f t="shared" si="14"/>
        <v/>
      </c>
      <c r="J53" s="5" t="str">
        <f t="shared" si="14"/>
        <v/>
      </c>
      <c r="K53" s="5" t="str">
        <f t="shared" si="14"/>
        <v/>
      </c>
      <c r="L53" s="5" t="str">
        <f t="shared" si="14"/>
        <v/>
      </c>
      <c r="M53" s="5" t="str">
        <f t="shared" si="14"/>
        <v/>
      </c>
      <c r="N53" s="5" t="str">
        <f t="shared" si="14"/>
        <v/>
      </c>
      <c r="O53" s="5" t="str">
        <f t="shared" si="14"/>
        <v/>
      </c>
      <c r="P53" s="5" t="str">
        <f t="shared" si="14"/>
        <v/>
      </c>
      <c r="Q53" s="5" t="str">
        <f t="shared" si="14"/>
        <v/>
      </c>
      <c r="R53" s="5" t="str">
        <f t="shared" si="14"/>
        <v/>
      </c>
      <c r="S53" s="5" t="str">
        <f t="shared" si="14"/>
        <v/>
      </c>
      <c r="T53" s="5" t="str">
        <f t="shared" si="14"/>
        <v/>
      </c>
      <c r="U53" s="5" t="str">
        <f t="shared" si="14"/>
        <v/>
      </c>
      <c r="V53" s="5" t="str">
        <f t="shared" si="14"/>
        <v/>
      </c>
      <c r="W53" s="5" t="str">
        <f t="shared" si="14"/>
        <v/>
      </c>
      <c r="X53" s="5" t="str">
        <f t="shared" si="14"/>
        <v/>
      </c>
      <c r="Y53" s="5" t="str">
        <f t="shared" si="14"/>
        <v/>
      </c>
      <c r="Z53" s="5" t="str">
        <f t="shared" si="14"/>
        <v/>
      </c>
      <c r="AA53" s="5" t="str">
        <f t="shared" si="14"/>
        <v/>
      </c>
      <c r="AB53" s="5" t="str">
        <f t="shared" si="14"/>
        <v/>
      </c>
      <c r="AC53" s="5" t="str">
        <f t="shared" si="14"/>
        <v/>
      </c>
      <c r="AD53" s="5" t="str">
        <f t="shared" si="14"/>
        <v/>
      </c>
      <c r="AE53" s="5" t="str">
        <f t="shared" si="14"/>
        <v/>
      </c>
      <c r="AF53" s="5" t="str">
        <f t="shared" si="14"/>
        <v/>
      </c>
      <c r="AG53" s="5" t="str">
        <f t="shared" si="14"/>
        <v/>
      </c>
      <c r="AH53" s="5" t="str">
        <f t="shared" si="14"/>
        <v/>
      </c>
      <c r="AI53" s="5" t="str">
        <f t="shared" si="14"/>
        <v/>
      </c>
      <c r="AJ53" s="5" t="str">
        <f t="shared" si="14"/>
        <v/>
      </c>
      <c r="AK53" s="5" t="str">
        <f t="shared" si="14"/>
        <v/>
      </c>
      <c r="AL53" s="5" t="str">
        <f t="shared" si="14"/>
        <v/>
      </c>
      <c r="AM53" s="5" t="str">
        <f t="shared" si="14"/>
        <v/>
      </c>
      <c r="AN53" s="5" t="str">
        <f t="shared" si="14"/>
        <v/>
      </c>
      <c r="AO53" s="5" t="str">
        <f t="shared" si="14"/>
        <v/>
      </c>
      <c r="AP53" s="5" t="str">
        <f t="shared" si="14"/>
        <v/>
      </c>
      <c r="AQ53" s="5" t="str">
        <f t="shared" si="14"/>
        <v/>
      </c>
      <c r="AR53" s="5" t="str">
        <f t="shared" si="14"/>
        <v/>
      </c>
      <c r="AS53" s="5" t="str">
        <f t="shared" si="14"/>
        <v/>
      </c>
      <c r="AT53" s="5" t="str">
        <f t="shared" si="14"/>
        <v/>
      </c>
      <c r="AU53" s="5" t="str">
        <f t="shared" si="14"/>
        <v/>
      </c>
      <c r="AV53" s="5" t="str">
        <f t="shared" si="14"/>
        <v/>
      </c>
      <c r="AW53" s="5" t="str">
        <f t="shared" si="14"/>
        <v/>
      </c>
      <c r="AX53" s="5" t="str">
        <f t="shared" si="14"/>
        <v/>
      </c>
      <c r="AY53" s="5" t="str">
        <f t="shared" si="14"/>
        <v/>
      </c>
      <c r="AZ53" s="5" t="str">
        <f t="shared" si="14"/>
        <v/>
      </c>
      <c r="BA53" s="5" t="str">
        <f t="shared" si="14"/>
        <v/>
      </c>
      <c r="BB53" s="5" t="str">
        <f t="shared" si="14"/>
        <v/>
      </c>
      <c r="BC53" s="5" t="str">
        <f t="shared" si="14"/>
        <v/>
      </c>
      <c r="BD53" s="5" t="str">
        <f t="shared" si="14"/>
        <v/>
      </c>
      <c r="BE53" s="5" t="str">
        <f t="shared" si="14"/>
        <v/>
      </c>
      <c r="BF53" s="5" t="str">
        <f t="shared" si="14"/>
        <v/>
      </c>
      <c r="BG53" s="5" t="str">
        <f t="shared" si="14"/>
        <v/>
      </c>
      <c r="BH53" s="5" t="str">
        <f t="shared" si="14"/>
        <v/>
      </c>
      <c r="BI53" s="5" t="str">
        <f t="shared" si="14"/>
        <v/>
      </c>
      <c r="BJ53" s="5" t="str">
        <f t="shared" si="14"/>
        <v/>
      </c>
      <c r="BK53" s="5" t="str">
        <f t="shared" si="14"/>
        <v/>
      </c>
      <c r="BL53" s="5" t="str">
        <f t="shared" si="14"/>
        <v/>
      </c>
      <c r="BM53" s="5" t="str">
        <f t="shared" si="14"/>
        <v/>
      </c>
      <c r="BN53" s="5" t="str">
        <f t="shared" si="14"/>
        <v/>
      </c>
      <c r="BO53" s="5" t="str">
        <f>IF(AND(BO51&lt;&gt;"",BO52&lt;&gt;""),BO51-BO52,"")</f>
        <v/>
      </c>
      <c r="BP53" s="5" t="str">
        <f>IF(AND(BP51&lt;&gt;"",BP52&lt;&gt;""),BP51-BP52,"")</f>
        <v/>
      </c>
      <c r="BQ53" s="5" t="str">
        <f>IF(AND(BQ51&lt;&gt;"",BQ52&lt;&gt;""),BQ51-BQ52,"")</f>
        <v/>
      </c>
      <c r="BR53" s="5" t="str">
        <f>IF(AND(BR51&lt;&gt;"",BR52&lt;&gt;""),BR51-BR52,"")</f>
        <v/>
      </c>
      <c r="BS53" s="5" t="str">
        <f>IF(AND(BS51&lt;&gt;"",BS52&lt;&gt;""),BS51-BS52,"")</f>
        <v/>
      </c>
    </row>
    <row r="54" spans="1:71">
      <c r="A54" s="6" t="s">
        <v>194</v>
      </c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</row>
    <row r="55" spans="1:71">
      <c r="A55" t="s">
        <v>195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spans="1:71">
      <c r="A56" t="s">
        <v>196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spans="1:71">
      <c r="A57" s="6" t="s">
        <v>197</v>
      </c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</row>
    <row r="58" spans="1:71">
      <c r="A58" s="6" t="s">
        <v>198</v>
      </c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</row>
    <row r="59" spans="1:71">
      <c r="A59" t="s">
        <v>199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spans="1:71">
      <c r="A60" t="s">
        <v>200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1:71">
      <c r="A61" t="s">
        <v>201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spans="1:71">
      <c r="A62" t="s">
        <v>202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spans="1:71">
      <c r="A63" s="6" t="s">
        <v>203</v>
      </c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</row>
    <row r="64" spans="1:71">
      <c r="A64" s="4" t="s">
        <v>204</v>
      </c>
      <c r="B64" s="8"/>
      <c r="C64" s="5" t="str">
        <f>IFERROR(IF(AND(C1&lt;&gt;"",C2&lt;&gt;""),IFERROR(HLOOKUP(C1-1,'BS - Actual'!$1:$78,COUNTA('BS - Actual'!$A$1:$A$82)+COUNTBLANK('BS - Actual'!$A$1:$A$82),0),0)-IFERROR(HLOOKUP(C2,'BS - Actual'!$1:$78,COUNTA('BS - Actual'!$A$1:$A$78)+COUNTBLANK('BS - Actual'!$A$1:$A$78),0),0)-SUM('IS - Actual'!E65:E70),0),"")</f>
        <v/>
      </c>
      <c r="D64" s="5" t="str">
        <f>IFERROR(IF(AND(D1&lt;&gt;"",D2&lt;&gt;""),IFERROR(HLOOKUP(D1-1,'BS - Actual'!$1:$78,COUNTA('BS - Actual'!$A$1:$A$82)+COUNTBLANK('BS - Actual'!$A$1:$A$82),0),0)-IFERROR(HLOOKUP(D2,'BS - Actual'!$1:$78,COUNTA('BS - Actual'!$A$1:$A$78)+COUNTBLANK('BS - Actual'!$A$1:$A$78),0),0)-SUM('IS - Actual'!E65:E70),0),"")</f>
        <v/>
      </c>
      <c r="E64" s="5" t="str">
        <f>IFERROR(IF(AND(E1&lt;&gt;"",E2&lt;&gt;""),IFERROR(HLOOKUP(E1-1,'BS - Actual'!$1:$78,COUNTA('BS - Actual'!$A$1:$A$82)+COUNTBLANK('BS - Actual'!$A$1:$A$82),0),0)-IFERROR(HLOOKUP(E2,'BS - Actual'!$1:$78,COUNTA('BS - Actual'!$A$1:$A$78)+COUNTBLANK('BS - Actual'!$A$1:$A$78),0),0)-SUM('IS - Actual'!E65:E70),0),"")</f>
        <v/>
      </c>
      <c r="F64" s="5" t="str">
        <f>IFERROR(IF(AND(F1&lt;&gt;"",F2&lt;&gt;""),IFERROR(HLOOKUP(F1-1,'BS - Actual'!$1:$78,COUNTA('BS - Actual'!$A$1:$A$82)+COUNTBLANK('BS - Actual'!$A$1:$A$82),0),0)-IFERROR(HLOOKUP(F2,'BS - Actual'!$1:$78,COUNTA('BS - Actual'!$A$1:$A$78)+COUNTBLANK('BS - Actual'!$A$1:$A$78),0),0)-SUM('IS - Actual'!E65:E70),0),"")</f>
        <v/>
      </c>
      <c r="G64" s="5" t="str">
        <f>IFERROR(IF(AND(G1&lt;&gt;"",G2&lt;&gt;""),IFERROR(HLOOKUP(G1-1,'BS - Actual'!$1:$78,COUNTA('BS - Actual'!$A$1:$A$82)+COUNTBLANK('BS - Actual'!$A$1:$A$82),0),0)-IFERROR(HLOOKUP(G2,'BS - Actual'!$1:$78,COUNTA('BS - Actual'!$A$1:$A$78)+COUNTBLANK('BS - Actual'!$A$1:$A$78),0),0)-SUM('IS - Actual'!E65:E70),0),"")</f>
        <v/>
      </c>
      <c r="H64" s="5" t="str">
        <f>IFERROR(IF(AND(H1&lt;&gt;"",H2&lt;&gt;""),IFERROR(HLOOKUP(H1-1,'BS - Actual'!$1:$78,COUNTA('BS - Actual'!$A$1:$A$82)+COUNTBLANK('BS - Actual'!$A$1:$A$82),0),0)-IFERROR(HLOOKUP(H2,'BS - Actual'!$1:$78,COUNTA('BS - Actual'!$A$1:$A$78)+COUNTBLANK('BS - Actual'!$A$1:$A$78),0),0)-SUM('IS - Actual'!E65:E70),0),"")</f>
        <v/>
      </c>
      <c r="I64" s="5" t="str">
        <f>IFERROR(IF(AND(I1&lt;&gt;"",I2&lt;&gt;""),IFERROR(HLOOKUP(I1-1,'BS - Actual'!$1:$78,COUNTA('BS - Actual'!$A$1:$A$82)+COUNTBLANK('BS - Actual'!$A$1:$A$82),0),0)-IFERROR(HLOOKUP(I2,'BS - Actual'!$1:$78,COUNTA('BS - Actual'!$A$1:$A$78)+COUNTBLANK('BS - Actual'!$A$1:$A$78),0),0)-SUM('IS - Actual'!E65:E70),0),"")</f>
        <v/>
      </c>
      <c r="J64" s="5" t="str">
        <f>IFERROR(IF(AND(J1&lt;&gt;"",J2&lt;&gt;""),IFERROR(HLOOKUP(J1-1,'BS - Actual'!$1:$78,COUNTA('BS - Actual'!$A$1:$A$82)+COUNTBLANK('BS - Actual'!$A$1:$A$82),0),0)-IFERROR(HLOOKUP(J2,'BS - Actual'!$1:$78,COUNTA('BS - Actual'!$A$1:$A$78)+COUNTBLANK('BS - Actual'!$A$1:$A$78),0),0)-SUM('IS - Actual'!E65:E70),0),"")</f>
        <v/>
      </c>
      <c r="K64" s="5" t="str">
        <f>IFERROR(IF(AND(K1&lt;&gt;"",K2&lt;&gt;""),IFERROR(HLOOKUP(K1-1,'BS - Actual'!$1:$78,COUNTA('BS - Actual'!$A$1:$A$82)+COUNTBLANK('BS - Actual'!$A$1:$A$82),0),0)-IFERROR(HLOOKUP(K2,'BS - Actual'!$1:$78,COUNTA('BS - Actual'!$A$1:$A$78)+COUNTBLANK('BS - Actual'!$A$1:$A$78),0),0)-SUM('IS - Actual'!E65:E70),0),"")</f>
        <v/>
      </c>
      <c r="L64" s="5" t="str">
        <f>IFERROR(IF(AND(L1&lt;&gt;"",L2&lt;&gt;""),IFERROR(HLOOKUP(L1-1,'BS - Actual'!$1:$78,COUNTA('BS - Actual'!$A$1:$A$82)+COUNTBLANK('BS - Actual'!$A$1:$A$82),0),0)-IFERROR(HLOOKUP(L2,'BS - Actual'!$1:$78,COUNTA('BS - Actual'!$A$1:$A$78)+COUNTBLANK('BS - Actual'!$A$1:$A$78),0),0)-SUM('IS - Actual'!E65:E70),0),"")</f>
        <v/>
      </c>
      <c r="M64" s="5" t="str">
        <f>IFERROR(IF(AND(M1&lt;&gt;"",M2&lt;&gt;""),IFERROR(HLOOKUP(M1-1,'BS - Actual'!$1:$78,COUNTA('BS - Actual'!$A$1:$A$82)+COUNTBLANK('BS - Actual'!$A$1:$A$82),0),0)-IFERROR(HLOOKUP(M2,'BS - Actual'!$1:$78,COUNTA('BS - Actual'!$A$1:$A$78)+COUNTBLANK('BS - Actual'!$A$1:$A$78),0),0)-SUM('IS - Actual'!E65:E70),0),"")</f>
        <v/>
      </c>
      <c r="N64" s="5" t="str">
        <f>IFERROR(IF(AND(N1&lt;&gt;"",N2&lt;&gt;""),IFERROR(HLOOKUP(N1-1,'BS - Actual'!$1:$78,COUNTA('BS - Actual'!$A$1:$A$82)+COUNTBLANK('BS - Actual'!$A$1:$A$82),0),0)-IFERROR(HLOOKUP(N2,'BS - Actual'!$1:$78,COUNTA('BS - Actual'!$A$1:$A$78)+COUNTBLANK('BS - Actual'!$A$1:$A$78),0),0)-SUM('IS - Actual'!E65:E70),0),"")</f>
        <v/>
      </c>
      <c r="O64" s="5" t="str">
        <f>IFERROR(IF(AND(O1&lt;&gt;"",O2&lt;&gt;""),IFERROR(HLOOKUP(O1-1,'BS - Actual'!$1:$78,COUNTA('BS - Actual'!$A$1:$A$82)+COUNTBLANK('BS - Actual'!$A$1:$A$82),0),0)-IFERROR(HLOOKUP(O2,'BS - Actual'!$1:$78,COUNTA('BS - Actual'!$A$1:$A$78)+COUNTBLANK('BS - Actual'!$A$1:$A$78),0),0)-SUM('IS - Actual'!E65:E70),0),"")</f>
        <v/>
      </c>
      <c r="P64" s="5" t="str">
        <f>IFERROR(IF(AND(P1&lt;&gt;"",P2&lt;&gt;""),IFERROR(HLOOKUP(P1-1,'BS - Actual'!$1:$78,COUNTA('BS - Actual'!$A$1:$A$82)+COUNTBLANK('BS - Actual'!$A$1:$A$82),0),0)-IFERROR(HLOOKUP(P2,'BS - Actual'!$1:$78,COUNTA('BS - Actual'!$A$1:$A$78)+COUNTBLANK('BS - Actual'!$A$1:$A$78),0),0)-SUM('IS - Actual'!E65:E70),0),"")</f>
        <v/>
      </c>
      <c r="Q64" s="5" t="str">
        <f>IFERROR(IF(AND(Q1&lt;&gt;"",Q2&lt;&gt;""),IFERROR(HLOOKUP(Q1-1,'BS - Actual'!$1:$78,COUNTA('BS - Actual'!$A$1:$A$82)+COUNTBLANK('BS - Actual'!$A$1:$A$82),0),0)-IFERROR(HLOOKUP(Q2,'BS - Actual'!$1:$78,COUNTA('BS - Actual'!$A$1:$A$78)+COUNTBLANK('BS - Actual'!$A$1:$A$78),0),0)-SUM('IS - Actual'!E65:E70),0),"")</f>
        <v/>
      </c>
      <c r="R64" s="5" t="str">
        <f>IFERROR(IF(AND(R1&lt;&gt;"",R2&lt;&gt;""),IFERROR(HLOOKUP(R1-1,'BS - Actual'!$1:$78,COUNTA('BS - Actual'!$A$1:$A$82)+COUNTBLANK('BS - Actual'!$A$1:$A$82),0),0)-IFERROR(HLOOKUP(R2,'BS - Actual'!$1:$78,COUNTA('BS - Actual'!$A$1:$A$78)+COUNTBLANK('BS - Actual'!$A$1:$A$78),0),0)-SUM('IS - Actual'!E65:E70),0),"")</f>
        <v/>
      </c>
      <c r="S64" s="5" t="str">
        <f>IFERROR(IF(AND(S1&lt;&gt;"",S2&lt;&gt;""),IFERROR(HLOOKUP(S1-1,'BS - Actual'!$1:$78,COUNTA('BS - Actual'!$A$1:$A$82)+COUNTBLANK('BS - Actual'!$A$1:$A$82),0),0)-IFERROR(HLOOKUP(S2,'BS - Actual'!$1:$78,COUNTA('BS - Actual'!$A$1:$A$78)+COUNTBLANK('BS - Actual'!$A$1:$A$78),0),0)-SUM('IS - Actual'!E65:E70),0),"")</f>
        <v/>
      </c>
      <c r="T64" s="5" t="str">
        <f>IFERROR(IF(AND(T1&lt;&gt;"",T2&lt;&gt;""),IFERROR(HLOOKUP(T1-1,'BS - Actual'!$1:$78,COUNTA('BS - Actual'!$A$1:$A$82)+COUNTBLANK('BS - Actual'!$A$1:$A$82),0),0)-IFERROR(HLOOKUP(T2,'BS - Actual'!$1:$78,COUNTA('BS - Actual'!$A$1:$A$78)+COUNTBLANK('BS - Actual'!$A$1:$A$78),0),0)-SUM('IS - Actual'!E65:E70),0),"")</f>
        <v/>
      </c>
      <c r="U64" s="5" t="str">
        <f>IFERROR(IF(AND(U1&lt;&gt;"",U2&lt;&gt;""),IFERROR(HLOOKUP(U1-1,'BS - Actual'!$1:$78,COUNTA('BS - Actual'!$A$1:$A$82)+COUNTBLANK('BS - Actual'!$A$1:$A$82),0),0)-IFERROR(HLOOKUP(U2,'BS - Actual'!$1:$78,COUNTA('BS - Actual'!$A$1:$A$78)+COUNTBLANK('BS - Actual'!$A$1:$A$78),0),0)-SUM('IS - Actual'!E65:E70),0),"")</f>
        <v/>
      </c>
      <c r="V64" s="5" t="str">
        <f>IFERROR(IF(AND(V1&lt;&gt;"",V2&lt;&gt;""),IFERROR(HLOOKUP(V1-1,'BS - Actual'!$1:$78,COUNTA('BS - Actual'!$A$1:$A$82)+COUNTBLANK('BS - Actual'!$A$1:$A$82),0),0)-IFERROR(HLOOKUP(V2,'BS - Actual'!$1:$78,COUNTA('BS - Actual'!$A$1:$A$78)+COUNTBLANK('BS - Actual'!$A$1:$A$78),0),0)-SUM('IS - Actual'!E65:E70),0),"")</f>
        <v/>
      </c>
      <c r="W64" s="5" t="str">
        <f>IFERROR(IF(AND(W1&lt;&gt;"",W2&lt;&gt;""),IFERROR(HLOOKUP(W1-1,'BS - Actual'!$1:$78,COUNTA('BS - Actual'!$A$1:$A$82)+COUNTBLANK('BS - Actual'!$A$1:$A$82),0),0)-IFERROR(HLOOKUP(W2,'BS - Actual'!$1:$78,COUNTA('BS - Actual'!$A$1:$A$78)+COUNTBLANK('BS - Actual'!$A$1:$A$78),0),0)-SUM('IS - Actual'!E65:E70),0),"")</f>
        <v/>
      </c>
      <c r="X64" s="5" t="str">
        <f>IFERROR(IF(AND(X1&lt;&gt;"",X2&lt;&gt;""),IFERROR(HLOOKUP(X1-1,'BS - Actual'!$1:$78,COUNTA('BS - Actual'!$A$1:$A$82)+COUNTBLANK('BS - Actual'!$A$1:$A$82),0),0)-IFERROR(HLOOKUP(X2,'BS - Actual'!$1:$78,COUNTA('BS - Actual'!$A$1:$A$78)+COUNTBLANK('BS - Actual'!$A$1:$A$78),0),0)-SUM('IS - Actual'!E65:E70),0),"")</f>
        <v/>
      </c>
      <c r="Y64" s="5" t="str">
        <f>IFERROR(IF(AND(Y1&lt;&gt;"",Y2&lt;&gt;""),IFERROR(HLOOKUP(Y1-1,'BS - Actual'!$1:$78,COUNTA('BS - Actual'!$A$1:$A$82)+COUNTBLANK('BS - Actual'!$A$1:$A$82),0),0)-IFERROR(HLOOKUP(Y2,'BS - Actual'!$1:$78,COUNTA('BS - Actual'!$A$1:$A$78)+COUNTBLANK('BS - Actual'!$A$1:$A$78),0),0)-SUM('IS - Actual'!E65:E70),0),"")</f>
        <v/>
      </c>
      <c r="Z64" s="5" t="str">
        <f>IFERROR(IF(AND(Z1&lt;&gt;"",Z2&lt;&gt;""),IFERROR(HLOOKUP(Z1-1,'BS - Actual'!$1:$78,COUNTA('BS - Actual'!$A$1:$A$82)+COUNTBLANK('BS - Actual'!$A$1:$A$82),0),0)-IFERROR(HLOOKUP(Z2,'BS - Actual'!$1:$78,COUNTA('BS - Actual'!$A$1:$A$78)+COUNTBLANK('BS - Actual'!$A$1:$A$78),0),0)-SUM('IS - Actual'!E65:E70),0),"")</f>
        <v/>
      </c>
      <c r="AA64" s="5" t="str">
        <f>IFERROR(IF(AND(AA1&lt;&gt;"",AA2&lt;&gt;""),IFERROR(HLOOKUP(AA1-1,'BS - Actual'!$1:$78,COUNTA('BS - Actual'!$A$1:$A$82)+COUNTBLANK('BS - Actual'!$A$1:$A$82),0),0)-IFERROR(HLOOKUP(AA2,'BS - Actual'!$1:$78,COUNTA('BS - Actual'!$A$1:$A$78)+COUNTBLANK('BS - Actual'!$A$1:$A$78),0),0)-SUM('IS - Actual'!E65:E70),0),"")</f>
        <v/>
      </c>
      <c r="AB64" s="5" t="str">
        <f>IFERROR(IF(AND(AB1&lt;&gt;"",AB2&lt;&gt;""),IFERROR(HLOOKUP(AB1-1,'BS - Actual'!$1:$78,COUNTA('BS - Actual'!$A$1:$A$82)+COUNTBLANK('BS - Actual'!$A$1:$A$82),0),0)-IFERROR(HLOOKUP(AB2,'BS - Actual'!$1:$78,COUNTA('BS - Actual'!$A$1:$A$78)+COUNTBLANK('BS - Actual'!$A$1:$A$78),0),0)-SUM('IS - Actual'!E65:E70),0),"")</f>
        <v/>
      </c>
      <c r="AC64" s="5" t="str">
        <f>IFERROR(IF(AND(AC1&lt;&gt;"",AC2&lt;&gt;""),IFERROR(HLOOKUP(AC1-1,'BS - Actual'!$1:$78,COUNTA('BS - Actual'!$A$1:$A$82)+COUNTBLANK('BS - Actual'!$A$1:$A$82),0),0)-IFERROR(HLOOKUP(AC2,'BS - Actual'!$1:$78,COUNTA('BS - Actual'!$A$1:$A$78)+COUNTBLANK('BS - Actual'!$A$1:$A$78),0),0)-SUM('IS - Actual'!E65:E70),0),"")</f>
        <v/>
      </c>
      <c r="AD64" s="5" t="str">
        <f>IFERROR(IF(AND(AD1&lt;&gt;"",AD2&lt;&gt;""),IFERROR(HLOOKUP(AD1-1,'BS - Actual'!$1:$78,COUNTA('BS - Actual'!$A$1:$A$82)+COUNTBLANK('BS - Actual'!$A$1:$A$82),0),0)-IFERROR(HLOOKUP(AD2,'BS - Actual'!$1:$78,COUNTA('BS - Actual'!$A$1:$A$78)+COUNTBLANK('BS - Actual'!$A$1:$A$78),0),0)-SUM('IS - Actual'!E65:E70),0),"")</f>
        <v/>
      </c>
      <c r="AE64" s="5" t="str">
        <f>IFERROR(IF(AND(AE1&lt;&gt;"",AE2&lt;&gt;""),IFERROR(HLOOKUP(AE1-1,'BS - Actual'!$1:$78,COUNTA('BS - Actual'!$A$1:$A$82)+COUNTBLANK('BS - Actual'!$A$1:$A$82),0),0)-IFERROR(HLOOKUP(AE2,'BS - Actual'!$1:$78,COUNTA('BS - Actual'!$A$1:$A$78)+COUNTBLANK('BS - Actual'!$A$1:$A$78),0),0)-SUM('IS - Actual'!E65:E70),0),"")</f>
        <v/>
      </c>
      <c r="AF64" s="5" t="str">
        <f>IFERROR(IF(AND(AF1&lt;&gt;"",AF2&lt;&gt;""),IFERROR(HLOOKUP(AF1-1,'BS - Actual'!$1:$78,COUNTA('BS - Actual'!$A$1:$A$82)+COUNTBLANK('BS - Actual'!$A$1:$A$82),0),0)-IFERROR(HLOOKUP(AF2,'BS - Actual'!$1:$78,COUNTA('BS - Actual'!$A$1:$A$78)+COUNTBLANK('BS - Actual'!$A$1:$A$78),0),0)-SUM('IS - Actual'!E65:E70),0),"")</f>
        <v/>
      </c>
      <c r="AG64" s="5" t="str">
        <f>IFERROR(IF(AND(AG1&lt;&gt;"",AG2&lt;&gt;""),IFERROR(HLOOKUP(AG1-1,'BS - Actual'!$1:$78,COUNTA('BS - Actual'!$A$1:$A$82)+COUNTBLANK('BS - Actual'!$A$1:$A$82),0),0)-IFERROR(HLOOKUP(AG2,'BS - Actual'!$1:$78,COUNTA('BS - Actual'!$A$1:$A$78)+COUNTBLANK('BS - Actual'!$A$1:$A$78),0),0)-SUM('IS - Actual'!E65:E70),0),"")</f>
        <v/>
      </c>
      <c r="AH64" s="5" t="str">
        <f>IFERROR(IF(AND(AH1&lt;&gt;"",AH2&lt;&gt;""),IFERROR(HLOOKUP(AH1-1,'BS - Actual'!$1:$78,COUNTA('BS - Actual'!$A$1:$A$82)+COUNTBLANK('BS - Actual'!$A$1:$A$82),0),0)-IFERROR(HLOOKUP(AH2,'BS - Actual'!$1:$78,COUNTA('BS - Actual'!$A$1:$A$78)+COUNTBLANK('BS - Actual'!$A$1:$A$78),0),0)-SUM('IS - Actual'!E65:E70),0),"")</f>
        <v/>
      </c>
      <c r="AI64" s="5" t="str">
        <f>IFERROR(IF(AND(AI1&lt;&gt;"",AI2&lt;&gt;""),IFERROR(HLOOKUP(AI1-1,'BS - Actual'!$1:$78,COUNTA('BS - Actual'!$A$1:$A$82)+COUNTBLANK('BS - Actual'!$A$1:$A$82),0),0)-IFERROR(HLOOKUP(AI2,'BS - Actual'!$1:$78,COUNTA('BS - Actual'!$A$1:$A$78)+COUNTBLANK('BS - Actual'!$A$1:$A$78),0),0)-SUM('IS - Actual'!E65:E70),0),"")</f>
        <v/>
      </c>
      <c r="AJ64" s="5" t="str">
        <f>IFERROR(IF(AND(AJ1&lt;&gt;"",AJ2&lt;&gt;""),IFERROR(HLOOKUP(AJ1-1,'BS - Actual'!$1:$78,COUNTA('BS - Actual'!$A$1:$A$82)+COUNTBLANK('BS - Actual'!$A$1:$A$82),0),0)-IFERROR(HLOOKUP(AJ2,'BS - Actual'!$1:$78,COUNTA('BS - Actual'!$A$1:$A$78)+COUNTBLANK('BS - Actual'!$A$1:$A$78),0),0)-SUM('IS - Actual'!E65:E70),0),"")</f>
        <v/>
      </c>
      <c r="AK64" s="5" t="str">
        <f>IFERROR(IF(AND(AK1&lt;&gt;"",AK2&lt;&gt;""),IFERROR(HLOOKUP(AK1-1,'BS - Actual'!$1:$78,COUNTA('BS - Actual'!$A$1:$A$82)+COUNTBLANK('BS - Actual'!$A$1:$A$82),0),0)-IFERROR(HLOOKUP(AK2,'BS - Actual'!$1:$78,COUNTA('BS - Actual'!$A$1:$A$78)+COUNTBLANK('BS - Actual'!$A$1:$A$78),0),0)-SUM('IS - Actual'!E65:E70),0),"")</f>
        <v/>
      </c>
      <c r="AL64" s="5" t="str">
        <f>IFERROR(IF(AND(AL1&lt;&gt;"",AL2&lt;&gt;""),IFERROR(HLOOKUP(AL1-1,'BS - Actual'!$1:$78,COUNTA('BS - Actual'!$A$1:$A$82)+COUNTBLANK('BS - Actual'!$A$1:$A$82),0),0)-IFERROR(HLOOKUP(AL2,'BS - Actual'!$1:$78,COUNTA('BS - Actual'!$A$1:$A$78)+COUNTBLANK('BS - Actual'!$A$1:$A$78),0),0)-SUM('IS - Actual'!E65:E70),0),"")</f>
        <v/>
      </c>
      <c r="AM64" s="5" t="str">
        <f>IFERROR(IF(AND(AM1&lt;&gt;"",AM2&lt;&gt;""),IFERROR(HLOOKUP(AM1-1,'BS - Actual'!$1:$78,COUNTA('BS - Actual'!$A$1:$A$82)+COUNTBLANK('BS - Actual'!$A$1:$A$82),0),0)-IFERROR(HLOOKUP(AM2,'BS - Actual'!$1:$78,COUNTA('BS - Actual'!$A$1:$A$78)+COUNTBLANK('BS - Actual'!$A$1:$A$78),0),0)-SUM('IS - Actual'!E65:E70),0),"")</f>
        <v/>
      </c>
      <c r="AN64" s="5" t="str">
        <f>IFERROR(IF(AND(AN1&lt;&gt;"",AN2&lt;&gt;""),IFERROR(HLOOKUP(AN1-1,'BS - Actual'!$1:$78,COUNTA('BS - Actual'!$A$1:$A$82)+COUNTBLANK('BS - Actual'!$A$1:$A$82),0),0)-IFERROR(HLOOKUP(AN2,'BS - Actual'!$1:$78,COUNTA('BS - Actual'!$A$1:$A$78)+COUNTBLANK('BS - Actual'!$A$1:$A$78),0),0)-SUM('IS - Actual'!E65:E70),0),"")</f>
        <v/>
      </c>
      <c r="AO64" s="5" t="str">
        <f>IFERROR(IF(AND(AO1&lt;&gt;"",AO2&lt;&gt;""),IFERROR(HLOOKUP(AO1-1,'BS - Actual'!$1:$78,COUNTA('BS - Actual'!$A$1:$A$82)+COUNTBLANK('BS - Actual'!$A$1:$A$82),0),0)-IFERROR(HLOOKUP(AO2,'BS - Actual'!$1:$78,COUNTA('BS - Actual'!$A$1:$A$78)+COUNTBLANK('BS - Actual'!$A$1:$A$78),0),0)-SUM('IS - Actual'!E65:E70),0),"")</f>
        <v/>
      </c>
      <c r="AP64" s="5" t="str">
        <f>IFERROR(IF(AND(AP1&lt;&gt;"",AP2&lt;&gt;""),IFERROR(HLOOKUP(AP1-1,'BS - Actual'!$1:$78,COUNTA('BS - Actual'!$A$1:$A$82)+COUNTBLANK('BS - Actual'!$A$1:$A$82),0),0)-IFERROR(HLOOKUP(AP2,'BS - Actual'!$1:$78,COUNTA('BS - Actual'!$A$1:$A$78)+COUNTBLANK('BS - Actual'!$A$1:$A$78),0),0)-SUM('IS - Actual'!E65:E70),0),"")</f>
        <v/>
      </c>
      <c r="AQ64" s="5" t="str">
        <f>IFERROR(IF(AND(AQ1&lt;&gt;"",AQ2&lt;&gt;""),IFERROR(HLOOKUP(AQ1-1,'BS - Actual'!$1:$78,COUNTA('BS - Actual'!$A$1:$A$82)+COUNTBLANK('BS - Actual'!$A$1:$A$82),0),0)-IFERROR(HLOOKUP(AQ2,'BS - Actual'!$1:$78,COUNTA('BS - Actual'!$A$1:$A$78)+COUNTBLANK('BS - Actual'!$A$1:$A$78),0),0)-SUM('IS - Actual'!E65:E70),0),"")</f>
        <v/>
      </c>
      <c r="AR64" s="5" t="str">
        <f>IFERROR(IF(AND(AR1&lt;&gt;"",AR2&lt;&gt;""),IFERROR(HLOOKUP(AR1-1,'BS - Actual'!$1:$78,COUNTA('BS - Actual'!$A$1:$A$82)+COUNTBLANK('BS - Actual'!$A$1:$A$82),0),0)-IFERROR(HLOOKUP(AR2,'BS - Actual'!$1:$78,COUNTA('BS - Actual'!$A$1:$A$78)+COUNTBLANK('BS - Actual'!$A$1:$A$78),0),0)-SUM('IS - Actual'!E65:E70),0),"")</f>
        <v/>
      </c>
      <c r="AS64" s="5" t="str">
        <f>IFERROR(IF(AND(AS1&lt;&gt;"",AS2&lt;&gt;""),IFERROR(HLOOKUP(AS1-1,'BS - Actual'!$1:$78,COUNTA('BS - Actual'!$A$1:$A$82)+COUNTBLANK('BS - Actual'!$A$1:$A$82),0),0)-IFERROR(HLOOKUP(AS2,'BS - Actual'!$1:$78,COUNTA('BS - Actual'!$A$1:$A$78)+COUNTBLANK('BS - Actual'!$A$1:$A$78),0),0)-SUM('IS - Actual'!E65:E70),0),"")</f>
        <v/>
      </c>
      <c r="AT64" s="5" t="str">
        <f>IFERROR(IF(AND(AT1&lt;&gt;"",AT2&lt;&gt;""),IFERROR(HLOOKUP(AT1-1,'BS - Actual'!$1:$78,COUNTA('BS - Actual'!$A$1:$A$82)+COUNTBLANK('BS - Actual'!$A$1:$A$82),0),0)-IFERROR(HLOOKUP(AT2,'BS - Actual'!$1:$78,COUNTA('BS - Actual'!$A$1:$A$78)+COUNTBLANK('BS - Actual'!$A$1:$A$78),0),0)-SUM('IS - Actual'!E65:E70),0),"")</f>
        <v/>
      </c>
      <c r="AU64" s="5" t="str">
        <f>IFERROR(IF(AND(AU1&lt;&gt;"",AU2&lt;&gt;""),IFERROR(HLOOKUP(AU1-1,'BS - Actual'!$1:$78,COUNTA('BS - Actual'!$A$1:$A$82)+COUNTBLANK('BS - Actual'!$A$1:$A$82),0),0)-IFERROR(HLOOKUP(AU2,'BS - Actual'!$1:$78,COUNTA('BS - Actual'!$A$1:$A$78)+COUNTBLANK('BS - Actual'!$A$1:$A$78),0),0)-SUM('IS - Actual'!E65:E70),0),"")</f>
        <v/>
      </c>
      <c r="AV64" s="5" t="str">
        <f>IFERROR(IF(AND(AV1&lt;&gt;"",AV2&lt;&gt;""),IFERROR(HLOOKUP(AV1-1,'BS - Actual'!$1:$78,COUNTA('BS - Actual'!$A$1:$A$82)+COUNTBLANK('BS - Actual'!$A$1:$A$82),0),0)-IFERROR(HLOOKUP(AV2,'BS - Actual'!$1:$78,COUNTA('BS - Actual'!$A$1:$A$78)+COUNTBLANK('BS - Actual'!$A$1:$A$78),0),0)-SUM('IS - Actual'!E65:E70),0),"")</f>
        <v/>
      </c>
      <c r="AW64" s="5" t="str">
        <f>IFERROR(IF(AND(AW1&lt;&gt;"",AW2&lt;&gt;""),IFERROR(HLOOKUP(AW1-1,'BS - Actual'!$1:$78,COUNTA('BS - Actual'!$A$1:$A$82)+COUNTBLANK('BS - Actual'!$A$1:$A$82),0),0)-IFERROR(HLOOKUP(AW2,'BS - Actual'!$1:$78,COUNTA('BS - Actual'!$A$1:$A$78)+COUNTBLANK('BS - Actual'!$A$1:$A$78),0),0)-SUM('IS - Actual'!E65:E70),0),"")</f>
        <v/>
      </c>
      <c r="AX64" s="5" t="str">
        <f>IFERROR(IF(AND(AX1&lt;&gt;"",AX2&lt;&gt;""),IFERROR(HLOOKUP(AX1-1,'BS - Actual'!$1:$78,COUNTA('BS - Actual'!$A$1:$A$82)+COUNTBLANK('BS - Actual'!$A$1:$A$82),0),0)-IFERROR(HLOOKUP(AX2,'BS - Actual'!$1:$78,COUNTA('BS - Actual'!$A$1:$A$78)+COUNTBLANK('BS - Actual'!$A$1:$A$78),0),0)-SUM('IS - Actual'!E65:E70),0),"")</f>
        <v/>
      </c>
      <c r="AY64" s="5" t="str">
        <f>IFERROR(IF(AND(AY1&lt;&gt;"",AY2&lt;&gt;""),IFERROR(HLOOKUP(AY1-1,'BS - Actual'!$1:$78,COUNTA('BS - Actual'!$A$1:$A$82)+COUNTBLANK('BS - Actual'!$A$1:$A$82),0),0)-IFERROR(HLOOKUP(AY2,'BS - Actual'!$1:$78,COUNTA('BS - Actual'!$A$1:$A$78)+COUNTBLANK('BS - Actual'!$A$1:$A$78),0),0)-SUM('IS - Actual'!E65:E70),0),"")</f>
        <v/>
      </c>
      <c r="AZ64" s="5" t="str">
        <f>IFERROR(IF(AND(AZ1&lt;&gt;"",AZ2&lt;&gt;""),IFERROR(HLOOKUP(AZ1-1,'BS - Actual'!$1:$78,COUNTA('BS - Actual'!$A$1:$A$82)+COUNTBLANK('BS - Actual'!$A$1:$A$82),0),0)-IFERROR(HLOOKUP(AZ2,'BS - Actual'!$1:$78,COUNTA('BS - Actual'!$A$1:$A$78)+COUNTBLANK('BS - Actual'!$A$1:$A$78),0),0)-SUM('IS - Actual'!E65:E70),0),"")</f>
        <v/>
      </c>
      <c r="BA64" s="5" t="str">
        <f>IFERROR(IF(AND(BA1&lt;&gt;"",BA2&lt;&gt;""),IFERROR(HLOOKUP(BA1-1,'BS - Actual'!$1:$78,COUNTA('BS - Actual'!$A$1:$A$82)+COUNTBLANK('BS - Actual'!$A$1:$A$82),0),0)-IFERROR(HLOOKUP(BA2,'BS - Actual'!$1:$78,COUNTA('BS - Actual'!$A$1:$A$78)+COUNTBLANK('BS - Actual'!$A$1:$A$78),0),0)-SUM('IS - Actual'!E65:E70),0),"")</f>
        <v/>
      </c>
      <c r="BB64" s="5" t="str">
        <f>IFERROR(IF(AND(BB1&lt;&gt;"",BB2&lt;&gt;""),IFERROR(HLOOKUP(BB1-1,'BS - Actual'!$1:$78,COUNTA('BS - Actual'!$A$1:$A$82)+COUNTBLANK('BS - Actual'!$A$1:$A$82),0),0)-IFERROR(HLOOKUP(BB2,'BS - Actual'!$1:$78,COUNTA('BS - Actual'!$A$1:$A$78)+COUNTBLANK('BS - Actual'!$A$1:$A$78),0),0)-SUM('IS - Actual'!E65:E70),0),"")</f>
        <v/>
      </c>
      <c r="BC64" s="5" t="str">
        <f>IFERROR(IF(AND(BC1&lt;&gt;"",BC2&lt;&gt;""),IFERROR(HLOOKUP(BC1-1,'BS - Actual'!$1:$78,COUNTA('BS - Actual'!$A$1:$A$82)+COUNTBLANK('BS - Actual'!$A$1:$A$82),0),0)-IFERROR(HLOOKUP(BC2,'BS - Actual'!$1:$78,COUNTA('BS - Actual'!$A$1:$A$78)+COUNTBLANK('BS - Actual'!$A$1:$A$78),0),0)-SUM('IS - Actual'!E65:E70),0),"")</f>
        <v/>
      </c>
      <c r="BD64" s="5" t="str">
        <f>IFERROR(IF(AND(BD1&lt;&gt;"",BD2&lt;&gt;""),IFERROR(HLOOKUP(BD1-1,'BS - Actual'!$1:$78,COUNTA('BS - Actual'!$A$1:$A$82)+COUNTBLANK('BS - Actual'!$A$1:$A$82),0),0)-IFERROR(HLOOKUP(BD2,'BS - Actual'!$1:$78,COUNTA('BS - Actual'!$A$1:$A$78)+COUNTBLANK('BS - Actual'!$A$1:$A$78),0),0)-SUM('IS - Actual'!E65:E70),0),"")</f>
        <v/>
      </c>
      <c r="BE64" s="5" t="str">
        <f>IFERROR(IF(AND(BE1&lt;&gt;"",BE2&lt;&gt;""),IFERROR(HLOOKUP(BE1-1,'BS - Actual'!$1:$78,COUNTA('BS - Actual'!$A$1:$A$82)+COUNTBLANK('BS - Actual'!$A$1:$A$82),0),0)-IFERROR(HLOOKUP(BE2,'BS - Actual'!$1:$78,COUNTA('BS - Actual'!$A$1:$A$78)+COUNTBLANK('BS - Actual'!$A$1:$A$78),0),0)-SUM('IS - Actual'!E65:E70),0),"")</f>
        <v/>
      </c>
      <c r="BF64" s="5" t="str">
        <f>IFERROR(IF(AND(BF1&lt;&gt;"",BF2&lt;&gt;""),IFERROR(HLOOKUP(BF1-1,'BS - Actual'!$1:$78,COUNTA('BS - Actual'!$A$1:$A$82)+COUNTBLANK('BS - Actual'!$A$1:$A$82),0),0)-IFERROR(HLOOKUP(BF2,'BS - Actual'!$1:$78,COUNTA('BS - Actual'!$A$1:$A$78)+COUNTBLANK('BS - Actual'!$A$1:$A$78),0),0)-SUM('IS - Actual'!E65:E70),0),"")</f>
        <v/>
      </c>
      <c r="BG64" s="5" t="str">
        <f>IFERROR(IF(AND(BG1&lt;&gt;"",BG2&lt;&gt;""),IFERROR(HLOOKUP(BG1-1,'BS - Actual'!$1:$78,COUNTA('BS - Actual'!$A$1:$A$82)+COUNTBLANK('BS - Actual'!$A$1:$A$82),0),0)-IFERROR(HLOOKUP(BG2,'BS - Actual'!$1:$78,COUNTA('BS - Actual'!$A$1:$A$78)+COUNTBLANK('BS - Actual'!$A$1:$A$78),0),0)-SUM('IS - Actual'!E65:E70),0),"")</f>
        <v/>
      </c>
      <c r="BH64" s="5" t="str">
        <f>IFERROR(IF(AND(BH1&lt;&gt;"",BH2&lt;&gt;""),IFERROR(HLOOKUP(BH1-1,'BS - Actual'!$1:$78,COUNTA('BS - Actual'!$A$1:$A$82)+COUNTBLANK('BS - Actual'!$A$1:$A$82),0),0)-IFERROR(HLOOKUP(BH2,'BS - Actual'!$1:$78,COUNTA('BS - Actual'!$A$1:$A$78)+COUNTBLANK('BS - Actual'!$A$1:$A$78),0),0)-SUM('IS - Actual'!E65:E70),0),"")</f>
        <v/>
      </c>
      <c r="BI64" s="5" t="str">
        <f>IFERROR(IF(AND(BI1&lt;&gt;"",BI2&lt;&gt;""),IFERROR(HLOOKUP(BI1-1,'BS - Actual'!$1:$78,COUNTA('BS - Actual'!$A$1:$A$82)+COUNTBLANK('BS - Actual'!$A$1:$A$82),0),0)-IFERROR(HLOOKUP(BI2,'BS - Actual'!$1:$78,COUNTA('BS - Actual'!$A$1:$A$78)+COUNTBLANK('BS - Actual'!$A$1:$A$78),0),0)-SUM('IS - Actual'!E65:E70),0),"")</f>
        <v/>
      </c>
      <c r="BJ64" s="5" t="str">
        <f>IFERROR(IF(AND(BJ1&lt;&gt;"",BJ2&lt;&gt;""),IFERROR(HLOOKUP(BJ1-1,'BS - Actual'!$1:$78,COUNTA('BS - Actual'!$A$1:$A$82)+COUNTBLANK('BS - Actual'!$A$1:$A$82),0),0)-IFERROR(HLOOKUP(BJ2,'BS - Actual'!$1:$78,COUNTA('BS - Actual'!$A$1:$A$78)+COUNTBLANK('BS - Actual'!$A$1:$A$78),0),0)-SUM('IS - Actual'!E65:E70),0),"")</f>
        <v/>
      </c>
      <c r="BK64" s="5" t="str">
        <f>IFERROR(IF(AND(BK1&lt;&gt;"",BK2&lt;&gt;""),IFERROR(HLOOKUP(BK1-1,'BS - Actual'!$1:$78,COUNTA('BS - Actual'!$A$1:$A$82)+COUNTBLANK('BS - Actual'!$A$1:$A$82),0),0)-IFERROR(HLOOKUP(BK2,'BS - Actual'!$1:$78,COUNTA('BS - Actual'!$A$1:$A$78)+COUNTBLANK('BS - Actual'!$A$1:$A$78),0),0)-SUM('IS - Actual'!E65:E70),0),"")</f>
        <v/>
      </c>
      <c r="BL64" s="5" t="str">
        <f>IFERROR(IF(AND(BL1&lt;&gt;"",BL2&lt;&gt;""),IFERROR(HLOOKUP(BL1-1,'BS - Actual'!$1:$78,COUNTA('BS - Actual'!$A$1:$A$82)+COUNTBLANK('BS - Actual'!$A$1:$A$82),0),0)-IFERROR(HLOOKUP(BL2,'BS - Actual'!$1:$78,COUNTA('BS - Actual'!$A$1:$A$78)+COUNTBLANK('BS - Actual'!$A$1:$A$78),0),0)-SUM('IS - Actual'!E65:E70),0),"")</f>
        <v/>
      </c>
      <c r="BM64" s="5" t="str">
        <f>IFERROR(IF(AND(BM1&lt;&gt;"",BM2&lt;&gt;""),IFERROR(HLOOKUP(BM1-1,'BS - Actual'!$1:$78,COUNTA('BS - Actual'!$A$1:$A$82)+COUNTBLANK('BS - Actual'!$A$1:$A$82),0),0)-IFERROR(HLOOKUP(BM2,'BS - Actual'!$1:$78,COUNTA('BS - Actual'!$A$1:$A$78)+COUNTBLANK('BS - Actual'!$A$1:$A$78),0),0)-SUM('IS - Actual'!E65:E70),0),"")</f>
        <v/>
      </c>
      <c r="BN64" s="5" t="str">
        <f>IFERROR(IF(AND(BN1&lt;&gt;"",BN2&lt;&gt;""),IFERROR(HLOOKUP(BN1-1,'BS - Actual'!$1:$78,COUNTA('BS - Actual'!$A$1:$A$82)+COUNTBLANK('BS - Actual'!$A$1:$A$82),0),0)-IFERROR(HLOOKUP(BN2,'BS - Actual'!$1:$78,COUNTA('BS - Actual'!$A$1:$A$78)+COUNTBLANK('BS - Actual'!$A$1:$A$78),0),0)-SUM('IS - Actual'!E65:E70),0),"")</f>
        <v/>
      </c>
      <c r="BO64" s="5" t="str">
        <f>IFERROR(IF(AND(BO1&lt;&gt;"",BO2&lt;&gt;""),IFERROR(HLOOKUP(BO1-1,'BS - Actual'!$1:$78,COUNTA('BS - Actual'!$A$1:$A$82)+COUNTBLANK('BS - Actual'!$A$1:$A$82),0),0)-IFERROR(HLOOKUP(BO2,'BS - Actual'!$1:$78,COUNTA('BS - Actual'!$A$1:$A$78)+COUNTBLANK('BS - Actual'!$A$1:$A$78),0),0)-SUM('IS - Actual'!E65:E70),0),"")</f>
        <v/>
      </c>
      <c r="BP64" s="5" t="str">
        <f>IFERROR(IF(AND(BP1&lt;&gt;"",BP2&lt;&gt;""),IFERROR(HLOOKUP(BP1-1,'BS - Actual'!$1:$78,COUNTA('BS - Actual'!$A$1:$A$82)+COUNTBLANK('BS - Actual'!$A$1:$A$82),0),0)-IFERROR(HLOOKUP(BP2,'BS - Actual'!$1:$78,COUNTA('BS - Actual'!$A$1:$A$78)+COUNTBLANK('BS - Actual'!$A$1:$A$78),0),0)-SUM('IS - Actual'!E65:E70),0),"")</f>
        <v/>
      </c>
      <c r="BQ64" s="5" t="str">
        <f>IFERROR(IF(AND(BQ1&lt;&gt;"",BQ2&lt;&gt;""),IFERROR(HLOOKUP(BQ1-1,'BS - Actual'!$1:$78,COUNTA('BS - Actual'!$A$1:$A$82)+COUNTBLANK('BS - Actual'!$A$1:$A$82),0),0)-IFERROR(HLOOKUP(BQ2,'BS - Actual'!$1:$78,COUNTA('BS - Actual'!$A$1:$A$78)+COUNTBLANK('BS - Actual'!$A$1:$A$78),0),0)-SUM('IS - Actual'!E65:E70),0),"")</f>
        <v/>
      </c>
      <c r="BR64" s="5" t="str">
        <f>IFERROR(IF(AND(BR1&lt;&gt;"",BR2&lt;&gt;""),IFERROR(HLOOKUP(BR1-1,'BS - Actual'!$1:$78,COUNTA('BS - Actual'!$A$1:$A$82)+COUNTBLANK('BS - Actual'!$A$1:$A$82),0),0)-IFERROR(HLOOKUP(BR2,'BS - Actual'!$1:$78,COUNTA('BS - Actual'!$A$1:$A$78)+COUNTBLANK('BS - Actual'!$A$1:$A$78),0),0)-SUM('IS - Actual'!E65:E70),0),"")</f>
        <v/>
      </c>
      <c r="BS64" s="5" t="str">
        <f>IFERROR(IF(AND(BS1&lt;&gt;"",BS2&lt;&gt;""),IFERROR(HLOOKUP(BS1-1,'BS - Actual'!$1:$78,COUNTA('BS - Actual'!$A$1:$A$82)+COUNTBLANK('BS - Actual'!$A$1:$A$82),0),0)-IFERROR(HLOOKUP(BS2,'BS - Actual'!$1:$78,COUNTA('BS - Actual'!$A$1:$A$78)+COUNTBLANK('BS - Actual'!$A$1:$A$78),0),0)-SUM('IS - Actual'!E65:E70),0),"")</f>
        <v/>
      </c>
    </row>
    <row r="65" spans="1:71">
      <c r="A65" t="s">
        <v>205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spans="1:71">
      <c r="A66" t="s">
        <v>206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 spans="1:71">
      <c r="A67" t="s">
        <v>207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 spans="1:71">
      <c r="A68" t="s">
        <v>208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 spans="1:71">
      <c r="A69" t="s">
        <v>209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 spans="1:71">
      <c r="A70" t="s">
        <v>210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 spans="1:71">
      <c r="A71" s="4" t="s">
        <v>211</v>
      </c>
      <c r="B71" s="8"/>
      <c r="C71" s="5" t="str">
        <f t="shared" ref="C71:BN71" si="15">IF(COUNTA(C65:C70)=0,"",SUM(C65:C70))</f>
        <v/>
      </c>
      <c r="D71" s="5" t="str">
        <f t="shared" si="15"/>
        <v/>
      </c>
      <c r="E71" s="5" t="str">
        <f t="shared" si="15"/>
        <v/>
      </c>
      <c r="F71" s="5" t="str">
        <f t="shared" si="15"/>
        <v/>
      </c>
      <c r="G71" s="5" t="str">
        <f t="shared" si="15"/>
        <v/>
      </c>
      <c r="H71" s="5" t="str">
        <f t="shared" si="15"/>
        <v/>
      </c>
      <c r="I71" s="5" t="str">
        <f t="shared" si="15"/>
        <v/>
      </c>
      <c r="J71" s="5" t="str">
        <f t="shared" si="15"/>
        <v/>
      </c>
      <c r="K71" s="5" t="str">
        <f t="shared" si="15"/>
        <v/>
      </c>
      <c r="L71" s="5" t="str">
        <f t="shared" si="15"/>
        <v/>
      </c>
      <c r="M71" s="5" t="str">
        <f t="shared" si="15"/>
        <v/>
      </c>
      <c r="N71" s="5" t="str">
        <f t="shared" si="15"/>
        <v/>
      </c>
      <c r="O71" s="5" t="str">
        <f t="shared" si="15"/>
        <v/>
      </c>
      <c r="P71" s="5" t="str">
        <f t="shared" si="15"/>
        <v/>
      </c>
      <c r="Q71" s="5" t="str">
        <f t="shared" si="15"/>
        <v/>
      </c>
      <c r="R71" s="5" t="str">
        <f t="shared" si="15"/>
        <v/>
      </c>
      <c r="S71" s="5" t="str">
        <f t="shared" si="15"/>
        <v/>
      </c>
      <c r="T71" s="5" t="str">
        <f t="shared" si="15"/>
        <v/>
      </c>
      <c r="U71" s="5" t="str">
        <f t="shared" si="15"/>
        <v/>
      </c>
      <c r="V71" s="5" t="str">
        <f t="shared" si="15"/>
        <v/>
      </c>
      <c r="W71" s="5" t="str">
        <f t="shared" si="15"/>
        <v/>
      </c>
      <c r="X71" s="5" t="str">
        <f t="shared" si="15"/>
        <v/>
      </c>
      <c r="Y71" s="5" t="str">
        <f t="shared" si="15"/>
        <v/>
      </c>
      <c r="Z71" s="5" t="str">
        <f t="shared" si="15"/>
        <v/>
      </c>
      <c r="AA71" s="5" t="str">
        <f t="shared" si="15"/>
        <v/>
      </c>
      <c r="AB71" s="5" t="str">
        <f t="shared" si="15"/>
        <v/>
      </c>
      <c r="AC71" s="5" t="str">
        <f t="shared" si="15"/>
        <v/>
      </c>
      <c r="AD71" s="5" t="str">
        <f t="shared" si="15"/>
        <v/>
      </c>
      <c r="AE71" s="5" t="str">
        <f t="shared" si="15"/>
        <v/>
      </c>
      <c r="AF71" s="5" t="str">
        <f t="shared" si="15"/>
        <v/>
      </c>
      <c r="AG71" s="5" t="str">
        <f t="shared" si="15"/>
        <v/>
      </c>
      <c r="AH71" s="5" t="str">
        <f t="shared" si="15"/>
        <v/>
      </c>
      <c r="AI71" s="5" t="str">
        <f t="shared" si="15"/>
        <v/>
      </c>
      <c r="AJ71" s="5" t="str">
        <f t="shared" si="15"/>
        <v/>
      </c>
      <c r="AK71" s="5" t="str">
        <f t="shared" si="15"/>
        <v/>
      </c>
      <c r="AL71" s="5" t="str">
        <f t="shared" si="15"/>
        <v/>
      </c>
      <c r="AM71" s="5" t="str">
        <f t="shared" si="15"/>
        <v/>
      </c>
      <c r="AN71" s="5" t="str">
        <f t="shared" si="15"/>
        <v/>
      </c>
      <c r="AO71" s="5" t="str">
        <f t="shared" si="15"/>
        <v/>
      </c>
      <c r="AP71" s="5" t="str">
        <f t="shared" si="15"/>
        <v/>
      </c>
      <c r="AQ71" s="5" t="str">
        <f t="shared" si="15"/>
        <v/>
      </c>
      <c r="AR71" s="5" t="str">
        <f t="shared" si="15"/>
        <v/>
      </c>
      <c r="AS71" s="5" t="str">
        <f t="shared" si="15"/>
        <v/>
      </c>
      <c r="AT71" s="5" t="str">
        <f t="shared" si="15"/>
        <v/>
      </c>
      <c r="AU71" s="5" t="str">
        <f t="shared" si="15"/>
        <v/>
      </c>
      <c r="AV71" s="5" t="str">
        <f t="shared" si="15"/>
        <v/>
      </c>
      <c r="AW71" s="5" t="str">
        <f t="shared" si="15"/>
        <v/>
      </c>
      <c r="AX71" s="5" t="str">
        <f t="shared" si="15"/>
        <v/>
      </c>
      <c r="AY71" s="5" t="str">
        <f t="shared" si="15"/>
        <v/>
      </c>
      <c r="AZ71" s="5" t="str">
        <f t="shared" si="15"/>
        <v/>
      </c>
      <c r="BA71" s="5" t="str">
        <f t="shared" si="15"/>
        <v/>
      </c>
      <c r="BB71" s="5" t="str">
        <f t="shared" si="15"/>
        <v/>
      </c>
      <c r="BC71" s="5" t="str">
        <f t="shared" si="15"/>
        <v/>
      </c>
      <c r="BD71" s="5" t="str">
        <f t="shared" si="15"/>
        <v/>
      </c>
      <c r="BE71" s="5" t="str">
        <f t="shared" si="15"/>
        <v/>
      </c>
      <c r="BF71" s="5" t="str">
        <f t="shared" si="15"/>
        <v/>
      </c>
      <c r="BG71" s="5" t="str">
        <f t="shared" si="15"/>
        <v/>
      </c>
      <c r="BH71" s="5" t="str">
        <f t="shared" si="15"/>
        <v/>
      </c>
      <c r="BI71" s="5" t="str">
        <f t="shared" si="15"/>
        <v/>
      </c>
      <c r="BJ71" s="5" t="str">
        <f t="shared" si="15"/>
        <v/>
      </c>
      <c r="BK71" s="5" t="str">
        <f t="shared" si="15"/>
        <v/>
      </c>
      <c r="BL71" s="5" t="str">
        <f t="shared" si="15"/>
        <v/>
      </c>
      <c r="BM71" s="5" t="str">
        <f t="shared" si="15"/>
        <v/>
      </c>
      <c r="BN71" s="5" t="str">
        <f t="shared" si="15"/>
        <v/>
      </c>
      <c r="BO71" s="5" t="str">
        <f>IF(COUNTA(BO65:BO70)=0,"",SUM(BO65:BO70))</f>
        <v/>
      </c>
      <c r="BP71" s="5" t="str">
        <f>IF(COUNTA(BP65:BP70)=0,"",SUM(BP65:BP70))</f>
        <v/>
      </c>
      <c r="BQ71" s="5" t="str">
        <f>IF(COUNTA(BQ65:BQ70)=0,"",SUM(BQ65:BQ70))</f>
        <v/>
      </c>
      <c r="BR71" s="5" t="str">
        <f>IF(COUNTA(BR65:BR70)=0,"",SUM(BR65:BR70))</f>
        <v/>
      </c>
      <c r="BS71" s="5" t="str">
        <f>IF(COUNTA(BS65:BS70)=0,"",SUM(BS65:BS70))</f>
        <v/>
      </c>
    </row>
    <row r="72" spans="1:71">
      <c r="A72" s="4" t="s">
        <v>212</v>
      </c>
      <c r="B72" s="8"/>
      <c r="C72" s="5" t="str">
        <f t="shared" ref="C72:BN72" si="16">IF(AND(C53&lt;&gt;"",C71&lt;&gt;""),C53+C71,"")</f>
        <v/>
      </c>
      <c r="D72" s="5" t="str">
        <f t="shared" si="16"/>
        <v/>
      </c>
      <c r="E72" s="5" t="str">
        <f t="shared" si="16"/>
        <v/>
      </c>
      <c r="F72" s="5" t="str">
        <f t="shared" si="16"/>
        <v/>
      </c>
      <c r="G72" s="5" t="str">
        <f t="shared" si="16"/>
        <v/>
      </c>
      <c r="H72" s="5" t="str">
        <f t="shared" si="16"/>
        <v/>
      </c>
      <c r="I72" s="5" t="str">
        <f t="shared" si="16"/>
        <v/>
      </c>
      <c r="J72" s="5" t="str">
        <f t="shared" si="16"/>
        <v/>
      </c>
      <c r="K72" s="5" t="str">
        <f t="shared" si="16"/>
        <v/>
      </c>
      <c r="L72" s="5" t="str">
        <f t="shared" si="16"/>
        <v/>
      </c>
      <c r="M72" s="5" t="str">
        <f t="shared" si="16"/>
        <v/>
      </c>
      <c r="N72" s="5" t="str">
        <f t="shared" si="16"/>
        <v/>
      </c>
      <c r="O72" s="5" t="str">
        <f t="shared" si="16"/>
        <v/>
      </c>
      <c r="P72" s="5" t="str">
        <f t="shared" si="16"/>
        <v/>
      </c>
      <c r="Q72" s="5" t="str">
        <f t="shared" si="16"/>
        <v/>
      </c>
      <c r="R72" s="5" t="str">
        <f t="shared" si="16"/>
        <v/>
      </c>
      <c r="S72" s="5" t="str">
        <f t="shared" si="16"/>
        <v/>
      </c>
      <c r="T72" s="5" t="str">
        <f t="shared" si="16"/>
        <v/>
      </c>
      <c r="U72" s="5" t="str">
        <f t="shared" si="16"/>
        <v/>
      </c>
      <c r="V72" s="5" t="str">
        <f t="shared" si="16"/>
        <v/>
      </c>
      <c r="W72" s="5" t="str">
        <f t="shared" si="16"/>
        <v/>
      </c>
      <c r="X72" s="5" t="str">
        <f t="shared" si="16"/>
        <v/>
      </c>
      <c r="Y72" s="5" t="str">
        <f t="shared" si="16"/>
        <v/>
      </c>
      <c r="Z72" s="5" t="str">
        <f t="shared" si="16"/>
        <v/>
      </c>
      <c r="AA72" s="5" t="str">
        <f t="shared" si="16"/>
        <v/>
      </c>
      <c r="AB72" s="5" t="str">
        <f t="shared" si="16"/>
        <v/>
      </c>
      <c r="AC72" s="5" t="str">
        <f t="shared" si="16"/>
        <v/>
      </c>
      <c r="AD72" s="5" t="str">
        <f t="shared" si="16"/>
        <v/>
      </c>
      <c r="AE72" s="5" t="str">
        <f t="shared" si="16"/>
        <v/>
      </c>
      <c r="AF72" s="5" t="str">
        <f t="shared" si="16"/>
        <v/>
      </c>
      <c r="AG72" s="5" t="str">
        <f t="shared" si="16"/>
        <v/>
      </c>
      <c r="AH72" s="5" t="str">
        <f t="shared" si="16"/>
        <v/>
      </c>
      <c r="AI72" s="5" t="str">
        <f t="shared" si="16"/>
        <v/>
      </c>
      <c r="AJ72" s="5" t="str">
        <f t="shared" si="16"/>
        <v/>
      </c>
      <c r="AK72" s="5" t="str">
        <f t="shared" si="16"/>
        <v/>
      </c>
      <c r="AL72" s="5" t="str">
        <f t="shared" si="16"/>
        <v/>
      </c>
      <c r="AM72" s="5" t="str">
        <f t="shared" si="16"/>
        <v/>
      </c>
      <c r="AN72" s="5" t="str">
        <f t="shared" si="16"/>
        <v/>
      </c>
      <c r="AO72" s="5" t="str">
        <f t="shared" si="16"/>
        <v/>
      </c>
      <c r="AP72" s="5" t="str">
        <f t="shared" si="16"/>
        <v/>
      </c>
      <c r="AQ72" s="5" t="str">
        <f t="shared" si="16"/>
        <v/>
      </c>
      <c r="AR72" s="5" t="str">
        <f t="shared" si="16"/>
        <v/>
      </c>
      <c r="AS72" s="5" t="str">
        <f t="shared" si="16"/>
        <v/>
      </c>
      <c r="AT72" s="5" t="str">
        <f t="shared" si="16"/>
        <v/>
      </c>
      <c r="AU72" s="5" t="str">
        <f t="shared" si="16"/>
        <v/>
      </c>
      <c r="AV72" s="5" t="str">
        <f t="shared" si="16"/>
        <v/>
      </c>
      <c r="AW72" s="5" t="str">
        <f t="shared" si="16"/>
        <v/>
      </c>
      <c r="AX72" s="5" t="str">
        <f t="shared" si="16"/>
        <v/>
      </c>
      <c r="AY72" s="5" t="str">
        <f t="shared" si="16"/>
        <v/>
      </c>
      <c r="AZ72" s="5" t="str">
        <f t="shared" si="16"/>
        <v/>
      </c>
      <c r="BA72" s="5" t="str">
        <f t="shared" si="16"/>
        <v/>
      </c>
      <c r="BB72" s="5" t="str">
        <f t="shared" si="16"/>
        <v/>
      </c>
      <c r="BC72" s="5" t="str">
        <f t="shared" si="16"/>
        <v/>
      </c>
      <c r="BD72" s="5" t="str">
        <f t="shared" si="16"/>
        <v/>
      </c>
      <c r="BE72" s="5" t="str">
        <f t="shared" si="16"/>
        <v/>
      </c>
      <c r="BF72" s="5" t="str">
        <f t="shared" si="16"/>
        <v/>
      </c>
      <c r="BG72" s="5" t="str">
        <f t="shared" si="16"/>
        <v/>
      </c>
      <c r="BH72" s="5" t="str">
        <f t="shared" si="16"/>
        <v/>
      </c>
      <c r="BI72" s="5" t="str">
        <f t="shared" si="16"/>
        <v/>
      </c>
      <c r="BJ72" s="5" t="str">
        <f t="shared" si="16"/>
        <v/>
      </c>
      <c r="BK72" s="5" t="str">
        <f t="shared" si="16"/>
        <v/>
      </c>
      <c r="BL72" s="5" t="str">
        <f t="shared" si="16"/>
        <v/>
      </c>
      <c r="BM72" s="5" t="str">
        <f t="shared" si="16"/>
        <v/>
      </c>
      <c r="BN72" s="5" t="str">
        <f t="shared" si="16"/>
        <v/>
      </c>
      <c r="BO72" s="5" t="str">
        <f>IF(AND(BO53&lt;&gt;"",BO71&lt;&gt;""),BO53+BO71,"")</f>
        <v/>
      </c>
      <c r="BP72" s="5" t="str">
        <f>IF(AND(BP53&lt;&gt;"",BP71&lt;&gt;""),BP53+BP71,"")</f>
        <v/>
      </c>
      <c r="BQ72" s="5" t="str">
        <f>IF(AND(BQ53&lt;&gt;"",BQ71&lt;&gt;""),BQ53+BQ71,"")</f>
        <v/>
      </c>
      <c r="BR72" s="5" t="str">
        <f>IF(AND(BR53&lt;&gt;"",BR71&lt;&gt;""),BR53+BR71,"")</f>
        <v/>
      </c>
      <c r="BS72" s="5" t="str">
        <f>IF(AND(BS53&lt;&gt;"",BS71&lt;&gt;""),BS53+BS71,"")</f>
        <v/>
      </c>
    </row>
    <row r="73" spans="1:71">
      <c r="A73" s="6" t="s">
        <v>213</v>
      </c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</row>
    <row r="74" spans="1:71">
      <c r="A74" t="s">
        <v>214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 spans="1:71">
      <c r="A75" t="s">
        <v>215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 spans="1:71">
      <c r="A76" t="s">
        <v>216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R83"/>
  <sheetViews>
    <sheetView workbookViewId="0"/>
  </sheetViews>
  <sheetFormatPr defaultRowHeight="14.4"/>
  <sheetData>
    <row r="1" spans="1:70">
      <c r="A1" s="1" t="s">
        <v>71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80</v>
      </c>
      <c r="J1" s="2" t="s">
        <v>81</v>
      </c>
      <c r="K1" s="2" t="s">
        <v>82</v>
      </c>
      <c r="L1" s="2" t="s">
        <v>83</v>
      </c>
      <c r="M1" s="2" t="s">
        <v>84</v>
      </c>
      <c r="N1" s="2" t="s">
        <v>85</v>
      </c>
      <c r="O1" s="2" t="s">
        <v>86</v>
      </c>
      <c r="P1" s="2" t="s">
        <v>87</v>
      </c>
      <c r="Q1" s="2" t="s">
        <v>88</v>
      </c>
      <c r="R1" s="2" t="s">
        <v>89</v>
      </c>
      <c r="S1" s="2" t="s">
        <v>90</v>
      </c>
      <c r="T1" s="2" t="s">
        <v>91</v>
      </c>
      <c r="U1" s="2" t="s">
        <v>92</v>
      </c>
      <c r="V1" s="2" t="s">
        <v>93</v>
      </c>
      <c r="W1" s="2" t="s">
        <v>94</v>
      </c>
      <c r="X1" s="2" t="s">
        <v>95</v>
      </c>
      <c r="Y1" s="2" t="s">
        <v>96</v>
      </c>
      <c r="Z1" s="2" t="s">
        <v>97</v>
      </c>
      <c r="AA1" s="2" t="s">
        <v>98</v>
      </c>
      <c r="AB1" s="2" t="s">
        <v>99</v>
      </c>
      <c r="AC1" s="2" t="s">
        <v>100</v>
      </c>
      <c r="AD1" s="2" t="s">
        <v>101</v>
      </c>
      <c r="AE1" s="2" t="s">
        <v>102</v>
      </c>
      <c r="AF1" s="2" t="s">
        <v>103</v>
      </c>
      <c r="AG1" s="2" t="s">
        <v>104</v>
      </c>
      <c r="AH1" s="2" t="s">
        <v>105</v>
      </c>
      <c r="AI1" s="2" t="s">
        <v>106</v>
      </c>
      <c r="AJ1" s="2" t="s">
        <v>107</v>
      </c>
      <c r="AK1" s="2" t="s">
        <v>108</v>
      </c>
      <c r="AL1" s="2" t="s">
        <v>109</v>
      </c>
      <c r="AM1" s="2" t="s">
        <v>110</v>
      </c>
      <c r="AN1" s="2" t="s">
        <v>111</v>
      </c>
      <c r="AO1" s="2" t="s">
        <v>112</v>
      </c>
      <c r="AP1" s="2" t="s">
        <v>113</v>
      </c>
      <c r="AQ1" s="2" t="s">
        <v>114</v>
      </c>
      <c r="AR1" s="2" t="s">
        <v>115</v>
      </c>
      <c r="AS1" s="2" t="s">
        <v>116</v>
      </c>
      <c r="AT1" s="2" t="s">
        <v>117</v>
      </c>
      <c r="AU1" s="2" t="s">
        <v>118</v>
      </c>
      <c r="AV1" s="2" t="s">
        <v>119</v>
      </c>
      <c r="AW1" s="2" t="s">
        <v>120</v>
      </c>
      <c r="AX1" s="2" t="s">
        <v>121</v>
      </c>
      <c r="AY1" s="2" t="s">
        <v>122</v>
      </c>
      <c r="AZ1" s="2" t="s">
        <v>123</v>
      </c>
      <c r="BA1" s="2" t="s">
        <v>124</v>
      </c>
      <c r="BB1" s="2" t="s">
        <v>125</v>
      </c>
      <c r="BC1" s="2" t="s">
        <v>126</v>
      </c>
      <c r="BD1" s="2" t="s">
        <v>127</v>
      </c>
      <c r="BE1" s="2" t="s">
        <v>128</v>
      </c>
      <c r="BF1" s="2" t="s">
        <v>129</v>
      </c>
      <c r="BG1" s="2" t="s">
        <v>130</v>
      </c>
      <c r="BH1" s="2" t="s">
        <v>131</v>
      </c>
      <c r="BI1" s="2" t="s">
        <v>132</v>
      </c>
      <c r="BJ1" s="2" t="s">
        <v>133</v>
      </c>
      <c r="BK1" s="2" t="s">
        <v>134</v>
      </c>
      <c r="BL1" s="2" t="s">
        <v>135</v>
      </c>
      <c r="BM1" s="2" t="s">
        <v>136</v>
      </c>
      <c r="BN1" s="2" t="s">
        <v>137</v>
      </c>
      <c r="BO1" s="2" t="s">
        <v>138</v>
      </c>
      <c r="BP1" s="2" t="s">
        <v>139</v>
      </c>
      <c r="BQ1" s="2" t="s">
        <v>140</v>
      </c>
      <c r="BR1" s="2" t="s">
        <v>141</v>
      </c>
    </row>
    <row r="3" spans="1:70">
      <c r="A3" s="6" t="s">
        <v>217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</row>
    <row r="4" spans="1:70">
      <c r="A4" s="6" t="s">
        <v>218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</row>
    <row r="5" spans="1:70">
      <c r="A5" t="s">
        <v>219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</row>
    <row r="6" spans="1:70">
      <c r="A6" t="s">
        <v>220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70">
      <c r="A7" t="s">
        <v>221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</row>
    <row r="8" spans="1:70">
      <c r="A8" s="4" t="s">
        <v>222</v>
      </c>
      <c r="B8" s="5" t="str">
        <f t="shared" ref="B8:BM8" si="0">IF(AND(B6&lt;&gt;"",B7&lt;&gt;""),B6-B7,"")</f>
        <v/>
      </c>
      <c r="C8" s="5" t="str">
        <f t="shared" si="0"/>
        <v/>
      </c>
      <c r="D8" s="5" t="str">
        <f t="shared" si="0"/>
        <v/>
      </c>
      <c r="E8" s="5" t="str">
        <f t="shared" si="0"/>
        <v/>
      </c>
      <c r="F8" s="5" t="str">
        <f t="shared" si="0"/>
        <v/>
      </c>
      <c r="G8" s="5" t="str">
        <f t="shared" si="0"/>
        <v/>
      </c>
      <c r="H8" s="5" t="str">
        <f t="shared" si="0"/>
        <v/>
      </c>
      <c r="I8" s="5" t="str">
        <f t="shared" si="0"/>
        <v/>
      </c>
      <c r="J8" s="5" t="str">
        <f t="shared" si="0"/>
        <v/>
      </c>
      <c r="K8" s="5" t="str">
        <f t="shared" si="0"/>
        <v/>
      </c>
      <c r="L8" s="5" t="str">
        <f t="shared" si="0"/>
        <v/>
      </c>
      <c r="M8" s="5" t="str">
        <f t="shared" si="0"/>
        <v/>
      </c>
      <c r="N8" s="5" t="str">
        <f t="shared" si="0"/>
        <v/>
      </c>
      <c r="O8" s="5" t="str">
        <f t="shared" si="0"/>
        <v/>
      </c>
      <c r="P8" s="5" t="str">
        <f t="shared" si="0"/>
        <v/>
      </c>
      <c r="Q8" s="5" t="str">
        <f t="shared" si="0"/>
        <v/>
      </c>
      <c r="R8" s="5" t="str">
        <f t="shared" si="0"/>
        <v/>
      </c>
      <c r="S8" s="5" t="str">
        <f t="shared" si="0"/>
        <v/>
      </c>
      <c r="T8" s="5" t="str">
        <f t="shared" si="0"/>
        <v/>
      </c>
      <c r="U8" s="5" t="str">
        <f t="shared" si="0"/>
        <v/>
      </c>
      <c r="V8" s="5" t="str">
        <f t="shared" si="0"/>
        <v/>
      </c>
      <c r="W8" s="5" t="str">
        <f t="shared" si="0"/>
        <v/>
      </c>
      <c r="X8" s="5" t="str">
        <f t="shared" si="0"/>
        <v/>
      </c>
      <c r="Y8" s="5" t="str">
        <f t="shared" si="0"/>
        <v/>
      </c>
      <c r="Z8" s="5" t="str">
        <f t="shared" si="0"/>
        <v/>
      </c>
      <c r="AA8" s="5" t="str">
        <f t="shared" si="0"/>
        <v/>
      </c>
      <c r="AB8" s="5" t="str">
        <f t="shared" si="0"/>
        <v/>
      </c>
      <c r="AC8" s="5" t="str">
        <f t="shared" si="0"/>
        <v/>
      </c>
      <c r="AD8" s="5" t="str">
        <f t="shared" si="0"/>
        <v/>
      </c>
      <c r="AE8" s="5" t="str">
        <f t="shared" si="0"/>
        <v/>
      </c>
      <c r="AF8" s="5" t="str">
        <f t="shared" si="0"/>
        <v/>
      </c>
      <c r="AG8" s="5" t="str">
        <f t="shared" si="0"/>
        <v/>
      </c>
      <c r="AH8" s="5" t="str">
        <f t="shared" si="0"/>
        <v/>
      </c>
      <c r="AI8" s="5" t="str">
        <f t="shared" si="0"/>
        <v/>
      </c>
      <c r="AJ8" s="5" t="str">
        <f t="shared" si="0"/>
        <v/>
      </c>
      <c r="AK8" s="5" t="str">
        <f t="shared" si="0"/>
        <v/>
      </c>
      <c r="AL8" s="5" t="str">
        <f t="shared" si="0"/>
        <v/>
      </c>
      <c r="AM8" s="5" t="str">
        <f t="shared" si="0"/>
        <v/>
      </c>
      <c r="AN8" s="5" t="str">
        <f t="shared" si="0"/>
        <v/>
      </c>
      <c r="AO8" s="5" t="str">
        <f t="shared" si="0"/>
        <v/>
      </c>
      <c r="AP8" s="5" t="str">
        <f t="shared" si="0"/>
        <v/>
      </c>
      <c r="AQ8" s="5" t="str">
        <f t="shared" si="0"/>
        <v/>
      </c>
      <c r="AR8" s="5" t="str">
        <f t="shared" si="0"/>
        <v/>
      </c>
      <c r="AS8" s="5" t="str">
        <f t="shared" si="0"/>
        <v/>
      </c>
      <c r="AT8" s="5" t="str">
        <f t="shared" si="0"/>
        <v/>
      </c>
      <c r="AU8" s="5" t="str">
        <f t="shared" si="0"/>
        <v/>
      </c>
      <c r="AV8" s="5" t="str">
        <f t="shared" si="0"/>
        <v/>
      </c>
      <c r="AW8" s="5" t="str">
        <f t="shared" si="0"/>
        <v/>
      </c>
      <c r="AX8" s="5" t="str">
        <f t="shared" si="0"/>
        <v/>
      </c>
      <c r="AY8" s="5" t="str">
        <f t="shared" si="0"/>
        <v/>
      </c>
      <c r="AZ8" s="5" t="str">
        <f t="shared" si="0"/>
        <v/>
      </c>
      <c r="BA8" s="5" t="str">
        <f t="shared" si="0"/>
        <v/>
      </c>
      <c r="BB8" s="5" t="str">
        <f t="shared" si="0"/>
        <v/>
      </c>
      <c r="BC8" s="5" t="str">
        <f t="shared" si="0"/>
        <v/>
      </c>
      <c r="BD8" s="5" t="str">
        <f t="shared" si="0"/>
        <v/>
      </c>
      <c r="BE8" s="5" t="str">
        <f t="shared" si="0"/>
        <v/>
      </c>
      <c r="BF8" s="5" t="str">
        <f t="shared" si="0"/>
        <v/>
      </c>
      <c r="BG8" s="5" t="str">
        <f t="shared" si="0"/>
        <v/>
      </c>
      <c r="BH8" s="5" t="str">
        <f t="shared" si="0"/>
        <v/>
      </c>
      <c r="BI8" s="5" t="str">
        <f t="shared" si="0"/>
        <v/>
      </c>
      <c r="BJ8" s="5" t="str">
        <f t="shared" si="0"/>
        <v/>
      </c>
      <c r="BK8" s="5" t="str">
        <f t="shared" si="0"/>
        <v/>
      </c>
      <c r="BL8" s="5" t="str">
        <f t="shared" si="0"/>
        <v/>
      </c>
      <c r="BM8" s="5" t="str">
        <f t="shared" si="0"/>
        <v/>
      </c>
      <c r="BN8" s="5" t="str">
        <f>IF(AND(BN6&lt;&gt;"",BN7&lt;&gt;""),BN6-BN7,"")</f>
        <v/>
      </c>
      <c r="BO8" s="5" t="str">
        <f>IF(AND(BO6&lt;&gt;"",BO7&lt;&gt;""),BO6-BO7,"")</f>
        <v/>
      </c>
      <c r="BP8" s="5" t="str">
        <f>IF(AND(BP6&lt;&gt;"",BP7&lt;&gt;""),BP6-BP7,"")</f>
        <v/>
      </c>
      <c r="BQ8" s="5" t="str">
        <f>IF(AND(BQ6&lt;&gt;"",BQ7&lt;&gt;""),BQ6-BQ7,"")</f>
        <v/>
      </c>
      <c r="BR8" s="5" t="str">
        <f>IF(AND(BR6&lt;&gt;"",BR7&lt;&gt;""),BR6-BR7,"")</f>
        <v/>
      </c>
    </row>
    <row r="9" spans="1:70">
      <c r="A9" t="s">
        <v>223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</row>
    <row r="10" spans="1:70">
      <c r="A10" t="s">
        <v>224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0">
      <c r="A11" t="s">
        <v>225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0">
      <c r="A12" s="4" t="s">
        <v>226</v>
      </c>
      <c r="B12" s="5" t="str">
        <f t="shared" ref="B12:BM12" si="1">IF(AND(COUNTA(B8:B10)&gt;0,B11&lt;&gt;""),SUM(B8:B10)-B11,"")</f>
        <v/>
      </c>
      <c r="C12" s="5" t="str">
        <f t="shared" si="1"/>
        <v/>
      </c>
      <c r="D12" s="5" t="str">
        <f t="shared" si="1"/>
        <v/>
      </c>
      <c r="E12" s="5" t="str">
        <f t="shared" si="1"/>
        <v/>
      </c>
      <c r="F12" s="5" t="str">
        <f t="shared" si="1"/>
        <v/>
      </c>
      <c r="G12" s="5" t="str">
        <f t="shared" si="1"/>
        <v/>
      </c>
      <c r="H12" s="5" t="str">
        <f t="shared" si="1"/>
        <v/>
      </c>
      <c r="I12" s="5" t="str">
        <f t="shared" si="1"/>
        <v/>
      </c>
      <c r="J12" s="5" t="str">
        <f t="shared" si="1"/>
        <v/>
      </c>
      <c r="K12" s="5" t="str">
        <f t="shared" si="1"/>
        <v/>
      </c>
      <c r="L12" s="5" t="str">
        <f t="shared" si="1"/>
        <v/>
      </c>
      <c r="M12" s="5" t="str">
        <f t="shared" si="1"/>
        <v/>
      </c>
      <c r="N12" s="5" t="str">
        <f t="shared" si="1"/>
        <v/>
      </c>
      <c r="O12" s="5" t="str">
        <f t="shared" si="1"/>
        <v/>
      </c>
      <c r="P12" s="5" t="str">
        <f t="shared" si="1"/>
        <v/>
      </c>
      <c r="Q12" s="5" t="str">
        <f t="shared" si="1"/>
        <v/>
      </c>
      <c r="R12" s="5" t="str">
        <f t="shared" si="1"/>
        <v/>
      </c>
      <c r="S12" s="5" t="str">
        <f t="shared" si="1"/>
        <v/>
      </c>
      <c r="T12" s="5" t="str">
        <f t="shared" si="1"/>
        <v/>
      </c>
      <c r="U12" s="5" t="str">
        <f t="shared" si="1"/>
        <v/>
      </c>
      <c r="V12" s="5" t="str">
        <f t="shared" si="1"/>
        <v/>
      </c>
      <c r="W12" s="5" t="str">
        <f t="shared" si="1"/>
        <v/>
      </c>
      <c r="X12" s="5" t="str">
        <f t="shared" si="1"/>
        <v/>
      </c>
      <c r="Y12" s="5" t="str">
        <f t="shared" si="1"/>
        <v/>
      </c>
      <c r="Z12" s="5" t="str">
        <f t="shared" si="1"/>
        <v/>
      </c>
      <c r="AA12" s="5" t="str">
        <f t="shared" si="1"/>
        <v/>
      </c>
      <c r="AB12" s="5" t="str">
        <f t="shared" si="1"/>
        <v/>
      </c>
      <c r="AC12" s="5" t="str">
        <f t="shared" si="1"/>
        <v/>
      </c>
      <c r="AD12" s="5" t="str">
        <f t="shared" si="1"/>
        <v/>
      </c>
      <c r="AE12" s="5" t="str">
        <f t="shared" si="1"/>
        <v/>
      </c>
      <c r="AF12" s="5" t="str">
        <f t="shared" si="1"/>
        <v/>
      </c>
      <c r="AG12" s="5" t="str">
        <f t="shared" si="1"/>
        <v/>
      </c>
      <c r="AH12" s="5" t="str">
        <f t="shared" si="1"/>
        <v/>
      </c>
      <c r="AI12" s="5" t="str">
        <f t="shared" si="1"/>
        <v/>
      </c>
      <c r="AJ12" s="5" t="str">
        <f t="shared" si="1"/>
        <v/>
      </c>
      <c r="AK12" s="5" t="str">
        <f t="shared" si="1"/>
        <v/>
      </c>
      <c r="AL12" s="5" t="str">
        <f t="shared" si="1"/>
        <v/>
      </c>
      <c r="AM12" s="5" t="str">
        <f t="shared" si="1"/>
        <v/>
      </c>
      <c r="AN12" s="5" t="str">
        <f t="shared" si="1"/>
        <v/>
      </c>
      <c r="AO12" s="5" t="str">
        <f t="shared" si="1"/>
        <v/>
      </c>
      <c r="AP12" s="5" t="str">
        <f t="shared" si="1"/>
        <v/>
      </c>
      <c r="AQ12" s="5" t="str">
        <f t="shared" si="1"/>
        <v/>
      </c>
      <c r="AR12" s="5" t="str">
        <f t="shared" si="1"/>
        <v/>
      </c>
      <c r="AS12" s="5" t="str">
        <f t="shared" si="1"/>
        <v/>
      </c>
      <c r="AT12" s="5" t="str">
        <f t="shared" si="1"/>
        <v/>
      </c>
      <c r="AU12" s="5" t="str">
        <f t="shared" si="1"/>
        <v/>
      </c>
      <c r="AV12" s="5" t="str">
        <f t="shared" si="1"/>
        <v/>
      </c>
      <c r="AW12" s="5" t="str">
        <f t="shared" si="1"/>
        <v/>
      </c>
      <c r="AX12" s="5" t="str">
        <f t="shared" si="1"/>
        <v/>
      </c>
      <c r="AY12" s="5" t="str">
        <f t="shared" si="1"/>
        <v/>
      </c>
      <c r="AZ12" s="5" t="str">
        <f t="shared" si="1"/>
        <v/>
      </c>
      <c r="BA12" s="5" t="str">
        <f t="shared" si="1"/>
        <v/>
      </c>
      <c r="BB12" s="5" t="str">
        <f t="shared" si="1"/>
        <v/>
      </c>
      <c r="BC12" s="5" t="str">
        <f t="shared" si="1"/>
        <v/>
      </c>
      <c r="BD12" s="5" t="str">
        <f t="shared" si="1"/>
        <v/>
      </c>
      <c r="BE12" s="5" t="str">
        <f t="shared" si="1"/>
        <v/>
      </c>
      <c r="BF12" s="5" t="str">
        <f t="shared" si="1"/>
        <v/>
      </c>
      <c r="BG12" s="5" t="str">
        <f t="shared" si="1"/>
        <v/>
      </c>
      <c r="BH12" s="5" t="str">
        <f t="shared" si="1"/>
        <v/>
      </c>
      <c r="BI12" s="5" t="str">
        <f t="shared" si="1"/>
        <v/>
      </c>
      <c r="BJ12" s="5" t="str">
        <f t="shared" si="1"/>
        <v/>
      </c>
      <c r="BK12" s="5" t="str">
        <f t="shared" si="1"/>
        <v/>
      </c>
      <c r="BL12" s="5" t="str">
        <f t="shared" si="1"/>
        <v/>
      </c>
      <c r="BM12" s="5" t="str">
        <f t="shared" si="1"/>
        <v/>
      </c>
      <c r="BN12" s="5" t="str">
        <f>IF(AND(COUNTA(BN8:BN10)&gt;0,BN11&lt;&gt;""),SUM(BN8:BN10)-BN11,"")</f>
        <v/>
      </c>
      <c r="BO12" s="5" t="str">
        <f>IF(AND(COUNTA(BO8:BO10)&gt;0,BO11&lt;&gt;""),SUM(BO8:BO10)-BO11,"")</f>
        <v/>
      </c>
      <c r="BP12" s="5" t="str">
        <f>IF(AND(COUNTA(BP8:BP10)&gt;0,BP11&lt;&gt;""),SUM(BP8:BP10)-BP11,"")</f>
        <v/>
      </c>
      <c r="BQ12" s="5" t="str">
        <f>IF(AND(COUNTA(BQ8:BQ10)&gt;0,BQ11&lt;&gt;""),SUM(BQ8:BQ10)-BQ11,"")</f>
        <v/>
      </c>
      <c r="BR12" s="5" t="str">
        <f>IF(AND(COUNTA(BR8:BR10)&gt;0,BR11&lt;&gt;""),SUM(BR8:BR10)-BR11,"")</f>
        <v/>
      </c>
    </row>
    <row r="13" spans="1:70">
      <c r="A13" t="s">
        <v>227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0">
      <c r="A14" t="s">
        <v>228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</row>
    <row r="15" spans="1:70">
      <c r="A15" s="4" t="s">
        <v>229</v>
      </c>
      <c r="B15" s="5" t="str">
        <f t="shared" ref="B15:BM15" si="2">IF(AND(B13&lt;&gt;"",B14&lt;&gt;""),B13-B14,"")</f>
        <v/>
      </c>
      <c r="C15" s="5" t="str">
        <f t="shared" si="2"/>
        <v/>
      </c>
      <c r="D15" s="5" t="str">
        <f t="shared" si="2"/>
        <v/>
      </c>
      <c r="E15" s="5" t="str">
        <f t="shared" si="2"/>
        <v/>
      </c>
      <c r="F15" s="5" t="str">
        <f t="shared" si="2"/>
        <v/>
      </c>
      <c r="G15" s="5" t="str">
        <f t="shared" si="2"/>
        <v/>
      </c>
      <c r="H15" s="5" t="str">
        <f t="shared" si="2"/>
        <v/>
      </c>
      <c r="I15" s="5" t="str">
        <f t="shared" si="2"/>
        <v/>
      </c>
      <c r="J15" s="5" t="str">
        <f t="shared" si="2"/>
        <v/>
      </c>
      <c r="K15" s="5" t="str">
        <f t="shared" si="2"/>
        <v/>
      </c>
      <c r="L15" s="5" t="str">
        <f t="shared" si="2"/>
        <v/>
      </c>
      <c r="M15" s="5" t="str">
        <f t="shared" si="2"/>
        <v/>
      </c>
      <c r="N15" s="5" t="str">
        <f t="shared" si="2"/>
        <v/>
      </c>
      <c r="O15" s="5" t="str">
        <f t="shared" si="2"/>
        <v/>
      </c>
      <c r="P15" s="5" t="str">
        <f t="shared" si="2"/>
        <v/>
      </c>
      <c r="Q15" s="5" t="str">
        <f t="shared" si="2"/>
        <v/>
      </c>
      <c r="R15" s="5" t="str">
        <f t="shared" si="2"/>
        <v/>
      </c>
      <c r="S15" s="5" t="str">
        <f t="shared" si="2"/>
        <v/>
      </c>
      <c r="T15" s="5" t="str">
        <f t="shared" si="2"/>
        <v/>
      </c>
      <c r="U15" s="5" t="str">
        <f t="shared" si="2"/>
        <v/>
      </c>
      <c r="V15" s="5" t="str">
        <f t="shared" si="2"/>
        <v/>
      </c>
      <c r="W15" s="5" t="str">
        <f t="shared" si="2"/>
        <v/>
      </c>
      <c r="X15" s="5" t="str">
        <f t="shared" si="2"/>
        <v/>
      </c>
      <c r="Y15" s="5" t="str">
        <f t="shared" si="2"/>
        <v/>
      </c>
      <c r="Z15" s="5" t="str">
        <f t="shared" si="2"/>
        <v/>
      </c>
      <c r="AA15" s="5" t="str">
        <f t="shared" si="2"/>
        <v/>
      </c>
      <c r="AB15" s="5" t="str">
        <f t="shared" si="2"/>
        <v/>
      </c>
      <c r="AC15" s="5" t="str">
        <f t="shared" si="2"/>
        <v/>
      </c>
      <c r="AD15" s="5" t="str">
        <f t="shared" si="2"/>
        <v/>
      </c>
      <c r="AE15" s="5" t="str">
        <f t="shared" si="2"/>
        <v/>
      </c>
      <c r="AF15" s="5" t="str">
        <f t="shared" si="2"/>
        <v/>
      </c>
      <c r="AG15" s="5" t="str">
        <f t="shared" si="2"/>
        <v/>
      </c>
      <c r="AH15" s="5" t="str">
        <f t="shared" si="2"/>
        <v/>
      </c>
      <c r="AI15" s="5" t="str">
        <f t="shared" si="2"/>
        <v/>
      </c>
      <c r="AJ15" s="5" t="str">
        <f t="shared" si="2"/>
        <v/>
      </c>
      <c r="AK15" s="5" t="str">
        <f t="shared" si="2"/>
        <v/>
      </c>
      <c r="AL15" s="5" t="str">
        <f t="shared" si="2"/>
        <v/>
      </c>
      <c r="AM15" s="5" t="str">
        <f t="shared" si="2"/>
        <v/>
      </c>
      <c r="AN15" s="5" t="str">
        <f t="shared" si="2"/>
        <v/>
      </c>
      <c r="AO15" s="5" t="str">
        <f t="shared" si="2"/>
        <v/>
      </c>
      <c r="AP15" s="5" t="str">
        <f t="shared" si="2"/>
        <v/>
      </c>
      <c r="AQ15" s="5" t="str">
        <f t="shared" si="2"/>
        <v/>
      </c>
      <c r="AR15" s="5" t="str">
        <f t="shared" si="2"/>
        <v/>
      </c>
      <c r="AS15" s="5" t="str">
        <f t="shared" si="2"/>
        <v/>
      </c>
      <c r="AT15" s="5" t="str">
        <f t="shared" si="2"/>
        <v/>
      </c>
      <c r="AU15" s="5" t="str">
        <f t="shared" si="2"/>
        <v/>
      </c>
      <c r="AV15" s="5" t="str">
        <f t="shared" si="2"/>
        <v/>
      </c>
      <c r="AW15" s="5" t="str">
        <f t="shared" si="2"/>
        <v/>
      </c>
      <c r="AX15" s="5" t="str">
        <f t="shared" si="2"/>
        <v/>
      </c>
      <c r="AY15" s="5" t="str">
        <f t="shared" si="2"/>
        <v/>
      </c>
      <c r="AZ15" s="5" t="str">
        <f t="shared" si="2"/>
        <v/>
      </c>
      <c r="BA15" s="5" t="str">
        <f t="shared" si="2"/>
        <v/>
      </c>
      <c r="BB15" s="5" t="str">
        <f t="shared" si="2"/>
        <v/>
      </c>
      <c r="BC15" s="5" t="str">
        <f t="shared" si="2"/>
        <v/>
      </c>
      <c r="BD15" s="5" t="str">
        <f t="shared" si="2"/>
        <v/>
      </c>
      <c r="BE15" s="5" t="str">
        <f t="shared" si="2"/>
        <v/>
      </c>
      <c r="BF15" s="5" t="str">
        <f t="shared" si="2"/>
        <v/>
      </c>
      <c r="BG15" s="5" t="str">
        <f t="shared" si="2"/>
        <v/>
      </c>
      <c r="BH15" s="5" t="str">
        <f t="shared" si="2"/>
        <v/>
      </c>
      <c r="BI15" s="5" t="str">
        <f t="shared" si="2"/>
        <v/>
      </c>
      <c r="BJ15" s="5" t="str">
        <f t="shared" si="2"/>
        <v/>
      </c>
      <c r="BK15" s="5" t="str">
        <f t="shared" si="2"/>
        <v/>
      </c>
      <c r="BL15" s="5" t="str">
        <f t="shared" si="2"/>
        <v/>
      </c>
      <c r="BM15" s="5" t="str">
        <f t="shared" si="2"/>
        <v/>
      </c>
      <c r="BN15" s="5" t="str">
        <f>IF(AND(BN13&lt;&gt;"",BN14&lt;&gt;""),BN13-BN14,"")</f>
        <v/>
      </c>
      <c r="BO15" s="5" t="str">
        <f>IF(AND(BO13&lt;&gt;"",BO14&lt;&gt;""),BO13-BO14,"")</f>
        <v/>
      </c>
      <c r="BP15" s="5" t="str">
        <f>IF(AND(BP13&lt;&gt;"",BP14&lt;&gt;""),BP13-BP14,"")</f>
        <v/>
      </c>
      <c r="BQ15" s="5" t="str">
        <f>IF(AND(BQ13&lt;&gt;"",BQ14&lt;&gt;""),BQ13-BQ14,"")</f>
        <v/>
      </c>
      <c r="BR15" s="5" t="str">
        <f>IF(AND(BR13&lt;&gt;"",BR14&lt;&gt;""),BR13-BR14,"")</f>
        <v/>
      </c>
    </row>
    <row r="16" spans="1:70">
      <c r="A16" t="s">
        <v>230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</row>
    <row r="17" spans="1:70">
      <c r="A17" t="s">
        <v>231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</row>
    <row r="18" spans="1:70">
      <c r="A18" s="4" t="s">
        <v>232</v>
      </c>
      <c r="B18" s="5" t="str">
        <f t="shared" ref="B18:BM18" si="3">IF(AND(B16&lt;&gt;"",B17&lt;&gt;""),B16-B17,"")</f>
        <v/>
      </c>
      <c r="C18" s="5" t="str">
        <f t="shared" si="3"/>
        <v/>
      </c>
      <c r="D18" s="5" t="str">
        <f t="shared" si="3"/>
        <v/>
      </c>
      <c r="E18" s="5" t="str">
        <f t="shared" si="3"/>
        <v/>
      </c>
      <c r="F18" s="5" t="str">
        <f t="shared" si="3"/>
        <v/>
      </c>
      <c r="G18" s="5" t="str">
        <f t="shared" si="3"/>
        <v/>
      </c>
      <c r="H18" s="5" t="str">
        <f t="shared" si="3"/>
        <v/>
      </c>
      <c r="I18" s="5" t="str">
        <f t="shared" si="3"/>
        <v/>
      </c>
      <c r="J18" s="5" t="str">
        <f t="shared" si="3"/>
        <v/>
      </c>
      <c r="K18" s="5" t="str">
        <f t="shared" si="3"/>
        <v/>
      </c>
      <c r="L18" s="5" t="str">
        <f t="shared" si="3"/>
        <v/>
      </c>
      <c r="M18" s="5" t="str">
        <f t="shared" si="3"/>
        <v/>
      </c>
      <c r="N18" s="5" t="str">
        <f t="shared" si="3"/>
        <v/>
      </c>
      <c r="O18" s="5" t="str">
        <f t="shared" si="3"/>
        <v/>
      </c>
      <c r="P18" s="5" t="str">
        <f t="shared" si="3"/>
        <v/>
      </c>
      <c r="Q18" s="5" t="str">
        <f t="shared" si="3"/>
        <v/>
      </c>
      <c r="R18" s="5" t="str">
        <f t="shared" si="3"/>
        <v/>
      </c>
      <c r="S18" s="5" t="str">
        <f t="shared" si="3"/>
        <v/>
      </c>
      <c r="T18" s="5" t="str">
        <f t="shared" si="3"/>
        <v/>
      </c>
      <c r="U18" s="5" t="str">
        <f t="shared" si="3"/>
        <v/>
      </c>
      <c r="V18" s="5" t="str">
        <f t="shared" si="3"/>
        <v/>
      </c>
      <c r="W18" s="5" t="str">
        <f t="shared" si="3"/>
        <v/>
      </c>
      <c r="X18" s="5" t="str">
        <f t="shared" si="3"/>
        <v/>
      </c>
      <c r="Y18" s="5" t="str">
        <f t="shared" si="3"/>
        <v/>
      </c>
      <c r="Z18" s="5" t="str">
        <f t="shared" si="3"/>
        <v/>
      </c>
      <c r="AA18" s="5" t="str">
        <f t="shared" si="3"/>
        <v/>
      </c>
      <c r="AB18" s="5" t="str">
        <f t="shared" si="3"/>
        <v/>
      </c>
      <c r="AC18" s="5" t="str">
        <f t="shared" si="3"/>
        <v/>
      </c>
      <c r="AD18" s="5" t="str">
        <f t="shared" si="3"/>
        <v/>
      </c>
      <c r="AE18" s="5" t="str">
        <f t="shared" si="3"/>
        <v/>
      </c>
      <c r="AF18" s="5" t="str">
        <f t="shared" si="3"/>
        <v/>
      </c>
      <c r="AG18" s="5" t="str">
        <f t="shared" si="3"/>
        <v/>
      </c>
      <c r="AH18" s="5" t="str">
        <f t="shared" si="3"/>
        <v/>
      </c>
      <c r="AI18" s="5" t="str">
        <f t="shared" si="3"/>
        <v/>
      </c>
      <c r="AJ18" s="5" t="str">
        <f t="shared" si="3"/>
        <v/>
      </c>
      <c r="AK18" s="5" t="str">
        <f t="shared" si="3"/>
        <v/>
      </c>
      <c r="AL18" s="5" t="str">
        <f t="shared" si="3"/>
        <v/>
      </c>
      <c r="AM18" s="5" t="str">
        <f t="shared" si="3"/>
        <v/>
      </c>
      <c r="AN18" s="5" t="str">
        <f t="shared" si="3"/>
        <v/>
      </c>
      <c r="AO18" s="5" t="str">
        <f t="shared" si="3"/>
        <v/>
      </c>
      <c r="AP18" s="5" t="str">
        <f t="shared" si="3"/>
        <v/>
      </c>
      <c r="AQ18" s="5" t="str">
        <f t="shared" si="3"/>
        <v/>
      </c>
      <c r="AR18" s="5" t="str">
        <f t="shared" si="3"/>
        <v/>
      </c>
      <c r="AS18" s="5" t="str">
        <f t="shared" si="3"/>
        <v/>
      </c>
      <c r="AT18" s="5" t="str">
        <f t="shared" si="3"/>
        <v/>
      </c>
      <c r="AU18" s="5" t="str">
        <f t="shared" si="3"/>
        <v/>
      </c>
      <c r="AV18" s="5" t="str">
        <f t="shared" si="3"/>
        <v/>
      </c>
      <c r="AW18" s="5" t="str">
        <f t="shared" si="3"/>
        <v/>
      </c>
      <c r="AX18" s="5" t="str">
        <f t="shared" si="3"/>
        <v/>
      </c>
      <c r="AY18" s="5" t="str">
        <f t="shared" si="3"/>
        <v/>
      </c>
      <c r="AZ18" s="5" t="str">
        <f t="shared" si="3"/>
        <v/>
      </c>
      <c r="BA18" s="5" t="str">
        <f t="shared" si="3"/>
        <v/>
      </c>
      <c r="BB18" s="5" t="str">
        <f t="shared" si="3"/>
        <v/>
      </c>
      <c r="BC18" s="5" t="str">
        <f t="shared" si="3"/>
        <v/>
      </c>
      <c r="BD18" s="5" t="str">
        <f t="shared" si="3"/>
        <v/>
      </c>
      <c r="BE18" s="5" t="str">
        <f t="shared" si="3"/>
        <v/>
      </c>
      <c r="BF18" s="5" t="str">
        <f t="shared" si="3"/>
        <v/>
      </c>
      <c r="BG18" s="5" t="str">
        <f t="shared" si="3"/>
        <v/>
      </c>
      <c r="BH18" s="5" t="str">
        <f t="shared" si="3"/>
        <v/>
      </c>
      <c r="BI18" s="5" t="str">
        <f t="shared" si="3"/>
        <v/>
      </c>
      <c r="BJ18" s="5" t="str">
        <f t="shared" si="3"/>
        <v/>
      </c>
      <c r="BK18" s="5" t="str">
        <f t="shared" si="3"/>
        <v/>
      </c>
      <c r="BL18" s="5" t="str">
        <f t="shared" si="3"/>
        <v/>
      </c>
      <c r="BM18" s="5" t="str">
        <f t="shared" si="3"/>
        <v/>
      </c>
      <c r="BN18" s="5" t="str">
        <f>IF(AND(BN16&lt;&gt;"",BN17&lt;&gt;""),BN16-BN17,"")</f>
        <v/>
      </c>
      <c r="BO18" s="5" t="str">
        <f>IF(AND(BO16&lt;&gt;"",BO17&lt;&gt;""),BO16-BO17,"")</f>
        <v/>
      </c>
      <c r="BP18" s="5" t="str">
        <f>IF(AND(BP16&lt;&gt;"",BP17&lt;&gt;""),BP16-BP17,"")</f>
        <v/>
      </c>
      <c r="BQ18" s="5" t="str">
        <f>IF(AND(BQ16&lt;&gt;"",BQ17&lt;&gt;""),BQ16-BQ17,"")</f>
        <v/>
      </c>
      <c r="BR18" s="5" t="str">
        <f>IF(AND(BR16&lt;&gt;"",BR17&lt;&gt;""),BR16-BR17,"")</f>
        <v/>
      </c>
    </row>
    <row r="19" spans="1:70">
      <c r="A19" t="s">
        <v>233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1:70">
      <c r="A20" t="s">
        <v>234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70">
      <c r="A21" t="s">
        <v>235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70">
      <c r="A22" s="4" t="s">
        <v>236</v>
      </c>
      <c r="B22" s="5" t="str">
        <f t="shared" ref="B22:BM22" si="4">IF(COUNTA(B19:B21)=0,"",SUM(B19:B21))</f>
        <v/>
      </c>
      <c r="C22" s="5" t="str">
        <f t="shared" si="4"/>
        <v/>
      </c>
      <c r="D22" s="5" t="str">
        <f t="shared" si="4"/>
        <v/>
      </c>
      <c r="E22" s="5" t="str">
        <f t="shared" si="4"/>
        <v/>
      </c>
      <c r="F22" s="5" t="str">
        <f t="shared" si="4"/>
        <v/>
      </c>
      <c r="G22" s="5" t="str">
        <f t="shared" si="4"/>
        <v/>
      </c>
      <c r="H22" s="5" t="str">
        <f t="shared" si="4"/>
        <v/>
      </c>
      <c r="I22" s="5" t="str">
        <f t="shared" si="4"/>
        <v/>
      </c>
      <c r="J22" s="5" t="str">
        <f t="shared" si="4"/>
        <v/>
      </c>
      <c r="K22" s="5" t="str">
        <f t="shared" si="4"/>
        <v/>
      </c>
      <c r="L22" s="5" t="str">
        <f t="shared" si="4"/>
        <v/>
      </c>
      <c r="M22" s="5" t="str">
        <f t="shared" si="4"/>
        <v/>
      </c>
      <c r="N22" s="5" t="str">
        <f t="shared" si="4"/>
        <v/>
      </c>
      <c r="O22" s="5" t="str">
        <f t="shared" si="4"/>
        <v/>
      </c>
      <c r="P22" s="5" t="str">
        <f t="shared" si="4"/>
        <v/>
      </c>
      <c r="Q22" s="5" t="str">
        <f t="shared" si="4"/>
        <v/>
      </c>
      <c r="R22" s="5" t="str">
        <f t="shared" si="4"/>
        <v/>
      </c>
      <c r="S22" s="5" t="str">
        <f t="shared" si="4"/>
        <v/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5" t="str">
        <f t="shared" si="4"/>
        <v/>
      </c>
      <c r="AA22" s="5" t="str">
        <f t="shared" si="4"/>
        <v/>
      </c>
      <c r="AB22" s="5" t="str">
        <f t="shared" si="4"/>
        <v/>
      </c>
      <c r="AC22" s="5" t="str">
        <f t="shared" si="4"/>
        <v/>
      </c>
      <c r="AD22" s="5" t="str">
        <f t="shared" si="4"/>
        <v/>
      </c>
      <c r="AE22" s="5" t="str">
        <f t="shared" si="4"/>
        <v/>
      </c>
      <c r="AF22" s="5" t="str">
        <f t="shared" si="4"/>
        <v/>
      </c>
      <c r="AG22" s="5" t="str">
        <f t="shared" si="4"/>
        <v/>
      </c>
      <c r="AH22" s="5" t="str">
        <f t="shared" si="4"/>
        <v/>
      </c>
      <c r="AI22" s="5" t="str">
        <f t="shared" si="4"/>
        <v/>
      </c>
      <c r="AJ22" s="5" t="str">
        <f t="shared" si="4"/>
        <v/>
      </c>
      <c r="AK22" s="5" t="str">
        <f t="shared" si="4"/>
        <v/>
      </c>
      <c r="AL22" s="5" t="str">
        <f t="shared" si="4"/>
        <v/>
      </c>
      <c r="AM22" s="5" t="str">
        <f t="shared" si="4"/>
        <v/>
      </c>
      <c r="AN22" s="5" t="str">
        <f t="shared" si="4"/>
        <v/>
      </c>
      <c r="AO22" s="5" t="str">
        <f t="shared" si="4"/>
        <v/>
      </c>
      <c r="AP22" s="5" t="str">
        <f t="shared" si="4"/>
        <v/>
      </c>
      <c r="AQ22" s="5" t="str">
        <f t="shared" si="4"/>
        <v/>
      </c>
      <c r="AR22" s="5" t="str">
        <f t="shared" si="4"/>
        <v/>
      </c>
      <c r="AS22" s="5" t="str">
        <f t="shared" si="4"/>
        <v/>
      </c>
      <c r="AT22" s="5" t="str">
        <f t="shared" si="4"/>
        <v/>
      </c>
      <c r="AU22" s="5" t="str">
        <f t="shared" si="4"/>
        <v/>
      </c>
      <c r="AV22" s="5" t="str">
        <f t="shared" si="4"/>
        <v/>
      </c>
      <c r="AW22" s="5" t="str">
        <f t="shared" si="4"/>
        <v/>
      </c>
      <c r="AX22" s="5" t="str">
        <f t="shared" si="4"/>
        <v/>
      </c>
      <c r="AY22" s="5" t="str">
        <f t="shared" si="4"/>
        <v/>
      </c>
      <c r="AZ22" s="5" t="str">
        <f t="shared" si="4"/>
        <v/>
      </c>
      <c r="BA22" s="5" t="str">
        <f t="shared" si="4"/>
        <v/>
      </c>
      <c r="BB22" s="5" t="str">
        <f t="shared" si="4"/>
        <v/>
      </c>
      <c r="BC22" s="5" t="str">
        <f t="shared" si="4"/>
        <v/>
      </c>
      <c r="BD22" s="5" t="str">
        <f t="shared" si="4"/>
        <v/>
      </c>
      <c r="BE22" s="5" t="str">
        <f t="shared" si="4"/>
        <v/>
      </c>
      <c r="BF22" s="5" t="str">
        <f t="shared" si="4"/>
        <v/>
      </c>
      <c r="BG22" s="5" t="str">
        <f t="shared" si="4"/>
        <v/>
      </c>
      <c r="BH22" s="5" t="str">
        <f t="shared" si="4"/>
        <v/>
      </c>
      <c r="BI22" s="5" t="str">
        <f t="shared" si="4"/>
        <v/>
      </c>
      <c r="BJ22" s="5" t="str">
        <f t="shared" si="4"/>
        <v/>
      </c>
      <c r="BK22" s="5" t="str">
        <f t="shared" si="4"/>
        <v/>
      </c>
      <c r="BL22" s="5" t="str">
        <f t="shared" si="4"/>
        <v/>
      </c>
      <c r="BM22" s="5" t="str">
        <f t="shared" si="4"/>
        <v/>
      </c>
      <c r="BN22" s="5" t="str">
        <f>IF(COUNTA(BN19:BN21)=0,"",SUM(BN19:BN21))</f>
        <v/>
      </c>
      <c r="BO22" s="5" t="str">
        <f>IF(COUNTA(BO19:BO21)=0,"",SUM(BO19:BO21))</f>
        <v/>
      </c>
      <c r="BP22" s="5" t="str">
        <f>IF(COUNTA(BP19:BP21)=0,"",SUM(BP19:BP21))</f>
        <v/>
      </c>
      <c r="BQ22" s="5" t="str">
        <f>IF(COUNTA(BQ19:BQ21)=0,"",SUM(BQ19:BQ21))</f>
        <v/>
      </c>
      <c r="BR22" s="5" t="str">
        <f>IF(COUNTA(BR19:BR21)=0,"",SUM(BR19:BR21))</f>
        <v/>
      </c>
    </row>
    <row r="23" spans="1:70">
      <c r="A23" s="4" t="s">
        <v>237</v>
      </c>
      <c r="B23" s="5" t="str">
        <f t="shared" ref="B23:BM23" si="5">IF(AND(B5&lt;&gt;"",B12&lt;&gt;"",B15&lt;&gt;"",B18&lt;&gt;"",B22&lt;&gt;""),B5+B12+B15+B18+B22,"")</f>
        <v/>
      </c>
      <c r="C23" s="5" t="str">
        <f t="shared" si="5"/>
        <v/>
      </c>
      <c r="D23" s="5" t="str">
        <f t="shared" si="5"/>
        <v/>
      </c>
      <c r="E23" s="5" t="str">
        <f t="shared" si="5"/>
        <v/>
      </c>
      <c r="F23" s="5" t="str">
        <f t="shared" si="5"/>
        <v/>
      </c>
      <c r="G23" s="5" t="str">
        <f t="shared" si="5"/>
        <v/>
      </c>
      <c r="H23" s="5" t="str">
        <f t="shared" si="5"/>
        <v/>
      </c>
      <c r="I23" s="5" t="str">
        <f t="shared" si="5"/>
        <v/>
      </c>
      <c r="J23" s="5" t="str">
        <f t="shared" si="5"/>
        <v/>
      </c>
      <c r="K23" s="5" t="str">
        <f t="shared" si="5"/>
        <v/>
      </c>
      <c r="L23" s="5" t="str">
        <f t="shared" si="5"/>
        <v/>
      </c>
      <c r="M23" s="5" t="str">
        <f t="shared" si="5"/>
        <v/>
      </c>
      <c r="N23" s="5" t="str">
        <f t="shared" si="5"/>
        <v/>
      </c>
      <c r="O23" s="5" t="str">
        <f t="shared" si="5"/>
        <v/>
      </c>
      <c r="P23" s="5" t="str">
        <f t="shared" si="5"/>
        <v/>
      </c>
      <c r="Q23" s="5" t="str">
        <f t="shared" si="5"/>
        <v/>
      </c>
      <c r="R23" s="5" t="str">
        <f t="shared" si="5"/>
        <v/>
      </c>
      <c r="S23" s="5" t="str">
        <f t="shared" si="5"/>
        <v/>
      </c>
      <c r="T23" s="5" t="str">
        <f t="shared" si="5"/>
        <v/>
      </c>
      <c r="U23" s="5" t="str">
        <f t="shared" si="5"/>
        <v/>
      </c>
      <c r="V23" s="5" t="str">
        <f t="shared" si="5"/>
        <v/>
      </c>
      <c r="W23" s="5" t="str">
        <f t="shared" si="5"/>
        <v/>
      </c>
      <c r="X23" s="5" t="str">
        <f t="shared" si="5"/>
        <v/>
      </c>
      <c r="Y23" s="5" t="str">
        <f t="shared" si="5"/>
        <v/>
      </c>
      <c r="Z23" s="5" t="str">
        <f t="shared" si="5"/>
        <v/>
      </c>
      <c r="AA23" s="5" t="str">
        <f t="shared" si="5"/>
        <v/>
      </c>
      <c r="AB23" s="5" t="str">
        <f t="shared" si="5"/>
        <v/>
      </c>
      <c r="AC23" s="5" t="str">
        <f t="shared" si="5"/>
        <v/>
      </c>
      <c r="AD23" s="5" t="str">
        <f t="shared" si="5"/>
        <v/>
      </c>
      <c r="AE23" s="5" t="str">
        <f t="shared" si="5"/>
        <v/>
      </c>
      <c r="AF23" s="5" t="str">
        <f t="shared" si="5"/>
        <v/>
      </c>
      <c r="AG23" s="5" t="str">
        <f t="shared" si="5"/>
        <v/>
      </c>
      <c r="AH23" s="5" t="str">
        <f t="shared" si="5"/>
        <v/>
      </c>
      <c r="AI23" s="5" t="str">
        <f t="shared" si="5"/>
        <v/>
      </c>
      <c r="AJ23" s="5" t="str">
        <f t="shared" si="5"/>
        <v/>
      </c>
      <c r="AK23" s="5" t="str">
        <f t="shared" si="5"/>
        <v/>
      </c>
      <c r="AL23" s="5" t="str">
        <f t="shared" si="5"/>
        <v/>
      </c>
      <c r="AM23" s="5" t="str">
        <f t="shared" si="5"/>
        <v/>
      </c>
      <c r="AN23" s="5" t="str">
        <f t="shared" si="5"/>
        <v/>
      </c>
      <c r="AO23" s="5" t="str">
        <f t="shared" si="5"/>
        <v/>
      </c>
      <c r="AP23" s="5" t="str">
        <f t="shared" si="5"/>
        <v/>
      </c>
      <c r="AQ23" s="5" t="str">
        <f t="shared" si="5"/>
        <v/>
      </c>
      <c r="AR23" s="5" t="str">
        <f t="shared" si="5"/>
        <v/>
      </c>
      <c r="AS23" s="5" t="str">
        <f t="shared" si="5"/>
        <v/>
      </c>
      <c r="AT23" s="5" t="str">
        <f t="shared" si="5"/>
        <v/>
      </c>
      <c r="AU23" s="5" t="str">
        <f t="shared" si="5"/>
        <v/>
      </c>
      <c r="AV23" s="5" t="str">
        <f t="shared" si="5"/>
        <v/>
      </c>
      <c r="AW23" s="5" t="str">
        <f t="shared" si="5"/>
        <v/>
      </c>
      <c r="AX23" s="5" t="str">
        <f t="shared" si="5"/>
        <v/>
      </c>
      <c r="AY23" s="5" t="str">
        <f t="shared" si="5"/>
        <v/>
      </c>
      <c r="AZ23" s="5" t="str">
        <f t="shared" si="5"/>
        <v/>
      </c>
      <c r="BA23" s="5" t="str">
        <f t="shared" si="5"/>
        <v/>
      </c>
      <c r="BB23" s="5" t="str">
        <f t="shared" si="5"/>
        <v/>
      </c>
      <c r="BC23" s="5" t="str">
        <f t="shared" si="5"/>
        <v/>
      </c>
      <c r="BD23" s="5" t="str">
        <f t="shared" si="5"/>
        <v/>
      </c>
      <c r="BE23" s="5" t="str">
        <f t="shared" si="5"/>
        <v/>
      </c>
      <c r="BF23" s="5" t="str">
        <f t="shared" si="5"/>
        <v/>
      </c>
      <c r="BG23" s="5" t="str">
        <f t="shared" si="5"/>
        <v/>
      </c>
      <c r="BH23" s="5" t="str">
        <f t="shared" si="5"/>
        <v/>
      </c>
      <c r="BI23" s="5" t="str">
        <f t="shared" si="5"/>
        <v/>
      </c>
      <c r="BJ23" s="5" t="str">
        <f t="shared" si="5"/>
        <v/>
      </c>
      <c r="BK23" s="5" t="str">
        <f t="shared" si="5"/>
        <v/>
      </c>
      <c r="BL23" s="5" t="str">
        <f t="shared" si="5"/>
        <v/>
      </c>
      <c r="BM23" s="5" t="str">
        <f t="shared" si="5"/>
        <v/>
      </c>
      <c r="BN23" s="5" t="str">
        <f>IF(AND(BN5&lt;&gt;"",BN12&lt;&gt;"",BN15&lt;&gt;"",BN18&lt;&gt;"",BN22&lt;&gt;""),BN5+BN12+BN15+BN18+BN22,"")</f>
        <v/>
      </c>
      <c r="BO23" s="5" t="str">
        <f>IF(AND(BO5&lt;&gt;"",BO12&lt;&gt;"",BO15&lt;&gt;"",BO18&lt;&gt;"",BO22&lt;&gt;""),BO5+BO12+BO15+BO18+BO22,"")</f>
        <v/>
      </c>
      <c r="BP23" s="5" t="str">
        <f>IF(AND(BP5&lt;&gt;"",BP12&lt;&gt;"",BP15&lt;&gt;"",BP18&lt;&gt;"",BP22&lt;&gt;""),BP5+BP12+BP15+BP18+BP22,"")</f>
        <v/>
      </c>
      <c r="BQ23" s="5" t="str">
        <f>IF(AND(BQ5&lt;&gt;"",BQ12&lt;&gt;"",BQ15&lt;&gt;"",BQ18&lt;&gt;"",BQ22&lt;&gt;""),BQ5+BQ12+BQ15+BQ18+BQ22,"")</f>
        <v/>
      </c>
      <c r="BR23" s="5" t="str">
        <f>IF(AND(BR5&lt;&gt;"",BR12&lt;&gt;"",BR15&lt;&gt;"",BR18&lt;&gt;"",BR22&lt;&gt;""),BR5+BR12+BR15+BR18+BR22,"")</f>
        <v/>
      </c>
    </row>
    <row r="24" spans="1:70">
      <c r="A24" s="6" t="s">
        <v>238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</row>
    <row r="25" spans="1:70">
      <c r="A25" t="s">
        <v>239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70">
      <c r="A26" t="s">
        <v>240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70">
      <c r="A27" t="s">
        <v>241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</row>
    <row r="28" spans="1:70">
      <c r="A28" t="s">
        <v>242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</row>
    <row r="29" spans="1:70">
      <c r="A29" t="s">
        <v>243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</row>
    <row r="30" spans="1:70">
      <c r="A30" t="s">
        <v>244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</row>
    <row r="31" spans="1:70">
      <c r="A31" t="s">
        <v>245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</row>
    <row r="32" spans="1:70">
      <c r="A32" t="s">
        <v>246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1:70">
      <c r="A33" s="4" t="s">
        <v>247</v>
      </c>
      <c r="B33" s="5" t="str">
        <f t="shared" ref="B33:BM33" si="6">IF(AND(B25&lt;&gt;"",B26&lt;&gt;"",B27&lt;&gt;"",B29&lt;&gt;"",B30&lt;&gt;"",B31&lt;&gt;"",B32&lt;&gt;""),B25-B26+B27+B29-B30+B31-B32,"")</f>
        <v/>
      </c>
      <c r="C33" s="5" t="str">
        <f t="shared" si="6"/>
        <v/>
      </c>
      <c r="D33" s="5" t="str">
        <f t="shared" si="6"/>
        <v/>
      </c>
      <c r="E33" s="5" t="str">
        <f t="shared" si="6"/>
        <v/>
      </c>
      <c r="F33" s="5" t="str">
        <f t="shared" si="6"/>
        <v/>
      </c>
      <c r="G33" s="5" t="str">
        <f t="shared" si="6"/>
        <v/>
      </c>
      <c r="H33" s="5" t="str">
        <f t="shared" si="6"/>
        <v/>
      </c>
      <c r="I33" s="5" t="str">
        <f t="shared" si="6"/>
        <v/>
      </c>
      <c r="J33" s="5" t="str">
        <f t="shared" si="6"/>
        <v/>
      </c>
      <c r="K33" s="5" t="str">
        <f t="shared" si="6"/>
        <v/>
      </c>
      <c r="L33" s="5" t="str">
        <f t="shared" si="6"/>
        <v/>
      </c>
      <c r="M33" s="5" t="str">
        <f t="shared" si="6"/>
        <v/>
      </c>
      <c r="N33" s="5" t="str">
        <f t="shared" si="6"/>
        <v/>
      </c>
      <c r="O33" s="5" t="str">
        <f t="shared" si="6"/>
        <v/>
      </c>
      <c r="P33" s="5" t="str">
        <f t="shared" si="6"/>
        <v/>
      </c>
      <c r="Q33" s="5" t="str">
        <f t="shared" si="6"/>
        <v/>
      </c>
      <c r="R33" s="5" t="str">
        <f t="shared" si="6"/>
        <v/>
      </c>
      <c r="S33" s="5" t="str">
        <f t="shared" si="6"/>
        <v/>
      </c>
      <c r="T33" s="5" t="str">
        <f t="shared" si="6"/>
        <v/>
      </c>
      <c r="U33" s="5" t="str">
        <f t="shared" si="6"/>
        <v/>
      </c>
      <c r="V33" s="5" t="str">
        <f t="shared" si="6"/>
        <v/>
      </c>
      <c r="W33" s="5" t="str">
        <f t="shared" si="6"/>
        <v/>
      </c>
      <c r="X33" s="5" t="str">
        <f t="shared" si="6"/>
        <v/>
      </c>
      <c r="Y33" s="5" t="str">
        <f t="shared" si="6"/>
        <v/>
      </c>
      <c r="Z33" s="5" t="str">
        <f t="shared" si="6"/>
        <v/>
      </c>
      <c r="AA33" s="5" t="str">
        <f t="shared" si="6"/>
        <v/>
      </c>
      <c r="AB33" s="5" t="str">
        <f t="shared" si="6"/>
        <v/>
      </c>
      <c r="AC33" s="5" t="str">
        <f t="shared" si="6"/>
        <v/>
      </c>
      <c r="AD33" s="5" t="str">
        <f t="shared" si="6"/>
        <v/>
      </c>
      <c r="AE33" s="5" t="str">
        <f t="shared" si="6"/>
        <v/>
      </c>
      <c r="AF33" s="5" t="str">
        <f t="shared" si="6"/>
        <v/>
      </c>
      <c r="AG33" s="5" t="str">
        <f t="shared" si="6"/>
        <v/>
      </c>
      <c r="AH33" s="5" t="str">
        <f t="shared" si="6"/>
        <v/>
      </c>
      <c r="AI33" s="5" t="str">
        <f t="shared" si="6"/>
        <v/>
      </c>
      <c r="AJ33" s="5" t="str">
        <f t="shared" si="6"/>
        <v/>
      </c>
      <c r="AK33" s="5" t="str">
        <f t="shared" si="6"/>
        <v/>
      </c>
      <c r="AL33" s="5" t="str">
        <f t="shared" si="6"/>
        <v/>
      </c>
      <c r="AM33" s="5" t="str">
        <f t="shared" si="6"/>
        <v/>
      </c>
      <c r="AN33" s="5" t="str">
        <f t="shared" si="6"/>
        <v/>
      </c>
      <c r="AO33" s="5" t="str">
        <f t="shared" si="6"/>
        <v/>
      </c>
      <c r="AP33" s="5" t="str">
        <f t="shared" si="6"/>
        <v/>
      </c>
      <c r="AQ33" s="5" t="str">
        <f t="shared" si="6"/>
        <v/>
      </c>
      <c r="AR33" s="5" t="str">
        <f t="shared" si="6"/>
        <v/>
      </c>
      <c r="AS33" s="5" t="str">
        <f t="shared" si="6"/>
        <v/>
      </c>
      <c r="AT33" s="5" t="str">
        <f t="shared" si="6"/>
        <v/>
      </c>
      <c r="AU33" s="5" t="str">
        <f t="shared" si="6"/>
        <v/>
      </c>
      <c r="AV33" s="5" t="str">
        <f t="shared" si="6"/>
        <v/>
      </c>
      <c r="AW33" s="5" t="str">
        <f t="shared" si="6"/>
        <v/>
      </c>
      <c r="AX33" s="5" t="str">
        <f t="shared" si="6"/>
        <v/>
      </c>
      <c r="AY33" s="5" t="str">
        <f t="shared" si="6"/>
        <v/>
      </c>
      <c r="AZ33" s="5" t="str">
        <f t="shared" si="6"/>
        <v/>
      </c>
      <c r="BA33" s="5" t="str">
        <f t="shared" si="6"/>
        <v/>
      </c>
      <c r="BB33" s="5" t="str">
        <f t="shared" si="6"/>
        <v/>
      </c>
      <c r="BC33" s="5" t="str">
        <f t="shared" si="6"/>
        <v/>
      </c>
      <c r="BD33" s="5" t="str">
        <f t="shared" si="6"/>
        <v/>
      </c>
      <c r="BE33" s="5" t="str">
        <f t="shared" si="6"/>
        <v/>
      </c>
      <c r="BF33" s="5" t="str">
        <f t="shared" si="6"/>
        <v/>
      </c>
      <c r="BG33" s="5" t="str">
        <f t="shared" si="6"/>
        <v/>
      </c>
      <c r="BH33" s="5" t="str">
        <f t="shared" si="6"/>
        <v/>
      </c>
      <c r="BI33" s="5" t="str">
        <f t="shared" si="6"/>
        <v/>
      </c>
      <c r="BJ33" s="5" t="str">
        <f t="shared" si="6"/>
        <v/>
      </c>
      <c r="BK33" s="5" t="str">
        <f t="shared" si="6"/>
        <v/>
      </c>
      <c r="BL33" s="5" t="str">
        <f t="shared" si="6"/>
        <v/>
      </c>
      <c r="BM33" s="5" t="str">
        <f t="shared" si="6"/>
        <v/>
      </c>
      <c r="BN33" s="5" t="str">
        <f>IF(AND(BN25&lt;&gt;"",BN26&lt;&gt;"",BN27&lt;&gt;"",BN29&lt;&gt;"",BN30&lt;&gt;"",BN31&lt;&gt;"",BN32&lt;&gt;""),BN25-BN26+BN27+BN29-BN30+BN31-BN32,"")</f>
        <v/>
      </c>
      <c r="BO33" s="5" t="str">
        <f>IF(AND(BO25&lt;&gt;"",BO26&lt;&gt;"",BO27&lt;&gt;"",BO29&lt;&gt;"",BO30&lt;&gt;"",BO31&lt;&gt;"",BO32&lt;&gt;""),BO25-BO26+BO27+BO29-BO30+BO31-BO32,"")</f>
        <v/>
      </c>
      <c r="BP33" s="5" t="str">
        <f>IF(AND(BP25&lt;&gt;"",BP26&lt;&gt;"",BP27&lt;&gt;"",BP29&lt;&gt;"",BP30&lt;&gt;"",BP31&lt;&gt;"",BP32&lt;&gt;""),BP25-BP26+BP27+BP29-BP30+BP31-BP32,"")</f>
        <v/>
      </c>
      <c r="BQ33" s="5" t="str">
        <f>IF(AND(BQ25&lt;&gt;"",BQ26&lt;&gt;"",BQ27&lt;&gt;"",BQ29&lt;&gt;"",BQ30&lt;&gt;"",BQ31&lt;&gt;"",BQ32&lt;&gt;""),BQ25-BQ26+BQ27+BQ29-BQ30+BQ31-BQ32,"")</f>
        <v/>
      </c>
      <c r="BR33" s="5" t="str">
        <f>IF(AND(BR25&lt;&gt;"",BR26&lt;&gt;"",BR27&lt;&gt;"",BR29&lt;&gt;"",BR30&lt;&gt;"",BR31&lt;&gt;"",BR32&lt;&gt;""),BR25-BR26+BR27+BR29-BR30+BR31-BR32,"")</f>
        <v/>
      </c>
    </row>
    <row r="34" spans="1:70">
      <c r="A34" t="s">
        <v>248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</row>
    <row r="35" spans="1:70">
      <c r="A35" t="s">
        <v>249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</row>
    <row r="36" spans="1:70">
      <c r="A36" t="s">
        <v>250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1:70">
      <c r="A37" t="s">
        <v>251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</row>
    <row r="38" spans="1:70">
      <c r="A38" t="s">
        <v>252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</row>
    <row r="39" spans="1:70">
      <c r="A39" s="4" t="s">
        <v>253</v>
      </c>
      <c r="B39" s="5" t="str">
        <f t="shared" ref="B39:BM39" si="7">IF(AND(B33&lt;&gt;"",B34&lt;&gt;"",B35&lt;&gt;"",B36&lt;&gt;"",B37&lt;&gt;"",B38&lt;&gt;""),B33+B34+B35+B36-B37+B38,"")</f>
        <v/>
      </c>
      <c r="C39" s="5" t="str">
        <f t="shared" si="7"/>
        <v/>
      </c>
      <c r="D39" s="5" t="str">
        <f t="shared" si="7"/>
        <v/>
      </c>
      <c r="E39" s="5" t="str">
        <f t="shared" si="7"/>
        <v/>
      </c>
      <c r="F39" s="5" t="str">
        <f t="shared" si="7"/>
        <v/>
      </c>
      <c r="G39" s="5" t="str">
        <f t="shared" si="7"/>
        <v/>
      </c>
      <c r="H39" s="5" t="str">
        <f t="shared" si="7"/>
        <v/>
      </c>
      <c r="I39" s="5" t="str">
        <f t="shared" si="7"/>
        <v/>
      </c>
      <c r="J39" s="5" t="str">
        <f t="shared" si="7"/>
        <v/>
      </c>
      <c r="K39" s="5" t="str">
        <f t="shared" si="7"/>
        <v/>
      </c>
      <c r="L39" s="5" t="str">
        <f t="shared" si="7"/>
        <v/>
      </c>
      <c r="M39" s="5" t="str">
        <f t="shared" si="7"/>
        <v/>
      </c>
      <c r="N39" s="5" t="str">
        <f t="shared" si="7"/>
        <v/>
      </c>
      <c r="O39" s="5" t="str">
        <f t="shared" si="7"/>
        <v/>
      </c>
      <c r="P39" s="5" t="str">
        <f t="shared" si="7"/>
        <v/>
      </c>
      <c r="Q39" s="5" t="str">
        <f t="shared" si="7"/>
        <v/>
      </c>
      <c r="R39" s="5" t="str">
        <f t="shared" si="7"/>
        <v/>
      </c>
      <c r="S39" s="5" t="str">
        <f t="shared" si="7"/>
        <v/>
      </c>
      <c r="T39" s="5" t="str">
        <f t="shared" si="7"/>
        <v/>
      </c>
      <c r="U39" s="5" t="str">
        <f t="shared" si="7"/>
        <v/>
      </c>
      <c r="V39" s="5" t="str">
        <f t="shared" si="7"/>
        <v/>
      </c>
      <c r="W39" s="5" t="str">
        <f t="shared" si="7"/>
        <v/>
      </c>
      <c r="X39" s="5" t="str">
        <f t="shared" si="7"/>
        <v/>
      </c>
      <c r="Y39" s="5" t="str">
        <f t="shared" si="7"/>
        <v/>
      </c>
      <c r="Z39" s="5" t="str">
        <f t="shared" si="7"/>
        <v/>
      </c>
      <c r="AA39" s="5" t="str">
        <f t="shared" si="7"/>
        <v/>
      </c>
      <c r="AB39" s="5" t="str">
        <f t="shared" si="7"/>
        <v/>
      </c>
      <c r="AC39" s="5" t="str">
        <f t="shared" si="7"/>
        <v/>
      </c>
      <c r="AD39" s="5" t="str">
        <f t="shared" si="7"/>
        <v/>
      </c>
      <c r="AE39" s="5" t="str">
        <f t="shared" si="7"/>
        <v/>
      </c>
      <c r="AF39" s="5" t="str">
        <f t="shared" si="7"/>
        <v/>
      </c>
      <c r="AG39" s="5" t="str">
        <f t="shared" si="7"/>
        <v/>
      </c>
      <c r="AH39" s="5" t="str">
        <f t="shared" si="7"/>
        <v/>
      </c>
      <c r="AI39" s="5" t="str">
        <f t="shared" si="7"/>
        <v/>
      </c>
      <c r="AJ39" s="5" t="str">
        <f t="shared" si="7"/>
        <v/>
      </c>
      <c r="AK39" s="5" t="str">
        <f t="shared" si="7"/>
        <v/>
      </c>
      <c r="AL39" s="5" t="str">
        <f t="shared" si="7"/>
        <v/>
      </c>
      <c r="AM39" s="5" t="str">
        <f t="shared" si="7"/>
        <v/>
      </c>
      <c r="AN39" s="5" t="str">
        <f t="shared" si="7"/>
        <v/>
      </c>
      <c r="AO39" s="5" t="str">
        <f t="shared" si="7"/>
        <v/>
      </c>
      <c r="AP39" s="5" t="str">
        <f t="shared" si="7"/>
        <v/>
      </c>
      <c r="AQ39" s="5" t="str">
        <f t="shared" si="7"/>
        <v/>
      </c>
      <c r="AR39" s="5" t="str">
        <f t="shared" si="7"/>
        <v/>
      </c>
      <c r="AS39" s="5" t="str">
        <f t="shared" si="7"/>
        <v/>
      </c>
      <c r="AT39" s="5" t="str">
        <f t="shared" si="7"/>
        <v/>
      </c>
      <c r="AU39" s="5" t="str">
        <f t="shared" si="7"/>
        <v/>
      </c>
      <c r="AV39" s="5" t="str">
        <f t="shared" si="7"/>
        <v/>
      </c>
      <c r="AW39" s="5" t="str">
        <f t="shared" si="7"/>
        <v/>
      </c>
      <c r="AX39" s="5" t="str">
        <f t="shared" si="7"/>
        <v/>
      </c>
      <c r="AY39" s="5" t="str">
        <f t="shared" si="7"/>
        <v/>
      </c>
      <c r="AZ39" s="5" t="str">
        <f t="shared" si="7"/>
        <v/>
      </c>
      <c r="BA39" s="5" t="str">
        <f t="shared" si="7"/>
        <v/>
      </c>
      <c r="BB39" s="5" t="str">
        <f t="shared" si="7"/>
        <v/>
      </c>
      <c r="BC39" s="5" t="str">
        <f t="shared" si="7"/>
        <v/>
      </c>
      <c r="BD39" s="5" t="str">
        <f t="shared" si="7"/>
        <v/>
      </c>
      <c r="BE39" s="5" t="str">
        <f t="shared" si="7"/>
        <v/>
      </c>
      <c r="BF39" s="5" t="str">
        <f t="shared" si="7"/>
        <v/>
      </c>
      <c r="BG39" s="5" t="str">
        <f t="shared" si="7"/>
        <v/>
      </c>
      <c r="BH39" s="5" t="str">
        <f t="shared" si="7"/>
        <v/>
      </c>
      <c r="BI39" s="5" t="str">
        <f t="shared" si="7"/>
        <v/>
      </c>
      <c r="BJ39" s="5" t="str">
        <f t="shared" si="7"/>
        <v/>
      </c>
      <c r="BK39" s="5" t="str">
        <f t="shared" si="7"/>
        <v/>
      </c>
      <c r="BL39" s="5" t="str">
        <f t="shared" si="7"/>
        <v/>
      </c>
      <c r="BM39" s="5" t="str">
        <f t="shared" si="7"/>
        <v/>
      </c>
      <c r="BN39" s="5" t="str">
        <f>IF(AND(BN33&lt;&gt;"",BN34&lt;&gt;"",BN35&lt;&gt;"",BN36&lt;&gt;"",BN37&lt;&gt;"",BN38&lt;&gt;""),BN33+BN34+BN35+BN36-BN37+BN38,"")</f>
        <v/>
      </c>
      <c r="BO39" s="5" t="str">
        <f>IF(AND(BO33&lt;&gt;"",BO34&lt;&gt;"",BO35&lt;&gt;"",BO36&lt;&gt;"",BO37&lt;&gt;"",BO38&lt;&gt;""),BO33+BO34+BO35+BO36-BO37+BO38,"")</f>
        <v/>
      </c>
      <c r="BP39" s="5" t="str">
        <f>IF(AND(BP33&lt;&gt;"",BP34&lt;&gt;"",BP35&lt;&gt;"",BP36&lt;&gt;"",BP37&lt;&gt;"",BP38&lt;&gt;""),BP33+BP34+BP35+BP36-BP37+BP38,"")</f>
        <v/>
      </c>
      <c r="BQ39" s="5" t="str">
        <f>IF(AND(BQ33&lt;&gt;"",BQ34&lt;&gt;"",BQ35&lt;&gt;"",BQ36&lt;&gt;"",BQ37&lt;&gt;"",BQ38&lt;&gt;""),BQ33+BQ34+BQ35+BQ36-BQ37+BQ38,"")</f>
        <v/>
      </c>
      <c r="BR39" s="5" t="str">
        <f>IF(AND(BR33&lt;&gt;"",BR34&lt;&gt;"",BR35&lt;&gt;"",BR36&lt;&gt;"",BR37&lt;&gt;"",BR38&lt;&gt;""),BR33+BR34+BR35+BR36-BR37+BR38,"")</f>
        <v/>
      </c>
    </row>
    <row r="40" spans="1:70">
      <c r="A40" t="s">
        <v>254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</row>
    <row r="41" spans="1:70">
      <c r="A41" t="s">
        <v>255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</row>
    <row r="42" spans="1:70">
      <c r="A42" t="s">
        <v>256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</row>
    <row r="43" spans="1:70">
      <c r="A43" t="s">
        <v>257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</row>
    <row r="44" spans="1:70">
      <c r="A44" s="4" t="s">
        <v>258</v>
      </c>
      <c r="B44" s="5" t="str">
        <f t="shared" ref="B44:BM44" si="8">IF(COUNTA(B40:B43)=0,"",SUM(B40:B43))</f>
        <v/>
      </c>
      <c r="C44" s="5" t="str">
        <f t="shared" si="8"/>
        <v/>
      </c>
      <c r="D44" s="5" t="str">
        <f t="shared" si="8"/>
        <v/>
      </c>
      <c r="E44" s="5" t="str">
        <f t="shared" si="8"/>
        <v/>
      </c>
      <c r="F44" s="5" t="str">
        <f t="shared" si="8"/>
        <v/>
      </c>
      <c r="G44" s="5" t="str">
        <f t="shared" si="8"/>
        <v/>
      </c>
      <c r="H44" s="5" t="str">
        <f t="shared" si="8"/>
        <v/>
      </c>
      <c r="I44" s="5" t="str">
        <f t="shared" si="8"/>
        <v/>
      </c>
      <c r="J44" s="5" t="str">
        <f t="shared" si="8"/>
        <v/>
      </c>
      <c r="K44" s="5" t="str">
        <f t="shared" si="8"/>
        <v/>
      </c>
      <c r="L44" s="5" t="str">
        <f t="shared" si="8"/>
        <v/>
      </c>
      <c r="M44" s="5" t="str">
        <f t="shared" si="8"/>
        <v/>
      </c>
      <c r="N44" s="5" t="str">
        <f t="shared" si="8"/>
        <v/>
      </c>
      <c r="O44" s="5" t="str">
        <f t="shared" si="8"/>
        <v/>
      </c>
      <c r="P44" s="5" t="str">
        <f t="shared" si="8"/>
        <v/>
      </c>
      <c r="Q44" s="5" t="str">
        <f t="shared" si="8"/>
        <v/>
      </c>
      <c r="R44" s="5" t="str">
        <f t="shared" si="8"/>
        <v/>
      </c>
      <c r="S44" s="5" t="str">
        <f t="shared" si="8"/>
        <v/>
      </c>
      <c r="T44" s="5" t="str">
        <f t="shared" si="8"/>
        <v/>
      </c>
      <c r="U44" s="5" t="str">
        <f t="shared" si="8"/>
        <v/>
      </c>
      <c r="V44" s="5" t="str">
        <f t="shared" si="8"/>
        <v/>
      </c>
      <c r="W44" s="5" t="str">
        <f t="shared" si="8"/>
        <v/>
      </c>
      <c r="X44" s="5" t="str">
        <f t="shared" si="8"/>
        <v/>
      </c>
      <c r="Y44" s="5" t="str">
        <f t="shared" si="8"/>
        <v/>
      </c>
      <c r="Z44" s="5" t="str">
        <f t="shared" si="8"/>
        <v/>
      </c>
      <c r="AA44" s="5" t="str">
        <f t="shared" si="8"/>
        <v/>
      </c>
      <c r="AB44" s="5" t="str">
        <f t="shared" si="8"/>
        <v/>
      </c>
      <c r="AC44" s="5" t="str">
        <f t="shared" si="8"/>
        <v/>
      </c>
      <c r="AD44" s="5" t="str">
        <f t="shared" si="8"/>
        <v/>
      </c>
      <c r="AE44" s="5" t="str">
        <f t="shared" si="8"/>
        <v/>
      </c>
      <c r="AF44" s="5" t="str">
        <f t="shared" si="8"/>
        <v/>
      </c>
      <c r="AG44" s="5" t="str">
        <f t="shared" si="8"/>
        <v/>
      </c>
      <c r="AH44" s="5" t="str">
        <f t="shared" si="8"/>
        <v/>
      </c>
      <c r="AI44" s="5" t="str">
        <f t="shared" si="8"/>
        <v/>
      </c>
      <c r="AJ44" s="5" t="str">
        <f t="shared" si="8"/>
        <v/>
      </c>
      <c r="AK44" s="5" t="str">
        <f t="shared" si="8"/>
        <v/>
      </c>
      <c r="AL44" s="5" t="str">
        <f t="shared" si="8"/>
        <v/>
      </c>
      <c r="AM44" s="5" t="str">
        <f t="shared" si="8"/>
        <v/>
      </c>
      <c r="AN44" s="5" t="str">
        <f t="shared" si="8"/>
        <v/>
      </c>
      <c r="AO44" s="5" t="str">
        <f t="shared" si="8"/>
        <v/>
      </c>
      <c r="AP44" s="5" t="str">
        <f t="shared" si="8"/>
        <v/>
      </c>
      <c r="AQ44" s="5" t="str">
        <f t="shared" si="8"/>
        <v/>
      </c>
      <c r="AR44" s="5" t="str">
        <f t="shared" si="8"/>
        <v/>
      </c>
      <c r="AS44" s="5" t="str">
        <f t="shared" si="8"/>
        <v/>
      </c>
      <c r="AT44" s="5" t="str">
        <f t="shared" si="8"/>
        <v/>
      </c>
      <c r="AU44" s="5" t="str">
        <f t="shared" si="8"/>
        <v/>
      </c>
      <c r="AV44" s="5" t="str">
        <f t="shared" si="8"/>
        <v/>
      </c>
      <c r="AW44" s="5" t="str">
        <f t="shared" si="8"/>
        <v/>
      </c>
      <c r="AX44" s="5" t="str">
        <f t="shared" si="8"/>
        <v/>
      </c>
      <c r="AY44" s="5" t="str">
        <f t="shared" si="8"/>
        <v/>
      </c>
      <c r="AZ44" s="5" t="str">
        <f t="shared" si="8"/>
        <v/>
      </c>
      <c r="BA44" s="5" t="str">
        <f t="shared" si="8"/>
        <v/>
      </c>
      <c r="BB44" s="5" t="str">
        <f t="shared" si="8"/>
        <v/>
      </c>
      <c r="BC44" s="5" t="str">
        <f t="shared" si="8"/>
        <v/>
      </c>
      <c r="BD44" s="5" t="str">
        <f t="shared" si="8"/>
        <v/>
      </c>
      <c r="BE44" s="5" t="str">
        <f t="shared" si="8"/>
        <v/>
      </c>
      <c r="BF44" s="5" t="str">
        <f t="shared" si="8"/>
        <v/>
      </c>
      <c r="BG44" s="5" t="str">
        <f t="shared" si="8"/>
        <v/>
      </c>
      <c r="BH44" s="5" t="str">
        <f t="shared" si="8"/>
        <v/>
      </c>
      <c r="BI44" s="5" t="str">
        <f t="shared" si="8"/>
        <v/>
      </c>
      <c r="BJ44" s="5" t="str">
        <f t="shared" si="8"/>
        <v/>
      </c>
      <c r="BK44" s="5" t="str">
        <f t="shared" si="8"/>
        <v/>
      </c>
      <c r="BL44" s="5" t="str">
        <f t="shared" si="8"/>
        <v/>
      </c>
      <c r="BM44" s="5" t="str">
        <f t="shared" si="8"/>
        <v/>
      </c>
      <c r="BN44" s="5" t="str">
        <f>IF(COUNTA(BN40:BN43)=0,"",SUM(BN40:BN43))</f>
        <v/>
      </c>
      <c r="BO44" s="5" t="str">
        <f>IF(COUNTA(BO40:BO43)=0,"",SUM(BO40:BO43))</f>
        <v/>
      </c>
      <c r="BP44" s="5" t="str">
        <f>IF(COUNTA(BP40:BP43)=0,"",SUM(BP40:BP43))</f>
        <v/>
      </c>
      <c r="BQ44" s="5" t="str">
        <f>IF(COUNTA(BQ40:BQ43)=0,"",SUM(BQ40:BQ43))</f>
        <v/>
      </c>
      <c r="BR44" s="5" t="str">
        <f>IF(COUNTA(BR40:BR43)=0,"",SUM(BR40:BR43))</f>
        <v/>
      </c>
    </row>
    <row r="45" spans="1:70">
      <c r="A45" s="4" t="s">
        <v>259</v>
      </c>
      <c r="B45" s="5" t="str">
        <f t="shared" ref="B45:BM45" si="9">IF(AND(B39&lt;&gt;"",B44&lt;&gt;""),B39+B44,"")</f>
        <v/>
      </c>
      <c r="C45" s="5" t="str">
        <f t="shared" si="9"/>
        <v/>
      </c>
      <c r="D45" s="5" t="str">
        <f t="shared" si="9"/>
        <v/>
      </c>
      <c r="E45" s="5" t="str">
        <f t="shared" si="9"/>
        <v/>
      </c>
      <c r="F45" s="5" t="str">
        <f t="shared" si="9"/>
        <v/>
      </c>
      <c r="G45" s="5" t="str">
        <f t="shared" si="9"/>
        <v/>
      </c>
      <c r="H45" s="5" t="str">
        <f t="shared" si="9"/>
        <v/>
      </c>
      <c r="I45" s="5" t="str">
        <f t="shared" si="9"/>
        <v/>
      </c>
      <c r="J45" s="5" t="str">
        <f t="shared" si="9"/>
        <v/>
      </c>
      <c r="K45" s="5" t="str">
        <f t="shared" si="9"/>
        <v/>
      </c>
      <c r="L45" s="5" t="str">
        <f t="shared" si="9"/>
        <v/>
      </c>
      <c r="M45" s="5" t="str">
        <f t="shared" si="9"/>
        <v/>
      </c>
      <c r="N45" s="5" t="str">
        <f t="shared" si="9"/>
        <v/>
      </c>
      <c r="O45" s="5" t="str">
        <f t="shared" si="9"/>
        <v/>
      </c>
      <c r="P45" s="5" t="str">
        <f t="shared" si="9"/>
        <v/>
      </c>
      <c r="Q45" s="5" t="str">
        <f t="shared" si="9"/>
        <v/>
      </c>
      <c r="R45" s="5" t="str">
        <f t="shared" si="9"/>
        <v/>
      </c>
      <c r="S45" s="5" t="str">
        <f t="shared" si="9"/>
        <v/>
      </c>
      <c r="T45" s="5" t="str">
        <f t="shared" si="9"/>
        <v/>
      </c>
      <c r="U45" s="5" t="str">
        <f t="shared" si="9"/>
        <v/>
      </c>
      <c r="V45" s="5" t="str">
        <f t="shared" si="9"/>
        <v/>
      </c>
      <c r="W45" s="5" t="str">
        <f t="shared" si="9"/>
        <v/>
      </c>
      <c r="X45" s="5" t="str">
        <f t="shared" si="9"/>
        <v/>
      </c>
      <c r="Y45" s="5" t="str">
        <f t="shared" si="9"/>
        <v/>
      </c>
      <c r="Z45" s="5" t="str">
        <f t="shared" si="9"/>
        <v/>
      </c>
      <c r="AA45" s="5" t="str">
        <f t="shared" si="9"/>
        <v/>
      </c>
      <c r="AB45" s="5" t="str">
        <f t="shared" si="9"/>
        <v/>
      </c>
      <c r="AC45" s="5" t="str">
        <f t="shared" si="9"/>
        <v/>
      </c>
      <c r="AD45" s="5" t="str">
        <f t="shared" si="9"/>
        <v/>
      </c>
      <c r="AE45" s="5" t="str">
        <f t="shared" si="9"/>
        <v/>
      </c>
      <c r="AF45" s="5" t="str">
        <f t="shared" si="9"/>
        <v/>
      </c>
      <c r="AG45" s="5" t="str">
        <f t="shared" si="9"/>
        <v/>
      </c>
      <c r="AH45" s="5" t="str">
        <f t="shared" si="9"/>
        <v/>
      </c>
      <c r="AI45" s="5" t="str">
        <f t="shared" si="9"/>
        <v/>
      </c>
      <c r="AJ45" s="5" t="str">
        <f t="shared" si="9"/>
        <v/>
      </c>
      <c r="AK45" s="5" t="str">
        <f t="shared" si="9"/>
        <v/>
      </c>
      <c r="AL45" s="5" t="str">
        <f t="shared" si="9"/>
        <v/>
      </c>
      <c r="AM45" s="5" t="str">
        <f t="shared" si="9"/>
        <v/>
      </c>
      <c r="AN45" s="5" t="str">
        <f t="shared" si="9"/>
        <v/>
      </c>
      <c r="AO45" s="5" t="str">
        <f t="shared" si="9"/>
        <v/>
      </c>
      <c r="AP45" s="5" t="str">
        <f t="shared" si="9"/>
        <v/>
      </c>
      <c r="AQ45" s="5" t="str">
        <f t="shared" si="9"/>
        <v/>
      </c>
      <c r="AR45" s="5" t="str">
        <f t="shared" si="9"/>
        <v/>
      </c>
      <c r="AS45" s="5" t="str">
        <f t="shared" si="9"/>
        <v/>
      </c>
      <c r="AT45" s="5" t="str">
        <f t="shared" si="9"/>
        <v/>
      </c>
      <c r="AU45" s="5" t="str">
        <f t="shared" si="9"/>
        <v/>
      </c>
      <c r="AV45" s="5" t="str">
        <f t="shared" si="9"/>
        <v/>
      </c>
      <c r="AW45" s="5" t="str">
        <f t="shared" si="9"/>
        <v/>
      </c>
      <c r="AX45" s="5" t="str">
        <f t="shared" si="9"/>
        <v/>
      </c>
      <c r="AY45" s="5" t="str">
        <f t="shared" si="9"/>
        <v/>
      </c>
      <c r="AZ45" s="5" t="str">
        <f t="shared" si="9"/>
        <v/>
      </c>
      <c r="BA45" s="5" t="str">
        <f t="shared" si="9"/>
        <v/>
      </c>
      <c r="BB45" s="5" t="str">
        <f t="shared" si="9"/>
        <v/>
      </c>
      <c r="BC45" s="5" t="str">
        <f t="shared" si="9"/>
        <v/>
      </c>
      <c r="BD45" s="5" t="str">
        <f t="shared" si="9"/>
        <v/>
      </c>
      <c r="BE45" s="5" t="str">
        <f t="shared" si="9"/>
        <v/>
      </c>
      <c r="BF45" s="5" t="str">
        <f t="shared" si="9"/>
        <v/>
      </c>
      <c r="BG45" s="5" t="str">
        <f t="shared" si="9"/>
        <v/>
      </c>
      <c r="BH45" s="5" t="str">
        <f t="shared" si="9"/>
        <v/>
      </c>
      <c r="BI45" s="5" t="str">
        <f t="shared" si="9"/>
        <v/>
      </c>
      <c r="BJ45" s="5" t="str">
        <f t="shared" si="9"/>
        <v/>
      </c>
      <c r="BK45" s="5" t="str">
        <f t="shared" si="9"/>
        <v/>
      </c>
      <c r="BL45" s="5" t="str">
        <f t="shared" si="9"/>
        <v/>
      </c>
      <c r="BM45" s="5" t="str">
        <f t="shared" si="9"/>
        <v/>
      </c>
      <c r="BN45" s="5" t="str">
        <f>IF(AND(BN39&lt;&gt;"",BN44&lt;&gt;""),BN39+BN44,"")</f>
        <v/>
      </c>
      <c r="BO45" s="5" t="str">
        <f>IF(AND(BO39&lt;&gt;"",BO44&lt;&gt;""),BO39+BO44,"")</f>
        <v/>
      </c>
      <c r="BP45" s="5" t="str">
        <f>IF(AND(BP39&lt;&gt;"",BP44&lt;&gt;""),BP39+BP44,"")</f>
        <v/>
      </c>
      <c r="BQ45" s="5" t="str">
        <f>IF(AND(BQ39&lt;&gt;"",BQ44&lt;&gt;""),BQ39+BQ44,"")</f>
        <v/>
      </c>
      <c r="BR45" s="5" t="str">
        <f>IF(AND(BR39&lt;&gt;"",BR44&lt;&gt;""),BR39+BR44,"")</f>
        <v/>
      </c>
    </row>
    <row r="46" spans="1:70">
      <c r="A46" s="4" t="s">
        <v>260</v>
      </c>
      <c r="B46" s="5" t="str">
        <f t="shared" ref="B46:BM46" si="10">IF(AND(B45&lt;&gt;"",B23&lt;&gt;""),B45+B23,"")</f>
        <v/>
      </c>
      <c r="C46" s="5" t="str">
        <f t="shared" si="10"/>
        <v/>
      </c>
      <c r="D46" s="5" t="str">
        <f t="shared" si="10"/>
        <v/>
      </c>
      <c r="E46" s="5" t="str">
        <f t="shared" si="10"/>
        <v/>
      </c>
      <c r="F46" s="5" t="str">
        <f t="shared" si="10"/>
        <v/>
      </c>
      <c r="G46" s="5" t="str">
        <f t="shared" si="10"/>
        <v/>
      </c>
      <c r="H46" s="5" t="str">
        <f t="shared" si="10"/>
        <v/>
      </c>
      <c r="I46" s="5" t="str">
        <f t="shared" si="10"/>
        <v/>
      </c>
      <c r="J46" s="5" t="str">
        <f t="shared" si="10"/>
        <v/>
      </c>
      <c r="K46" s="5" t="str">
        <f t="shared" si="10"/>
        <v/>
      </c>
      <c r="L46" s="5" t="str">
        <f t="shared" si="10"/>
        <v/>
      </c>
      <c r="M46" s="5" t="str">
        <f t="shared" si="10"/>
        <v/>
      </c>
      <c r="N46" s="5" t="str">
        <f t="shared" si="10"/>
        <v/>
      </c>
      <c r="O46" s="5" t="str">
        <f t="shared" si="10"/>
        <v/>
      </c>
      <c r="P46" s="5" t="str">
        <f t="shared" si="10"/>
        <v/>
      </c>
      <c r="Q46" s="5" t="str">
        <f t="shared" si="10"/>
        <v/>
      </c>
      <c r="R46" s="5" t="str">
        <f t="shared" si="10"/>
        <v/>
      </c>
      <c r="S46" s="5" t="str">
        <f t="shared" si="10"/>
        <v/>
      </c>
      <c r="T46" s="5" t="str">
        <f t="shared" si="10"/>
        <v/>
      </c>
      <c r="U46" s="5" t="str">
        <f t="shared" si="10"/>
        <v/>
      </c>
      <c r="V46" s="5" t="str">
        <f t="shared" si="10"/>
        <v/>
      </c>
      <c r="W46" s="5" t="str">
        <f t="shared" si="10"/>
        <v/>
      </c>
      <c r="X46" s="5" t="str">
        <f t="shared" si="10"/>
        <v/>
      </c>
      <c r="Y46" s="5" t="str">
        <f t="shared" si="10"/>
        <v/>
      </c>
      <c r="Z46" s="5" t="str">
        <f t="shared" si="10"/>
        <v/>
      </c>
      <c r="AA46" s="5" t="str">
        <f t="shared" si="10"/>
        <v/>
      </c>
      <c r="AB46" s="5" t="str">
        <f t="shared" si="10"/>
        <v/>
      </c>
      <c r="AC46" s="5" t="str">
        <f t="shared" si="10"/>
        <v/>
      </c>
      <c r="AD46" s="5" t="str">
        <f t="shared" si="10"/>
        <v/>
      </c>
      <c r="AE46" s="5" t="str">
        <f t="shared" si="10"/>
        <v/>
      </c>
      <c r="AF46" s="5" t="str">
        <f t="shared" si="10"/>
        <v/>
      </c>
      <c r="AG46" s="5" t="str">
        <f t="shared" si="10"/>
        <v/>
      </c>
      <c r="AH46" s="5" t="str">
        <f t="shared" si="10"/>
        <v/>
      </c>
      <c r="AI46" s="5" t="str">
        <f t="shared" si="10"/>
        <v/>
      </c>
      <c r="AJ46" s="5" t="str">
        <f t="shared" si="10"/>
        <v/>
      </c>
      <c r="AK46" s="5" t="str">
        <f t="shared" si="10"/>
        <v/>
      </c>
      <c r="AL46" s="5" t="str">
        <f t="shared" si="10"/>
        <v/>
      </c>
      <c r="AM46" s="5" t="str">
        <f t="shared" si="10"/>
        <v/>
      </c>
      <c r="AN46" s="5" t="str">
        <f t="shared" si="10"/>
        <v/>
      </c>
      <c r="AO46" s="5" t="str">
        <f t="shared" si="10"/>
        <v/>
      </c>
      <c r="AP46" s="5" t="str">
        <f t="shared" si="10"/>
        <v/>
      </c>
      <c r="AQ46" s="5" t="str">
        <f t="shared" si="10"/>
        <v/>
      </c>
      <c r="AR46" s="5" t="str">
        <f t="shared" si="10"/>
        <v/>
      </c>
      <c r="AS46" s="5" t="str">
        <f t="shared" si="10"/>
        <v/>
      </c>
      <c r="AT46" s="5" t="str">
        <f t="shared" si="10"/>
        <v/>
      </c>
      <c r="AU46" s="5" t="str">
        <f t="shared" si="10"/>
        <v/>
      </c>
      <c r="AV46" s="5" t="str">
        <f t="shared" si="10"/>
        <v/>
      </c>
      <c r="AW46" s="5" t="str">
        <f t="shared" si="10"/>
        <v/>
      </c>
      <c r="AX46" s="5" t="str">
        <f t="shared" si="10"/>
        <v/>
      </c>
      <c r="AY46" s="5" t="str">
        <f t="shared" si="10"/>
        <v/>
      </c>
      <c r="AZ46" s="5" t="str">
        <f t="shared" si="10"/>
        <v/>
      </c>
      <c r="BA46" s="5" t="str">
        <f t="shared" si="10"/>
        <v/>
      </c>
      <c r="BB46" s="5" t="str">
        <f t="shared" si="10"/>
        <v/>
      </c>
      <c r="BC46" s="5" t="str">
        <f t="shared" si="10"/>
        <v/>
      </c>
      <c r="BD46" s="5" t="str">
        <f t="shared" si="10"/>
        <v/>
      </c>
      <c r="BE46" s="5" t="str">
        <f t="shared" si="10"/>
        <v/>
      </c>
      <c r="BF46" s="5" t="str">
        <f t="shared" si="10"/>
        <v/>
      </c>
      <c r="BG46" s="5" t="str">
        <f t="shared" si="10"/>
        <v/>
      </c>
      <c r="BH46" s="5" t="str">
        <f t="shared" si="10"/>
        <v/>
      </c>
      <c r="BI46" s="5" t="str">
        <f t="shared" si="10"/>
        <v/>
      </c>
      <c r="BJ46" s="5" t="str">
        <f t="shared" si="10"/>
        <v/>
      </c>
      <c r="BK46" s="5" t="str">
        <f t="shared" si="10"/>
        <v/>
      </c>
      <c r="BL46" s="5" t="str">
        <f t="shared" si="10"/>
        <v/>
      </c>
      <c r="BM46" s="5" t="str">
        <f t="shared" si="10"/>
        <v/>
      </c>
      <c r="BN46" s="5" t="str">
        <f>IF(AND(BN45&lt;&gt;"",BN23&lt;&gt;""),BN45+BN23,"")</f>
        <v/>
      </c>
      <c r="BO46" s="5" t="str">
        <f>IF(AND(BO45&lt;&gt;"",BO23&lt;&gt;""),BO45+BO23,"")</f>
        <v/>
      </c>
      <c r="BP46" s="5" t="str">
        <f>IF(AND(BP45&lt;&gt;"",BP23&lt;&gt;""),BP45+BP23,"")</f>
        <v/>
      </c>
      <c r="BQ46" s="5" t="str">
        <f>IF(AND(BQ45&lt;&gt;"",BQ23&lt;&gt;""),BQ45+BQ23,"")</f>
        <v/>
      </c>
      <c r="BR46" s="5" t="str">
        <f>IF(AND(BR45&lt;&gt;"",BR23&lt;&gt;""),BR45+BR23,"")</f>
        <v/>
      </c>
    </row>
    <row r="47" spans="1:70">
      <c r="A47" s="6" t="s">
        <v>261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</row>
    <row r="48" spans="1:70">
      <c r="A48" s="6" t="s">
        <v>262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</row>
    <row r="49" spans="1:70">
      <c r="A49" t="s">
        <v>263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</row>
    <row r="50" spans="1:70">
      <c r="A50" t="s">
        <v>264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</row>
    <row r="51" spans="1:70">
      <c r="A51" t="s">
        <v>265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</row>
    <row r="52" spans="1:70">
      <c r="A52" t="s">
        <v>266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</row>
    <row r="53" spans="1:70">
      <c r="A53" t="s">
        <v>267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</row>
    <row r="54" spans="1:70">
      <c r="A54" t="s">
        <v>268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</row>
    <row r="55" spans="1:70">
      <c r="A55" s="4" t="s">
        <v>269</v>
      </c>
      <c r="B55" s="5" t="str">
        <f t="shared" ref="B55:BM55" si="11">IF(COUNTA(B49:B54)=0,"",SUM(B49:B54))</f>
        <v/>
      </c>
      <c r="C55" s="5" t="str">
        <f t="shared" si="11"/>
        <v/>
      </c>
      <c r="D55" s="5" t="str">
        <f t="shared" si="11"/>
        <v/>
      </c>
      <c r="E55" s="5" t="str">
        <f t="shared" si="11"/>
        <v/>
      </c>
      <c r="F55" s="5" t="str">
        <f t="shared" si="11"/>
        <v/>
      </c>
      <c r="G55" s="5" t="str">
        <f t="shared" si="11"/>
        <v/>
      </c>
      <c r="H55" s="5" t="str">
        <f t="shared" si="11"/>
        <v/>
      </c>
      <c r="I55" s="5" t="str">
        <f t="shared" si="11"/>
        <v/>
      </c>
      <c r="J55" s="5" t="str">
        <f t="shared" si="11"/>
        <v/>
      </c>
      <c r="K55" s="5" t="str">
        <f t="shared" si="11"/>
        <v/>
      </c>
      <c r="L55" s="5" t="str">
        <f t="shared" si="11"/>
        <v/>
      </c>
      <c r="M55" s="5" t="str">
        <f t="shared" si="11"/>
        <v/>
      </c>
      <c r="N55" s="5" t="str">
        <f t="shared" si="11"/>
        <v/>
      </c>
      <c r="O55" s="5" t="str">
        <f t="shared" si="11"/>
        <v/>
      </c>
      <c r="P55" s="5" t="str">
        <f t="shared" si="11"/>
        <v/>
      </c>
      <c r="Q55" s="5" t="str">
        <f t="shared" si="11"/>
        <v/>
      </c>
      <c r="R55" s="5" t="str">
        <f t="shared" si="11"/>
        <v/>
      </c>
      <c r="S55" s="5" t="str">
        <f t="shared" si="11"/>
        <v/>
      </c>
      <c r="T55" s="5" t="str">
        <f t="shared" si="11"/>
        <v/>
      </c>
      <c r="U55" s="5" t="str">
        <f t="shared" si="11"/>
        <v/>
      </c>
      <c r="V55" s="5" t="str">
        <f t="shared" si="11"/>
        <v/>
      </c>
      <c r="W55" s="5" t="str">
        <f t="shared" si="11"/>
        <v/>
      </c>
      <c r="X55" s="5" t="str">
        <f t="shared" si="11"/>
        <v/>
      </c>
      <c r="Y55" s="5" t="str">
        <f t="shared" si="11"/>
        <v/>
      </c>
      <c r="Z55" s="5" t="str">
        <f t="shared" si="11"/>
        <v/>
      </c>
      <c r="AA55" s="5" t="str">
        <f t="shared" si="11"/>
        <v/>
      </c>
      <c r="AB55" s="5" t="str">
        <f t="shared" si="11"/>
        <v/>
      </c>
      <c r="AC55" s="5" t="str">
        <f t="shared" si="11"/>
        <v/>
      </c>
      <c r="AD55" s="5" t="str">
        <f t="shared" si="11"/>
        <v/>
      </c>
      <c r="AE55" s="5" t="str">
        <f t="shared" si="11"/>
        <v/>
      </c>
      <c r="AF55" s="5" t="str">
        <f t="shared" si="11"/>
        <v/>
      </c>
      <c r="AG55" s="5" t="str">
        <f t="shared" si="11"/>
        <v/>
      </c>
      <c r="AH55" s="5" t="str">
        <f t="shared" si="11"/>
        <v/>
      </c>
      <c r="AI55" s="5" t="str">
        <f t="shared" si="11"/>
        <v/>
      </c>
      <c r="AJ55" s="5" t="str">
        <f t="shared" si="11"/>
        <v/>
      </c>
      <c r="AK55" s="5" t="str">
        <f t="shared" si="11"/>
        <v/>
      </c>
      <c r="AL55" s="5" t="str">
        <f t="shared" si="11"/>
        <v/>
      </c>
      <c r="AM55" s="5" t="str">
        <f t="shared" si="11"/>
        <v/>
      </c>
      <c r="AN55" s="5" t="str">
        <f t="shared" si="11"/>
        <v/>
      </c>
      <c r="AO55" s="5" t="str">
        <f t="shared" si="11"/>
        <v/>
      </c>
      <c r="AP55" s="5" t="str">
        <f t="shared" si="11"/>
        <v/>
      </c>
      <c r="AQ55" s="5" t="str">
        <f t="shared" si="11"/>
        <v/>
      </c>
      <c r="AR55" s="5" t="str">
        <f t="shared" si="11"/>
        <v/>
      </c>
      <c r="AS55" s="5" t="str">
        <f t="shared" si="11"/>
        <v/>
      </c>
      <c r="AT55" s="5" t="str">
        <f t="shared" si="11"/>
        <v/>
      </c>
      <c r="AU55" s="5" t="str">
        <f t="shared" si="11"/>
        <v/>
      </c>
      <c r="AV55" s="5" t="str">
        <f t="shared" si="11"/>
        <v/>
      </c>
      <c r="AW55" s="5" t="str">
        <f t="shared" si="11"/>
        <v/>
      </c>
      <c r="AX55" s="5" t="str">
        <f t="shared" si="11"/>
        <v/>
      </c>
      <c r="AY55" s="5" t="str">
        <f t="shared" si="11"/>
        <v/>
      </c>
      <c r="AZ55" s="5" t="str">
        <f t="shared" si="11"/>
        <v/>
      </c>
      <c r="BA55" s="5" t="str">
        <f t="shared" si="11"/>
        <v/>
      </c>
      <c r="BB55" s="5" t="str">
        <f t="shared" si="11"/>
        <v/>
      </c>
      <c r="BC55" s="5" t="str">
        <f t="shared" si="11"/>
        <v/>
      </c>
      <c r="BD55" s="5" t="str">
        <f t="shared" si="11"/>
        <v/>
      </c>
      <c r="BE55" s="5" t="str">
        <f t="shared" si="11"/>
        <v/>
      </c>
      <c r="BF55" s="5" t="str">
        <f t="shared" si="11"/>
        <v/>
      </c>
      <c r="BG55" s="5" t="str">
        <f t="shared" si="11"/>
        <v/>
      </c>
      <c r="BH55" s="5" t="str">
        <f t="shared" si="11"/>
        <v/>
      </c>
      <c r="BI55" s="5" t="str">
        <f t="shared" si="11"/>
        <v/>
      </c>
      <c r="BJ55" s="5" t="str">
        <f t="shared" si="11"/>
        <v/>
      </c>
      <c r="BK55" s="5" t="str">
        <f t="shared" si="11"/>
        <v/>
      </c>
      <c r="BL55" s="5" t="str">
        <f t="shared" si="11"/>
        <v/>
      </c>
      <c r="BM55" s="5" t="str">
        <f t="shared" si="11"/>
        <v/>
      </c>
      <c r="BN55" s="5" t="str">
        <f>IF(COUNTA(BN49:BN54)=0,"",SUM(BN49:BN54))</f>
        <v/>
      </c>
      <c r="BO55" s="5" t="str">
        <f>IF(COUNTA(BO49:BO54)=0,"",SUM(BO49:BO54))</f>
        <v/>
      </c>
      <c r="BP55" s="5" t="str">
        <f>IF(COUNTA(BP49:BP54)=0,"",SUM(BP49:BP54))</f>
        <v/>
      </c>
      <c r="BQ55" s="5" t="str">
        <f>IF(COUNTA(BQ49:BQ54)=0,"",SUM(BQ49:BQ54))</f>
        <v/>
      </c>
      <c r="BR55" s="5" t="str">
        <f>IF(COUNTA(BR49:BR54)=0,"",SUM(BR49:BR54))</f>
        <v/>
      </c>
    </row>
    <row r="56" spans="1:70">
      <c r="A56" s="6" t="s">
        <v>270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</row>
    <row r="57" spans="1:70">
      <c r="A57" t="s">
        <v>271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</row>
    <row r="58" spans="1:70">
      <c r="A58" t="s">
        <v>272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</row>
    <row r="59" spans="1:70">
      <c r="A59" t="s">
        <v>273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</row>
    <row r="60" spans="1:70">
      <c r="A60" t="s">
        <v>274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</row>
    <row r="61" spans="1:70">
      <c r="A61" t="s">
        <v>275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</row>
    <row r="62" spans="1:70">
      <c r="A62" t="s">
        <v>276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</row>
    <row r="63" spans="1:70">
      <c r="A63" t="s">
        <v>277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</row>
    <row r="64" spans="1:70">
      <c r="A64" t="s">
        <v>278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</row>
    <row r="65" spans="1:70">
      <c r="A65" s="4" t="s">
        <v>279</v>
      </c>
      <c r="B65" s="5" t="str">
        <f t="shared" ref="B65:BM65" si="12">IF(COUNTA(B57:B64)=0,"",SUM(B57:B64))</f>
        <v/>
      </c>
      <c r="C65" s="5" t="str">
        <f t="shared" si="12"/>
        <v/>
      </c>
      <c r="D65" s="5" t="str">
        <f t="shared" si="12"/>
        <v/>
      </c>
      <c r="E65" s="5" t="str">
        <f t="shared" si="12"/>
        <v/>
      </c>
      <c r="F65" s="5" t="str">
        <f t="shared" si="12"/>
        <v/>
      </c>
      <c r="G65" s="5" t="str">
        <f t="shared" si="12"/>
        <v/>
      </c>
      <c r="H65" s="5" t="str">
        <f t="shared" si="12"/>
        <v/>
      </c>
      <c r="I65" s="5" t="str">
        <f t="shared" si="12"/>
        <v/>
      </c>
      <c r="J65" s="5" t="str">
        <f t="shared" si="12"/>
        <v/>
      </c>
      <c r="K65" s="5" t="str">
        <f t="shared" si="12"/>
        <v/>
      </c>
      <c r="L65" s="5" t="str">
        <f t="shared" si="12"/>
        <v/>
      </c>
      <c r="M65" s="5" t="str">
        <f t="shared" si="12"/>
        <v/>
      </c>
      <c r="N65" s="5" t="str">
        <f t="shared" si="12"/>
        <v/>
      </c>
      <c r="O65" s="5" t="str">
        <f t="shared" si="12"/>
        <v/>
      </c>
      <c r="P65" s="5" t="str">
        <f t="shared" si="12"/>
        <v/>
      </c>
      <c r="Q65" s="5" t="str">
        <f t="shared" si="12"/>
        <v/>
      </c>
      <c r="R65" s="5" t="str">
        <f t="shared" si="12"/>
        <v/>
      </c>
      <c r="S65" s="5" t="str">
        <f t="shared" si="12"/>
        <v/>
      </c>
      <c r="T65" s="5" t="str">
        <f t="shared" si="12"/>
        <v/>
      </c>
      <c r="U65" s="5" t="str">
        <f t="shared" si="12"/>
        <v/>
      </c>
      <c r="V65" s="5" t="str">
        <f t="shared" si="12"/>
        <v/>
      </c>
      <c r="W65" s="5" t="str">
        <f t="shared" si="12"/>
        <v/>
      </c>
      <c r="X65" s="5" t="str">
        <f t="shared" si="12"/>
        <v/>
      </c>
      <c r="Y65" s="5" t="str">
        <f t="shared" si="12"/>
        <v/>
      </c>
      <c r="Z65" s="5" t="str">
        <f t="shared" si="12"/>
        <v/>
      </c>
      <c r="AA65" s="5" t="str">
        <f t="shared" si="12"/>
        <v/>
      </c>
      <c r="AB65" s="5" t="str">
        <f t="shared" si="12"/>
        <v/>
      </c>
      <c r="AC65" s="5" t="str">
        <f t="shared" si="12"/>
        <v/>
      </c>
      <c r="AD65" s="5" t="str">
        <f t="shared" si="12"/>
        <v/>
      </c>
      <c r="AE65" s="5" t="str">
        <f t="shared" si="12"/>
        <v/>
      </c>
      <c r="AF65" s="5" t="str">
        <f t="shared" si="12"/>
        <v/>
      </c>
      <c r="AG65" s="5" t="str">
        <f t="shared" si="12"/>
        <v/>
      </c>
      <c r="AH65" s="5" t="str">
        <f t="shared" si="12"/>
        <v/>
      </c>
      <c r="AI65" s="5" t="str">
        <f t="shared" si="12"/>
        <v/>
      </c>
      <c r="AJ65" s="5" t="str">
        <f t="shared" si="12"/>
        <v/>
      </c>
      <c r="AK65" s="5" t="str">
        <f t="shared" si="12"/>
        <v/>
      </c>
      <c r="AL65" s="5" t="str">
        <f t="shared" si="12"/>
        <v/>
      </c>
      <c r="AM65" s="5" t="str">
        <f t="shared" si="12"/>
        <v/>
      </c>
      <c r="AN65" s="5" t="str">
        <f t="shared" si="12"/>
        <v/>
      </c>
      <c r="AO65" s="5" t="str">
        <f t="shared" si="12"/>
        <v/>
      </c>
      <c r="AP65" s="5" t="str">
        <f t="shared" si="12"/>
        <v/>
      </c>
      <c r="AQ65" s="5" t="str">
        <f t="shared" si="12"/>
        <v/>
      </c>
      <c r="AR65" s="5" t="str">
        <f t="shared" si="12"/>
        <v/>
      </c>
      <c r="AS65" s="5" t="str">
        <f t="shared" si="12"/>
        <v/>
      </c>
      <c r="AT65" s="5" t="str">
        <f t="shared" si="12"/>
        <v/>
      </c>
      <c r="AU65" s="5" t="str">
        <f t="shared" si="12"/>
        <v/>
      </c>
      <c r="AV65" s="5" t="str">
        <f t="shared" si="12"/>
        <v/>
      </c>
      <c r="AW65" s="5" t="str">
        <f t="shared" si="12"/>
        <v/>
      </c>
      <c r="AX65" s="5" t="str">
        <f t="shared" si="12"/>
        <v/>
      </c>
      <c r="AY65" s="5" t="str">
        <f t="shared" si="12"/>
        <v/>
      </c>
      <c r="AZ65" s="5" t="str">
        <f t="shared" si="12"/>
        <v/>
      </c>
      <c r="BA65" s="5" t="str">
        <f t="shared" si="12"/>
        <v/>
      </c>
      <c r="BB65" s="5" t="str">
        <f t="shared" si="12"/>
        <v/>
      </c>
      <c r="BC65" s="5" t="str">
        <f t="shared" si="12"/>
        <v/>
      </c>
      <c r="BD65" s="5" t="str">
        <f t="shared" si="12"/>
        <v/>
      </c>
      <c r="BE65" s="5" t="str">
        <f t="shared" si="12"/>
        <v/>
      </c>
      <c r="BF65" s="5" t="str">
        <f t="shared" si="12"/>
        <v/>
      </c>
      <c r="BG65" s="5" t="str">
        <f t="shared" si="12"/>
        <v/>
      </c>
      <c r="BH65" s="5" t="str">
        <f t="shared" si="12"/>
        <v/>
      </c>
      <c r="BI65" s="5" t="str">
        <f t="shared" si="12"/>
        <v/>
      </c>
      <c r="BJ65" s="5" t="str">
        <f t="shared" si="12"/>
        <v/>
      </c>
      <c r="BK65" s="5" t="str">
        <f t="shared" si="12"/>
        <v/>
      </c>
      <c r="BL65" s="5" t="str">
        <f t="shared" si="12"/>
        <v/>
      </c>
      <c r="BM65" s="5" t="str">
        <f t="shared" si="12"/>
        <v/>
      </c>
      <c r="BN65" s="5" t="str">
        <f>IF(COUNTA(BN57:BN64)=0,"",SUM(BN57:BN64))</f>
        <v/>
      </c>
      <c r="BO65" s="5" t="str">
        <f>IF(COUNTA(BO57:BO64)=0,"",SUM(BO57:BO64))</f>
        <v/>
      </c>
      <c r="BP65" s="5" t="str">
        <f>IF(COUNTA(BP57:BP64)=0,"",SUM(BP57:BP64))</f>
        <v/>
      </c>
      <c r="BQ65" s="5" t="str">
        <f>IF(COUNTA(BQ57:BQ64)=0,"",SUM(BQ57:BQ64))</f>
        <v/>
      </c>
      <c r="BR65" s="5" t="str">
        <f>IF(COUNTA(BR57:BR64)=0,"",SUM(BR57:BR64))</f>
        <v/>
      </c>
    </row>
    <row r="66" spans="1:70">
      <c r="A66" s="6" t="s">
        <v>280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</row>
    <row r="67" spans="1:70">
      <c r="A67" t="s">
        <v>281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</row>
    <row r="68" spans="1:70">
      <c r="A68" t="s">
        <v>282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</row>
    <row r="69" spans="1:70">
      <c r="A69" t="s">
        <v>283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</row>
    <row r="70" spans="1:70">
      <c r="A70" t="s">
        <v>284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</row>
    <row r="71" spans="1:70">
      <c r="A71" t="s">
        <v>285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</row>
    <row r="72" spans="1:70">
      <c r="A72" t="s">
        <v>286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</row>
    <row r="73" spans="1:70">
      <c r="A73" t="s">
        <v>287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</row>
    <row r="74" spans="1:70">
      <c r="A74" s="4" t="s">
        <v>288</v>
      </c>
      <c r="B74" s="5" t="str">
        <f t="shared" ref="B74:BM74" si="13">IF(COUNTA(B67:B73)=0,"",SUM(B67:B73))</f>
        <v/>
      </c>
      <c r="C74" s="5" t="str">
        <f t="shared" si="13"/>
        <v/>
      </c>
      <c r="D74" s="5" t="str">
        <f t="shared" si="13"/>
        <v/>
      </c>
      <c r="E74" s="5" t="str">
        <f t="shared" si="13"/>
        <v/>
      </c>
      <c r="F74" s="5" t="str">
        <f t="shared" si="13"/>
        <v/>
      </c>
      <c r="G74" s="5" t="str">
        <f t="shared" si="13"/>
        <v/>
      </c>
      <c r="H74" s="5" t="str">
        <f t="shared" si="13"/>
        <v/>
      </c>
      <c r="I74" s="5" t="str">
        <f t="shared" si="13"/>
        <v/>
      </c>
      <c r="J74" s="5" t="str">
        <f t="shared" si="13"/>
        <v/>
      </c>
      <c r="K74" s="5" t="str">
        <f t="shared" si="13"/>
        <v/>
      </c>
      <c r="L74" s="5" t="str">
        <f t="shared" si="13"/>
        <v/>
      </c>
      <c r="M74" s="5" t="str">
        <f t="shared" si="13"/>
        <v/>
      </c>
      <c r="N74" s="5" t="str">
        <f t="shared" si="13"/>
        <v/>
      </c>
      <c r="O74" s="5" t="str">
        <f t="shared" si="13"/>
        <v/>
      </c>
      <c r="P74" s="5" t="str">
        <f t="shared" si="13"/>
        <v/>
      </c>
      <c r="Q74" s="5" t="str">
        <f t="shared" si="13"/>
        <v/>
      </c>
      <c r="R74" s="5" t="str">
        <f t="shared" si="13"/>
        <v/>
      </c>
      <c r="S74" s="5" t="str">
        <f t="shared" si="13"/>
        <v/>
      </c>
      <c r="T74" s="5" t="str">
        <f t="shared" si="13"/>
        <v/>
      </c>
      <c r="U74" s="5" t="str">
        <f t="shared" si="13"/>
        <v/>
      </c>
      <c r="V74" s="5" t="str">
        <f t="shared" si="13"/>
        <v/>
      </c>
      <c r="W74" s="5" t="str">
        <f t="shared" si="13"/>
        <v/>
      </c>
      <c r="X74" s="5" t="str">
        <f t="shared" si="13"/>
        <v/>
      </c>
      <c r="Y74" s="5" t="str">
        <f t="shared" si="13"/>
        <v/>
      </c>
      <c r="Z74" s="5" t="str">
        <f t="shared" si="13"/>
        <v/>
      </c>
      <c r="AA74" s="5" t="str">
        <f t="shared" si="13"/>
        <v/>
      </c>
      <c r="AB74" s="5" t="str">
        <f t="shared" si="13"/>
        <v/>
      </c>
      <c r="AC74" s="5" t="str">
        <f t="shared" si="13"/>
        <v/>
      </c>
      <c r="AD74" s="5" t="str">
        <f t="shared" si="13"/>
        <v/>
      </c>
      <c r="AE74" s="5" t="str">
        <f t="shared" si="13"/>
        <v/>
      </c>
      <c r="AF74" s="5" t="str">
        <f t="shared" si="13"/>
        <v/>
      </c>
      <c r="AG74" s="5" t="str">
        <f t="shared" si="13"/>
        <v/>
      </c>
      <c r="AH74" s="5" t="str">
        <f t="shared" si="13"/>
        <v/>
      </c>
      <c r="AI74" s="5" t="str">
        <f t="shared" si="13"/>
        <v/>
      </c>
      <c r="AJ74" s="5" t="str">
        <f t="shared" si="13"/>
        <v/>
      </c>
      <c r="AK74" s="5" t="str">
        <f t="shared" si="13"/>
        <v/>
      </c>
      <c r="AL74" s="5" t="str">
        <f t="shared" si="13"/>
        <v/>
      </c>
      <c r="AM74" s="5" t="str">
        <f t="shared" si="13"/>
        <v/>
      </c>
      <c r="AN74" s="5" t="str">
        <f t="shared" si="13"/>
        <v/>
      </c>
      <c r="AO74" s="5" t="str">
        <f t="shared" si="13"/>
        <v/>
      </c>
      <c r="AP74" s="5" t="str">
        <f t="shared" si="13"/>
        <v/>
      </c>
      <c r="AQ74" s="5" t="str">
        <f t="shared" si="13"/>
        <v/>
      </c>
      <c r="AR74" s="5" t="str">
        <f t="shared" si="13"/>
        <v/>
      </c>
      <c r="AS74" s="5" t="str">
        <f t="shared" si="13"/>
        <v/>
      </c>
      <c r="AT74" s="5" t="str">
        <f t="shared" si="13"/>
        <v/>
      </c>
      <c r="AU74" s="5" t="str">
        <f t="shared" si="13"/>
        <v/>
      </c>
      <c r="AV74" s="5" t="str">
        <f t="shared" si="13"/>
        <v/>
      </c>
      <c r="AW74" s="5" t="str">
        <f t="shared" si="13"/>
        <v/>
      </c>
      <c r="AX74" s="5" t="str">
        <f t="shared" si="13"/>
        <v/>
      </c>
      <c r="AY74" s="5" t="str">
        <f t="shared" si="13"/>
        <v/>
      </c>
      <c r="AZ74" s="5" t="str">
        <f t="shared" si="13"/>
        <v/>
      </c>
      <c r="BA74" s="5" t="str">
        <f t="shared" si="13"/>
        <v/>
      </c>
      <c r="BB74" s="5" t="str">
        <f t="shared" si="13"/>
        <v/>
      </c>
      <c r="BC74" s="5" t="str">
        <f t="shared" si="13"/>
        <v/>
      </c>
      <c r="BD74" s="5" t="str">
        <f t="shared" si="13"/>
        <v/>
      </c>
      <c r="BE74" s="5" t="str">
        <f t="shared" si="13"/>
        <v/>
      </c>
      <c r="BF74" s="5" t="str">
        <f t="shared" si="13"/>
        <v/>
      </c>
      <c r="BG74" s="5" t="str">
        <f t="shared" si="13"/>
        <v/>
      </c>
      <c r="BH74" s="5" t="str">
        <f t="shared" si="13"/>
        <v/>
      </c>
      <c r="BI74" s="5" t="str">
        <f t="shared" si="13"/>
        <v/>
      </c>
      <c r="BJ74" s="5" t="str">
        <f t="shared" si="13"/>
        <v/>
      </c>
      <c r="BK74" s="5" t="str">
        <f t="shared" si="13"/>
        <v/>
      </c>
      <c r="BL74" s="5" t="str">
        <f t="shared" si="13"/>
        <v/>
      </c>
      <c r="BM74" s="5" t="str">
        <f t="shared" si="13"/>
        <v/>
      </c>
      <c r="BN74" s="5" t="str">
        <f>IF(COUNTA(BN67:BN73)=0,"",SUM(BN67:BN73))</f>
        <v/>
      </c>
      <c r="BO74" s="5" t="str">
        <f>IF(COUNTA(BO67:BO73)=0,"",SUM(BO67:BO73))</f>
        <v/>
      </c>
      <c r="BP74" s="5" t="str">
        <f>IF(COUNTA(BP67:BP73)=0,"",SUM(BP67:BP73))</f>
        <v/>
      </c>
      <c r="BQ74" s="5" t="str">
        <f>IF(COUNTA(BQ67:BQ73)=0,"",SUM(BQ67:BQ73))</f>
        <v/>
      </c>
      <c r="BR74" s="5" t="str">
        <f>IF(COUNTA(BR67:BR73)=0,"",SUM(BR67:BR73))</f>
        <v/>
      </c>
    </row>
    <row r="75" spans="1:70">
      <c r="A75" t="s">
        <v>289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</row>
    <row r="76" spans="1:70">
      <c r="A76" s="4" t="s">
        <v>290</v>
      </c>
      <c r="B76" s="5">
        <f t="shared" ref="B76:BM76" si="14">IFERROR(IF(A77="Retained Earnings",0,A77),0)</f>
        <v>0</v>
      </c>
      <c r="C76" s="5">
        <f t="shared" si="14"/>
        <v>0</v>
      </c>
      <c r="D76" s="5">
        <f t="shared" si="14"/>
        <v>0</v>
      </c>
      <c r="E76" s="5">
        <f t="shared" si="14"/>
        <v>0</v>
      </c>
      <c r="F76" s="5">
        <f t="shared" si="14"/>
        <v>0</v>
      </c>
      <c r="G76" s="5">
        <f t="shared" si="14"/>
        <v>0</v>
      </c>
      <c r="H76" s="5">
        <f t="shared" si="14"/>
        <v>0</v>
      </c>
      <c r="I76" s="5">
        <f t="shared" si="14"/>
        <v>0</v>
      </c>
      <c r="J76" s="5">
        <f t="shared" si="14"/>
        <v>0</v>
      </c>
      <c r="K76" s="5">
        <f t="shared" si="14"/>
        <v>0</v>
      </c>
      <c r="L76" s="5">
        <f t="shared" si="14"/>
        <v>0</v>
      </c>
      <c r="M76" s="5">
        <f t="shared" si="14"/>
        <v>0</v>
      </c>
      <c r="N76" s="5">
        <f t="shared" si="14"/>
        <v>0</v>
      </c>
      <c r="O76" s="5">
        <f t="shared" si="14"/>
        <v>0</v>
      </c>
      <c r="P76" s="5">
        <f t="shared" si="14"/>
        <v>0</v>
      </c>
      <c r="Q76" s="5">
        <f t="shared" si="14"/>
        <v>0</v>
      </c>
      <c r="R76" s="5">
        <f t="shared" si="14"/>
        <v>0</v>
      </c>
      <c r="S76" s="5">
        <f t="shared" si="14"/>
        <v>0</v>
      </c>
      <c r="T76" s="5">
        <f t="shared" si="14"/>
        <v>0</v>
      </c>
      <c r="U76" s="5">
        <f t="shared" si="14"/>
        <v>0</v>
      </c>
      <c r="V76" s="5">
        <f t="shared" si="14"/>
        <v>0</v>
      </c>
      <c r="W76" s="5">
        <f t="shared" si="14"/>
        <v>0</v>
      </c>
      <c r="X76" s="5">
        <f t="shared" si="14"/>
        <v>0</v>
      </c>
      <c r="Y76" s="5">
        <f t="shared" si="14"/>
        <v>0</v>
      </c>
      <c r="Z76" s="5">
        <f t="shared" si="14"/>
        <v>0</v>
      </c>
      <c r="AA76" s="5">
        <f t="shared" si="14"/>
        <v>0</v>
      </c>
      <c r="AB76" s="5">
        <f t="shared" si="14"/>
        <v>0</v>
      </c>
      <c r="AC76" s="5">
        <f t="shared" si="14"/>
        <v>0</v>
      </c>
      <c r="AD76" s="5">
        <f t="shared" si="14"/>
        <v>0</v>
      </c>
      <c r="AE76" s="5">
        <f t="shared" si="14"/>
        <v>0</v>
      </c>
      <c r="AF76" s="5">
        <f t="shared" si="14"/>
        <v>0</v>
      </c>
      <c r="AG76" s="5">
        <f t="shared" si="14"/>
        <v>0</v>
      </c>
      <c r="AH76" s="5">
        <f t="shared" si="14"/>
        <v>0</v>
      </c>
      <c r="AI76" s="5">
        <f t="shared" si="14"/>
        <v>0</v>
      </c>
      <c r="AJ76" s="5">
        <f t="shared" si="14"/>
        <v>0</v>
      </c>
      <c r="AK76" s="5">
        <f t="shared" si="14"/>
        <v>0</v>
      </c>
      <c r="AL76" s="5">
        <f t="shared" si="14"/>
        <v>0</v>
      </c>
      <c r="AM76" s="5">
        <f t="shared" si="14"/>
        <v>0</v>
      </c>
      <c r="AN76" s="5">
        <f t="shared" si="14"/>
        <v>0</v>
      </c>
      <c r="AO76" s="5">
        <f t="shared" si="14"/>
        <v>0</v>
      </c>
      <c r="AP76" s="5">
        <f t="shared" si="14"/>
        <v>0</v>
      </c>
      <c r="AQ76" s="5">
        <f t="shared" si="14"/>
        <v>0</v>
      </c>
      <c r="AR76" s="5">
        <f t="shared" si="14"/>
        <v>0</v>
      </c>
      <c r="AS76" s="5">
        <f t="shared" si="14"/>
        <v>0</v>
      </c>
      <c r="AT76" s="5">
        <f t="shared" si="14"/>
        <v>0</v>
      </c>
      <c r="AU76" s="5">
        <f t="shared" si="14"/>
        <v>0</v>
      </c>
      <c r="AV76" s="5">
        <f t="shared" si="14"/>
        <v>0</v>
      </c>
      <c r="AW76" s="5">
        <f t="shared" si="14"/>
        <v>0</v>
      </c>
      <c r="AX76" s="5">
        <f t="shared" si="14"/>
        <v>0</v>
      </c>
      <c r="AY76" s="5">
        <f t="shared" si="14"/>
        <v>0</v>
      </c>
      <c r="AZ76" s="5">
        <f t="shared" si="14"/>
        <v>0</v>
      </c>
      <c r="BA76" s="5">
        <f t="shared" si="14"/>
        <v>0</v>
      </c>
      <c r="BB76" s="5">
        <f t="shared" si="14"/>
        <v>0</v>
      </c>
      <c r="BC76" s="5">
        <f t="shared" si="14"/>
        <v>0</v>
      </c>
      <c r="BD76" s="5">
        <f t="shared" si="14"/>
        <v>0</v>
      </c>
      <c r="BE76" s="5">
        <f t="shared" si="14"/>
        <v>0</v>
      </c>
      <c r="BF76" s="5">
        <f t="shared" si="14"/>
        <v>0</v>
      </c>
      <c r="BG76" s="5">
        <f t="shared" si="14"/>
        <v>0</v>
      </c>
      <c r="BH76" s="5">
        <f t="shared" si="14"/>
        <v>0</v>
      </c>
      <c r="BI76" s="5">
        <f t="shared" si="14"/>
        <v>0</v>
      </c>
      <c r="BJ76" s="5">
        <f t="shared" si="14"/>
        <v>0</v>
      </c>
      <c r="BK76" s="5">
        <f t="shared" si="14"/>
        <v>0</v>
      </c>
      <c r="BL76" s="5">
        <f t="shared" si="14"/>
        <v>0</v>
      </c>
      <c r="BM76" s="5">
        <f t="shared" si="14"/>
        <v>0</v>
      </c>
      <c r="BN76" s="5">
        <f>IFERROR(IF(BM77="Retained Earnings",0,BM77),0)</f>
        <v>0</v>
      </c>
      <c r="BO76" s="5">
        <f>IFERROR(IF(BN77="Retained Earnings",0,BN77),0)</f>
        <v>0</v>
      </c>
      <c r="BP76" s="5">
        <f>IFERROR(IF(BO77="Retained Earnings",0,BO77),0)</f>
        <v>0</v>
      </c>
      <c r="BQ76" s="5">
        <f>IFERROR(IF(BP77="Retained Earnings",0,BP77),0)</f>
        <v>0</v>
      </c>
      <c r="BR76" s="5">
        <f>IFERROR(IF(BQ77="Retained Earnings",0,BQ77),0)</f>
        <v>0</v>
      </c>
    </row>
    <row r="77" spans="1:70">
      <c r="A77" s="4" t="s">
        <v>291</v>
      </c>
      <c r="B77" s="5">
        <f>IF(COUNTBLANK($A$82:B$82)=1,B75,IF(B76&lt;&gt;"",B76+SUMIFS('IS - Actual'!$53:$53,'IS - Actual'!$2:$2,"&lt;="&amp;B$3,'IS - Actual'!$1:$1,"&gt;"&amp;A$1)-SUMIFS('IS - Actual'!$57:$57,'IS - Actual'!$2:$2,"&lt;="&amp;B$3,'IS - Actual'!$1:$1,"&gt;"&amp;A$1),""))</f>
        <v>0</v>
      </c>
      <c r="C77" s="5">
        <f>IF(COUNTBLANK($A$82:C$82)=1,C75,IF(C76&lt;&gt;"",C76+SUMIFS('IS - Actual'!$53:$53,'IS - Actual'!$2:$2,"&lt;="&amp;C$3,'IS - Actual'!$1:$1,"&gt;"&amp;B$1)-SUMIFS('IS - Actual'!$57:$57,'IS - Actual'!$2:$2,"&lt;="&amp;C$3,'IS - Actual'!$1:$1,"&gt;"&amp;B$1),""))</f>
        <v>0</v>
      </c>
      <c r="D77" s="5">
        <f>IF(COUNTBLANK($A$82:D$82)=1,D75,IF(D76&lt;&gt;"",D76+SUMIFS('IS - Actual'!$53:$53,'IS - Actual'!$2:$2,"&lt;="&amp;D$3,'IS - Actual'!$1:$1,"&gt;"&amp;C$1)-SUMIFS('IS - Actual'!$57:$57,'IS - Actual'!$2:$2,"&lt;="&amp;D$3,'IS - Actual'!$1:$1,"&gt;"&amp;C$1),""))</f>
        <v>0</v>
      </c>
      <c r="E77" s="5">
        <f>IF(COUNTBLANK($A$82:E$82)=1,E75,IF(E76&lt;&gt;"",E76+SUMIFS('IS - Actual'!$53:$53,'IS - Actual'!$2:$2,"&lt;="&amp;E$3,'IS - Actual'!$1:$1,"&gt;"&amp;D$1)-SUMIFS('IS - Actual'!$57:$57,'IS - Actual'!$2:$2,"&lt;="&amp;E$3,'IS - Actual'!$1:$1,"&gt;"&amp;D$1),""))</f>
        <v>0</v>
      </c>
      <c r="F77" s="5">
        <f>IF(COUNTBLANK($A$82:F$82)=1,F75,IF(F76&lt;&gt;"",F76+SUMIFS('IS - Actual'!$53:$53,'IS - Actual'!$2:$2,"&lt;="&amp;F$3,'IS - Actual'!$1:$1,"&gt;"&amp;E$1)-SUMIFS('IS - Actual'!$57:$57,'IS - Actual'!$2:$2,"&lt;="&amp;F$3,'IS - Actual'!$1:$1,"&gt;"&amp;E$1),""))</f>
        <v>0</v>
      </c>
      <c r="G77" s="5">
        <f>IF(COUNTBLANK($A$82:G$82)=1,G75,IF(G76&lt;&gt;"",G76+SUMIFS('IS - Actual'!$53:$53,'IS - Actual'!$2:$2,"&lt;="&amp;G$3,'IS - Actual'!$1:$1,"&gt;"&amp;F$1)-SUMIFS('IS - Actual'!$57:$57,'IS - Actual'!$2:$2,"&lt;="&amp;G$3,'IS - Actual'!$1:$1,"&gt;"&amp;F$1),""))</f>
        <v>0</v>
      </c>
      <c r="H77" s="5">
        <f>IF(COUNTBLANK($A$82:H$82)=1,H75,IF(H76&lt;&gt;"",H76+SUMIFS('IS - Actual'!$53:$53,'IS - Actual'!$2:$2,"&lt;="&amp;H$3,'IS - Actual'!$1:$1,"&gt;"&amp;G$1)-SUMIFS('IS - Actual'!$57:$57,'IS - Actual'!$2:$2,"&lt;="&amp;H$3,'IS - Actual'!$1:$1,"&gt;"&amp;G$1),""))</f>
        <v>0</v>
      </c>
      <c r="I77" s="5">
        <f>IF(COUNTBLANK($A$82:I$82)=1,I75,IF(I76&lt;&gt;"",I76+SUMIFS('IS - Actual'!$53:$53,'IS - Actual'!$2:$2,"&lt;="&amp;I$3,'IS - Actual'!$1:$1,"&gt;"&amp;H$1)-SUMIFS('IS - Actual'!$57:$57,'IS - Actual'!$2:$2,"&lt;="&amp;I$3,'IS - Actual'!$1:$1,"&gt;"&amp;H$1),""))</f>
        <v>0</v>
      </c>
      <c r="J77" s="5">
        <f>IF(COUNTBLANK($A$82:J$82)=1,J75,IF(J76&lt;&gt;"",J76+SUMIFS('IS - Actual'!$53:$53,'IS - Actual'!$2:$2,"&lt;="&amp;J$3,'IS - Actual'!$1:$1,"&gt;"&amp;I$1)-SUMIFS('IS - Actual'!$57:$57,'IS - Actual'!$2:$2,"&lt;="&amp;J$3,'IS - Actual'!$1:$1,"&gt;"&amp;I$1),""))</f>
        <v>0</v>
      </c>
      <c r="K77" s="5">
        <f>IF(COUNTBLANK($A$82:K$82)=1,K75,IF(K76&lt;&gt;"",K76+SUMIFS('IS - Actual'!$53:$53,'IS - Actual'!$2:$2,"&lt;="&amp;K$3,'IS - Actual'!$1:$1,"&gt;"&amp;J$1)-SUMIFS('IS - Actual'!$57:$57,'IS - Actual'!$2:$2,"&lt;="&amp;K$3,'IS - Actual'!$1:$1,"&gt;"&amp;J$1),""))</f>
        <v>0</v>
      </c>
      <c r="L77" s="5">
        <f>IF(COUNTBLANK($A$82:L$82)=1,L75,IF(L76&lt;&gt;"",L76+SUMIFS('IS - Actual'!$53:$53,'IS - Actual'!$2:$2,"&lt;="&amp;L$3,'IS - Actual'!$1:$1,"&gt;"&amp;K$1)-SUMIFS('IS - Actual'!$57:$57,'IS - Actual'!$2:$2,"&lt;="&amp;L$3,'IS - Actual'!$1:$1,"&gt;"&amp;K$1),""))</f>
        <v>0</v>
      </c>
      <c r="M77" s="5">
        <f>IF(COUNTBLANK($A$82:M$82)=1,M75,IF(M76&lt;&gt;"",M76+SUMIFS('IS - Actual'!$53:$53,'IS - Actual'!$2:$2,"&lt;="&amp;M$3,'IS - Actual'!$1:$1,"&gt;"&amp;L$1)-SUMIFS('IS - Actual'!$57:$57,'IS - Actual'!$2:$2,"&lt;="&amp;M$3,'IS - Actual'!$1:$1,"&gt;"&amp;L$1),""))</f>
        <v>0</v>
      </c>
      <c r="N77" s="5">
        <f>IF(COUNTBLANK($A$82:N$82)=1,N75,IF(N76&lt;&gt;"",N76+SUMIFS('IS - Actual'!$53:$53,'IS - Actual'!$2:$2,"&lt;="&amp;N$3,'IS - Actual'!$1:$1,"&gt;"&amp;M$1)-SUMIFS('IS - Actual'!$57:$57,'IS - Actual'!$2:$2,"&lt;="&amp;N$3,'IS - Actual'!$1:$1,"&gt;"&amp;M$1),""))</f>
        <v>0</v>
      </c>
      <c r="O77" s="5">
        <f>IF(COUNTBLANK($A$82:O$82)=1,O75,IF(O76&lt;&gt;"",O76+SUMIFS('IS - Actual'!$53:$53,'IS - Actual'!$2:$2,"&lt;="&amp;O$3,'IS - Actual'!$1:$1,"&gt;"&amp;N$1)-SUMIFS('IS - Actual'!$57:$57,'IS - Actual'!$2:$2,"&lt;="&amp;O$3,'IS - Actual'!$1:$1,"&gt;"&amp;N$1),""))</f>
        <v>0</v>
      </c>
      <c r="P77" s="5">
        <f>IF(COUNTBLANK($A$82:P$82)=1,P75,IF(P76&lt;&gt;"",P76+SUMIFS('IS - Actual'!$53:$53,'IS - Actual'!$2:$2,"&lt;="&amp;P$3,'IS - Actual'!$1:$1,"&gt;"&amp;O$1)-SUMIFS('IS - Actual'!$57:$57,'IS - Actual'!$2:$2,"&lt;="&amp;P$3,'IS - Actual'!$1:$1,"&gt;"&amp;O$1),""))</f>
        <v>0</v>
      </c>
      <c r="Q77" s="5">
        <f>IF(COUNTBLANK($A$82:Q$82)=1,Q75,IF(Q76&lt;&gt;"",Q76+SUMIFS('IS - Actual'!$53:$53,'IS - Actual'!$2:$2,"&lt;="&amp;Q$3,'IS - Actual'!$1:$1,"&gt;"&amp;P$1)-SUMIFS('IS - Actual'!$57:$57,'IS - Actual'!$2:$2,"&lt;="&amp;Q$3,'IS - Actual'!$1:$1,"&gt;"&amp;P$1),""))</f>
        <v>0</v>
      </c>
      <c r="R77" s="5">
        <f>IF(COUNTBLANK($A$82:R$82)=1,R75,IF(R76&lt;&gt;"",R76+SUMIFS('IS - Actual'!$53:$53,'IS - Actual'!$2:$2,"&lt;="&amp;R$3,'IS - Actual'!$1:$1,"&gt;"&amp;Q$1)-SUMIFS('IS - Actual'!$57:$57,'IS - Actual'!$2:$2,"&lt;="&amp;R$3,'IS - Actual'!$1:$1,"&gt;"&amp;Q$1),""))</f>
        <v>0</v>
      </c>
      <c r="S77" s="5">
        <f>IF(COUNTBLANK($A$82:S$82)=1,S75,IF(S76&lt;&gt;"",S76+SUMIFS('IS - Actual'!$53:$53,'IS - Actual'!$2:$2,"&lt;="&amp;S$3,'IS - Actual'!$1:$1,"&gt;"&amp;R$1)-SUMIFS('IS - Actual'!$57:$57,'IS - Actual'!$2:$2,"&lt;="&amp;S$3,'IS - Actual'!$1:$1,"&gt;"&amp;R$1),""))</f>
        <v>0</v>
      </c>
      <c r="T77" s="5">
        <f>IF(COUNTBLANK($A$82:T$82)=1,T75,IF(T76&lt;&gt;"",T76+SUMIFS('IS - Actual'!$53:$53,'IS - Actual'!$2:$2,"&lt;="&amp;T$3,'IS - Actual'!$1:$1,"&gt;"&amp;S$1)-SUMIFS('IS - Actual'!$57:$57,'IS - Actual'!$2:$2,"&lt;="&amp;T$3,'IS - Actual'!$1:$1,"&gt;"&amp;S$1),""))</f>
        <v>0</v>
      </c>
      <c r="U77" s="5">
        <f>IF(COUNTBLANK($A$82:U$82)=1,U75,IF(U76&lt;&gt;"",U76+SUMIFS('IS - Actual'!$53:$53,'IS - Actual'!$2:$2,"&lt;="&amp;U$3,'IS - Actual'!$1:$1,"&gt;"&amp;T$1)-SUMIFS('IS - Actual'!$57:$57,'IS - Actual'!$2:$2,"&lt;="&amp;U$3,'IS - Actual'!$1:$1,"&gt;"&amp;T$1),""))</f>
        <v>0</v>
      </c>
      <c r="V77" s="5">
        <f>IF(COUNTBLANK($A$82:V$82)=1,V75,IF(V76&lt;&gt;"",V76+SUMIFS('IS - Actual'!$53:$53,'IS - Actual'!$2:$2,"&lt;="&amp;V$3,'IS - Actual'!$1:$1,"&gt;"&amp;U$1)-SUMIFS('IS - Actual'!$57:$57,'IS - Actual'!$2:$2,"&lt;="&amp;V$3,'IS - Actual'!$1:$1,"&gt;"&amp;U$1),""))</f>
        <v>0</v>
      </c>
      <c r="W77" s="5">
        <f>IF(COUNTBLANK($A$82:W$82)=1,W75,IF(W76&lt;&gt;"",W76+SUMIFS('IS - Actual'!$53:$53,'IS - Actual'!$2:$2,"&lt;="&amp;W$3,'IS - Actual'!$1:$1,"&gt;"&amp;V$1)-SUMIFS('IS - Actual'!$57:$57,'IS - Actual'!$2:$2,"&lt;="&amp;W$3,'IS - Actual'!$1:$1,"&gt;"&amp;V$1),""))</f>
        <v>0</v>
      </c>
      <c r="X77" s="5">
        <f>IF(COUNTBLANK($A$82:X$82)=1,X75,IF(X76&lt;&gt;"",X76+SUMIFS('IS - Actual'!$53:$53,'IS - Actual'!$2:$2,"&lt;="&amp;X$3,'IS - Actual'!$1:$1,"&gt;"&amp;W$1)-SUMIFS('IS - Actual'!$57:$57,'IS - Actual'!$2:$2,"&lt;="&amp;X$3,'IS - Actual'!$1:$1,"&gt;"&amp;W$1),""))</f>
        <v>0</v>
      </c>
      <c r="Y77" s="5">
        <f>IF(COUNTBLANK($A$82:Y$82)=1,Y75,IF(Y76&lt;&gt;"",Y76+SUMIFS('IS - Actual'!$53:$53,'IS - Actual'!$2:$2,"&lt;="&amp;Y$3,'IS - Actual'!$1:$1,"&gt;"&amp;X$1)-SUMIFS('IS - Actual'!$57:$57,'IS - Actual'!$2:$2,"&lt;="&amp;Y$3,'IS - Actual'!$1:$1,"&gt;"&amp;X$1),""))</f>
        <v>0</v>
      </c>
      <c r="Z77" s="5">
        <f>IF(COUNTBLANK($A$82:Z$82)=1,Z75,IF(Z76&lt;&gt;"",Z76+SUMIFS('IS - Actual'!$53:$53,'IS - Actual'!$2:$2,"&lt;="&amp;Z$3,'IS - Actual'!$1:$1,"&gt;"&amp;Y$1)-SUMIFS('IS - Actual'!$57:$57,'IS - Actual'!$2:$2,"&lt;="&amp;Z$3,'IS - Actual'!$1:$1,"&gt;"&amp;Y$1),""))</f>
        <v>0</v>
      </c>
      <c r="AA77" s="5">
        <f>IF(COUNTBLANK($A$82:AA$82)=1,AA75,IF(AA76&lt;&gt;"",AA76+SUMIFS('IS - Actual'!$53:$53,'IS - Actual'!$2:$2,"&lt;="&amp;AA$3,'IS - Actual'!$1:$1,"&gt;"&amp;Z$1)-SUMIFS('IS - Actual'!$57:$57,'IS - Actual'!$2:$2,"&lt;="&amp;AA$3,'IS - Actual'!$1:$1,"&gt;"&amp;Z$1),""))</f>
        <v>0</v>
      </c>
      <c r="AB77" s="5">
        <f>IF(COUNTBLANK($A$82:AB$82)=1,AB75,IF(AB76&lt;&gt;"",AB76+SUMIFS('IS - Actual'!$53:$53,'IS - Actual'!$2:$2,"&lt;="&amp;AB$3,'IS - Actual'!$1:$1,"&gt;"&amp;AA$1)-SUMIFS('IS - Actual'!$57:$57,'IS - Actual'!$2:$2,"&lt;="&amp;AB$3,'IS - Actual'!$1:$1,"&gt;"&amp;AA$1),""))</f>
        <v>0</v>
      </c>
      <c r="AC77" s="5">
        <f>IF(COUNTBLANK($A$82:AC$82)=1,AC75,IF(AC76&lt;&gt;"",AC76+SUMIFS('IS - Actual'!$53:$53,'IS - Actual'!$2:$2,"&lt;="&amp;AC$3,'IS - Actual'!$1:$1,"&gt;"&amp;AB$1)-SUMIFS('IS - Actual'!$57:$57,'IS - Actual'!$2:$2,"&lt;="&amp;AC$3,'IS - Actual'!$1:$1,"&gt;"&amp;AB$1),""))</f>
        <v>0</v>
      </c>
      <c r="AD77" s="5">
        <f>IF(COUNTBLANK($A$82:AD$82)=1,AD75,IF(AD76&lt;&gt;"",AD76+SUMIFS('IS - Actual'!$53:$53,'IS - Actual'!$2:$2,"&lt;="&amp;AD$3,'IS - Actual'!$1:$1,"&gt;"&amp;AC$1)-SUMIFS('IS - Actual'!$57:$57,'IS - Actual'!$2:$2,"&lt;="&amp;AD$3,'IS - Actual'!$1:$1,"&gt;"&amp;AC$1),""))</f>
        <v>0</v>
      </c>
      <c r="AE77" s="5">
        <f>IF(COUNTBLANK($A$82:AE$82)=1,AE75,IF(AE76&lt;&gt;"",AE76+SUMIFS('IS - Actual'!$53:$53,'IS - Actual'!$2:$2,"&lt;="&amp;AE$3,'IS - Actual'!$1:$1,"&gt;"&amp;AD$1)-SUMIFS('IS - Actual'!$57:$57,'IS - Actual'!$2:$2,"&lt;="&amp;AE$3,'IS - Actual'!$1:$1,"&gt;"&amp;AD$1),""))</f>
        <v>0</v>
      </c>
      <c r="AF77" s="5">
        <f>IF(COUNTBLANK($A$82:AF$82)=1,AF75,IF(AF76&lt;&gt;"",AF76+SUMIFS('IS - Actual'!$53:$53,'IS - Actual'!$2:$2,"&lt;="&amp;AF$3,'IS - Actual'!$1:$1,"&gt;"&amp;AE$1)-SUMIFS('IS - Actual'!$57:$57,'IS - Actual'!$2:$2,"&lt;="&amp;AF$3,'IS - Actual'!$1:$1,"&gt;"&amp;AE$1),""))</f>
        <v>0</v>
      </c>
      <c r="AG77" s="5">
        <f>IF(COUNTBLANK($A$82:AG$82)=1,AG75,IF(AG76&lt;&gt;"",AG76+SUMIFS('IS - Actual'!$53:$53,'IS - Actual'!$2:$2,"&lt;="&amp;AG$3,'IS - Actual'!$1:$1,"&gt;"&amp;AF$1)-SUMIFS('IS - Actual'!$57:$57,'IS - Actual'!$2:$2,"&lt;="&amp;AG$3,'IS - Actual'!$1:$1,"&gt;"&amp;AF$1),""))</f>
        <v>0</v>
      </c>
      <c r="AH77" s="5">
        <f>IF(COUNTBLANK($A$82:AH$82)=1,AH75,IF(AH76&lt;&gt;"",AH76+SUMIFS('IS - Actual'!$53:$53,'IS - Actual'!$2:$2,"&lt;="&amp;AH$3,'IS - Actual'!$1:$1,"&gt;"&amp;AG$1)-SUMIFS('IS - Actual'!$57:$57,'IS - Actual'!$2:$2,"&lt;="&amp;AH$3,'IS - Actual'!$1:$1,"&gt;"&amp;AG$1),""))</f>
        <v>0</v>
      </c>
      <c r="AI77" s="5">
        <f>IF(COUNTBLANK($A$82:AI$82)=1,AI75,IF(AI76&lt;&gt;"",AI76+SUMIFS('IS - Actual'!$53:$53,'IS - Actual'!$2:$2,"&lt;="&amp;AI$3,'IS - Actual'!$1:$1,"&gt;"&amp;AH$1)-SUMIFS('IS - Actual'!$57:$57,'IS - Actual'!$2:$2,"&lt;="&amp;AI$3,'IS - Actual'!$1:$1,"&gt;"&amp;AH$1),""))</f>
        <v>0</v>
      </c>
      <c r="AJ77" s="5">
        <f>IF(COUNTBLANK($A$82:AJ$82)=1,AJ75,IF(AJ76&lt;&gt;"",AJ76+SUMIFS('IS - Actual'!$53:$53,'IS - Actual'!$2:$2,"&lt;="&amp;AJ$3,'IS - Actual'!$1:$1,"&gt;"&amp;AI$1)-SUMIFS('IS - Actual'!$57:$57,'IS - Actual'!$2:$2,"&lt;="&amp;AJ$3,'IS - Actual'!$1:$1,"&gt;"&amp;AI$1),""))</f>
        <v>0</v>
      </c>
      <c r="AK77" s="5">
        <f>IF(COUNTBLANK($A$82:AK$82)=1,AK75,IF(AK76&lt;&gt;"",AK76+SUMIFS('IS - Actual'!$53:$53,'IS - Actual'!$2:$2,"&lt;="&amp;AK$3,'IS - Actual'!$1:$1,"&gt;"&amp;AJ$1)-SUMIFS('IS - Actual'!$57:$57,'IS - Actual'!$2:$2,"&lt;="&amp;AK$3,'IS - Actual'!$1:$1,"&gt;"&amp;AJ$1),""))</f>
        <v>0</v>
      </c>
      <c r="AL77" s="5">
        <f>IF(COUNTBLANK($A$82:AL$82)=1,AL75,IF(AL76&lt;&gt;"",AL76+SUMIFS('IS - Actual'!$53:$53,'IS - Actual'!$2:$2,"&lt;="&amp;AL$3,'IS - Actual'!$1:$1,"&gt;"&amp;AK$1)-SUMIFS('IS - Actual'!$57:$57,'IS - Actual'!$2:$2,"&lt;="&amp;AL$3,'IS - Actual'!$1:$1,"&gt;"&amp;AK$1),""))</f>
        <v>0</v>
      </c>
      <c r="AM77" s="5">
        <f>IF(COUNTBLANK($A$82:AM$82)=1,AM75,IF(AM76&lt;&gt;"",AM76+SUMIFS('IS - Actual'!$53:$53,'IS - Actual'!$2:$2,"&lt;="&amp;AM$3,'IS - Actual'!$1:$1,"&gt;"&amp;AL$1)-SUMIFS('IS - Actual'!$57:$57,'IS - Actual'!$2:$2,"&lt;="&amp;AM$3,'IS - Actual'!$1:$1,"&gt;"&amp;AL$1),""))</f>
        <v>0</v>
      </c>
      <c r="AN77" s="5">
        <f>IF(COUNTBLANK($A$82:AN$82)=1,AN75,IF(AN76&lt;&gt;"",AN76+SUMIFS('IS - Actual'!$53:$53,'IS - Actual'!$2:$2,"&lt;="&amp;AN$3,'IS - Actual'!$1:$1,"&gt;"&amp;AM$1)-SUMIFS('IS - Actual'!$57:$57,'IS - Actual'!$2:$2,"&lt;="&amp;AN$3,'IS - Actual'!$1:$1,"&gt;"&amp;AM$1),""))</f>
        <v>0</v>
      </c>
      <c r="AO77" s="5">
        <f>IF(COUNTBLANK($A$82:AO$82)=1,AO75,IF(AO76&lt;&gt;"",AO76+SUMIFS('IS - Actual'!$53:$53,'IS - Actual'!$2:$2,"&lt;="&amp;AO$3,'IS - Actual'!$1:$1,"&gt;"&amp;AN$1)-SUMIFS('IS - Actual'!$57:$57,'IS - Actual'!$2:$2,"&lt;="&amp;AO$3,'IS - Actual'!$1:$1,"&gt;"&amp;AN$1),""))</f>
        <v>0</v>
      </c>
      <c r="AP77" s="5">
        <f>IF(COUNTBLANK($A$82:AP$82)=1,AP75,IF(AP76&lt;&gt;"",AP76+SUMIFS('IS - Actual'!$53:$53,'IS - Actual'!$2:$2,"&lt;="&amp;AP$3,'IS - Actual'!$1:$1,"&gt;"&amp;AO$1)-SUMIFS('IS - Actual'!$57:$57,'IS - Actual'!$2:$2,"&lt;="&amp;AP$3,'IS - Actual'!$1:$1,"&gt;"&amp;AO$1),""))</f>
        <v>0</v>
      </c>
      <c r="AQ77" s="5">
        <f>IF(COUNTBLANK($A$82:AQ$82)=1,AQ75,IF(AQ76&lt;&gt;"",AQ76+SUMIFS('IS - Actual'!$53:$53,'IS - Actual'!$2:$2,"&lt;="&amp;AQ$3,'IS - Actual'!$1:$1,"&gt;"&amp;AP$1)-SUMIFS('IS - Actual'!$57:$57,'IS - Actual'!$2:$2,"&lt;="&amp;AQ$3,'IS - Actual'!$1:$1,"&gt;"&amp;AP$1),""))</f>
        <v>0</v>
      </c>
      <c r="AR77" s="5">
        <f>IF(COUNTBLANK($A$82:AR$82)=1,AR75,IF(AR76&lt;&gt;"",AR76+SUMIFS('IS - Actual'!$53:$53,'IS - Actual'!$2:$2,"&lt;="&amp;AR$3,'IS - Actual'!$1:$1,"&gt;"&amp;AQ$1)-SUMIFS('IS - Actual'!$57:$57,'IS - Actual'!$2:$2,"&lt;="&amp;AR$3,'IS - Actual'!$1:$1,"&gt;"&amp;AQ$1),""))</f>
        <v>0</v>
      </c>
      <c r="AS77" s="5">
        <f>IF(COUNTBLANK($A$82:AS$82)=1,AS75,IF(AS76&lt;&gt;"",AS76+SUMIFS('IS - Actual'!$53:$53,'IS - Actual'!$2:$2,"&lt;="&amp;AS$3,'IS - Actual'!$1:$1,"&gt;"&amp;AR$1)-SUMIFS('IS - Actual'!$57:$57,'IS - Actual'!$2:$2,"&lt;="&amp;AS$3,'IS - Actual'!$1:$1,"&gt;"&amp;AR$1),""))</f>
        <v>0</v>
      </c>
      <c r="AT77" s="5">
        <f>IF(COUNTBLANK($A$82:AT$82)=1,AT75,IF(AT76&lt;&gt;"",AT76+SUMIFS('IS - Actual'!$53:$53,'IS - Actual'!$2:$2,"&lt;="&amp;AT$3,'IS - Actual'!$1:$1,"&gt;"&amp;AS$1)-SUMIFS('IS - Actual'!$57:$57,'IS - Actual'!$2:$2,"&lt;="&amp;AT$3,'IS - Actual'!$1:$1,"&gt;"&amp;AS$1),""))</f>
        <v>0</v>
      </c>
      <c r="AU77" s="5">
        <f>IF(COUNTBLANK($A$82:AU$82)=1,AU75,IF(AU76&lt;&gt;"",AU76+SUMIFS('IS - Actual'!$53:$53,'IS - Actual'!$2:$2,"&lt;="&amp;AU$3,'IS - Actual'!$1:$1,"&gt;"&amp;AT$1)-SUMIFS('IS - Actual'!$57:$57,'IS - Actual'!$2:$2,"&lt;="&amp;AU$3,'IS - Actual'!$1:$1,"&gt;"&amp;AT$1),""))</f>
        <v>0</v>
      </c>
      <c r="AV77" s="5">
        <f>IF(COUNTBLANK($A$82:AV$82)=1,AV75,IF(AV76&lt;&gt;"",AV76+SUMIFS('IS - Actual'!$53:$53,'IS - Actual'!$2:$2,"&lt;="&amp;AV$3,'IS - Actual'!$1:$1,"&gt;"&amp;AU$1)-SUMIFS('IS - Actual'!$57:$57,'IS - Actual'!$2:$2,"&lt;="&amp;AV$3,'IS - Actual'!$1:$1,"&gt;"&amp;AU$1),""))</f>
        <v>0</v>
      </c>
      <c r="AW77" s="5">
        <f>IF(COUNTBLANK($A$82:AW$82)=1,AW75,IF(AW76&lt;&gt;"",AW76+SUMIFS('IS - Actual'!$53:$53,'IS - Actual'!$2:$2,"&lt;="&amp;AW$3,'IS - Actual'!$1:$1,"&gt;"&amp;AV$1)-SUMIFS('IS - Actual'!$57:$57,'IS - Actual'!$2:$2,"&lt;="&amp;AW$3,'IS - Actual'!$1:$1,"&gt;"&amp;AV$1),""))</f>
        <v>0</v>
      </c>
      <c r="AX77" s="5">
        <f>IF(COUNTBLANK($A$82:AX$82)=1,AX75,IF(AX76&lt;&gt;"",AX76+SUMIFS('IS - Actual'!$53:$53,'IS - Actual'!$2:$2,"&lt;="&amp;AX$3,'IS - Actual'!$1:$1,"&gt;"&amp;AW$1)-SUMIFS('IS - Actual'!$57:$57,'IS - Actual'!$2:$2,"&lt;="&amp;AX$3,'IS - Actual'!$1:$1,"&gt;"&amp;AW$1),""))</f>
        <v>0</v>
      </c>
      <c r="AY77" s="5">
        <f>IF(COUNTBLANK($A$82:AY$82)=1,AY75,IF(AY76&lt;&gt;"",AY76+SUMIFS('IS - Actual'!$53:$53,'IS - Actual'!$2:$2,"&lt;="&amp;AY$3,'IS - Actual'!$1:$1,"&gt;"&amp;AX$1)-SUMIFS('IS - Actual'!$57:$57,'IS - Actual'!$2:$2,"&lt;="&amp;AY$3,'IS - Actual'!$1:$1,"&gt;"&amp;AX$1),""))</f>
        <v>0</v>
      </c>
      <c r="AZ77" s="5">
        <f>IF(COUNTBLANK($A$82:AZ$82)=1,AZ75,IF(AZ76&lt;&gt;"",AZ76+SUMIFS('IS - Actual'!$53:$53,'IS - Actual'!$2:$2,"&lt;="&amp;AZ$3,'IS - Actual'!$1:$1,"&gt;"&amp;AY$1)-SUMIFS('IS - Actual'!$57:$57,'IS - Actual'!$2:$2,"&lt;="&amp;AZ$3,'IS - Actual'!$1:$1,"&gt;"&amp;AY$1),""))</f>
        <v>0</v>
      </c>
      <c r="BA77" s="5">
        <f>IF(COUNTBLANK($A$82:BA$82)=1,BA75,IF(BA76&lt;&gt;"",BA76+SUMIFS('IS - Actual'!$53:$53,'IS - Actual'!$2:$2,"&lt;="&amp;BA$3,'IS - Actual'!$1:$1,"&gt;"&amp;AZ$1)-SUMIFS('IS - Actual'!$57:$57,'IS - Actual'!$2:$2,"&lt;="&amp;BA$3,'IS - Actual'!$1:$1,"&gt;"&amp;AZ$1),""))</f>
        <v>0</v>
      </c>
      <c r="BB77" s="5">
        <f>IF(COUNTBLANK($A$82:BB$82)=1,BB75,IF(BB76&lt;&gt;"",BB76+SUMIFS('IS - Actual'!$53:$53,'IS - Actual'!$2:$2,"&lt;="&amp;BB$3,'IS - Actual'!$1:$1,"&gt;"&amp;BA$1)-SUMIFS('IS - Actual'!$57:$57,'IS - Actual'!$2:$2,"&lt;="&amp;BB$3,'IS - Actual'!$1:$1,"&gt;"&amp;BA$1),""))</f>
        <v>0</v>
      </c>
      <c r="BC77" s="5">
        <f>IF(COUNTBLANK($A$82:BC$82)=1,BC75,IF(BC76&lt;&gt;"",BC76+SUMIFS('IS - Actual'!$53:$53,'IS - Actual'!$2:$2,"&lt;="&amp;BC$3,'IS - Actual'!$1:$1,"&gt;"&amp;BB$1)-SUMIFS('IS - Actual'!$57:$57,'IS - Actual'!$2:$2,"&lt;="&amp;BC$3,'IS - Actual'!$1:$1,"&gt;"&amp;BB$1),""))</f>
        <v>0</v>
      </c>
      <c r="BD77" s="5">
        <f>IF(COUNTBLANK($A$82:BD$82)=1,BD75,IF(BD76&lt;&gt;"",BD76+SUMIFS('IS - Actual'!$53:$53,'IS - Actual'!$2:$2,"&lt;="&amp;BD$3,'IS - Actual'!$1:$1,"&gt;"&amp;BC$1)-SUMIFS('IS - Actual'!$57:$57,'IS - Actual'!$2:$2,"&lt;="&amp;BD$3,'IS - Actual'!$1:$1,"&gt;"&amp;BC$1),""))</f>
        <v>0</v>
      </c>
      <c r="BE77" s="5">
        <f>IF(COUNTBLANK($A$82:BE$82)=1,BE75,IF(BE76&lt;&gt;"",BE76+SUMIFS('IS - Actual'!$53:$53,'IS - Actual'!$2:$2,"&lt;="&amp;BE$3,'IS - Actual'!$1:$1,"&gt;"&amp;BD$1)-SUMIFS('IS - Actual'!$57:$57,'IS - Actual'!$2:$2,"&lt;="&amp;BE$3,'IS - Actual'!$1:$1,"&gt;"&amp;BD$1),""))</f>
        <v>0</v>
      </c>
      <c r="BF77" s="5">
        <f>IF(COUNTBLANK($A$82:BF$82)=1,BF75,IF(BF76&lt;&gt;"",BF76+SUMIFS('IS - Actual'!$53:$53,'IS - Actual'!$2:$2,"&lt;="&amp;BF$3,'IS - Actual'!$1:$1,"&gt;"&amp;BE$1)-SUMIFS('IS - Actual'!$57:$57,'IS - Actual'!$2:$2,"&lt;="&amp;BF$3,'IS - Actual'!$1:$1,"&gt;"&amp;BE$1),""))</f>
        <v>0</v>
      </c>
      <c r="BG77" s="5">
        <f>IF(COUNTBLANK($A$82:BG$82)=1,BG75,IF(BG76&lt;&gt;"",BG76+SUMIFS('IS - Actual'!$53:$53,'IS - Actual'!$2:$2,"&lt;="&amp;BG$3,'IS - Actual'!$1:$1,"&gt;"&amp;BF$1)-SUMIFS('IS - Actual'!$57:$57,'IS - Actual'!$2:$2,"&lt;="&amp;BG$3,'IS - Actual'!$1:$1,"&gt;"&amp;BF$1),""))</f>
        <v>0</v>
      </c>
      <c r="BH77" s="5">
        <f>IF(COUNTBLANK($A$82:BH$82)=1,BH75,IF(BH76&lt;&gt;"",BH76+SUMIFS('IS - Actual'!$53:$53,'IS - Actual'!$2:$2,"&lt;="&amp;BH$3,'IS - Actual'!$1:$1,"&gt;"&amp;BG$1)-SUMIFS('IS - Actual'!$57:$57,'IS - Actual'!$2:$2,"&lt;="&amp;BH$3,'IS - Actual'!$1:$1,"&gt;"&amp;BG$1),""))</f>
        <v>0</v>
      </c>
      <c r="BI77" s="5">
        <f>IF(COUNTBLANK($A$82:BI$82)=1,BI75,IF(BI76&lt;&gt;"",BI76+SUMIFS('IS - Actual'!$53:$53,'IS - Actual'!$2:$2,"&lt;="&amp;BI$3,'IS - Actual'!$1:$1,"&gt;"&amp;BH$1)-SUMIFS('IS - Actual'!$57:$57,'IS - Actual'!$2:$2,"&lt;="&amp;BI$3,'IS - Actual'!$1:$1,"&gt;"&amp;BH$1),""))</f>
        <v>0</v>
      </c>
      <c r="BJ77" s="5">
        <f>IF(COUNTBLANK($A$82:BJ$82)=1,BJ75,IF(BJ76&lt;&gt;"",BJ76+SUMIFS('IS - Actual'!$53:$53,'IS - Actual'!$2:$2,"&lt;="&amp;BJ$3,'IS - Actual'!$1:$1,"&gt;"&amp;BI$1)-SUMIFS('IS - Actual'!$57:$57,'IS - Actual'!$2:$2,"&lt;="&amp;BJ$3,'IS - Actual'!$1:$1,"&gt;"&amp;BI$1),""))</f>
        <v>0</v>
      </c>
      <c r="BK77" s="5">
        <f>IF(COUNTBLANK($A$82:BK$82)=1,BK75,IF(BK76&lt;&gt;"",BK76+SUMIFS('IS - Actual'!$53:$53,'IS - Actual'!$2:$2,"&lt;="&amp;BK$3,'IS - Actual'!$1:$1,"&gt;"&amp;BJ$1)-SUMIFS('IS - Actual'!$57:$57,'IS - Actual'!$2:$2,"&lt;="&amp;BK$3,'IS - Actual'!$1:$1,"&gt;"&amp;BJ$1),""))</f>
        <v>0</v>
      </c>
      <c r="BL77" s="5">
        <f>IF(COUNTBLANK($A$82:BL$82)=1,BL75,IF(BL76&lt;&gt;"",BL76+SUMIFS('IS - Actual'!$53:$53,'IS - Actual'!$2:$2,"&lt;="&amp;BL$3,'IS - Actual'!$1:$1,"&gt;"&amp;BK$1)-SUMIFS('IS - Actual'!$57:$57,'IS - Actual'!$2:$2,"&lt;="&amp;BL$3,'IS - Actual'!$1:$1,"&gt;"&amp;BK$1),""))</f>
        <v>0</v>
      </c>
      <c r="BM77" s="5">
        <f>IF(COUNTBLANK($A$82:BM$82)=1,BM75,IF(BM76&lt;&gt;"",BM76+SUMIFS('IS - Actual'!$53:$53,'IS - Actual'!$2:$2,"&lt;="&amp;BM$3,'IS - Actual'!$1:$1,"&gt;"&amp;BL$1)-SUMIFS('IS - Actual'!$57:$57,'IS - Actual'!$2:$2,"&lt;="&amp;BM$3,'IS - Actual'!$1:$1,"&gt;"&amp;BL$1),""))</f>
        <v>0</v>
      </c>
      <c r="BN77" s="5">
        <f>IF(COUNTBLANK($A$82:BN$82)=1,BN75,IF(BN76&lt;&gt;"",BN76+SUMIFS('IS - Actual'!$53:$53,'IS - Actual'!$2:$2,"&lt;="&amp;BN$3,'IS - Actual'!$1:$1,"&gt;"&amp;BM$1)-SUMIFS('IS - Actual'!$57:$57,'IS - Actual'!$2:$2,"&lt;="&amp;BN$3,'IS - Actual'!$1:$1,"&gt;"&amp;BM$1),""))</f>
        <v>0</v>
      </c>
      <c r="BO77" s="5">
        <f>IF(COUNTBLANK($A$82:BO$82)=1,BO75,IF(BO76&lt;&gt;"",BO76+SUMIFS('IS - Actual'!$53:$53,'IS - Actual'!$2:$2,"&lt;="&amp;BO$3,'IS - Actual'!$1:$1,"&gt;"&amp;BN$1)-SUMIFS('IS - Actual'!$57:$57,'IS - Actual'!$2:$2,"&lt;="&amp;BO$3,'IS - Actual'!$1:$1,"&gt;"&amp;BN$1),""))</f>
        <v>0</v>
      </c>
      <c r="BP77" s="5">
        <f>IF(COUNTBLANK($A$82:BP$82)=1,BP75,IF(BP76&lt;&gt;"",BP76+SUMIFS('IS - Actual'!$53:$53,'IS - Actual'!$2:$2,"&lt;="&amp;BP$3,'IS - Actual'!$1:$1,"&gt;"&amp;BO$1)-SUMIFS('IS - Actual'!$57:$57,'IS - Actual'!$2:$2,"&lt;="&amp;BP$3,'IS - Actual'!$1:$1,"&gt;"&amp;BO$1),""))</f>
        <v>0</v>
      </c>
      <c r="BQ77" s="5">
        <f>IF(COUNTBLANK($A$82:BQ$82)=1,BQ75,IF(BQ76&lt;&gt;"",BQ76+SUMIFS('IS - Actual'!$53:$53,'IS - Actual'!$2:$2,"&lt;="&amp;BQ$3,'IS - Actual'!$1:$1,"&gt;"&amp;BP$1)-SUMIFS('IS - Actual'!$57:$57,'IS - Actual'!$2:$2,"&lt;="&amp;BQ$3,'IS - Actual'!$1:$1,"&gt;"&amp;BP$1),""))</f>
        <v>0</v>
      </c>
      <c r="BR77" s="5">
        <f>IF(COUNTBLANK($A$82:BR$82)=1,BR75,IF(BR76&lt;&gt;"",BR76+SUMIFS('IS - Actual'!$53:$53,'IS - Actual'!$2:$2,"&lt;="&amp;BR$3,'IS - Actual'!$1:$1,"&gt;"&amp;BQ$1)-SUMIFS('IS - Actual'!$57:$57,'IS - Actual'!$2:$2,"&lt;="&amp;BR$3,'IS - Actual'!$1:$1,"&gt;"&amp;BQ$1),""))</f>
        <v>0</v>
      </c>
    </row>
    <row r="78" spans="1:70">
      <c r="A78" s="4" t="s">
        <v>211</v>
      </c>
      <c r="B78" s="5" t="str">
        <f t="shared" ref="B78:BM78" si="15">IF(AND(B46&lt;&gt;"",B55&lt;&gt;"",B65&lt;&gt;"",B74&lt;&gt;"",B77&lt;&gt;"",B79&lt;&gt;""),B46-B55-B65-B74-B77-B79,"")</f>
        <v/>
      </c>
      <c r="C78" s="5" t="str">
        <f t="shared" si="15"/>
        <v/>
      </c>
      <c r="D78" s="5" t="str">
        <f t="shared" si="15"/>
        <v/>
      </c>
      <c r="E78" s="5" t="str">
        <f t="shared" si="15"/>
        <v/>
      </c>
      <c r="F78" s="5" t="str">
        <f t="shared" si="15"/>
        <v/>
      </c>
      <c r="G78" s="5" t="str">
        <f t="shared" si="15"/>
        <v/>
      </c>
      <c r="H78" s="5" t="str">
        <f t="shared" si="15"/>
        <v/>
      </c>
      <c r="I78" s="5" t="str">
        <f t="shared" si="15"/>
        <v/>
      </c>
      <c r="J78" s="5" t="str">
        <f t="shared" si="15"/>
        <v/>
      </c>
      <c r="K78" s="5" t="str">
        <f t="shared" si="15"/>
        <v/>
      </c>
      <c r="L78" s="5" t="str">
        <f t="shared" si="15"/>
        <v/>
      </c>
      <c r="M78" s="5" t="str">
        <f t="shared" si="15"/>
        <v/>
      </c>
      <c r="N78" s="5" t="str">
        <f t="shared" si="15"/>
        <v/>
      </c>
      <c r="O78" s="5" t="str">
        <f t="shared" si="15"/>
        <v/>
      </c>
      <c r="P78" s="5" t="str">
        <f t="shared" si="15"/>
        <v/>
      </c>
      <c r="Q78" s="5" t="str">
        <f t="shared" si="15"/>
        <v/>
      </c>
      <c r="R78" s="5" t="str">
        <f t="shared" si="15"/>
        <v/>
      </c>
      <c r="S78" s="5" t="str">
        <f t="shared" si="15"/>
        <v/>
      </c>
      <c r="T78" s="5" t="str">
        <f t="shared" si="15"/>
        <v/>
      </c>
      <c r="U78" s="5" t="str">
        <f t="shared" si="15"/>
        <v/>
      </c>
      <c r="V78" s="5" t="str">
        <f t="shared" si="15"/>
        <v/>
      </c>
      <c r="W78" s="5" t="str">
        <f t="shared" si="15"/>
        <v/>
      </c>
      <c r="X78" s="5" t="str">
        <f t="shared" si="15"/>
        <v/>
      </c>
      <c r="Y78" s="5" t="str">
        <f t="shared" si="15"/>
        <v/>
      </c>
      <c r="Z78" s="5" t="str">
        <f t="shared" si="15"/>
        <v/>
      </c>
      <c r="AA78" s="5" t="str">
        <f t="shared" si="15"/>
        <v/>
      </c>
      <c r="AB78" s="5" t="str">
        <f t="shared" si="15"/>
        <v/>
      </c>
      <c r="AC78" s="5" t="str">
        <f t="shared" si="15"/>
        <v/>
      </c>
      <c r="AD78" s="5" t="str">
        <f t="shared" si="15"/>
        <v/>
      </c>
      <c r="AE78" s="5" t="str">
        <f t="shared" si="15"/>
        <v/>
      </c>
      <c r="AF78" s="5" t="str">
        <f t="shared" si="15"/>
        <v/>
      </c>
      <c r="AG78" s="5" t="str">
        <f t="shared" si="15"/>
        <v/>
      </c>
      <c r="AH78" s="5" t="str">
        <f t="shared" si="15"/>
        <v/>
      </c>
      <c r="AI78" s="5" t="str">
        <f t="shared" si="15"/>
        <v/>
      </c>
      <c r="AJ78" s="5" t="str">
        <f t="shared" si="15"/>
        <v/>
      </c>
      <c r="AK78" s="5" t="str">
        <f t="shared" si="15"/>
        <v/>
      </c>
      <c r="AL78" s="5" t="str">
        <f t="shared" si="15"/>
        <v/>
      </c>
      <c r="AM78" s="5" t="str">
        <f t="shared" si="15"/>
        <v/>
      </c>
      <c r="AN78" s="5" t="str">
        <f t="shared" si="15"/>
        <v/>
      </c>
      <c r="AO78" s="5" t="str">
        <f t="shared" si="15"/>
        <v/>
      </c>
      <c r="AP78" s="5" t="str">
        <f t="shared" si="15"/>
        <v/>
      </c>
      <c r="AQ78" s="5" t="str">
        <f t="shared" si="15"/>
        <v/>
      </c>
      <c r="AR78" s="5" t="str">
        <f t="shared" si="15"/>
        <v/>
      </c>
      <c r="AS78" s="5" t="str">
        <f t="shared" si="15"/>
        <v/>
      </c>
      <c r="AT78" s="5" t="str">
        <f t="shared" si="15"/>
        <v/>
      </c>
      <c r="AU78" s="5" t="str">
        <f t="shared" si="15"/>
        <v/>
      </c>
      <c r="AV78" s="5" t="str">
        <f t="shared" si="15"/>
        <v/>
      </c>
      <c r="AW78" s="5" t="str">
        <f t="shared" si="15"/>
        <v/>
      </c>
      <c r="AX78" s="5" t="str">
        <f t="shared" si="15"/>
        <v/>
      </c>
      <c r="AY78" s="5" t="str">
        <f t="shared" si="15"/>
        <v/>
      </c>
      <c r="AZ78" s="5" t="str">
        <f t="shared" si="15"/>
        <v/>
      </c>
      <c r="BA78" s="5" t="str">
        <f t="shared" si="15"/>
        <v/>
      </c>
      <c r="BB78" s="5" t="str">
        <f t="shared" si="15"/>
        <v/>
      </c>
      <c r="BC78" s="5" t="str">
        <f t="shared" si="15"/>
        <v/>
      </c>
      <c r="BD78" s="5" t="str">
        <f t="shared" si="15"/>
        <v/>
      </c>
      <c r="BE78" s="5" t="str">
        <f t="shared" si="15"/>
        <v/>
      </c>
      <c r="BF78" s="5" t="str">
        <f t="shared" si="15"/>
        <v/>
      </c>
      <c r="BG78" s="5" t="str">
        <f t="shared" si="15"/>
        <v/>
      </c>
      <c r="BH78" s="5" t="str">
        <f t="shared" si="15"/>
        <v/>
      </c>
      <c r="BI78" s="5" t="str">
        <f t="shared" si="15"/>
        <v/>
      </c>
      <c r="BJ78" s="5" t="str">
        <f t="shared" si="15"/>
        <v/>
      </c>
      <c r="BK78" s="5" t="str">
        <f t="shared" si="15"/>
        <v/>
      </c>
      <c r="BL78" s="5" t="str">
        <f t="shared" si="15"/>
        <v/>
      </c>
      <c r="BM78" s="5" t="str">
        <f t="shared" si="15"/>
        <v/>
      </c>
      <c r="BN78" s="5" t="str">
        <f>IF(AND(BN46&lt;&gt;"",BN55&lt;&gt;"",BN65&lt;&gt;"",BN74&lt;&gt;"",BN77&lt;&gt;"",BN79&lt;&gt;""),BN46-BN55-BN65-BN74-BN77-BN79,"")</f>
        <v/>
      </c>
      <c r="BO78" s="5" t="str">
        <f>IF(AND(BO46&lt;&gt;"",BO55&lt;&gt;"",BO65&lt;&gt;"",BO74&lt;&gt;"",BO77&lt;&gt;"",BO79&lt;&gt;""),BO46-BO55-BO65-BO74-BO77-BO79,"")</f>
        <v/>
      </c>
      <c r="BP78" s="5" t="str">
        <f>IF(AND(BP46&lt;&gt;"",BP55&lt;&gt;"",BP65&lt;&gt;"",BP74&lt;&gt;"",BP77&lt;&gt;"",BP79&lt;&gt;""),BP46-BP55-BP65-BP74-BP77-BP79,"")</f>
        <v/>
      </c>
      <c r="BQ78" s="5" t="str">
        <f>IF(AND(BQ46&lt;&gt;"",BQ55&lt;&gt;"",BQ65&lt;&gt;"",BQ74&lt;&gt;"",BQ77&lt;&gt;"",BQ79&lt;&gt;""),BQ46-BQ55-BQ65-BQ74-BQ77-BQ79,"")</f>
        <v/>
      </c>
      <c r="BR78" s="5" t="str">
        <f>IF(AND(BR46&lt;&gt;"",BR55&lt;&gt;"",BR65&lt;&gt;"",BR74&lt;&gt;"",BR77&lt;&gt;"",BR79&lt;&gt;""),BR46-BR55-BR65-BR74-BR77-BR79,"")</f>
        <v/>
      </c>
    </row>
    <row r="79" spans="1:70">
      <c r="A79" t="s">
        <v>292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</row>
    <row r="80" spans="1:70">
      <c r="A80" s="4" t="s">
        <v>293</v>
      </c>
      <c r="B80" s="5" t="str">
        <f t="shared" ref="B80:BM80" si="16">IF(AND(B74&lt;&gt;"",B77&lt;&gt;"",B78&lt;&gt;"",B79&lt;&gt;""),B74+B77+B78+B79,"")</f>
        <v/>
      </c>
      <c r="C80" s="5" t="str">
        <f t="shared" si="16"/>
        <v/>
      </c>
      <c r="D80" s="5" t="str">
        <f t="shared" si="16"/>
        <v/>
      </c>
      <c r="E80" s="5" t="str">
        <f t="shared" si="16"/>
        <v/>
      </c>
      <c r="F80" s="5" t="str">
        <f t="shared" si="16"/>
        <v/>
      </c>
      <c r="G80" s="5" t="str">
        <f t="shared" si="16"/>
        <v/>
      </c>
      <c r="H80" s="5" t="str">
        <f t="shared" si="16"/>
        <v/>
      </c>
      <c r="I80" s="5" t="str">
        <f t="shared" si="16"/>
        <v/>
      </c>
      <c r="J80" s="5" t="str">
        <f t="shared" si="16"/>
        <v/>
      </c>
      <c r="K80" s="5" t="str">
        <f t="shared" si="16"/>
        <v/>
      </c>
      <c r="L80" s="5" t="str">
        <f t="shared" si="16"/>
        <v/>
      </c>
      <c r="M80" s="5" t="str">
        <f t="shared" si="16"/>
        <v/>
      </c>
      <c r="N80" s="5" t="str">
        <f t="shared" si="16"/>
        <v/>
      </c>
      <c r="O80" s="5" t="str">
        <f t="shared" si="16"/>
        <v/>
      </c>
      <c r="P80" s="5" t="str">
        <f t="shared" si="16"/>
        <v/>
      </c>
      <c r="Q80" s="5" t="str">
        <f t="shared" si="16"/>
        <v/>
      </c>
      <c r="R80" s="5" t="str">
        <f t="shared" si="16"/>
        <v/>
      </c>
      <c r="S80" s="5" t="str">
        <f t="shared" si="16"/>
        <v/>
      </c>
      <c r="T80" s="5" t="str">
        <f t="shared" si="16"/>
        <v/>
      </c>
      <c r="U80" s="5" t="str">
        <f t="shared" si="16"/>
        <v/>
      </c>
      <c r="V80" s="5" t="str">
        <f t="shared" si="16"/>
        <v/>
      </c>
      <c r="W80" s="5" t="str">
        <f t="shared" si="16"/>
        <v/>
      </c>
      <c r="X80" s="5" t="str">
        <f t="shared" si="16"/>
        <v/>
      </c>
      <c r="Y80" s="5" t="str">
        <f t="shared" si="16"/>
        <v/>
      </c>
      <c r="Z80" s="5" t="str">
        <f t="shared" si="16"/>
        <v/>
      </c>
      <c r="AA80" s="5" t="str">
        <f t="shared" si="16"/>
        <v/>
      </c>
      <c r="AB80" s="5" t="str">
        <f t="shared" si="16"/>
        <v/>
      </c>
      <c r="AC80" s="5" t="str">
        <f t="shared" si="16"/>
        <v/>
      </c>
      <c r="AD80" s="5" t="str">
        <f t="shared" si="16"/>
        <v/>
      </c>
      <c r="AE80" s="5" t="str">
        <f t="shared" si="16"/>
        <v/>
      </c>
      <c r="AF80" s="5" t="str">
        <f t="shared" si="16"/>
        <v/>
      </c>
      <c r="AG80" s="5" t="str">
        <f t="shared" si="16"/>
        <v/>
      </c>
      <c r="AH80" s="5" t="str">
        <f t="shared" si="16"/>
        <v/>
      </c>
      <c r="AI80" s="5" t="str">
        <f t="shared" si="16"/>
        <v/>
      </c>
      <c r="AJ80" s="5" t="str">
        <f t="shared" si="16"/>
        <v/>
      </c>
      <c r="AK80" s="5" t="str">
        <f t="shared" si="16"/>
        <v/>
      </c>
      <c r="AL80" s="5" t="str">
        <f t="shared" si="16"/>
        <v/>
      </c>
      <c r="AM80" s="5" t="str">
        <f t="shared" si="16"/>
        <v/>
      </c>
      <c r="AN80" s="5" t="str">
        <f t="shared" si="16"/>
        <v/>
      </c>
      <c r="AO80" s="5" t="str">
        <f t="shared" si="16"/>
        <v/>
      </c>
      <c r="AP80" s="5" t="str">
        <f t="shared" si="16"/>
        <v/>
      </c>
      <c r="AQ80" s="5" t="str">
        <f t="shared" si="16"/>
        <v/>
      </c>
      <c r="AR80" s="5" t="str">
        <f t="shared" si="16"/>
        <v/>
      </c>
      <c r="AS80" s="5" t="str">
        <f t="shared" si="16"/>
        <v/>
      </c>
      <c r="AT80" s="5" t="str">
        <f t="shared" si="16"/>
        <v/>
      </c>
      <c r="AU80" s="5" t="str">
        <f t="shared" si="16"/>
        <v/>
      </c>
      <c r="AV80" s="5" t="str">
        <f t="shared" si="16"/>
        <v/>
      </c>
      <c r="AW80" s="5" t="str">
        <f t="shared" si="16"/>
        <v/>
      </c>
      <c r="AX80" s="5" t="str">
        <f t="shared" si="16"/>
        <v/>
      </c>
      <c r="AY80" s="5" t="str">
        <f t="shared" si="16"/>
        <v/>
      </c>
      <c r="AZ80" s="5" t="str">
        <f t="shared" si="16"/>
        <v/>
      </c>
      <c r="BA80" s="5" t="str">
        <f t="shared" si="16"/>
        <v/>
      </c>
      <c r="BB80" s="5" t="str">
        <f t="shared" si="16"/>
        <v/>
      </c>
      <c r="BC80" s="5" t="str">
        <f t="shared" si="16"/>
        <v/>
      </c>
      <c r="BD80" s="5" t="str">
        <f t="shared" si="16"/>
        <v/>
      </c>
      <c r="BE80" s="5" t="str">
        <f t="shared" si="16"/>
        <v/>
      </c>
      <c r="BF80" s="5" t="str">
        <f t="shared" si="16"/>
        <v/>
      </c>
      <c r="BG80" s="5" t="str">
        <f t="shared" si="16"/>
        <v/>
      </c>
      <c r="BH80" s="5" t="str">
        <f t="shared" si="16"/>
        <v/>
      </c>
      <c r="BI80" s="5" t="str">
        <f t="shared" si="16"/>
        <v/>
      </c>
      <c r="BJ80" s="5" t="str">
        <f t="shared" si="16"/>
        <v/>
      </c>
      <c r="BK80" s="5" t="str">
        <f t="shared" si="16"/>
        <v/>
      </c>
      <c r="BL80" s="5" t="str">
        <f t="shared" si="16"/>
        <v/>
      </c>
      <c r="BM80" s="5" t="str">
        <f t="shared" si="16"/>
        <v/>
      </c>
      <c r="BN80" s="5" t="str">
        <f>IF(AND(BN74&lt;&gt;"",BN77&lt;&gt;"",BN78&lt;&gt;"",BN79&lt;&gt;""),BN74+BN77+BN78+BN79,"")</f>
        <v/>
      </c>
      <c r="BO80" s="5" t="str">
        <f>IF(AND(BO74&lt;&gt;"",BO77&lt;&gt;"",BO78&lt;&gt;"",BO79&lt;&gt;""),BO74+BO77+BO78+BO79,"")</f>
        <v/>
      </c>
      <c r="BP80" s="5" t="str">
        <f>IF(AND(BP74&lt;&gt;"",BP77&lt;&gt;"",BP78&lt;&gt;"",BP79&lt;&gt;""),BP74+BP77+BP78+BP79,"")</f>
        <v/>
      </c>
      <c r="BQ80" s="5" t="str">
        <f>IF(AND(BQ74&lt;&gt;"",BQ77&lt;&gt;"",BQ78&lt;&gt;"",BQ79&lt;&gt;""),BQ74+BQ77+BQ78+BQ79,"")</f>
        <v/>
      </c>
      <c r="BR80" s="5" t="str">
        <f>IF(AND(BR74&lt;&gt;"",BR77&lt;&gt;"",BR78&lt;&gt;"",BR79&lt;&gt;""),BR74+BR77+BR78+BR79,"")</f>
        <v/>
      </c>
    </row>
    <row r="81" spans="1:70">
      <c r="A81" s="4" t="s">
        <v>294</v>
      </c>
      <c r="B81" s="5" t="str">
        <f t="shared" ref="B81:BM81" si="17">IF(AND(B80&lt;&gt;"",B65&lt;&gt;"",B55&lt;&gt;""),B80+B65+B55,"")</f>
        <v/>
      </c>
      <c r="C81" s="5" t="str">
        <f t="shared" si="17"/>
        <v/>
      </c>
      <c r="D81" s="5" t="str">
        <f t="shared" si="17"/>
        <v/>
      </c>
      <c r="E81" s="5" t="str">
        <f t="shared" si="17"/>
        <v/>
      </c>
      <c r="F81" s="5" t="str">
        <f t="shared" si="17"/>
        <v/>
      </c>
      <c r="G81" s="5" t="str">
        <f t="shared" si="17"/>
        <v/>
      </c>
      <c r="H81" s="5" t="str">
        <f t="shared" si="17"/>
        <v/>
      </c>
      <c r="I81" s="5" t="str">
        <f t="shared" si="17"/>
        <v/>
      </c>
      <c r="J81" s="5" t="str">
        <f t="shared" si="17"/>
        <v/>
      </c>
      <c r="K81" s="5" t="str">
        <f t="shared" si="17"/>
        <v/>
      </c>
      <c r="L81" s="5" t="str">
        <f t="shared" si="17"/>
        <v/>
      </c>
      <c r="M81" s="5" t="str">
        <f t="shared" si="17"/>
        <v/>
      </c>
      <c r="N81" s="5" t="str">
        <f t="shared" si="17"/>
        <v/>
      </c>
      <c r="O81" s="5" t="str">
        <f t="shared" si="17"/>
        <v/>
      </c>
      <c r="P81" s="5" t="str">
        <f t="shared" si="17"/>
        <v/>
      </c>
      <c r="Q81" s="5" t="str">
        <f t="shared" si="17"/>
        <v/>
      </c>
      <c r="R81" s="5" t="str">
        <f t="shared" si="17"/>
        <v/>
      </c>
      <c r="S81" s="5" t="str">
        <f t="shared" si="17"/>
        <v/>
      </c>
      <c r="T81" s="5" t="str">
        <f t="shared" si="17"/>
        <v/>
      </c>
      <c r="U81" s="5" t="str">
        <f t="shared" si="17"/>
        <v/>
      </c>
      <c r="V81" s="5" t="str">
        <f t="shared" si="17"/>
        <v/>
      </c>
      <c r="W81" s="5" t="str">
        <f t="shared" si="17"/>
        <v/>
      </c>
      <c r="X81" s="5" t="str">
        <f t="shared" si="17"/>
        <v/>
      </c>
      <c r="Y81" s="5" t="str">
        <f t="shared" si="17"/>
        <v/>
      </c>
      <c r="Z81" s="5" t="str">
        <f t="shared" si="17"/>
        <v/>
      </c>
      <c r="AA81" s="5" t="str">
        <f t="shared" si="17"/>
        <v/>
      </c>
      <c r="AB81" s="5" t="str">
        <f t="shared" si="17"/>
        <v/>
      </c>
      <c r="AC81" s="5" t="str">
        <f t="shared" si="17"/>
        <v/>
      </c>
      <c r="AD81" s="5" t="str">
        <f t="shared" si="17"/>
        <v/>
      </c>
      <c r="AE81" s="5" t="str">
        <f t="shared" si="17"/>
        <v/>
      </c>
      <c r="AF81" s="5" t="str">
        <f t="shared" si="17"/>
        <v/>
      </c>
      <c r="AG81" s="5" t="str">
        <f t="shared" si="17"/>
        <v/>
      </c>
      <c r="AH81" s="5" t="str">
        <f t="shared" si="17"/>
        <v/>
      </c>
      <c r="AI81" s="5" t="str">
        <f t="shared" si="17"/>
        <v/>
      </c>
      <c r="AJ81" s="5" t="str">
        <f t="shared" si="17"/>
        <v/>
      </c>
      <c r="AK81" s="5" t="str">
        <f t="shared" si="17"/>
        <v/>
      </c>
      <c r="AL81" s="5" t="str">
        <f t="shared" si="17"/>
        <v/>
      </c>
      <c r="AM81" s="5" t="str">
        <f t="shared" si="17"/>
        <v/>
      </c>
      <c r="AN81" s="5" t="str">
        <f t="shared" si="17"/>
        <v/>
      </c>
      <c r="AO81" s="5" t="str">
        <f t="shared" si="17"/>
        <v/>
      </c>
      <c r="AP81" s="5" t="str">
        <f t="shared" si="17"/>
        <v/>
      </c>
      <c r="AQ81" s="5" t="str">
        <f t="shared" si="17"/>
        <v/>
      </c>
      <c r="AR81" s="5" t="str">
        <f t="shared" si="17"/>
        <v/>
      </c>
      <c r="AS81" s="5" t="str">
        <f t="shared" si="17"/>
        <v/>
      </c>
      <c r="AT81" s="5" t="str">
        <f t="shared" si="17"/>
        <v/>
      </c>
      <c r="AU81" s="5" t="str">
        <f t="shared" si="17"/>
        <v/>
      </c>
      <c r="AV81" s="5" t="str">
        <f t="shared" si="17"/>
        <v/>
      </c>
      <c r="AW81" s="5" t="str">
        <f t="shared" si="17"/>
        <v/>
      </c>
      <c r="AX81" s="5" t="str">
        <f t="shared" si="17"/>
        <v/>
      </c>
      <c r="AY81" s="5" t="str">
        <f t="shared" si="17"/>
        <v/>
      </c>
      <c r="AZ81" s="5" t="str">
        <f t="shared" si="17"/>
        <v/>
      </c>
      <c r="BA81" s="5" t="str">
        <f t="shared" si="17"/>
        <v/>
      </c>
      <c r="BB81" s="5" t="str">
        <f t="shared" si="17"/>
        <v/>
      </c>
      <c r="BC81" s="5" t="str">
        <f t="shared" si="17"/>
        <v/>
      </c>
      <c r="BD81" s="5" t="str">
        <f t="shared" si="17"/>
        <v/>
      </c>
      <c r="BE81" s="5" t="str">
        <f t="shared" si="17"/>
        <v/>
      </c>
      <c r="BF81" s="5" t="str">
        <f t="shared" si="17"/>
        <v/>
      </c>
      <c r="BG81" s="5" t="str">
        <f t="shared" si="17"/>
        <v/>
      </c>
      <c r="BH81" s="5" t="str">
        <f t="shared" si="17"/>
        <v/>
      </c>
      <c r="BI81" s="5" t="str">
        <f t="shared" si="17"/>
        <v/>
      </c>
      <c r="BJ81" s="5" t="str">
        <f t="shared" si="17"/>
        <v/>
      </c>
      <c r="BK81" s="5" t="str">
        <f t="shared" si="17"/>
        <v/>
      </c>
      <c r="BL81" s="5" t="str">
        <f t="shared" si="17"/>
        <v/>
      </c>
      <c r="BM81" s="5" t="str">
        <f t="shared" si="17"/>
        <v/>
      </c>
      <c r="BN81" s="5" t="str">
        <f>IF(AND(BN80&lt;&gt;"",BN65&lt;&gt;"",BN55&lt;&gt;""),BN80+BN65+BN55,"")</f>
        <v/>
      </c>
      <c r="BO81" s="5" t="str">
        <f>IF(AND(BO80&lt;&gt;"",BO65&lt;&gt;"",BO55&lt;&gt;""),BO80+BO65+BO55,"")</f>
        <v/>
      </c>
      <c r="BP81" s="5" t="str">
        <f>IF(AND(BP80&lt;&gt;"",BP65&lt;&gt;"",BP55&lt;&gt;""),BP80+BP65+BP55,"")</f>
        <v/>
      </c>
      <c r="BQ81" s="5" t="str">
        <f>IF(AND(BQ80&lt;&gt;"",BQ65&lt;&gt;"",BQ55&lt;&gt;""),BQ80+BQ65+BQ55,"")</f>
        <v/>
      </c>
      <c r="BR81" s="5" t="str">
        <f>IF(AND(BR80&lt;&gt;"",BR65&lt;&gt;"",BR55&lt;&gt;""),BR80+BR65+BR55,"")</f>
        <v/>
      </c>
    </row>
    <row r="82" spans="1:70">
      <c r="A82" t="s">
        <v>295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</row>
    <row r="83" spans="1:70">
      <c r="A83" t="s">
        <v>296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R59"/>
  <sheetViews>
    <sheetView workbookViewId="0"/>
  </sheetViews>
  <sheetFormatPr defaultRowHeight="14.4"/>
  <sheetData>
    <row r="1" spans="1:70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s="2" t="s">
        <v>63</v>
      </c>
      <c r="BL1" s="2" t="s">
        <v>64</v>
      </c>
      <c r="BM1" s="2" t="s">
        <v>65</v>
      </c>
      <c r="BN1" s="2" t="s">
        <v>66</v>
      </c>
      <c r="BO1" s="2" t="s">
        <v>67</v>
      </c>
      <c r="BP1" s="2" t="s">
        <v>68</v>
      </c>
      <c r="BQ1" s="2" t="s">
        <v>69</v>
      </c>
      <c r="BR1" s="2" t="s">
        <v>70</v>
      </c>
    </row>
    <row r="2" spans="1:70">
      <c r="A2" s="1" t="s">
        <v>71</v>
      </c>
      <c r="B2" s="2" t="s">
        <v>73</v>
      </c>
      <c r="C2" s="2" t="s">
        <v>74</v>
      </c>
      <c r="D2" s="2" t="s">
        <v>75</v>
      </c>
      <c r="E2" s="2" t="s">
        <v>76</v>
      </c>
      <c r="F2" s="2" t="s">
        <v>77</v>
      </c>
      <c r="G2" s="2" t="s">
        <v>78</v>
      </c>
      <c r="H2" s="2" t="s">
        <v>79</v>
      </c>
      <c r="I2" s="2" t="s">
        <v>80</v>
      </c>
      <c r="J2" s="2" t="s">
        <v>81</v>
      </c>
      <c r="K2" s="2" t="s">
        <v>82</v>
      </c>
      <c r="L2" s="2" t="s">
        <v>83</v>
      </c>
      <c r="M2" s="2" t="s">
        <v>84</v>
      </c>
      <c r="N2" s="2" t="s">
        <v>85</v>
      </c>
      <c r="O2" s="2" t="s">
        <v>86</v>
      </c>
      <c r="P2" s="2" t="s">
        <v>87</v>
      </c>
      <c r="Q2" s="2" t="s">
        <v>88</v>
      </c>
      <c r="R2" s="2" t="s">
        <v>89</v>
      </c>
      <c r="S2" s="2" t="s">
        <v>90</v>
      </c>
      <c r="T2" s="2" t="s">
        <v>91</v>
      </c>
      <c r="U2" s="2" t="s">
        <v>92</v>
      </c>
      <c r="V2" s="2" t="s">
        <v>93</v>
      </c>
      <c r="W2" s="2" t="s">
        <v>94</v>
      </c>
      <c r="X2" s="2" t="s">
        <v>95</v>
      </c>
      <c r="Y2" s="2" t="s">
        <v>96</v>
      </c>
      <c r="Z2" s="2" t="s">
        <v>97</v>
      </c>
      <c r="AA2" s="2" t="s">
        <v>98</v>
      </c>
      <c r="AB2" s="2" t="s">
        <v>99</v>
      </c>
      <c r="AC2" s="2" t="s">
        <v>100</v>
      </c>
      <c r="AD2" s="2" t="s">
        <v>101</v>
      </c>
      <c r="AE2" s="2" t="s">
        <v>102</v>
      </c>
      <c r="AF2" s="2" t="s">
        <v>103</v>
      </c>
      <c r="AG2" s="2" t="s">
        <v>104</v>
      </c>
      <c r="AH2" s="2" t="s">
        <v>105</v>
      </c>
      <c r="AI2" s="2" t="s">
        <v>106</v>
      </c>
      <c r="AJ2" s="2" t="s">
        <v>107</v>
      </c>
      <c r="AK2" s="2" t="s">
        <v>108</v>
      </c>
      <c r="AL2" s="2" t="s">
        <v>109</v>
      </c>
      <c r="AM2" s="2" t="s">
        <v>110</v>
      </c>
      <c r="AN2" s="2" t="s">
        <v>111</v>
      </c>
      <c r="AO2" s="2" t="s">
        <v>112</v>
      </c>
      <c r="AP2" s="2" t="s">
        <v>113</v>
      </c>
      <c r="AQ2" s="2" t="s">
        <v>114</v>
      </c>
      <c r="AR2" s="2" t="s">
        <v>115</v>
      </c>
      <c r="AS2" s="2" t="s">
        <v>116</v>
      </c>
      <c r="AT2" s="2" t="s">
        <v>117</v>
      </c>
      <c r="AU2" s="2" t="s">
        <v>118</v>
      </c>
      <c r="AV2" s="2" t="s">
        <v>119</v>
      </c>
      <c r="AW2" s="2" t="s">
        <v>120</v>
      </c>
      <c r="AX2" s="2" t="s">
        <v>121</v>
      </c>
      <c r="AY2" s="2" t="s">
        <v>122</v>
      </c>
      <c r="AZ2" s="2" t="s">
        <v>123</v>
      </c>
      <c r="BA2" s="2" t="s">
        <v>124</v>
      </c>
      <c r="BB2" s="2" t="s">
        <v>125</v>
      </c>
      <c r="BC2" s="2" t="s">
        <v>126</v>
      </c>
      <c r="BD2" s="2" t="s">
        <v>127</v>
      </c>
      <c r="BE2" s="2" t="s">
        <v>128</v>
      </c>
      <c r="BF2" s="2" t="s">
        <v>129</v>
      </c>
      <c r="BG2" s="2" t="s">
        <v>130</v>
      </c>
      <c r="BH2" s="2" t="s">
        <v>131</v>
      </c>
      <c r="BI2" s="2" t="s">
        <v>132</v>
      </c>
      <c r="BJ2" s="2" t="s">
        <v>133</v>
      </c>
      <c r="BK2" s="2" t="s">
        <v>134</v>
      </c>
      <c r="BL2" s="2" t="s">
        <v>135</v>
      </c>
      <c r="BM2" s="2" t="s">
        <v>136</v>
      </c>
      <c r="BN2" s="2" t="s">
        <v>137</v>
      </c>
      <c r="BO2" s="2" t="s">
        <v>138</v>
      </c>
      <c r="BP2" s="2" t="s">
        <v>139</v>
      </c>
      <c r="BQ2" s="2" t="s">
        <v>140</v>
      </c>
      <c r="BR2" s="2" t="s">
        <v>141</v>
      </c>
    </row>
    <row r="3" spans="1:70">
      <c r="A3" t="s">
        <v>297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</row>
    <row r="4" spans="1:70">
      <c r="A4" s="4" t="s">
        <v>298</v>
      </c>
      <c r="B4" s="5">
        <f>IF(COUNTA('BS - Actual'!$1:$1)&gt;0,IFERROR(SUMIFS('BS - Actual'!$5:$5,'BS - Actual'!$1:$1,B$1-1),0),"")</f>
        <v>0</v>
      </c>
      <c r="C4" s="5">
        <f>IF(COUNTA('BS - Actual'!$1:$1)&gt;0,IFERROR(SUMIFS('BS - Actual'!$5:$5,'BS - Actual'!$1:$1,C$1-1),0),"")</f>
        <v>0</v>
      </c>
      <c r="D4" s="5">
        <f>IF(COUNTA('BS - Actual'!$1:$1)&gt;0,IFERROR(SUMIFS('BS - Actual'!$5:$5,'BS - Actual'!$1:$1,D$1-1),0),"")</f>
        <v>0</v>
      </c>
      <c r="E4" s="5">
        <f>IF(COUNTA('BS - Actual'!$1:$1)&gt;0,IFERROR(SUMIFS('BS - Actual'!$5:$5,'BS - Actual'!$1:$1,E$1-1),0),"")</f>
        <v>0</v>
      </c>
      <c r="F4" s="5">
        <f>IF(COUNTA('BS - Actual'!$1:$1)&gt;0,IFERROR(SUMIFS('BS - Actual'!$5:$5,'BS - Actual'!$1:$1,F$1-1),0),"")</f>
        <v>0</v>
      </c>
      <c r="G4" s="5">
        <f>IF(COUNTA('BS - Actual'!$1:$1)&gt;0,IFERROR(SUMIFS('BS - Actual'!$5:$5,'BS - Actual'!$1:$1,G$1-1),0),"")</f>
        <v>0</v>
      </c>
      <c r="H4" s="5">
        <f>IF(COUNTA('BS - Actual'!$1:$1)&gt;0,IFERROR(SUMIFS('BS - Actual'!$5:$5,'BS - Actual'!$1:$1,H$1-1),0),"")</f>
        <v>0</v>
      </c>
      <c r="I4" s="5">
        <f>IF(COUNTA('BS - Actual'!$1:$1)&gt;0,IFERROR(SUMIFS('BS - Actual'!$5:$5,'BS - Actual'!$1:$1,I$1-1),0),"")</f>
        <v>0</v>
      </c>
      <c r="J4" s="5">
        <f>IF(COUNTA('BS - Actual'!$1:$1)&gt;0,IFERROR(SUMIFS('BS - Actual'!$5:$5,'BS - Actual'!$1:$1,J$1-1),0),"")</f>
        <v>0</v>
      </c>
      <c r="K4" s="5">
        <f>IF(COUNTA('BS - Actual'!$1:$1)&gt;0,IFERROR(SUMIFS('BS - Actual'!$5:$5,'BS - Actual'!$1:$1,K$1-1),0),"")</f>
        <v>0</v>
      </c>
      <c r="L4" s="5">
        <f>IF(COUNTA('BS - Actual'!$1:$1)&gt;0,IFERROR(SUMIFS('BS - Actual'!$5:$5,'BS - Actual'!$1:$1,L$1-1),0),"")</f>
        <v>0</v>
      </c>
      <c r="M4" s="5">
        <f>IF(COUNTA('BS - Actual'!$1:$1)&gt;0,IFERROR(SUMIFS('BS - Actual'!$5:$5,'BS - Actual'!$1:$1,M$1-1),0),"")</f>
        <v>0</v>
      </c>
      <c r="N4" s="5">
        <f>IF(COUNTA('BS - Actual'!$1:$1)&gt;0,IFERROR(SUMIFS('BS - Actual'!$5:$5,'BS - Actual'!$1:$1,N$1-1),0),"")</f>
        <v>0</v>
      </c>
      <c r="O4" s="5">
        <f>IF(COUNTA('BS - Actual'!$1:$1)&gt;0,IFERROR(SUMIFS('BS - Actual'!$5:$5,'BS - Actual'!$1:$1,O$1-1),0),"")</f>
        <v>0</v>
      </c>
      <c r="P4" s="5">
        <f>IF(COUNTA('BS - Actual'!$1:$1)&gt;0,IFERROR(SUMIFS('BS - Actual'!$5:$5,'BS - Actual'!$1:$1,P$1-1),0),"")</f>
        <v>0</v>
      </c>
      <c r="Q4" s="5">
        <f>IF(COUNTA('BS - Actual'!$1:$1)&gt;0,IFERROR(SUMIFS('BS - Actual'!$5:$5,'BS - Actual'!$1:$1,Q$1-1),0),"")</f>
        <v>0</v>
      </c>
      <c r="R4" s="5">
        <f>IF(COUNTA('BS - Actual'!$1:$1)&gt;0,IFERROR(SUMIFS('BS - Actual'!$5:$5,'BS - Actual'!$1:$1,R$1-1),0),"")</f>
        <v>0</v>
      </c>
      <c r="S4" s="5">
        <f>IF(COUNTA('BS - Actual'!$1:$1)&gt;0,IFERROR(SUMIFS('BS - Actual'!$5:$5,'BS - Actual'!$1:$1,S$1-1),0),"")</f>
        <v>0</v>
      </c>
      <c r="T4" s="5">
        <f>IF(COUNTA('BS - Actual'!$1:$1)&gt;0,IFERROR(SUMIFS('BS - Actual'!$5:$5,'BS - Actual'!$1:$1,T$1-1),0),"")</f>
        <v>0</v>
      </c>
      <c r="U4" s="5">
        <f>IF(COUNTA('BS - Actual'!$1:$1)&gt;0,IFERROR(SUMIFS('BS - Actual'!$5:$5,'BS - Actual'!$1:$1,U$1-1),0),"")</f>
        <v>0</v>
      </c>
      <c r="V4" s="5">
        <f>IF(COUNTA('BS - Actual'!$1:$1)&gt;0,IFERROR(SUMIFS('BS - Actual'!$5:$5,'BS - Actual'!$1:$1,V$1-1),0),"")</f>
        <v>0</v>
      </c>
      <c r="W4" s="5">
        <f>IF(COUNTA('BS - Actual'!$1:$1)&gt;0,IFERROR(SUMIFS('BS - Actual'!$5:$5,'BS - Actual'!$1:$1,W$1-1),0),"")</f>
        <v>0</v>
      </c>
      <c r="X4" s="5">
        <f>IF(COUNTA('BS - Actual'!$1:$1)&gt;0,IFERROR(SUMIFS('BS - Actual'!$5:$5,'BS - Actual'!$1:$1,X$1-1),0),"")</f>
        <v>0</v>
      </c>
      <c r="Y4" s="5">
        <f>IF(COUNTA('BS - Actual'!$1:$1)&gt;0,IFERROR(SUMIFS('BS - Actual'!$5:$5,'BS - Actual'!$1:$1,Y$1-1),0),"")</f>
        <v>0</v>
      </c>
      <c r="Z4" s="5">
        <f>IF(COUNTA('BS - Actual'!$1:$1)&gt;0,IFERROR(SUMIFS('BS - Actual'!$5:$5,'BS - Actual'!$1:$1,Z$1-1),0),"")</f>
        <v>0</v>
      </c>
      <c r="AA4" s="5">
        <f>IF(COUNTA('BS - Actual'!$1:$1)&gt;0,IFERROR(SUMIFS('BS - Actual'!$5:$5,'BS - Actual'!$1:$1,AA$1-1),0),"")</f>
        <v>0</v>
      </c>
      <c r="AB4" s="5">
        <f>IF(COUNTA('BS - Actual'!$1:$1)&gt;0,IFERROR(SUMIFS('BS - Actual'!$5:$5,'BS - Actual'!$1:$1,AB$1-1),0),"")</f>
        <v>0</v>
      </c>
      <c r="AC4" s="5">
        <f>IF(COUNTA('BS - Actual'!$1:$1)&gt;0,IFERROR(SUMIFS('BS - Actual'!$5:$5,'BS - Actual'!$1:$1,AC$1-1),0),"")</f>
        <v>0</v>
      </c>
      <c r="AD4" s="5">
        <f>IF(COUNTA('BS - Actual'!$1:$1)&gt;0,IFERROR(SUMIFS('BS - Actual'!$5:$5,'BS - Actual'!$1:$1,AD$1-1),0),"")</f>
        <v>0</v>
      </c>
      <c r="AE4" s="5">
        <f>IF(COUNTA('BS - Actual'!$1:$1)&gt;0,IFERROR(SUMIFS('BS - Actual'!$5:$5,'BS - Actual'!$1:$1,AE$1-1),0),"")</f>
        <v>0</v>
      </c>
      <c r="AF4" s="5">
        <f>IF(COUNTA('BS - Actual'!$1:$1)&gt;0,IFERROR(SUMIFS('BS - Actual'!$5:$5,'BS - Actual'!$1:$1,AF$1-1),0),"")</f>
        <v>0</v>
      </c>
      <c r="AG4" s="5">
        <f>IF(COUNTA('BS - Actual'!$1:$1)&gt;0,IFERROR(SUMIFS('BS - Actual'!$5:$5,'BS - Actual'!$1:$1,AG$1-1),0),"")</f>
        <v>0</v>
      </c>
      <c r="AH4" s="5">
        <f>IF(COUNTA('BS - Actual'!$1:$1)&gt;0,IFERROR(SUMIFS('BS - Actual'!$5:$5,'BS - Actual'!$1:$1,AH$1-1),0),"")</f>
        <v>0</v>
      </c>
      <c r="AI4" s="5">
        <f>IF(COUNTA('BS - Actual'!$1:$1)&gt;0,IFERROR(SUMIFS('BS - Actual'!$5:$5,'BS - Actual'!$1:$1,AI$1-1),0),"")</f>
        <v>0</v>
      </c>
      <c r="AJ4" s="5">
        <f>IF(COUNTA('BS - Actual'!$1:$1)&gt;0,IFERROR(SUMIFS('BS - Actual'!$5:$5,'BS - Actual'!$1:$1,AJ$1-1),0),"")</f>
        <v>0</v>
      </c>
      <c r="AK4" s="5">
        <f>IF(COUNTA('BS - Actual'!$1:$1)&gt;0,IFERROR(SUMIFS('BS - Actual'!$5:$5,'BS - Actual'!$1:$1,AK$1-1),0),"")</f>
        <v>0</v>
      </c>
      <c r="AL4" s="5">
        <f>IF(COUNTA('BS - Actual'!$1:$1)&gt;0,IFERROR(SUMIFS('BS - Actual'!$5:$5,'BS - Actual'!$1:$1,AL$1-1),0),"")</f>
        <v>0</v>
      </c>
      <c r="AM4" s="5">
        <f>IF(COUNTA('BS - Actual'!$1:$1)&gt;0,IFERROR(SUMIFS('BS - Actual'!$5:$5,'BS - Actual'!$1:$1,AM$1-1),0),"")</f>
        <v>0</v>
      </c>
      <c r="AN4" s="5">
        <f>IF(COUNTA('BS - Actual'!$1:$1)&gt;0,IFERROR(SUMIFS('BS - Actual'!$5:$5,'BS - Actual'!$1:$1,AN$1-1),0),"")</f>
        <v>0</v>
      </c>
      <c r="AO4" s="5">
        <f>IF(COUNTA('BS - Actual'!$1:$1)&gt;0,IFERROR(SUMIFS('BS - Actual'!$5:$5,'BS - Actual'!$1:$1,AO$1-1),0),"")</f>
        <v>0</v>
      </c>
      <c r="AP4" s="5">
        <f>IF(COUNTA('BS - Actual'!$1:$1)&gt;0,IFERROR(SUMIFS('BS - Actual'!$5:$5,'BS - Actual'!$1:$1,AP$1-1),0),"")</f>
        <v>0</v>
      </c>
      <c r="AQ4" s="5">
        <f>IF(COUNTA('BS - Actual'!$1:$1)&gt;0,IFERROR(SUMIFS('BS - Actual'!$5:$5,'BS - Actual'!$1:$1,AQ$1-1),0),"")</f>
        <v>0</v>
      </c>
      <c r="AR4" s="5">
        <f>IF(COUNTA('BS - Actual'!$1:$1)&gt;0,IFERROR(SUMIFS('BS - Actual'!$5:$5,'BS - Actual'!$1:$1,AR$1-1),0),"")</f>
        <v>0</v>
      </c>
      <c r="AS4" s="5">
        <f>IF(COUNTA('BS - Actual'!$1:$1)&gt;0,IFERROR(SUMIFS('BS - Actual'!$5:$5,'BS - Actual'!$1:$1,AS$1-1),0),"")</f>
        <v>0</v>
      </c>
      <c r="AT4" s="5">
        <f>IF(COUNTA('BS - Actual'!$1:$1)&gt;0,IFERROR(SUMIFS('BS - Actual'!$5:$5,'BS - Actual'!$1:$1,AT$1-1),0),"")</f>
        <v>0</v>
      </c>
      <c r="AU4" s="5">
        <f>IF(COUNTA('BS - Actual'!$1:$1)&gt;0,IFERROR(SUMIFS('BS - Actual'!$5:$5,'BS - Actual'!$1:$1,AU$1-1),0),"")</f>
        <v>0</v>
      </c>
      <c r="AV4" s="5">
        <f>IF(COUNTA('BS - Actual'!$1:$1)&gt;0,IFERROR(SUMIFS('BS - Actual'!$5:$5,'BS - Actual'!$1:$1,AV$1-1),0),"")</f>
        <v>0</v>
      </c>
      <c r="AW4" s="5">
        <f>IF(COUNTA('BS - Actual'!$1:$1)&gt;0,IFERROR(SUMIFS('BS - Actual'!$5:$5,'BS - Actual'!$1:$1,AW$1-1),0),"")</f>
        <v>0</v>
      </c>
      <c r="AX4" s="5">
        <f>IF(COUNTA('BS - Actual'!$1:$1)&gt;0,IFERROR(SUMIFS('BS - Actual'!$5:$5,'BS - Actual'!$1:$1,AX$1-1),0),"")</f>
        <v>0</v>
      </c>
      <c r="AY4" s="5">
        <f>IF(COUNTA('BS - Actual'!$1:$1)&gt;0,IFERROR(SUMIFS('BS - Actual'!$5:$5,'BS - Actual'!$1:$1,AY$1-1),0),"")</f>
        <v>0</v>
      </c>
      <c r="AZ4" s="5">
        <f>IF(COUNTA('BS - Actual'!$1:$1)&gt;0,IFERROR(SUMIFS('BS - Actual'!$5:$5,'BS - Actual'!$1:$1,AZ$1-1),0),"")</f>
        <v>0</v>
      </c>
      <c r="BA4" s="5">
        <f>IF(COUNTA('BS - Actual'!$1:$1)&gt;0,IFERROR(SUMIFS('BS - Actual'!$5:$5,'BS - Actual'!$1:$1,BA$1-1),0),"")</f>
        <v>0</v>
      </c>
      <c r="BB4" s="5">
        <f>IF(COUNTA('BS - Actual'!$1:$1)&gt;0,IFERROR(SUMIFS('BS - Actual'!$5:$5,'BS - Actual'!$1:$1,BB$1-1),0),"")</f>
        <v>0</v>
      </c>
      <c r="BC4" s="5">
        <f>IF(COUNTA('BS - Actual'!$1:$1)&gt;0,IFERROR(SUMIFS('BS - Actual'!$5:$5,'BS - Actual'!$1:$1,BC$1-1),0),"")</f>
        <v>0</v>
      </c>
      <c r="BD4" s="5">
        <f>IF(COUNTA('BS - Actual'!$1:$1)&gt;0,IFERROR(SUMIFS('BS - Actual'!$5:$5,'BS - Actual'!$1:$1,BD$1-1),0),"")</f>
        <v>0</v>
      </c>
      <c r="BE4" s="5">
        <f>IF(COUNTA('BS - Actual'!$1:$1)&gt;0,IFERROR(SUMIFS('BS - Actual'!$5:$5,'BS - Actual'!$1:$1,BE$1-1),0),"")</f>
        <v>0</v>
      </c>
      <c r="BF4" s="5">
        <f>IF(COUNTA('BS - Actual'!$1:$1)&gt;0,IFERROR(SUMIFS('BS - Actual'!$5:$5,'BS - Actual'!$1:$1,BF$1-1),0),"")</f>
        <v>0</v>
      </c>
      <c r="BG4" s="5">
        <f>IF(COUNTA('BS - Actual'!$1:$1)&gt;0,IFERROR(SUMIFS('BS - Actual'!$5:$5,'BS - Actual'!$1:$1,BG$1-1),0),"")</f>
        <v>0</v>
      </c>
      <c r="BH4" s="5">
        <f>IF(COUNTA('BS - Actual'!$1:$1)&gt;0,IFERROR(SUMIFS('BS - Actual'!$5:$5,'BS - Actual'!$1:$1,BH$1-1),0),"")</f>
        <v>0</v>
      </c>
      <c r="BI4" s="5">
        <f>IF(COUNTA('BS - Actual'!$1:$1)&gt;0,IFERROR(SUMIFS('BS - Actual'!$5:$5,'BS - Actual'!$1:$1,BI$1-1),0),"")</f>
        <v>0</v>
      </c>
      <c r="BJ4" s="5">
        <f>IF(COUNTA('BS - Actual'!$1:$1)&gt;0,IFERROR(SUMIFS('BS - Actual'!$5:$5,'BS - Actual'!$1:$1,BJ$1-1),0),"")</f>
        <v>0</v>
      </c>
      <c r="BK4" s="5">
        <f>IF(COUNTA('BS - Actual'!$1:$1)&gt;0,IFERROR(SUMIFS('BS - Actual'!$5:$5,'BS - Actual'!$1:$1,BK$1-1),0),"")</f>
        <v>0</v>
      </c>
      <c r="BL4" s="5">
        <f>IF(COUNTA('BS - Actual'!$1:$1)&gt;0,IFERROR(SUMIFS('BS - Actual'!$5:$5,'BS - Actual'!$1:$1,BL$1-1),0),"")</f>
        <v>0</v>
      </c>
      <c r="BM4" s="5">
        <f>IF(COUNTA('BS - Actual'!$1:$1)&gt;0,IFERROR(SUMIFS('BS - Actual'!$5:$5,'BS - Actual'!$1:$1,BM$1-1),0),"")</f>
        <v>0</v>
      </c>
      <c r="BN4" s="5">
        <f>IF(COUNTA('BS - Actual'!$1:$1)&gt;0,IFERROR(SUMIFS('BS - Actual'!$5:$5,'BS - Actual'!$1:$1,BN$1-1),0),"")</f>
        <v>0</v>
      </c>
      <c r="BO4" s="5">
        <f>IF(COUNTA('BS - Actual'!$1:$1)&gt;0,IFERROR(SUMIFS('BS - Actual'!$5:$5,'BS - Actual'!$1:$1,BO$1-1),0),"")</f>
        <v>0</v>
      </c>
      <c r="BP4" s="5">
        <f>IF(COUNTA('BS - Actual'!$1:$1)&gt;0,IFERROR(SUMIFS('BS - Actual'!$5:$5,'BS - Actual'!$1:$1,BP$1-1),0),"")</f>
        <v>0</v>
      </c>
      <c r="BQ4" s="5">
        <f>IF(COUNTA('BS - Actual'!$1:$1)&gt;0,IFERROR(SUMIFS('BS - Actual'!$5:$5,'BS - Actual'!$1:$1,BQ$1-1),0),"")</f>
        <v>0</v>
      </c>
      <c r="BR4" s="5">
        <f>IF(COUNTA('BS - Actual'!$1:$1)&gt;0,IFERROR(SUMIFS('BS - Actual'!$5:$5,'BS - Actual'!$1:$1,BR$1-1),0),"")</f>
        <v>0</v>
      </c>
    </row>
    <row r="5" spans="1:70">
      <c r="A5" s="4" t="s">
        <v>299</v>
      </c>
      <c r="B5" s="5" t="str">
        <f ca="1">IF(COUNTBLANK($A69:B69)=1,IF(B4&lt;&gt;"",B4,""),IF(B5&lt;&gt;"",B5,""))</f>
        <v/>
      </c>
      <c r="C5" s="5" t="str">
        <f ca="1">IF(COUNTBLANK($A69:C69)=1,IF(C4&lt;&gt;"",C4,""),IF(C5&lt;&gt;"",C5,""))</f>
        <v/>
      </c>
      <c r="D5" s="5" t="str">
        <f ca="1">IF(COUNTBLANK($A69:D69)=1,IF(D4&lt;&gt;"",D4,""),IF(D5&lt;&gt;"",D5,""))</f>
        <v/>
      </c>
      <c r="E5" s="5" t="str">
        <f ca="1">IF(COUNTBLANK($A69:E69)=1,IF(E4&lt;&gt;"",E4,""),IF(E5&lt;&gt;"",E5,""))</f>
        <v/>
      </c>
      <c r="F5" s="5" t="str">
        <f ca="1">IF(COUNTBLANK($A69:F69)=1,IF(F4&lt;&gt;"",F4,""),IF(F5&lt;&gt;"",F5,""))</f>
        <v/>
      </c>
      <c r="G5" s="5" t="str">
        <f ca="1">IF(COUNTBLANK($A69:G69)=1,IF(G4&lt;&gt;"",G4,""),IF(G5&lt;&gt;"",G5,""))</f>
        <v/>
      </c>
      <c r="H5" s="5" t="str">
        <f ca="1">IF(COUNTBLANK($A69:H69)=1,IF(H4&lt;&gt;"",H4,""),IF(H5&lt;&gt;"",H5,""))</f>
        <v/>
      </c>
      <c r="I5" s="5" t="str">
        <f ca="1">IF(COUNTBLANK($A69:I69)=1,IF(I4&lt;&gt;"",I4,""),IF(I5&lt;&gt;"",I5,""))</f>
        <v/>
      </c>
      <c r="J5" s="5" t="str">
        <f ca="1">IF(COUNTBLANK($A69:J69)=1,IF(J4&lt;&gt;"",J4,""),IF(J5&lt;&gt;"",J5,""))</f>
        <v/>
      </c>
      <c r="K5" s="5" t="str">
        <f ca="1">IF(COUNTBLANK($A69:K69)=1,IF(K4&lt;&gt;"",K4,""),IF(K5&lt;&gt;"",K5,""))</f>
        <v/>
      </c>
      <c r="L5" s="5" t="str">
        <f ca="1">IF(COUNTBLANK($A69:L69)=1,IF(L4&lt;&gt;"",L4,""),IF(L5&lt;&gt;"",L5,""))</f>
        <v/>
      </c>
      <c r="M5" s="5" t="str">
        <f ca="1">IF(COUNTBLANK($A69:M69)=1,IF(M4&lt;&gt;"",M4,""),IF(M5&lt;&gt;"",M5,""))</f>
        <v/>
      </c>
      <c r="N5" s="5" t="str">
        <f ca="1">IF(COUNTBLANK($A69:N69)=1,IF(N4&lt;&gt;"",N4,""),IF(N5&lt;&gt;"",N5,""))</f>
        <v/>
      </c>
      <c r="O5" s="5" t="str">
        <f ca="1">IF(COUNTBLANK($A69:O69)=1,IF(O4&lt;&gt;"",O4,""),IF(O5&lt;&gt;"",O5,""))</f>
        <v/>
      </c>
      <c r="P5" s="5" t="str">
        <f ca="1">IF(COUNTBLANK($A69:P69)=1,IF(P4&lt;&gt;"",P4,""),IF(P5&lt;&gt;"",P5,""))</f>
        <v/>
      </c>
      <c r="Q5" s="5" t="str">
        <f ca="1">IF(COUNTBLANK($A69:Q69)=1,IF(Q4&lt;&gt;"",Q4,""),IF(Q5&lt;&gt;"",Q5,""))</f>
        <v/>
      </c>
      <c r="R5" s="5" t="str">
        <f ca="1">IF(COUNTBLANK($A69:R69)=1,IF(R4&lt;&gt;"",R4,""),IF(R5&lt;&gt;"",R5,""))</f>
        <v/>
      </c>
      <c r="S5" s="5" t="str">
        <f ca="1">IF(COUNTBLANK($A69:S69)=1,IF(S4&lt;&gt;"",S4,""),IF(S5&lt;&gt;"",S5,""))</f>
        <v/>
      </c>
      <c r="T5" s="5" t="str">
        <f ca="1">IF(COUNTBLANK($A69:T69)=1,IF(T4&lt;&gt;"",T4,""),IF(T5&lt;&gt;"",T5,""))</f>
        <v/>
      </c>
      <c r="U5" s="5" t="str">
        <f ca="1">IF(COUNTBLANK($A69:U69)=1,IF(U4&lt;&gt;"",U4,""),IF(U5&lt;&gt;"",U5,""))</f>
        <v/>
      </c>
      <c r="V5" s="5" t="str">
        <f ca="1">IF(COUNTBLANK($A69:V69)=1,IF(V4&lt;&gt;"",V4,""),IF(V5&lt;&gt;"",V5,""))</f>
        <v/>
      </c>
      <c r="W5" s="5" t="str">
        <f ca="1">IF(COUNTBLANK($A69:W69)=1,IF(W4&lt;&gt;"",W4,""),IF(W5&lt;&gt;"",W5,""))</f>
        <v/>
      </c>
      <c r="X5" s="5" t="str">
        <f ca="1">IF(COUNTBLANK($A69:X69)=1,IF(X4&lt;&gt;"",X4,""),IF(X5&lt;&gt;"",X5,""))</f>
        <v/>
      </c>
      <c r="Y5" s="5" t="str">
        <f ca="1">IF(COUNTBLANK($A69:Y69)=1,IF(Y4&lt;&gt;"",Y4,""),IF(Y5&lt;&gt;"",Y5,""))</f>
        <v/>
      </c>
      <c r="Z5" s="5" t="str">
        <f ca="1">IF(COUNTBLANK($A69:Z69)=1,IF(Z4&lt;&gt;"",Z4,""),IF(Z5&lt;&gt;"",Z5,""))</f>
        <v/>
      </c>
      <c r="AA5" s="5" t="str">
        <f ca="1">IF(COUNTBLANK($A69:AA69)=1,IF(AA4&lt;&gt;"",AA4,""),IF(AA5&lt;&gt;"",AA5,""))</f>
        <v/>
      </c>
      <c r="AB5" s="5" t="str">
        <f ca="1">IF(COUNTBLANK($A69:AB69)=1,IF(AB4&lt;&gt;"",AB4,""),IF(AB5&lt;&gt;"",AB5,""))</f>
        <v/>
      </c>
      <c r="AC5" s="5" t="str">
        <f ca="1">IF(COUNTBLANK($A69:AC69)=1,IF(AC4&lt;&gt;"",AC4,""),IF(AC5&lt;&gt;"",AC5,""))</f>
        <v/>
      </c>
      <c r="AD5" s="5" t="str">
        <f ca="1">IF(COUNTBLANK($A69:AD69)=1,IF(AD4&lt;&gt;"",AD4,""),IF(AD5&lt;&gt;"",AD5,""))</f>
        <v/>
      </c>
      <c r="AE5" s="5" t="str">
        <f ca="1">IF(COUNTBLANK($A69:AE69)=1,IF(AE4&lt;&gt;"",AE4,""),IF(AE5&lt;&gt;"",AE5,""))</f>
        <v/>
      </c>
      <c r="AF5" s="5" t="str">
        <f ca="1">IF(COUNTBLANK($A69:AF69)=1,IF(AF4&lt;&gt;"",AF4,""),IF(AF5&lt;&gt;"",AF5,""))</f>
        <v/>
      </c>
      <c r="AG5" s="5" t="str">
        <f ca="1">IF(COUNTBLANK($A69:AG69)=1,IF(AG4&lt;&gt;"",AG4,""),IF(AG5&lt;&gt;"",AG5,""))</f>
        <v/>
      </c>
      <c r="AH5" s="5" t="str">
        <f ca="1">IF(COUNTBLANK($A69:AH69)=1,IF(AH4&lt;&gt;"",AH4,""),IF(AH5&lt;&gt;"",AH5,""))</f>
        <v/>
      </c>
      <c r="AI5" s="5" t="str">
        <f ca="1">IF(COUNTBLANK($A69:AI69)=1,IF(AI4&lt;&gt;"",AI4,""),IF(AI5&lt;&gt;"",AI5,""))</f>
        <v/>
      </c>
      <c r="AJ5" s="5" t="str">
        <f ca="1">IF(COUNTBLANK($A69:AJ69)=1,IF(AJ4&lt;&gt;"",AJ4,""),IF(AJ5&lt;&gt;"",AJ5,""))</f>
        <v/>
      </c>
      <c r="AK5" s="5" t="str">
        <f ca="1">IF(COUNTBLANK($A69:AK69)=1,IF(AK4&lt;&gt;"",AK4,""),IF(AK5&lt;&gt;"",AK5,""))</f>
        <v/>
      </c>
      <c r="AL5" s="5" t="str">
        <f ca="1">IF(COUNTBLANK($A69:AL69)=1,IF(AL4&lt;&gt;"",AL4,""),IF(AL5&lt;&gt;"",AL5,""))</f>
        <v/>
      </c>
      <c r="AM5" s="5" t="str">
        <f ca="1">IF(COUNTBLANK($A69:AM69)=1,IF(AM4&lt;&gt;"",AM4,""),IF(AM5&lt;&gt;"",AM5,""))</f>
        <v/>
      </c>
      <c r="AN5" s="5" t="str">
        <f ca="1">IF(COUNTBLANK($A69:AN69)=1,IF(AN4&lt;&gt;"",AN4,""),IF(AN5&lt;&gt;"",AN5,""))</f>
        <v/>
      </c>
      <c r="AO5" s="5" t="str">
        <f ca="1">IF(COUNTBLANK($A69:AO69)=1,IF(AO4&lt;&gt;"",AO4,""),IF(AO5&lt;&gt;"",AO5,""))</f>
        <v/>
      </c>
      <c r="AP5" s="5" t="str">
        <f ca="1">IF(COUNTBLANK($A69:AP69)=1,IF(AP4&lt;&gt;"",AP4,""),IF(AP5&lt;&gt;"",AP5,""))</f>
        <v/>
      </c>
      <c r="AQ5" s="5" t="str">
        <f ca="1">IF(COUNTBLANK($A69:AQ69)=1,IF(AQ4&lt;&gt;"",AQ4,""),IF(AQ5&lt;&gt;"",AQ5,""))</f>
        <v/>
      </c>
      <c r="AR5" s="5" t="str">
        <f ca="1">IF(COUNTBLANK($A69:AR69)=1,IF(AR4&lt;&gt;"",AR4,""),IF(AR5&lt;&gt;"",AR5,""))</f>
        <v/>
      </c>
      <c r="AS5" s="5" t="str">
        <f ca="1">IF(COUNTBLANK($A69:AS69)=1,IF(AS4&lt;&gt;"",AS4,""),IF(AS5&lt;&gt;"",AS5,""))</f>
        <v/>
      </c>
      <c r="AT5" s="5" t="str">
        <f ca="1">IF(COUNTBLANK($A69:AT69)=1,IF(AT4&lt;&gt;"",AT4,""),IF(AT5&lt;&gt;"",AT5,""))</f>
        <v/>
      </c>
      <c r="AU5" s="5" t="str">
        <f ca="1">IF(COUNTBLANK($A69:AU69)=1,IF(AU4&lt;&gt;"",AU4,""),IF(AU5&lt;&gt;"",AU5,""))</f>
        <v/>
      </c>
      <c r="AV5" s="5" t="str">
        <f ca="1">IF(COUNTBLANK($A69:AV69)=1,IF(AV4&lt;&gt;"",AV4,""),IF(AV5&lt;&gt;"",AV5,""))</f>
        <v/>
      </c>
      <c r="AW5" s="5" t="str">
        <f ca="1">IF(COUNTBLANK($A69:AW69)=1,IF(AW4&lt;&gt;"",AW4,""),IF(AW5&lt;&gt;"",AW5,""))</f>
        <v/>
      </c>
      <c r="AX5" s="5" t="str">
        <f ca="1">IF(COUNTBLANK($A69:AX69)=1,IF(AX4&lt;&gt;"",AX4,""),IF(AX5&lt;&gt;"",AX5,""))</f>
        <v/>
      </c>
      <c r="AY5" s="5" t="str">
        <f ca="1">IF(COUNTBLANK($A69:AY69)=1,IF(AY4&lt;&gt;"",AY4,""),IF(AY5&lt;&gt;"",AY5,""))</f>
        <v/>
      </c>
      <c r="AZ5" s="5" t="str">
        <f ca="1">IF(COUNTBLANK($A69:AZ69)=1,IF(AZ4&lt;&gt;"",AZ4,""),IF(AZ5&lt;&gt;"",AZ5,""))</f>
        <v/>
      </c>
      <c r="BA5" s="5" t="str">
        <f ca="1">IF(COUNTBLANK($A69:BA69)=1,IF(BA4&lt;&gt;"",BA4,""),IF(BA5&lt;&gt;"",BA5,""))</f>
        <v/>
      </c>
      <c r="BB5" s="5" t="str">
        <f ca="1">IF(COUNTBLANK($A69:BB69)=1,IF(BB4&lt;&gt;"",BB4,""),IF(BB5&lt;&gt;"",BB5,""))</f>
        <v/>
      </c>
      <c r="BC5" s="5" t="str">
        <f ca="1">IF(COUNTBLANK($A69:BC69)=1,IF(BC4&lt;&gt;"",BC4,""),IF(BC5&lt;&gt;"",BC5,""))</f>
        <v/>
      </c>
      <c r="BD5" s="5" t="str">
        <f ca="1">IF(COUNTBLANK($A69:BD69)=1,IF(BD4&lt;&gt;"",BD4,""),IF(BD5&lt;&gt;"",BD5,""))</f>
        <v/>
      </c>
      <c r="BE5" s="5" t="str">
        <f ca="1">IF(COUNTBLANK($A69:BE69)=1,IF(BE4&lt;&gt;"",BE4,""),IF(BE5&lt;&gt;"",BE5,""))</f>
        <v/>
      </c>
      <c r="BF5" s="5" t="str">
        <f ca="1">IF(COUNTBLANK($A69:BF69)=1,IF(BF4&lt;&gt;"",BF4,""),IF(BF5&lt;&gt;"",BF5,""))</f>
        <v/>
      </c>
      <c r="BG5" s="5" t="str">
        <f ca="1">IF(COUNTBLANK($A69:BG69)=1,IF(BG4&lt;&gt;"",BG4,""),IF(BG5&lt;&gt;"",BG5,""))</f>
        <v/>
      </c>
      <c r="BH5" s="5" t="str">
        <f ca="1">IF(COUNTBLANK($A69:BH69)=1,IF(BH4&lt;&gt;"",BH4,""),IF(BH5&lt;&gt;"",BH5,""))</f>
        <v/>
      </c>
      <c r="BI5" s="5" t="str">
        <f ca="1">IF(COUNTBLANK($A69:BI69)=1,IF(BI4&lt;&gt;"",BI4,""),IF(BI5&lt;&gt;"",BI5,""))</f>
        <v/>
      </c>
      <c r="BJ5" s="5" t="str">
        <f ca="1">IF(COUNTBLANK($A69:BJ69)=1,IF(BJ4&lt;&gt;"",BJ4,""),IF(BJ5&lt;&gt;"",BJ5,""))</f>
        <v/>
      </c>
      <c r="BK5" s="5" t="str">
        <f ca="1">IF(COUNTBLANK($A69:BK69)=1,IF(BK4&lt;&gt;"",BK4,""),IF(BK5&lt;&gt;"",BK5,""))</f>
        <v/>
      </c>
      <c r="BL5" s="5" t="str">
        <f ca="1">IF(COUNTBLANK($A69:BL69)=1,IF(BL4&lt;&gt;"",BL4,""),IF(BL5&lt;&gt;"",BL5,""))</f>
        <v/>
      </c>
      <c r="BM5" s="5" t="str">
        <f ca="1">IF(COUNTBLANK($A69:BM69)=1,IF(BM4&lt;&gt;"",BM4,""),IF(BM5&lt;&gt;"",BM5,""))</f>
        <v/>
      </c>
      <c r="BN5" s="5" t="str">
        <f ca="1">IF(COUNTBLANK($A69:BN69)=1,IF(BN4&lt;&gt;"",BN4,""),IF(BN5&lt;&gt;"",BN5,""))</f>
        <v/>
      </c>
      <c r="BO5" s="5" t="str">
        <f ca="1">IF(COUNTBLANK($A69:BO69)=1,IF(BO4&lt;&gt;"",BO4,""),IF(BO5&lt;&gt;"",BO5,""))</f>
        <v/>
      </c>
      <c r="BP5" s="5" t="str">
        <f ca="1">IF(COUNTBLANK($A69:BP69)=1,IF(BP4&lt;&gt;"",BP4,""),IF(BP5&lt;&gt;"",BP5,""))</f>
        <v/>
      </c>
      <c r="BQ5" s="5" t="str">
        <f ca="1">IF(COUNTBLANK($A69:BQ69)=1,IF(BQ4&lt;&gt;"",BQ4,""),IF(BQ5&lt;&gt;"",BQ5,""))</f>
        <v/>
      </c>
      <c r="BR5" s="5" t="str">
        <f ca="1">IF(COUNTBLANK($A69:BR69)=1,IF(BR4&lt;&gt;"",BR4,""),IF(BR5&lt;&gt;"",BR5,""))</f>
        <v/>
      </c>
    </row>
    <row r="6" spans="1:70">
      <c r="A6" s="6" t="s">
        <v>300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</row>
    <row r="7" spans="1:70">
      <c r="A7" s="4" t="s">
        <v>301</v>
      </c>
      <c r="B7" s="5">
        <f>IF(AND(COUNTA('IS - Actual'!$53:$53)&gt;0,COUNTA('IS - Actual'!$2:$2)&gt;0),SUMIFS('IS - Actual'!$53:$53,'IS - Actual'!$2:$2,"&gt;="&amp;B$2,'IS - Actual'!$1:$1,"&lt;="&amp;B$1),"")</f>
        <v>0</v>
      </c>
      <c r="C7" s="5">
        <f>IF(AND(COUNTA('IS - Actual'!$53:$53)&gt;0,COUNTA('IS - Actual'!$2:$2)&gt;0),SUMIFS('IS - Actual'!$53:$53,'IS - Actual'!$2:$2,"&gt;="&amp;C$2,'IS - Actual'!$1:$1,"&lt;="&amp;C$1),"")</f>
        <v>0</v>
      </c>
      <c r="D7" s="5">
        <f>IF(AND(COUNTA('IS - Actual'!$53:$53)&gt;0,COUNTA('IS - Actual'!$2:$2)&gt;0),SUMIFS('IS - Actual'!$53:$53,'IS - Actual'!$2:$2,"&gt;="&amp;D$2,'IS - Actual'!$1:$1,"&lt;="&amp;D$1),"")</f>
        <v>0</v>
      </c>
      <c r="E7" s="5">
        <f>IF(AND(COUNTA('IS - Actual'!$53:$53)&gt;0,COUNTA('IS - Actual'!$2:$2)&gt;0),SUMIFS('IS - Actual'!$53:$53,'IS - Actual'!$2:$2,"&gt;="&amp;E$2,'IS - Actual'!$1:$1,"&lt;="&amp;E$1),"")</f>
        <v>0</v>
      </c>
      <c r="F7" s="5">
        <f>IF(AND(COUNTA('IS - Actual'!$53:$53)&gt;0,COUNTA('IS - Actual'!$2:$2)&gt;0),SUMIFS('IS - Actual'!$53:$53,'IS - Actual'!$2:$2,"&gt;="&amp;F$2,'IS - Actual'!$1:$1,"&lt;="&amp;F$1),"")</f>
        <v>0</v>
      </c>
      <c r="G7" s="5">
        <f>IF(AND(COUNTA('IS - Actual'!$53:$53)&gt;0,COUNTA('IS - Actual'!$2:$2)&gt;0),SUMIFS('IS - Actual'!$53:$53,'IS - Actual'!$2:$2,"&gt;="&amp;G$2,'IS - Actual'!$1:$1,"&lt;="&amp;G$1),"")</f>
        <v>0</v>
      </c>
      <c r="H7" s="5">
        <f>IF(AND(COUNTA('IS - Actual'!$53:$53)&gt;0,COUNTA('IS - Actual'!$2:$2)&gt;0),SUMIFS('IS - Actual'!$53:$53,'IS - Actual'!$2:$2,"&gt;="&amp;H$2,'IS - Actual'!$1:$1,"&lt;="&amp;H$1),"")</f>
        <v>0</v>
      </c>
      <c r="I7" s="5">
        <f>IF(AND(COUNTA('IS - Actual'!$53:$53)&gt;0,COUNTA('IS - Actual'!$2:$2)&gt;0),SUMIFS('IS - Actual'!$53:$53,'IS - Actual'!$2:$2,"&gt;="&amp;I$2,'IS - Actual'!$1:$1,"&lt;="&amp;I$1),"")</f>
        <v>0</v>
      </c>
      <c r="J7" s="5">
        <f>IF(AND(COUNTA('IS - Actual'!$53:$53)&gt;0,COUNTA('IS - Actual'!$2:$2)&gt;0),SUMIFS('IS - Actual'!$53:$53,'IS - Actual'!$2:$2,"&gt;="&amp;J$2,'IS - Actual'!$1:$1,"&lt;="&amp;J$1),"")</f>
        <v>0</v>
      </c>
      <c r="K7" s="5">
        <f>IF(AND(COUNTA('IS - Actual'!$53:$53)&gt;0,COUNTA('IS - Actual'!$2:$2)&gt;0),SUMIFS('IS - Actual'!$53:$53,'IS - Actual'!$2:$2,"&gt;="&amp;K$2,'IS - Actual'!$1:$1,"&lt;="&amp;K$1),"")</f>
        <v>0</v>
      </c>
      <c r="L7" s="5">
        <f>IF(AND(COUNTA('IS - Actual'!$53:$53)&gt;0,COUNTA('IS - Actual'!$2:$2)&gt;0),SUMIFS('IS - Actual'!$53:$53,'IS - Actual'!$2:$2,"&gt;="&amp;L$2,'IS - Actual'!$1:$1,"&lt;="&amp;L$1),"")</f>
        <v>0</v>
      </c>
      <c r="M7" s="5">
        <f>IF(AND(COUNTA('IS - Actual'!$53:$53)&gt;0,COUNTA('IS - Actual'!$2:$2)&gt;0),SUMIFS('IS - Actual'!$53:$53,'IS - Actual'!$2:$2,"&gt;="&amp;M$2,'IS - Actual'!$1:$1,"&lt;="&amp;M$1),"")</f>
        <v>0</v>
      </c>
      <c r="N7" s="5">
        <f>IF(AND(COUNTA('IS - Actual'!$53:$53)&gt;0,COUNTA('IS - Actual'!$2:$2)&gt;0),SUMIFS('IS - Actual'!$53:$53,'IS - Actual'!$2:$2,"&gt;="&amp;N$2,'IS - Actual'!$1:$1,"&lt;="&amp;N$1),"")</f>
        <v>0</v>
      </c>
      <c r="O7" s="5">
        <f>IF(AND(COUNTA('IS - Actual'!$53:$53)&gt;0,COUNTA('IS - Actual'!$2:$2)&gt;0),SUMIFS('IS - Actual'!$53:$53,'IS - Actual'!$2:$2,"&gt;="&amp;O$2,'IS - Actual'!$1:$1,"&lt;="&amp;O$1),"")</f>
        <v>0</v>
      </c>
      <c r="P7" s="5">
        <f>IF(AND(COUNTA('IS - Actual'!$53:$53)&gt;0,COUNTA('IS - Actual'!$2:$2)&gt;0),SUMIFS('IS - Actual'!$53:$53,'IS - Actual'!$2:$2,"&gt;="&amp;P$2,'IS - Actual'!$1:$1,"&lt;="&amp;P$1),"")</f>
        <v>0</v>
      </c>
      <c r="Q7" s="5">
        <f>IF(AND(COUNTA('IS - Actual'!$53:$53)&gt;0,COUNTA('IS - Actual'!$2:$2)&gt;0),SUMIFS('IS - Actual'!$53:$53,'IS - Actual'!$2:$2,"&gt;="&amp;Q$2,'IS - Actual'!$1:$1,"&lt;="&amp;Q$1),"")</f>
        <v>0</v>
      </c>
      <c r="R7" s="5">
        <f>IF(AND(COUNTA('IS - Actual'!$53:$53)&gt;0,COUNTA('IS - Actual'!$2:$2)&gt;0),SUMIFS('IS - Actual'!$53:$53,'IS - Actual'!$2:$2,"&gt;="&amp;R$2,'IS - Actual'!$1:$1,"&lt;="&amp;R$1),"")</f>
        <v>0</v>
      </c>
      <c r="S7" s="5">
        <f>IF(AND(COUNTA('IS - Actual'!$53:$53)&gt;0,COUNTA('IS - Actual'!$2:$2)&gt;0),SUMIFS('IS - Actual'!$53:$53,'IS - Actual'!$2:$2,"&gt;="&amp;S$2,'IS - Actual'!$1:$1,"&lt;="&amp;S$1),"")</f>
        <v>0</v>
      </c>
      <c r="T7" s="5">
        <f>IF(AND(COUNTA('IS - Actual'!$53:$53)&gt;0,COUNTA('IS - Actual'!$2:$2)&gt;0),SUMIFS('IS - Actual'!$53:$53,'IS - Actual'!$2:$2,"&gt;="&amp;T$2,'IS - Actual'!$1:$1,"&lt;="&amp;T$1),"")</f>
        <v>0</v>
      </c>
      <c r="U7" s="5">
        <f>IF(AND(COUNTA('IS - Actual'!$53:$53)&gt;0,COUNTA('IS - Actual'!$2:$2)&gt;0),SUMIFS('IS - Actual'!$53:$53,'IS - Actual'!$2:$2,"&gt;="&amp;U$2,'IS - Actual'!$1:$1,"&lt;="&amp;U$1),"")</f>
        <v>0</v>
      </c>
      <c r="V7" s="5">
        <f>IF(AND(COUNTA('IS - Actual'!$53:$53)&gt;0,COUNTA('IS - Actual'!$2:$2)&gt;0),SUMIFS('IS - Actual'!$53:$53,'IS - Actual'!$2:$2,"&gt;="&amp;V$2,'IS - Actual'!$1:$1,"&lt;="&amp;V$1),"")</f>
        <v>0</v>
      </c>
      <c r="W7" s="5">
        <f>IF(AND(COUNTA('IS - Actual'!$53:$53)&gt;0,COUNTA('IS - Actual'!$2:$2)&gt;0),SUMIFS('IS - Actual'!$53:$53,'IS - Actual'!$2:$2,"&gt;="&amp;W$2,'IS - Actual'!$1:$1,"&lt;="&amp;W$1),"")</f>
        <v>0</v>
      </c>
      <c r="X7" s="5">
        <f>IF(AND(COUNTA('IS - Actual'!$53:$53)&gt;0,COUNTA('IS - Actual'!$2:$2)&gt;0),SUMIFS('IS - Actual'!$53:$53,'IS - Actual'!$2:$2,"&gt;="&amp;X$2,'IS - Actual'!$1:$1,"&lt;="&amp;X$1),"")</f>
        <v>0</v>
      </c>
      <c r="Y7" s="5">
        <f>IF(AND(COUNTA('IS - Actual'!$53:$53)&gt;0,COUNTA('IS - Actual'!$2:$2)&gt;0),SUMIFS('IS - Actual'!$53:$53,'IS - Actual'!$2:$2,"&gt;="&amp;Y$2,'IS - Actual'!$1:$1,"&lt;="&amp;Y$1),"")</f>
        <v>0</v>
      </c>
      <c r="Z7" s="5">
        <f>IF(AND(COUNTA('IS - Actual'!$53:$53)&gt;0,COUNTA('IS - Actual'!$2:$2)&gt;0),SUMIFS('IS - Actual'!$53:$53,'IS - Actual'!$2:$2,"&gt;="&amp;Z$2,'IS - Actual'!$1:$1,"&lt;="&amp;Z$1),"")</f>
        <v>0</v>
      </c>
      <c r="AA7" s="5">
        <f>IF(AND(COUNTA('IS - Actual'!$53:$53)&gt;0,COUNTA('IS - Actual'!$2:$2)&gt;0),SUMIFS('IS - Actual'!$53:$53,'IS - Actual'!$2:$2,"&gt;="&amp;AA$2,'IS - Actual'!$1:$1,"&lt;="&amp;AA$1),"")</f>
        <v>0</v>
      </c>
      <c r="AB7" s="5">
        <f>IF(AND(COUNTA('IS - Actual'!$53:$53)&gt;0,COUNTA('IS - Actual'!$2:$2)&gt;0),SUMIFS('IS - Actual'!$53:$53,'IS - Actual'!$2:$2,"&gt;="&amp;AB$2,'IS - Actual'!$1:$1,"&lt;="&amp;AB$1),"")</f>
        <v>0</v>
      </c>
      <c r="AC7" s="5">
        <f>IF(AND(COUNTA('IS - Actual'!$53:$53)&gt;0,COUNTA('IS - Actual'!$2:$2)&gt;0),SUMIFS('IS - Actual'!$53:$53,'IS - Actual'!$2:$2,"&gt;="&amp;AC$2,'IS - Actual'!$1:$1,"&lt;="&amp;AC$1),"")</f>
        <v>0</v>
      </c>
      <c r="AD7" s="5">
        <f>IF(AND(COUNTA('IS - Actual'!$53:$53)&gt;0,COUNTA('IS - Actual'!$2:$2)&gt;0),SUMIFS('IS - Actual'!$53:$53,'IS - Actual'!$2:$2,"&gt;="&amp;AD$2,'IS - Actual'!$1:$1,"&lt;="&amp;AD$1),"")</f>
        <v>0</v>
      </c>
      <c r="AE7" s="5">
        <f>IF(AND(COUNTA('IS - Actual'!$53:$53)&gt;0,COUNTA('IS - Actual'!$2:$2)&gt;0),SUMIFS('IS - Actual'!$53:$53,'IS - Actual'!$2:$2,"&gt;="&amp;AE$2,'IS - Actual'!$1:$1,"&lt;="&amp;AE$1),"")</f>
        <v>0</v>
      </c>
      <c r="AF7" s="5">
        <f>IF(AND(COUNTA('IS - Actual'!$53:$53)&gt;0,COUNTA('IS - Actual'!$2:$2)&gt;0),SUMIFS('IS - Actual'!$53:$53,'IS - Actual'!$2:$2,"&gt;="&amp;AF$2,'IS - Actual'!$1:$1,"&lt;="&amp;AF$1),"")</f>
        <v>0</v>
      </c>
      <c r="AG7" s="5">
        <f>IF(AND(COUNTA('IS - Actual'!$53:$53)&gt;0,COUNTA('IS - Actual'!$2:$2)&gt;0),SUMIFS('IS - Actual'!$53:$53,'IS - Actual'!$2:$2,"&gt;="&amp;AG$2,'IS - Actual'!$1:$1,"&lt;="&amp;AG$1),"")</f>
        <v>0</v>
      </c>
      <c r="AH7" s="5">
        <f>IF(AND(COUNTA('IS - Actual'!$53:$53)&gt;0,COUNTA('IS - Actual'!$2:$2)&gt;0),SUMIFS('IS - Actual'!$53:$53,'IS - Actual'!$2:$2,"&gt;="&amp;AH$2,'IS - Actual'!$1:$1,"&lt;="&amp;AH$1),"")</f>
        <v>0</v>
      </c>
      <c r="AI7" s="5">
        <f>IF(AND(COUNTA('IS - Actual'!$53:$53)&gt;0,COUNTA('IS - Actual'!$2:$2)&gt;0),SUMIFS('IS - Actual'!$53:$53,'IS - Actual'!$2:$2,"&gt;="&amp;AI$2,'IS - Actual'!$1:$1,"&lt;="&amp;AI$1),"")</f>
        <v>0</v>
      </c>
      <c r="AJ7" s="5">
        <f>IF(AND(COUNTA('IS - Actual'!$53:$53)&gt;0,COUNTA('IS - Actual'!$2:$2)&gt;0),SUMIFS('IS - Actual'!$53:$53,'IS - Actual'!$2:$2,"&gt;="&amp;AJ$2,'IS - Actual'!$1:$1,"&lt;="&amp;AJ$1),"")</f>
        <v>0</v>
      </c>
      <c r="AK7" s="5">
        <f>IF(AND(COUNTA('IS - Actual'!$53:$53)&gt;0,COUNTA('IS - Actual'!$2:$2)&gt;0),SUMIFS('IS - Actual'!$53:$53,'IS - Actual'!$2:$2,"&gt;="&amp;AK$2,'IS - Actual'!$1:$1,"&lt;="&amp;AK$1),"")</f>
        <v>0</v>
      </c>
      <c r="AL7" s="5">
        <f>IF(AND(COUNTA('IS - Actual'!$53:$53)&gt;0,COUNTA('IS - Actual'!$2:$2)&gt;0),SUMIFS('IS - Actual'!$53:$53,'IS - Actual'!$2:$2,"&gt;="&amp;AL$2,'IS - Actual'!$1:$1,"&lt;="&amp;AL$1),"")</f>
        <v>0</v>
      </c>
      <c r="AM7" s="5">
        <f>IF(AND(COUNTA('IS - Actual'!$53:$53)&gt;0,COUNTA('IS - Actual'!$2:$2)&gt;0),SUMIFS('IS - Actual'!$53:$53,'IS - Actual'!$2:$2,"&gt;="&amp;AM$2,'IS - Actual'!$1:$1,"&lt;="&amp;AM$1),"")</f>
        <v>0</v>
      </c>
      <c r="AN7" s="5">
        <f>IF(AND(COUNTA('IS - Actual'!$53:$53)&gt;0,COUNTA('IS - Actual'!$2:$2)&gt;0),SUMIFS('IS - Actual'!$53:$53,'IS - Actual'!$2:$2,"&gt;="&amp;AN$2,'IS - Actual'!$1:$1,"&lt;="&amp;AN$1),"")</f>
        <v>0</v>
      </c>
      <c r="AO7" s="5">
        <f>IF(AND(COUNTA('IS - Actual'!$53:$53)&gt;0,COUNTA('IS - Actual'!$2:$2)&gt;0),SUMIFS('IS - Actual'!$53:$53,'IS - Actual'!$2:$2,"&gt;="&amp;AO$2,'IS - Actual'!$1:$1,"&lt;="&amp;AO$1),"")</f>
        <v>0</v>
      </c>
      <c r="AP7" s="5">
        <f>IF(AND(COUNTA('IS - Actual'!$53:$53)&gt;0,COUNTA('IS - Actual'!$2:$2)&gt;0),SUMIFS('IS - Actual'!$53:$53,'IS - Actual'!$2:$2,"&gt;="&amp;AP$2,'IS - Actual'!$1:$1,"&lt;="&amp;AP$1),"")</f>
        <v>0</v>
      </c>
      <c r="AQ7" s="5">
        <f>IF(AND(COUNTA('IS - Actual'!$53:$53)&gt;0,COUNTA('IS - Actual'!$2:$2)&gt;0),SUMIFS('IS - Actual'!$53:$53,'IS - Actual'!$2:$2,"&gt;="&amp;AQ$2,'IS - Actual'!$1:$1,"&lt;="&amp;AQ$1),"")</f>
        <v>0</v>
      </c>
      <c r="AR7" s="5">
        <f>IF(AND(COUNTA('IS - Actual'!$53:$53)&gt;0,COUNTA('IS - Actual'!$2:$2)&gt;0),SUMIFS('IS - Actual'!$53:$53,'IS - Actual'!$2:$2,"&gt;="&amp;AR$2,'IS - Actual'!$1:$1,"&lt;="&amp;AR$1),"")</f>
        <v>0</v>
      </c>
      <c r="AS7" s="5">
        <f>IF(AND(COUNTA('IS - Actual'!$53:$53)&gt;0,COUNTA('IS - Actual'!$2:$2)&gt;0),SUMIFS('IS - Actual'!$53:$53,'IS - Actual'!$2:$2,"&gt;="&amp;AS$2,'IS - Actual'!$1:$1,"&lt;="&amp;AS$1),"")</f>
        <v>0</v>
      </c>
      <c r="AT7" s="5">
        <f>IF(AND(COUNTA('IS - Actual'!$53:$53)&gt;0,COUNTA('IS - Actual'!$2:$2)&gt;0),SUMIFS('IS - Actual'!$53:$53,'IS - Actual'!$2:$2,"&gt;="&amp;AT$2,'IS - Actual'!$1:$1,"&lt;="&amp;AT$1),"")</f>
        <v>0</v>
      </c>
      <c r="AU7" s="5">
        <f>IF(AND(COUNTA('IS - Actual'!$53:$53)&gt;0,COUNTA('IS - Actual'!$2:$2)&gt;0),SUMIFS('IS - Actual'!$53:$53,'IS - Actual'!$2:$2,"&gt;="&amp;AU$2,'IS - Actual'!$1:$1,"&lt;="&amp;AU$1),"")</f>
        <v>0</v>
      </c>
      <c r="AV7" s="5">
        <f>IF(AND(COUNTA('IS - Actual'!$53:$53)&gt;0,COUNTA('IS - Actual'!$2:$2)&gt;0),SUMIFS('IS - Actual'!$53:$53,'IS - Actual'!$2:$2,"&gt;="&amp;AV$2,'IS - Actual'!$1:$1,"&lt;="&amp;AV$1),"")</f>
        <v>0</v>
      </c>
      <c r="AW7" s="5">
        <f>IF(AND(COUNTA('IS - Actual'!$53:$53)&gt;0,COUNTA('IS - Actual'!$2:$2)&gt;0),SUMIFS('IS - Actual'!$53:$53,'IS - Actual'!$2:$2,"&gt;="&amp;AW$2,'IS - Actual'!$1:$1,"&lt;="&amp;AW$1),"")</f>
        <v>0</v>
      </c>
      <c r="AX7" s="5">
        <f>IF(AND(COUNTA('IS - Actual'!$53:$53)&gt;0,COUNTA('IS - Actual'!$2:$2)&gt;0),SUMIFS('IS - Actual'!$53:$53,'IS - Actual'!$2:$2,"&gt;="&amp;AX$2,'IS - Actual'!$1:$1,"&lt;="&amp;AX$1),"")</f>
        <v>0</v>
      </c>
      <c r="AY7" s="5">
        <f>IF(AND(COUNTA('IS - Actual'!$53:$53)&gt;0,COUNTA('IS - Actual'!$2:$2)&gt;0),SUMIFS('IS - Actual'!$53:$53,'IS - Actual'!$2:$2,"&gt;="&amp;AY$2,'IS - Actual'!$1:$1,"&lt;="&amp;AY$1),"")</f>
        <v>0</v>
      </c>
      <c r="AZ7" s="5">
        <f>IF(AND(COUNTA('IS - Actual'!$53:$53)&gt;0,COUNTA('IS - Actual'!$2:$2)&gt;0),SUMIFS('IS - Actual'!$53:$53,'IS - Actual'!$2:$2,"&gt;="&amp;AZ$2,'IS - Actual'!$1:$1,"&lt;="&amp;AZ$1),"")</f>
        <v>0</v>
      </c>
      <c r="BA7" s="5">
        <f>IF(AND(COUNTA('IS - Actual'!$53:$53)&gt;0,COUNTA('IS - Actual'!$2:$2)&gt;0),SUMIFS('IS - Actual'!$53:$53,'IS - Actual'!$2:$2,"&gt;="&amp;BA$2,'IS - Actual'!$1:$1,"&lt;="&amp;BA$1),"")</f>
        <v>0</v>
      </c>
      <c r="BB7" s="5">
        <f>IF(AND(COUNTA('IS - Actual'!$53:$53)&gt;0,COUNTA('IS - Actual'!$2:$2)&gt;0),SUMIFS('IS - Actual'!$53:$53,'IS - Actual'!$2:$2,"&gt;="&amp;BB$2,'IS - Actual'!$1:$1,"&lt;="&amp;BB$1),"")</f>
        <v>0</v>
      </c>
      <c r="BC7" s="5">
        <f>IF(AND(COUNTA('IS - Actual'!$53:$53)&gt;0,COUNTA('IS - Actual'!$2:$2)&gt;0),SUMIFS('IS - Actual'!$53:$53,'IS - Actual'!$2:$2,"&gt;="&amp;BC$2,'IS - Actual'!$1:$1,"&lt;="&amp;BC$1),"")</f>
        <v>0</v>
      </c>
      <c r="BD7" s="5">
        <f>IF(AND(COUNTA('IS - Actual'!$53:$53)&gt;0,COUNTA('IS - Actual'!$2:$2)&gt;0),SUMIFS('IS - Actual'!$53:$53,'IS - Actual'!$2:$2,"&gt;="&amp;BD$2,'IS - Actual'!$1:$1,"&lt;="&amp;BD$1),"")</f>
        <v>0</v>
      </c>
      <c r="BE7" s="5">
        <f>IF(AND(COUNTA('IS - Actual'!$53:$53)&gt;0,COUNTA('IS - Actual'!$2:$2)&gt;0),SUMIFS('IS - Actual'!$53:$53,'IS - Actual'!$2:$2,"&gt;="&amp;BE$2,'IS - Actual'!$1:$1,"&lt;="&amp;BE$1),"")</f>
        <v>0</v>
      </c>
      <c r="BF7" s="5">
        <f>IF(AND(COUNTA('IS - Actual'!$53:$53)&gt;0,COUNTA('IS - Actual'!$2:$2)&gt;0),SUMIFS('IS - Actual'!$53:$53,'IS - Actual'!$2:$2,"&gt;="&amp;BF$2,'IS - Actual'!$1:$1,"&lt;="&amp;BF$1),"")</f>
        <v>0</v>
      </c>
      <c r="BG7" s="5">
        <f>IF(AND(COUNTA('IS - Actual'!$53:$53)&gt;0,COUNTA('IS - Actual'!$2:$2)&gt;0),SUMIFS('IS - Actual'!$53:$53,'IS - Actual'!$2:$2,"&gt;="&amp;BG$2,'IS - Actual'!$1:$1,"&lt;="&amp;BG$1),"")</f>
        <v>0</v>
      </c>
      <c r="BH7" s="5">
        <f>IF(AND(COUNTA('IS - Actual'!$53:$53)&gt;0,COUNTA('IS - Actual'!$2:$2)&gt;0),SUMIFS('IS - Actual'!$53:$53,'IS - Actual'!$2:$2,"&gt;="&amp;BH$2,'IS - Actual'!$1:$1,"&lt;="&amp;BH$1),"")</f>
        <v>0</v>
      </c>
      <c r="BI7" s="5">
        <f>IF(AND(COUNTA('IS - Actual'!$53:$53)&gt;0,COUNTA('IS - Actual'!$2:$2)&gt;0),SUMIFS('IS - Actual'!$53:$53,'IS - Actual'!$2:$2,"&gt;="&amp;BI$2,'IS - Actual'!$1:$1,"&lt;="&amp;BI$1),"")</f>
        <v>0</v>
      </c>
      <c r="BJ7" s="5">
        <f>IF(AND(COUNTA('IS - Actual'!$53:$53)&gt;0,COUNTA('IS - Actual'!$2:$2)&gt;0),SUMIFS('IS - Actual'!$53:$53,'IS - Actual'!$2:$2,"&gt;="&amp;BJ$2,'IS - Actual'!$1:$1,"&lt;="&amp;BJ$1),"")</f>
        <v>0</v>
      </c>
      <c r="BK7" s="5">
        <f>IF(AND(COUNTA('IS - Actual'!$53:$53)&gt;0,COUNTA('IS - Actual'!$2:$2)&gt;0),SUMIFS('IS - Actual'!$53:$53,'IS - Actual'!$2:$2,"&gt;="&amp;BK$2,'IS - Actual'!$1:$1,"&lt;="&amp;BK$1),"")</f>
        <v>0</v>
      </c>
      <c r="BL7" s="5">
        <f>IF(AND(COUNTA('IS - Actual'!$53:$53)&gt;0,COUNTA('IS - Actual'!$2:$2)&gt;0),SUMIFS('IS - Actual'!$53:$53,'IS - Actual'!$2:$2,"&gt;="&amp;BL$2,'IS - Actual'!$1:$1,"&lt;="&amp;BL$1),"")</f>
        <v>0</v>
      </c>
      <c r="BM7" s="5">
        <f>IF(AND(COUNTA('IS - Actual'!$53:$53)&gt;0,COUNTA('IS - Actual'!$2:$2)&gt;0),SUMIFS('IS - Actual'!$53:$53,'IS - Actual'!$2:$2,"&gt;="&amp;BM$2,'IS - Actual'!$1:$1,"&lt;="&amp;BM$1),"")</f>
        <v>0</v>
      </c>
      <c r="BN7" s="5">
        <f>IF(AND(COUNTA('IS - Actual'!$53:$53)&gt;0,COUNTA('IS - Actual'!$2:$2)&gt;0),SUMIFS('IS - Actual'!$53:$53,'IS - Actual'!$2:$2,"&gt;="&amp;BN$2,'IS - Actual'!$1:$1,"&lt;="&amp;BN$1),"")</f>
        <v>0</v>
      </c>
      <c r="BO7" s="5">
        <f>IF(AND(COUNTA('IS - Actual'!$53:$53)&gt;0,COUNTA('IS - Actual'!$2:$2)&gt;0),SUMIFS('IS - Actual'!$53:$53,'IS - Actual'!$2:$2,"&gt;="&amp;BO$2,'IS - Actual'!$1:$1,"&lt;="&amp;BO$1),"")</f>
        <v>0</v>
      </c>
      <c r="BP7" s="5">
        <f>IF(AND(COUNTA('IS - Actual'!$53:$53)&gt;0,COUNTA('IS - Actual'!$2:$2)&gt;0),SUMIFS('IS - Actual'!$53:$53,'IS - Actual'!$2:$2,"&gt;="&amp;BP$2,'IS - Actual'!$1:$1,"&lt;="&amp;BP$1),"")</f>
        <v>0</v>
      </c>
      <c r="BQ7" s="5">
        <f>IF(AND(COUNTA('IS - Actual'!$53:$53)&gt;0,COUNTA('IS - Actual'!$2:$2)&gt;0),SUMIFS('IS - Actual'!$53:$53,'IS - Actual'!$2:$2,"&gt;="&amp;BQ$2,'IS - Actual'!$1:$1,"&lt;="&amp;BQ$1),"")</f>
        <v>0</v>
      </c>
      <c r="BR7" s="5">
        <f>IF(AND(COUNTA('IS - Actual'!$53:$53)&gt;0,COUNTA('IS - Actual'!$2:$2)&gt;0),SUMIFS('IS - Actual'!$53:$53,'IS - Actual'!$2:$2,"&gt;="&amp;BR$2,'IS - Actual'!$1:$1,"&lt;="&amp;BR$1),"")</f>
        <v>0</v>
      </c>
    </row>
    <row r="8" spans="1:70">
      <c r="A8" t="s">
        <v>302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</row>
    <row r="9" spans="1:70">
      <c r="A9" t="s">
        <v>303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</row>
    <row r="10" spans="1:70">
      <c r="A10" t="s">
        <v>304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0">
      <c r="A11" t="s">
        <v>305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0">
      <c r="A12" t="s">
        <v>306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</row>
    <row r="13" spans="1:70">
      <c r="A13" t="s">
        <v>307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0">
      <c r="A14" t="s">
        <v>308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</row>
    <row r="15" spans="1:70">
      <c r="A15" s="4" t="s">
        <v>309</v>
      </c>
      <c r="B15" s="5">
        <f>IF(AND(COUNTA('IS - Actual'!$71:$71)&gt;0,COUNTA('IS - Actual'!$64:$64)&gt;0),SUMIFS('IS - Actual'!$71:$71,'IS - Actual'!$2:$2,"&gt;="&amp;B$2,'IS - Actual'!$1:$1,"&lt;="&amp;B$1)-SUMIFS('IS - Actual'!$64:$64,'IS - Actual'!$2:$2,"&gt;="&amp;B$2,'IS - Actual'!$1:$1,"&lt;="&amp;B$1),"")</f>
        <v>0</v>
      </c>
      <c r="C15" s="5">
        <f>IF(AND(COUNTA('IS - Actual'!$71:$71)&gt;0,COUNTA('IS - Actual'!$64:$64)&gt;0),SUMIFS('IS - Actual'!$71:$71,'IS - Actual'!$2:$2,"&gt;="&amp;C$2,'IS - Actual'!$1:$1,"&lt;="&amp;C$1)-SUMIFS('IS - Actual'!$64:$64,'IS - Actual'!$2:$2,"&gt;="&amp;C$2,'IS - Actual'!$1:$1,"&lt;="&amp;C$1),"")</f>
        <v>0</v>
      </c>
      <c r="D15" s="5">
        <f>IF(AND(COUNTA('IS - Actual'!$71:$71)&gt;0,COUNTA('IS - Actual'!$64:$64)&gt;0),SUMIFS('IS - Actual'!$71:$71,'IS - Actual'!$2:$2,"&gt;="&amp;D$2,'IS - Actual'!$1:$1,"&lt;="&amp;D$1)-SUMIFS('IS - Actual'!$64:$64,'IS - Actual'!$2:$2,"&gt;="&amp;D$2,'IS - Actual'!$1:$1,"&lt;="&amp;D$1),"")</f>
        <v>0</v>
      </c>
      <c r="E15" s="5">
        <f>IF(AND(COUNTA('IS - Actual'!$71:$71)&gt;0,COUNTA('IS - Actual'!$64:$64)&gt;0),SUMIFS('IS - Actual'!$71:$71,'IS - Actual'!$2:$2,"&gt;="&amp;E$2,'IS - Actual'!$1:$1,"&lt;="&amp;E$1)-SUMIFS('IS - Actual'!$64:$64,'IS - Actual'!$2:$2,"&gt;="&amp;E$2,'IS - Actual'!$1:$1,"&lt;="&amp;E$1),"")</f>
        <v>0</v>
      </c>
      <c r="F15" s="5">
        <f>IF(AND(COUNTA('IS - Actual'!$71:$71)&gt;0,COUNTA('IS - Actual'!$64:$64)&gt;0),SUMIFS('IS - Actual'!$71:$71,'IS - Actual'!$2:$2,"&gt;="&amp;F$2,'IS - Actual'!$1:$1,"&lt;="&amp;F$1)-SUMIFS('IS - Actual'!$64:$64,'IS - Actual'!$2:$2,"&gt;="&amp;F$2,'IS - Actual'!$1:$1,"&lt;="&amp;F$1),"")</f>
        <v>0</v>
      </c>
      <c r="G15" s="5">
        <f>IF(AND(COUNTA('IS - Actual'!$71:$71)&gt;0,COUNTA('IS - Actual'!$64:$64)&gt;0),SUMIFS('IS - Actual'!$71:$71,'IS - Actual'!$2:$2,"&gt;="&amp;G$2,'IS - Actual'!$1:$1,"&lt;="&amp;G$1)-SUMIFS('IS - Actual'!$64:$64,'IS - Actual'!$2:$2,"&gt;="&amp;G$2,'IS - Actual'!$1:$1,"&lt;="&amp;G$1),"")</f>
        <v>0</v>
      </c>
      <c r="H15" s="5">
        <f>IF(AND(COUNTA('IS - Actual'!$71:$71)&gt;0,COUNTA('IS - Actual'!$64:$64)&gt;0),SUMIFS('IS - Actual'!$71:$71,'IS - Actual'!$2:$2,"&gt;="&amp;H$2,'IS - Actual'!$1:$1,"&lt;="&amp;H$1)-SUMIFS('IS - Actual'!$64:$64,'IS - Actual'!$2:$2,"&gt;="&amp;H$2,'IS - Actual'!$1:$1,"&lt;="&amp;H$1),"")</f>
        <v>0</v>
      </c>
      <c r="I15" s="5">
        <f>IF(AND(COUNTA('IS - Actual'!$71:$71)&gt;0,COUNTA('IS - Actual'!$64:$64)&gt;0),SUMIFS('IS - Actual'!$71:$71,'IS - Actual'!$2:$2,"&gt;="&amp;I$2,'IS - Actual'!$1:$1,"&lt;="&amp;I$1)-SUMIFS('IS - Actual'!$64:$64,'IS - Actual'!$2:$2,"&gt;="&amp;I$2,'IS - Actual'!$1:$1,"&lt;="&amp;I$1),"")</f>
        <v>0</v>
      </c>
      <c r="J15" s="5">
        <f>IF(AND(COUNTA('IS - Actual'!$71:$71)&gt;0,COUNTA('IS - Actual'!$64:$64)&gt;0),SUMIFS('IS - Actual'!$71:$71,'IS - Actual'!$2:$2,"&gt;="&amp;J$2,'IS - Actual'!$1:$1,"&lt;="&amp;J$1)-SUMIFS('IS - Actual'!$64:$64,'IS - Actual'!$2:$2,"&gt;="&amp;J$2,'IS - Actual'!$1:$1,"&lt;="&amp;J$1),"")</f>
        <v>0</v>
      </c>
      <c r="K15" s="5">
        <f>IF(AND(COUNTA('IS - Actual'!$71:$71)&gt;0,COUNTA('IS - Actual'!$64:$64)&gt;0),SUMIFS('IS - Actual'!$71:$71,'IS - Actual'!$2:$2,"&gt;="&amp;K$2,'IS - Actual'!$1:$1,"&lt;="&amp;K$1)-SUMIFS('IS - Actual'!$64:$64,'IS - Actual'!$2:$2,"&gt;="&amp;K$2,'IS - Actual'!$1:$1,"&lt;="&amp;K$1),"")</f>
        <v>0</v>
      </c>
      <c r="L15" s="5">
        <f>IF(AND(COUNTA('IS - Actual'!$71:$71)&gt;0,COUNTA('IS - Actual'!$64:$64)&gt;0),SUMIFS('IS - Actual'!$71:$71,'IS - Actual'!$2:$2,"&gt;="&amp;L$2,'IS - Actual'!$1:$1,"&lt;="&amp;L$1)-SUMIFS('IS - Actual'!$64:$64,'IS - Actual'!$2:$2,"&gt;="&amp;L$2,'IS - Actual'!$1:$1,"&lt;="&amp;L$1),"")</f>
        <v>0</v>
      </c>
      <c r="M15" s="5">
        <f>IF(AND(COUNTA('IS - Actual'!$71:$71)&gt;0,COUNTA('IS - Actual'!$64:$64)&gt;0),SUMIFS('IS - Actual'!$71:$71,'IS - Actual'!$2:$2,"&gt;="&amp;M$2,'IS - Actual'!$1:$1,"&lt;="&amp;M$1)-SUMIFS('IS - Actual'!$64:$64,'IS - Actual'!$2:$2,"&gt;="&amp;M$2,'IS - Actual'!$1:$1,"&lt;="&amp;M$1),"")</f>
        <v>0</v>
      </c>
      <c r="N15" s="5">
        <f>IF(AND(COUNTA('IS - Actual'!$71:$71)&gt;0,COUNTA('IS - Actual'!$64:$64)&gt;0),SUMIFS('IS - Actual'!$71:$71,'IS - Actual'!$2:$2,"&gt;="&amp;N$2,'IS - Actual'!$1:$1,"&lt;="&amp;N$1)-SUMIFS('IS - Actual'!$64:$64,'IS - Actual'!$2:$2,"&gt;="&amp;N$2,'IS - Actual'!$1:$1,"&lt;="&amp;N$1),"")</f>
        <v>0</v>
      </c>
      <c r="O15" s="5">
        <f>IF(AND(COUNTA('IS - Actual'!$71:$71)&gt;0,COUNTA('IS - Actual'!$64:$64)&gt;0),SUMIFS('IS - Actual'!$71:$71,'IS - Actual'!$2:$2,"&gt;="&amp;O$2,'IS - Actual'!$1:$1,"&lt;="&amp;O$1)-SUMIFS('IS - Actual'!$64:$64,'IS - Actual'!$2:$2,"&gt;="&amp;O$2,'IS - Actual'!$1:$1,"&lt;="&amp;O$1),"")</f>
        <v>0</v>
      </c>
      <c r="P15" s="5">
        <f>IF(AND(COUNTA('IS - Actual'!$71:$71)&gt;0,COUNTA('IS - Actual'!$64:$64)&gt;0),SUMIFS('IS - Actual'!$71:$71,'IS - Actual'!$2:$2,"&gt;="&amp;P$2,'IS - Actual'!$1:$1,"&lt;="&amp;P$1)-SUMIFS('IS - Actual'!$64:$64,'IS - Actual'!$2:$2,"&gt;="&amp;P$2,'IS - Actual'!$1:$1,"&lt;="&amp;P$1),"")</f>
        <v>0</v>
      </c>
      <c r="Q15" s="5">
        <f>IF(AND(COUNTA('IS - Actual'!$71:$71)&gt;0,COUNTA('IS - Actual'!$64:$64)&gt;0),SUMIFS('IS - Actual'!$71:$71,'IS - Actual'!$2:$2,"&gt;="&amp;Q$2,'IS - Actual'!$1:$1,"&lt;="&amp;Q$1)-SUMIFS('IS - Actual'!$64:$64,'IS - Actual'!$2:$2,"&gt;="&amp;Q$2,'IS - Actual'!$1:$1,"&lt;="&amp;Q$1),"")</f>
        <v>0</v>
      </c>
      <c r="R15" s="5">
        <f>IF(AND(COUNTA('IS - Actual'!$71:$71)&gt;0,COUNTA('IS - Actual'!$64:$64)&gt;0),SUMIFS('IS - Actual'!$71:$71,'IS - Actual'!$2:$2,"&gt;="&amp;R$2,'IS - Actual'!$1:$1,"&lt;="&amp;R$1)-SUMIFS('IS - Actual'!$64:$64,'IS - Actual'!$2:$2,"&gt;="&amp;R$2,'IS - Actual'!$1:$1,"&lt;="&amp;R$1),"")</f>
        <v>0</v>
      </c>
      <c r="S15" s="5">
        <f>IF(AND(COUNTA('IS - Actual'!$71:$71)&gt;0,COUNTA('IS - Actual'!$64:$64)&gt;0),SUMIFS('IS - Actual'!$71:$71,'IS - Actual'!$2:$2,"&gt;="&amp;S$2,'IS - Actual'!$1:$1,"&lt;="&amp;S$1)-SUMIFS('IS - Actual'!$64:$64,'IS - Actual'!$2:$2,"&gt;="&amp;S$2,'IS - Actual'!$1:$1,"&lt;="&amp;S$1),"")</f>
        <v>0</v>
      </c>
      <c r="T15" s="5">
        <f>IF(AND(COUNTA('IS - Actual'!$71:$71)&gt;0,COUNTA('IS - Actual'!$64:$64)&gt;0),SUMIFS('IS - Actual'!$71:$71,'IS - Actual'!$2:$2,"&gt;="&amp;T$2,'IS - Actual'!$1:$1,"&lt;="&amp;T$1)-SUMIFS('IS - Actual'!$64:$64,'IS - Actual'!$2:$2,"&gt;="&amp;T$2,'IS - Actual'!$1:$1,"&lt;="&amp;T$1),"")</f>
        <v>0</v>
      </c>
      <c r="U15" s="5">
        <f>IF(AND(COUNTA('IS - Actual'!$71:$71)&gt;0,COUNTA('IS - Actual'!$64:$64)&gt;0),SUMIFS('IS - Actual'!$71:$71,'IS - Actual'!$2:$2,"&gt;="&amp;U$2,'IS - Actual'!$1:$1,"&lt;="&amp;U$1)-SUMIFS('IS - Actual'!$64:$64,'IS - Actual'!$2:$2,"&gt;="&amp;U$2,'IS - Actual'!$1:$1,"&lt;="&amp;U$1),"")</f>
        <v>0</v>
      </c>
      <c r="V15" s="5">
        <f>IF(AND(COUNTA('IS - Actual'!$71:$71)&gt;0,COUNTA('IS - Actual'!$64:$64)&gt;0),SUMIFS('IS - Actual'!$71:$71,'IS - Actual'!$2:$2,"&gt;="&amp;V$2,'IS - Actual'!$1:$1,"&lt;="&amp;V$1)-SUMIFS('IS - Actual'!$64:$64,'IS - Actual'!$2:$2,"&gt;="&amp;V$2,'IS - Actual'!$1:$1,"&lt;="&amp;V$1),"")</f>
        <v>0</v>
      </c>
      <c r="W15" s="5">
        <f>IF(AND(COUNTA('IS - Actual'!$71:$71)&gt;0,COUNTA('IS - Actual'!$64:$64)&gt;0),SUMIFS('IS - Actual'!$71:$71,'IS - Actual'!$2:$2,"&gt;="&amp;W$2,'IS - Actual'!$1:$1,"&lt;="&amp;W$1)-SUMIFS('IS - Actual'!$64:$64,'IS - Actual'!$2:$2,"&gt;="&amp;W$2,'IS - Actual'!$1:$1,"&lt;="&amp;W$1),"")</f>
        <v>0</v>
      </c>
      <c r="X15" s="5">
        <f>IF(AND(COUNTA('IS - Actual'!$71:$71)&gt;0,COUNTA('IS - Actual'!$64:$64)&gt;0),SUMIFS('IS - Actual'!$71:$71,'IS - Actual'!$2:$2,"&gt;="&amp;X$2,'IS - Actual'!$1:$1,"&lt;="&amp;X$1)-SUMIFS('IS - Actual'!$64:$64,'IS - Actual'!$2:$2,"&gt;="&amp;X$2,'IS - Actual'!$1:$1,"&lt;="&amp;X$1),"")</f>
        <v>0</v>
      </c>
      <c r="Y15" s="5">
        <f>IF(AND(COUNTA('IS - Actual'!$71:$71)&gt;0,COUNTA('IS - Actual'!$64:$64)&gt;0),SUMIFS('IS - Actual'!$71:$71,'IS - Actual'!$2:$2,"&gt;="&amp;Y$2,'IS - Actual'!$1:$1,"&lt;="&amp;Y$1)-SUMIFS('IS - Actual'!$64:$64,'IS - Actual'!$2:$2,"&gt;="&amp;Y$2,'IS - Actual'!$1:$1,"&lt;="&amp;Y$1),"")</f>
        <v>0</v>
      </c>
      <c r="Z15" s="5">
        <f>IF(AND(COUNTA('IS - Actual'!$71:$71)&gt;0,COUNTA('IS - Actual'!$64:$64)&gt;0),SUMIFS('IS - Actual'!$71:$71,'IS - Actual'!$2:$2,"&gt;="&amp;Z$2,'IS - Actual'!$1:$1,"&lt;="&amp;Z$1)-SUMIFS('IS - Actual'!$64:$64,'IS - Actual'!$2:$2,"&gt;="&amp;Z$2,'IS - Actual'!$1:$1,"&lt;="&amp;Z$1),"")</f>
        <v>0</v>
      </c>
      <c r="AA15" s="5">
        <f>IF(AND(COUNTA('IS - Actual'!$71:$71)&gt;0,COUNTA('IS - Actual'!$64:$64)&gt;0),SUMIFS('IS - Actual'!$71:$71,'IS - Actual'!$2:$2,"&gt;="&amp;AA$2,'IS - Actual'!$1:$1,"&lt;="&amp;AA$1)-SUMIFS('IS - Actual'!$64:$64,'IS - Actual'!$2:$2,"&gt;="&amp;AA$2,'IS - Actual'!$1:$1,"&lt;="&amp;AA$1),"")</f>
        <v>0</v>
      </c>
      <c r="AB15" s="5">
        <f>IF(AND(COUNTA('IS - Actual'!$71:$71)&gt;0,COUNTA('IS - Actual'!$64:$64)&gt;0),SUMIFS('IS - Actual'!$71:$71,'IS - Actual'!$2:$2,"&gt;="&amp;AB$2,'IS - Actual'!$1:$1,"&lt;="&amp;AB$1)-SUMIFS('IS - Actual'!$64:$64,'IS - Actual'!$2:$2,"&gt;="&amp;AB$2,'IS - Actual'!$1:$1,"&lt;="&amp;AB$1),"")</f>
        <v>0</v>
      </c>
      <c r="AC15" s="5">
        <f>IF(AND(COUNTA('IS - Actual'!$71:$71)&gt;0,COUNTA('IS - Actual'!$64:$64)&gt;0),SUMIFS('IS - Actual'!$71:$71,'IS - Actual'!$2:$2,"&gt;="&amp;AC$2,'IS - Actual'!$1:$1,"&lt;="&amp;AC$1)-SUMIFS('IS - Actual'!$64:$64,'IS - Actual'!$2:$2,"&gt;="&amp;AC$2,'IS - Actual'!$1:$1,"&lt;="&amp;AC$1),"")</f>
        <v>0</v>
      </c>
      <c r="AD15" s="5">
        <f>IF(AND(COUNTA('IS - Actual'!$71:$71)&gt;0,COUNTA('IS - Actual'!$64:$64)&gt;0),SUMIFS('IS - Actual'!$71:$71,'IS - Actual'!$2:$2,"&gt;="&amp;AD$2,'IS - Actual'!$1:$1,"&lt;="&amp;AD$1)-SUMIFS('IS - Actual'!$64:$64,'IS - Actual'!$2:$2,"&gt;="&amp;AD$2,'IS - Actual'!$1:$1,"&lt;="&amp;AD$1),"")</f>
        <v>0</v>
      </c>
      <c r="AE15" s="5">
        <f>IF(AND(COUNTA('IS - Actual'!$71:$71)&gt;0,COUNTA('IS - Actual'!$64:$64)&gt;0),SUMIFS('IS - Actual'!$71:$71,'IS - Actual'!$2:$2,"&gt;="&amp;AE$2,'IS - Actual'!$1:$1,"&lt;="&amp;AE$1)-SUMIFS('IS - Actual'!$64:$64,'IS - Actual'!$2:$2,"&gt;="&amp;AE$2,'IS - Actual'!$1:$1,"&lt;="&amp;AE$1),"")</f>
        <v>0</v>
      </c>
      <c r="AF15" s="5">
        <f>IF(AND(COUNTA('IS - Actual'!$71:$71)&gt;0,COUNTA('IS - Actual'!$64:$64)&gt;0),SUMIFS('IS - Actual'!$71:$71,'IS - Actual'!$2:$2,"&gt;="&amp;AF$2,'IS - Actual'!$1:$1,"&lt;="&amp;AF$1)-SUMIFS('IS - Actual'!$64:$64,'IS - Actual'!$2:$2,"&gt;="&amp;AF$2,'IS - Actual'!$1:$1,"&lt;="&amp;AF$1),"")</f>
        <v>0</v>
      </c>
      <c r="AG15" s="5">
        <f>IF(AND(COUNTA('IS - Actual'!$71:$71)&gt;0,COUNTA('IS - Actual'!$64:$64)&gt;0),SUMIFS('IS - Actual'!$71:$71,'IS - Actual'!$2:$2,"&gt;="&amp;AG$2,'IS - Actual'!$1:$1,"&lt;="&amp;AG$1)-SUMIFS('IS - Actual'!$64:$64,'IS - Actual'!$2:$2,"&gt;="&amp;AG$2,'IS - Actual'!$1:$1,"&lt;="&amp;AG$1),"")</f>
        <v>0</v>
      </c>
      <c r="AH15" s="5">
        <f>IF(AND(COUNTA('IS - Actual'!$71:$71)&gt;0,COUNTA('IS - Actual'!$64:$64)&gt;0),SUMIFS('IS - Actual'!$71:$71,'IS - Actual'!$2:$2,"&gt;="&amp;AH$2,'IS - Actual'!$1:$1,"&lt;="&amp;AH$1)-SUMIFS('IS - Actual'!$64:$64,'IS - Actual'!$2:$2,"&gt;="&amp;AH$2,'IS - Actual'!$1:$1,"&lt;="&amp;AH$1),"")</f>
        <v>0</v>
      </c>
      <c r="AI15" s="5">
        <f>IF(AND(COUNTA('IS - Actual'!$71:$71)&gt;0,COUNTA('IS - Actual'!$64:$64)&gt;0),SUMIFS('IS - Actual'!$71:$71,'IS - Actual'!$2:$2,"&gt;="&amp;AI$2,'IS - Actual'!$1:$1,"&lt;="&amp;AI$1)-SUMIFS('IS - Actual'!$64:$64,'IS - Actual'!$2:$2,"&gt;="&amp;AI$2,'IS - Actual'!$1:$1,"&lt;="&amp;AI$1),"")</f>
        <v>0</v>
      </c>
      <c r="AJ15" s="5">
        <f>IF(AND(COUNTA('IS - Actual'!$71:$71)&gt;0,COUNTA('IS - Actual'!$64:$64)&gt;0),SUMIFS('IS - Actual'!$71:$71,'IS - Actual'!$2:$2,"&gt;="&amp;AJ$2,'IS - Actual'!$1:$1,"&lt;="&amp;AJ$1)-SUMIFS('IS - Actual'!$64:$64,'IS - Actual'!$2:$2,"&gt;="&amp;AJ$2,'IS - Actual'!$1:$1,"&lt;="&amp;AJ$1),"")</f>
        <v>0</v>
      </c>
      <c r="AK15" s="5">
        <f>IF(AND(COUNTA('IS - Actual'!$71:$71)&gt;0,COUNTA('IS - Actual'!$64:$64)&gt;0),SUMIFS('IS - Actual'!$71:$71,'IS - Actual'!$2:$2,"&gt;="&amp;AK$2,'IS - Actual'!$1:$1,"&lt;="&amp;AK$1)-SUMIFS('IS - Actual'!$64:$64,'IS - Actual'!$2:$2,"&gt;="&amp;AK$2,'IS - Actual'!$1:$1,"&lt;="&amp;AK$1),"")</f>
        <v>0</v>
      </c>
      <c r="AL15" s="5">
        <f>IF(AND(COUNTA('IS - Actual'!$71:$71)&gt;0,COUNTA('IS - Actual'!$64:$64)&gt;0),SUMIFS('IS - Actual'!$71:$71,'IS - Actual'!$2:$2,"&gt;="&amp;AL$2,'IS - Actual'!$1:$1,"&lt;="&amp;AL$1)-SUMIFS('IS - Actual'!$64:$64,'IS - Actual'!$2:$2,"&gt;="&amp;AL$2,'IS - Actual'!$1:$1,"&lt;="&amp;AL$1),"")</f>
        <v>0</v>
      </c>
      <c r="AM15" s="5">
        <f>IF(AND(COUNTA('IS - Actual'!$71:$71)&gt;0,COUNTA('IS - Actual'!$64:$64)&gt;0),SUMIFS('IS - Actual'!$71:$71,'IS - Actual'!$2:$2,"&gt;="&amp;AM$2,'IS - Actual'!$1:$1,"&lt;="&amp;AM$1)-SUMIFS('IS - Actual'!$64:$64,'IS - Actual'!$2:$2,"&gt;="&amp;AM$2,'IS - Actual'!$1:$1,"&lt;="&amp;AM$1),"")</f>
        <v>0</v>
      </c>
      <c r="AN15" s="5">
        <f>IF(AND(COUNTA('IS - Actual'!$71:$71)&gt;0,COUNTA('IS - Actual'!$64:$64)&gt;0),SUMIFS('IS - Actual'!$71:$71,'IS - Actual'!$2:$2,"&gt;="&amp;AN$2,'IS - Actual'!$1:$1,"&lt;="&amp;AN$1)-SUMIFS('IS - Actual'!$64:$64,'IS - Actual'!$2:$2,"&gt;="&amp;AN$2,'IS - Actual'!$1:$1,"&lt;="&amp;AN$1),"")</f>
        <v>0</v>
      </c>
      <c r="AO15" s="5">
        <f>IF(AND(COUNTA('IS - Actual'!$71:$71)&gt;0,COUNTA('IS - Actual'!$64:$64)&gt;0),SUMIFS('IS - Actual'!$71:$71,'IS - Actual'!$2:$2,"&gt;="&amp;AO$2,'IS - Actual'!$1:$1,"&lt;="&amp;AO$1)-SUMIFS('IS - Actual'!$64:$64,'IS - Actual'!$2:$2,"&gt;="&amp;AO$2,'IS - Actual'!$1:$1,"&lt;="&amp;AO$1),"")</f>
        <v>0</v>
      </c>
      <c r="AP15" s="5">
        <f>IF(AND(COUNTA('IS - Actual'!$71:$71)&gt;0,COUNTA('IS - Actual'!$64:$64)&gt;0),SUMIFS('IS - Actual'!$71:$71,'IS - Actual'!$2:$2,"&gt;="&amp;AP$2,'IS - Actual'!$1:$1,"&lt;="&amp;AP$1)-SUMIFS('IS - Actual'!$64:$64,'IS - Actual'!$2:$2,"&gt;="&amp;AP$2,'IS - Actual'!$1:$1,"&lt;="&amp;AP$1),"")</f>
        <v>0</v>
      </c>
      <c r="AQ15" s="5">
        <f>IF(AND(COUNTA('IS - Actual'!$71:$71)&gt;0,COUNTA('IS - Actual'!$64:$64)&gt;0),SUMIFS('IS - Actual'!$71:$71,'IS - Actual'!$2:$2,"&gt;="&amp;AQ$2,'IS - Actual'!$1:$1,"&lt;="&amp;AQ$1)-SUMIFS('IS - Actual'!$64:$64,'IS - Actual'!$2:$2,"&gt;="&amp;AQ$2,'IS - Actual'!$1:$1,"&lt;="&amp;AQ$1),"")</f>
        <v>0</v>
      </c>
      <c r="AR15" s="5">
        <f>IF(AND(COUNTA('IS - Actual'!$71:$71)&gt;0,COUNTA('IS - Actual'!$64:$64)&gt;0),SUMIFS('IS - Actual'!$71:$71,'IS - Actual'!$2:$2,"&gt;="&amp;AR$2,'IS - Actual'!$1:$1,"&lt;="&amp;AR$1)-SUMIFS('IS - Actual'!$64:$64,'IS - Actual'!$2:$2,"&gt;="&amp;AR$2,'IS - Actual'!$1:$1,"&lt;="&amp;AR$1),"")</f>
        <v>0</v>
      </c>
      <c r="AS15" s="5">
        <f>IF(AND(COUNTA('IS - Actual'!$71:$71)&gt;0,COUNTA('IS - Actual'!$64:$64)&gt;0),SUMIFS('IS - Actual'!$71:$71,'IS - Actual'!$2:$2,"&gt;="&amp;AS$2,'IS - Actual'!$1:$1,"&lt;="&amp;AS$1)-SUMIFS('IS - Actual'!$64:$64,'IS - Actual'!$2:$2,"&gt;="&amp;AS$2,'IS - Actual'!$1:$1,"&lt;="&amp;AS$1),"")</f>
        <v>0</v>
      </c>
      <c r="AT15" s="5">
        <f>IF(AND(COUNTA('IS - Actual'!$71:$71)&gt;0,COUNTA('IS - Actual'!$64:$64)&gt;0),SUMIFS('IS - Actual'!$71:$71,'IS - Actual'!$2:$2,"&gt;="&amp;AT$2,'IS - Actual'!$1:$1,"&lt;="&amp;AT$1)-SUMIFS('IS - Actual'!$64:$64,'IS - Actual'!$2:$2,"&gt;="&amp;AT$2,'IS - Actual'!$1:$1,"&lt;="&amp;AT$1),"")</f>
        <v>0</v>
      </c>
      <c r="AU15" s="5">
        <f>IF(AND(COUNTA('IS - Actual'!$71:$71)&gt;0,COUNTA('IS - Actual'!$64:$64)&gt;0),SUMIFS('IS - Actual'!$71:$71,'IS - Actual'!$2:$2,"&gt;="&amp;AU$2,'IS - Actual'!$1:$1,"&lt;="&amp;AU$1)-SUMIFS('IS - Actual'!$64:$64,'IS - Actual'!$2:$2,"&gt;="&amp;AU$2,'IS - Actual'!$1:$1,"&lt;="&amp;AU$1),"")</f>
        <v>0</v>
      </c>
      <c r="AV15" s="5">
        <f>IF(AND(COUNTA('IS - Actual'!$71:$71)&gt;0,COUNTA('IS - Actual'!$64:$64)&gt;0),SUMIFS('IS - Actual'!$71:$71,'IS - Actual'!$2:$2,"&gt;="&amp;AV$2,'IS - Actual'!$1:$1,"&lt;="&amp;AV$1)-SUMIFS('IS - Actual'!$64:$64,'IS - Actual'!$2:$2,"&gt;="&amp;AV$2,'IS - Actual'!$1:$1,"&lt;="&amp;AV$1),"")</f>
        <v>0</v>
      </c>
      <c r="AW15" s="5">
        <f>IF(AND(COUNTA('IS - Actual'!$71:$71)&gt;0,COUNTA('IS - Actual'!$64:$64)&gt;0),SUMIFS('IS - Actual'!$71:$71,'IS - Actual'!$2:$2,"&gt;="&amp;AW$2,'IS - Actual'!$1:$1,"&lt;="&amp;AW$1)-SUMIFS('IS - Actual'!$64:$64,'IS - Actual'!$2:$2,"&gt;="&amp;AW$2,'IS - Actual'!$1:$1,"&lt;="&amp;AW$1),"")</f>
        <v>0</v>
      </c>
      <c r="AX15" s="5">
        <f>IF(AND(COUNTA('IS - Actual'!$71:$71)&gt;0,COUNTA('IS - Actual'!$64:$64)&gt;0),SUMIFS('IS - Actual'!$71:$71,'IS - Actual'!$2:$2,"&gt;="&amp;AX$2,'IS - Actual'!$1:$1,"&lt;="&amp;AX$1)-SUMIFS('IS - Actual'!$64:$64,'IS - Actual'!$2:$2,"&gt;="&amp;AX$2,'IS - Actual'!$1:$1,"&lt;="&amp;AX$1),"")</f>
        <v>0</v>
      </c>
      <c r="AY15" s="5">
        <f>IF(AND(COUNTA('IS - Actual'!$71:$71)&gt;0,COUNTA('IS - Actual'!$64:$64)&gt;0),SUMIFS('IS - Actual'!$71:$71,'IS - Actual'!$2:$2,"&gt;="&amp;AY$2,'IS - Actual'!$1:$1,"&lt;="&amp;AY$1)-SUMIFS('IS - Actual'!$64:$64,'IS - Actual'!$2:$2,"&gt;="&amp;AY$2,'IS - Actual'!$1:$1,"&lt;="&amp;AY$1),"")</f>
        <v>0</v>
      </c>
      <c r="AZ15" s="5">
        <f>IF(AND(COUNTA('IS - Actual'!$71:$71)&gt;0,COUNTA('IS - Actual'!$64:$64)&gt;0),SUMIFS('IS - Actual'!$71:$71,'IS - Actual'!$2:$2,"&gt;="&amp;AZ$2,'IS - Actual'!$1:$1,"&lt;="&amp;AZ$1)-SUMIFS('IS - Actual'!$64:$64,'IS - Actual'!$2:$2,"&gt;="&amp;AZ$2,'IS - Actual'!$1:$1,"&lt;="&amp;AZ$1),"")</f>
        <v>0</v>
      </c>
      <c r="BA15" s="5">
        <f>IF(AND(COUNTA('IS - Actual'!$71:$71)&gt;0,COUNTA('IS - Actual'!$64:$64)&gt;0),SUMIFS('IS - Actual'!$71:$71,'IS - Actual'!$2:$2,"&gt;="&amp;BA$2,'IS - Actual'!$1:$1,"&lt;="&amp;BA$1)-SUMIFS('IS - Actual'!$64:$64,'IS - Actual'!$2:$2,"&gt;="&amp;BA$2,'IS - Actual'!$1:$1,"&lt;="&amp;BA$1),"")</f>
        <v>0</v>
      </c>
      <c r="BB15" s="5">
        <f>IF(AND(COUNTA('IS - Actual'!$71:$71)&gt;0,COUNTA('IS - Actual'!$64:$64)&gt;0),SUMIFS('IS - Actual'!$71:$71,'IS - Actual'!$2:$2,"&gt;="&amp;BB$2,'IS - Actual'!$1:$1,"&lt;="&amp;BB$1)-SUMIFS('IS - Actual'!$64:$64,'IS - Actual'!$2:$2,"&gt;="&amp;BB$2,'IS - Actual'!$1:$1,"&lt;="&amp;BB$1),"")</f>
        <v>0</v>
      </c>
      <c r="BC15" s="5">
        <f>IF(AND(COUNTA('IS - Actual'!$71:$71)&gt;0,COUNTA('IS - Actual'!$64:$64)&gt;0),SUMIFS('IS - Actual'!$71:$71,'IS - Actual'!$2:$2,"&gt;="&amp;BC$2,'IS - Actual'!$1:$1,"&lt;="&amp;BC$1)-SUMIFS('IS - Actual'!$64:$64,'IS - Actual'!$2:$2,"&gt;="&amp;BC$2,'IS - Actual'!$1:$1,"&lt;="&amp;BC$1),"")</f>
        <v>0</v>
      </c>
      <c r="BD15" s="5">
        <f>IF(AND(COUNTA('IS - Actual'!$71:$71)&gt;0,COUNTA('IS - Actual'!$64:$64)&gt;0),SUMIFS('IS - Actual'!$71:$71,'IS - Actual'!$2:$2,"&gt;="&amp;BD$2,'IS - Actual'!$1:$1,"&lt;="&amp;BD$1)-SUMIFS('IS - Actual'!$64:$64,'IS - Actual'!$2:$2,"&gt;="&amp;BD$2,'IS - Actual'!$1:$1,"&lt;="&amp;BD$1),"")</f>
        <v>0</v>
      </c>
      <c r="BE15" s="5">
        <f>IF(AND(COUNTA('IS - Actual'!$71:$71)&gt;0,COUNTA('IS - Actual'!$64:$64)&gt;0),SUMIFS('IS - Actual'!$71:$71,'IS - Actual'!$2:$2,"&gt;="&amp;BE$2,'IS - Actual'!$1:$1,"&lt;="&amp;BE$1)-SUMIFS('IS - Actual'!$64:$64,'IS - Actual'!$2:$2,"&gt;="&amp;BE$2,'IS - Actual'!$1:$1,"&lt;="&amp;BE$1),"")</f>
        <v>0</v>
      </c>
      <c r="BF15" s="5">
        <f>IF(AND(COUNTA('IS - Actual'!$71:$71)&gt;0,COUNTA('IS - Actual'!$64:$64)&gt;0),SUMIFS('IS - Actual'!$71:$71,'IS - Actual'!$2:$2,"&gt;="&amp;BF$2,'IS - Actual'!$1:$1,"&lt;="&amp;BF$1)-SUMIFS('IS - Actual'!$64:$64,'IS - Actual'!$2:$2,"&gt;="&amp;BF$2,'IS - Actual'!$1:$1,"&lt;="&amp;BF$1),"")</f>
        <v>0</v>
      </c>
      <c r="BG15" s="5">
        <f>IF(AND(COUNTA('IS - Actual'!$71:$71)&gt;0,COUNTA('IS - Actual'!$64:$64)&gt;0),SUMIFS('IS - Actual'!$71:$71,'IS - Actual'!$2:$2,"&gt;="&amp;BG$2,'IS - Actual'!$1:$1,"&lt;="&amp;BG$1)-SUMIFS('IS - Actual'!$64:$64,'IS - Actual'!$2:$2,"&gt;="&amp;BG$2,'IS - Actual'!$1:$1,"&lt;="&amp;BG$1),"")</f>
        <v>0</v>
      </c>
      <c r="BH15" s="5">
        <f>IF(AND(COUNTA('IS - Actual'!$71:$71)&gt;0,COUNTA('IS - Actual'!$64:$64)&gt;0),SUMIFS('IS - Actual'!$71:$71,'IS - Actual'!$2:$2,"&gt;="&amp;BH$2,'IS - Actual'!$1:$1,"&lt;="&amp;BH$1)-SUMIFS('IS - Actual'!$64:$64,'IS - Actual'!$2:$2,"&gt;="&amp;BH$2,'IS - Actual'!$1:$1,"&lt;="&amp;BH$1),"")</f>
        <v>0</v>
      </c>
      <c r="BI15" s="5">
        <f>IF(AND(COUNTA('IS - Actual'!$71:$71)&gt;0,COUNTA('IS - Actual'!$64:$64)&gt;0),SUMIFS('IS - Actual'!$71:$71,'IS - Actual'!$2:$2,"&gt;="&amp;BI$2,'IS - Actual'!$1:$1,"&lt;="&amp;BI$1)-SUMIFS('IS - Actual'!$64:$64,'IS - Actual'!$2:$2,"&gt;="&amp;BI$2,'IS - Actual'!$1:$1,"&lt;="&amp;BI$1),"")</f>
        <v>0</v>
      </c>
      <c r="BJ15" s="5">
        <f>IF(AND(COUNTA('IS - Actual'!$71:$71)&gt;0,COUNTA('IS - Actual'!$64:$64)&gt;0),SUMIFS('IS - Actual'!$71:$71,'IS - Actual'!$2:$2,"&gt;="&amp;BJ$2,'IS - Actual'!$1:$1,"&lt;="&amp;BJ$1)-SUMIFS('IS - Actual'!$64:$64,'IS - Actual'!$2:$2,"&gt;="&amp;BJ$2,'IS - Actual'!$1:$1,"&lt;="&amp;BJ$1),"")</f>
        <v>0</v>
      </c>
      <c r="BK15" s="5">
        <f>IF(AND(COUNTA('IS - Actual'!$71:$71)&gt;0,COUNTA('IS - Actual'!$64:$64)&gt;0),SUMIFS('IS - Actual'!$71:$71,'IS - Actual'!$2:$2,"&gt;="&amp;BK$2,'IS - Actual'!$1:$1,"&lt;="&amp;BK$1)-SUMIFS('IS - Actual'!$64:$64,'IS - Actual'!$2:$2,"&gt;="&amp;BK$2,'IS - Actual'!$1:$1,"&lt;="&amp;BK$1),"")</f>
        <v>0</v>
      </c>
      <c r="BL15" s="5">
        <f>IF(AND(COUNTA('IS - Actual'!$71:$71)&gt;0,COUNTA('IS - Actual'!$64:$64)&gt;0),SUMIFS('IS - Actual'!$71:$71,'IS - Actual'!$2:$2,"&gt;="&amp;BL$2,'IS - Actual'!$1:$1,"&lt;="&amp;BL$1)-SUMIFS('IS - Actual'!$64:$64,'IS - Actual'!$2:$2,"&gt;="&amp;BL$2,'IS - Actual'!$1:$1,"&lt;="&amp;BL$1),"")</f>
        <v>0</v>
      </c>
      <c r="BM15" s="5">
        <f>IF(AND(COUNTA('IS - Actual'!$71:$71)&gt;0,COUNTA('IS - Actual'!$64:$64)&gt;0),SUMIFS('IS - Actual'!$71:$71,'IS - Actual'!$2:$2,"&gt;="&amp;BM$2,'IS - Actual'!$1:$1,"&lt;="&amp;BM$1)-SUMIFS('IS - Actual'!$64:$64,'IS - Actual'!$2:$2,"&gt;="&amp;BM$2,'IS - Actual'!$1:$1,"&lt;="&amp;BM$1),"")</f>
        <v>0</v>
      </c>
      <c r="BN15" s="5">
        <f>IF(AND(COUNTA('IS - Actual'!$71:$71)&gt;0,COUNTA('IS - Actual'!$64:$64)&gt;0),SUMIFS('IS - Actual'!$71:$71,'IS - Actual'!$2:$2,"&gt;="&amp;BN$2,'IS - Actual'!$1:$1,"&lt;="&amp;BN$1)-SUMIFS('IS - Actual'!$64:$64,'IS - Actual'!$2:$2,"&gt;="&amp;BN$2,'IS - Actual'!$1:$1,"&lt;="&amp;BN$1),"")</f>
        <v>0</v>
      </c>
      <c r="BO15" s="5">
        <f>IF(AND(COUNTA('IS - Actual'!$71:$71)&gt;0,COUNTA('IS - Actual'!$64:$64)&gt;0),SUMIFS('IS - Actual'!$71:$71,'IS - Actual'!$2:$2,"&gt;="&amp;BO$2,'IS - Actual'!$1:$1,"&lt;="&amp;BO$1)-SUMIFS('IS - Actual'!$64:$64,'IS - Actual'!$2:$2,"&gt;="&amp;BO$2,'IS - Actual'!$1:$1,"&lt;="&amp;BO$1),"")</f>
        <v>0</v>
      </c>
      <c r="BP15" s="5">
        <f>IF(AND(COUNTA('IS - Actual'!$71:$71)&gt;0,COUNTA('IS - Actual'!$64:$64)&gt;0),SUMIFS('IS - Actual'!$71:$71,'IS - Actual'!$2:$2,"&gt;="&amp;BP$2,'IS - Actual'!$1:$1,"&lt;="&amp;BP$1)-SUMIFS('IS - Actual'!$64:$64,'IS - Actual'!$2:$2,"&gt;="&amp;BP$2,'IS - Actual'!$1:$1,"&lt;="&amp;BP$1),"")</f>
        <v>0</v>
      </c>
      <c r="BQ15" s="5">
        <f>IF(AND(COUNTA('IS - Actual'!$71:$71)&gt;0,COUNTA('IS - Actual'!$64:$64)&gt;0),SUMIFS('IS - Actual'!$71:$71,'IS - Actual'!$2:$2,"&gt;="&amp;BQ$2,'IS - Actual'!$1:$1,"&lt;="&amp;BQ$1)-SUMIFS('IS - Actual'!$64:$64,'IS - Actual'!$2:$2,"&gt;="&amp;BQ$2,'IS - Actual'!$1:$1,"&lt;="&amp;BQ$1),"")</f>
        <v>0</v>
      </c>
      <c r="BR15" s="5">
        <f>IF(AND(COUNTA('IS - Actual'!$71:$71)&gt;0,COUNTA('IS - Actual'!$64:$64)&gt;0),SUMIFS('IS - Actual'!$71:$71,'IS - Actual'!$2:$2,"&gt;="&amp;BR$2,'IS - Actual'!$1:$1,"&lt;="&amp;BR$1)-SUMIFS('IS - Actual'!$64:$64,'IS - Actual'!$2:$2,"&gt;="&amp;BR$2,'IS - Actual'!$1:$1,"&lt;="&amp;BR$1),"")</f>
        <v>0</v>
      </c>
    </row>
    <row r="16" spans="1:70">
      <c r="A16" s="4" t="s">
        <v>310</v>
      </c>
      <c r="B16" s="5">
        <f t="shared" ref="B16:BM16" si="0">IF(COUNTA(B7:B15)&gt;0,SUM(B7:B15),"")</f>
        <v>0</v>
      </c>
      <c r="C16" s="5">
        <f t="shared" si="0"/>
        <v>0</v>
      </c>
      <c r="D16" s="5">
        <f t="shared" si="0"/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  <c r="K16" s="5">
        <f t="shared" si="0"/>
        <v>0</v>
      </c>
      <c r="L16" s="5">
        <f t="shared" si="0"/>
        <v>0</v>
      </c>
      <c r="M16" s="5">
        <f t="shared" si="0"/>
        <v>0</v>
      </c>
      <c r="N16" s="5">
        <f t="shared" si="0"/>
        <v>0</v>
      </c>
      <c r="O16" s="5">
        <f t="shared" si="0"/>
        <v>0</v>
      </c>
      <c r="P16" s="5">
        <f t="shared" si="0"/>
        <v>0</v>
      </c>
      <c r="Q16" s="5">
        <f t="shared" si="0"/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0</v>
      </c>
      <c r="W16" s="5">
        <f t="shared" si="0"/>
        <v>0</v>
      </c>
      <c r="X16" s="5">
        <f t="shared" si="0"/>
        <v>0</v>
      </c>
      <c r="Y16" s="5">
        <f t="shared" si="0"/>
        <v>0</v>
      </c>
      <c r="Z16" s="5">
        <f t="shared" si="0"/>
        <v>0</v>
      </c>
      <c r="AA16" s="5">
        <f t="shared" si="0"/>
        <v>0</v>
      </c>
      <c r="AB16" s="5">
        <f t="shared" si="0"/>
        <v>0</v>
      </c>
      <c r="AC16" s="5">
        <f t="shared" si="0"/>
        <v>0</v>
      </c>
      <c r="AD16" s="5">
        <f t="shared" si="0"/>
        <v>0</v>
      </c>
      <c r="AE16" s="5">
        <f t="shared" si="0"/>
        <v>0</v>
      </c>
      <c r="AF16" s="5">
        <f t="shared" si="0"/>
        <v>0</v>
      </c>
      <c r="AG16" s="5">
        <f t="shared" si="0"/>
        <v>0</v>
      </c>
      <c r="AH16" s="5">
        <f t="shared" si="0"/>
        <v>0</v>
      </c>
      <c r="AI16" s="5">
        <f t="shared" si="0"/>
        <v>0</v>
      </c>
      <c r="AJ16" s="5">
        <f t="shared" si="0"/>
        <v>0</v>
      </c>
      <c r="AK16" s="5">
        <f t="shared" si="0"/>
        <v>0</v>
      </c>
      <c r="AL16" s="5">
        <f t="shared" si="0"/>
        <v>0</v>
      </c>
      <c r="AM16" s="5">
        <f t="shared" si="0"/>
        <v>0</v>
      </c>
      <c r="AN16" s="5">
        <f t="shared" si="0"/>
        <v>0</v>
      </c>
      <c r="AO16" s="5">
        <f t="shared" si="0"/>
        <v>0</v>
      </c>
      <c r="AP16" s="5">
        <f t="shared" si="0"/>
        <v>0</v>
      </c>
      <c r="AQ16" s="5">
        <f t="shared" si="0"/>
        <v>0</v>
      </c>
      <c r="AR16" s="5">
        <f t="shared" si="0"/>
        <v>0</v>
      </c>
      <c r="AS16" s="5">
        <f t="shared" si="0"/>
        <v>0</v>
      </c>
      <c r="AT16" s="5">
        <f t="shared" si="0"/>
        <v>0</v>
      </c>
      <c r="AU16" s="5">
        <f t="shared" si="0"/>
        <v>0</v>
      </c>
      <c r="AV16" s="5">
        <f t="shared" si="0"/>
        <v>0</v>
      </c>
      <c r="AW16" s="5">
        <f t="shared" si="0"/>
        <v>0</v>
      </c>
      <c r="AX16" s="5">
        <f t="shared" si="0"/>
        <v>0</v>
      </c>
      <c r="AY16" s="5">
        <f t="shared" si="0"/>
        <v>0</v>
      </c>
      <c r="AZ16" s="5">
        <f t="shared" si="0"/>
        <v>0</v>
      </c>
      <c r="BA16" s="5">
        <f t="shared" si="0"/>
        <v>0</v>
      </c>
      <c r="BB16" s="5">
        <f t="shared" si="0"/>
        <v>0</v>
      </c>
      <c r="BC16" s="5">
        <f t="shared" si="0"/>
        <v>0</v>
      </c>
      <c r="BD16" s="5">
        <f t="shared" si="0"/>
        <v>0</v>
      </c>
      <c r="BE16" s="5">
        <f t="shared" si="0"/>
        <v>0</v>
      </c>
      <c r="BF16" s="5">
        <f t="shared" si="0"/>
        <v>0</v>
      </c>
      <c r="BG16" s="5">
        <f t="shared" si="0"/>
        <v>0</v>
      </c>
      <c r="BH16" s="5">
        <f t="shared" si="0"/>
        <v>0</v>
      </c>
      <c r="BI16" s="5">
        <f t="shared" si="0"/>
        <v>0</v>
      </c>
      <c r="BJ16" s="5">
        <f t="shared" si="0"/>
        <v>0</v>
      </c>
      <c r="BK16" s="5">
        <f t="shared" si="0"/>
        <v>0</v>
      </c>
      <c r="BL16" s="5">
        <f t="shared" si="0"/>
        <v>0</v>
      </c>
      <c r="BM16" s="5">
        <f t="shared" si="0"/>
        <v>0</v>
      </c>
      <c r="BN16" s="5">
        <f>IF(COUNTA(BN7:BN15)&gt;0,SUM(BN7:BN15),"")</f>
        <v>0</v>
      </c>
      <c r="BO16" s="5">
        <f>IF(COUNTA(BO7:BO15)&gt;0,SUM(BO7:BO15),"")</f>
        <v>0</v>
      </c>
      <c r="BP16" s="5">
        <f>IF(COUNTA(BP7:BP15)&gt;0,SUM(BP7:BP15),"")</f>
        <v>0</v>
      </c>
      <c r="BQ16" s="5">
        <f>IF(COUNTA(BQ7:BQ15)&gt;0,SUM(BQ7:BQ15),"")</f>
        <v>0</v>
      </c>
      <c r="BR16" s="5">
        <f>IF(COUNTA(BR7:BR15)&gt;0,SUM(BR7:BR15),"")</f>
        <v>0</v>
      </c>
    </row>
    <row r="17" spans="1:70">
      <c r="A17" t="s">
        <v>311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</row>
    <row r="18" spans="1:70">
      <c r="A18" t="s">
        <v>312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</row>
    <row r="19" spans="1:70">
      <c r="A19" t="s">
        <v>313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1:70">
      <c r="A20" t="s">
        <v>314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70">
      <c r="A21" t="s">
        <v>315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70">
      <c r="A22" s="4" t="s">
        <v>316</v>
      </c>
      <c r="B22" s="5">
        <f t="shared" ref="B22:BM22" si="1">IF(COUNTA(B16:B21)&gt;0,SUM(B16:B21),"")</f>
        <v>0</v>
      </c>
      <c r="C22" s="5">
        <f t="shared" si="1"/>
        <v>0</v>
      </c>
      <c r="D22" s="5">
        <f t="shared" si="1"/>
        <v>0</v>
      </c>
      <c r="E22" s="5">
        <f t="shared" si="1"/>
        <v>0</v>
      </c>
      <c r="F22" s="5">
        <f t="shared" si="1"/>
        <v>0</v>
      </c>
      <c r="G22" s="5">
        <f t="shared" si="1"/>
        <v>0</v>
      </c>
      <c r="H22" s="5">
        <f t="shared" si="1"/>
        <v>0</v>
      </c>
      <c r="I22" s="5">
        <f t="shared" si="1"/>
        <v>0</v>
      </c>
      <c r="J22" s="5">
        <f t="shared" si="1"/>
        <v>0</v>
      </c>
      <c r="K22" s="5">
        <f t="shared" si="1"/>
        <v>0</v>
      </c>
      <c r="L22" s="5">
        <f t="shared" si="1"/>
        <v>0</v>
      </c>
      <c r="M22" s="5">
        <f t="shared" si="1"/>
        <v>0</v>
      </c>
      <c r="N22" s="5">
        <f t="shared" si="1"/>
        <v>0</v>
      </c>
      <c r="O22" s="5">
        <f t="shared" si="1"/>
        <v>0</v>
      </c>
      <c r="P22" s="5">
        <f t="shared" si="1"/>
        <v>0</v>
      </c>
      <c r="Q22" s="5">
        <f t="shared" si="1"/>
        <v>0</v>
      </c>
      <c r="R22" s="5">
        <f t="shared" si="1"/>
        <v>0</v>
      </c>
      <c r="S22" s="5">
        <f t="shared" si="1"/>
        <v>0</v>
      </c>
      <c r="T22" s="5">
        <f t="shared" si="1"/>
        <v>0</v>
      </c>
      <c r="U22" s="5">
        <f t="shared" si="1"/>
        <v>0</v>
      </c>
      <c r="V22" s="5">
        <f t="shared" si="1"/>
        <v>0</v>
      </c>
      <c r="W22" s="5">
        <f t="shared" si="1"/>
        <v>0</v>
      </c>
      <c r="X22" s="5">
        <f t="shared" si="1"/>
        <v>0</v>
      </c>
      <c r="Y22" s="5">
        <f t="shared" si="1"/>
        <v>0</v>
      </c>
      <c r="Z22" s="5">
        <f t="shared" si="1"/>
        <v>0</v>
      </c>
      <c r="AA22" s="5">
        <f t="shared" si="1"/>
        <v>0</v>
      </c>
      <c r="AB22" s="5">
        <f t="shared" si="1"/>
        <v>0</v>
      </c>
      <c r="AC22" s="5">
        <f t="shared" si="1"/>
        <v>0</v>
      </c>
      <c r="AD22" s="5">
        <f t="shared" si="1"/>
        <v>0</v>
      </c>
      <c r="AE22" s="5">
        <f t="shared" si="1"/>
        <v>0</v>
      </c>
      <c r="AF22" s="5">
        <f t="shared" si="1"/>
        <v>0</v>
      </c>
      <c r="AG22" s="5">
        <f t="shared" si="1"/>
        <v>0</v>
      </c>
      <c r="AH22" s="5">
        <f t="shared" si="1"/>
        <v>0</v>
      </c>
      <c r="AI22" s="5">
        <f t="shared" si="1"/>
        <v>0</v>
      </c>
      <c r="AJ22" s="5">
        <f t="shared" si="1"/>
        <v>0</v>
      </c>
      <c r="AK22" s="5">
        <f t="shared" si="1"/>
        <v>0</v>
      </c>
      <c r="AL22" s="5">
        <f t="shared" si="1"/>
        <v>0</v>
      </c>
      <c r="AM22" s="5">
        <f t="shared" si="1"/>
        <v>0</v>
      </c>
      <c r="AN22" s="5">
        <f t="shared" si="1"/>
        <v>0</v>
      </c>
      <c r="AO22" s="5">
        <f t="shared" si="1"/>
        <v>0</v>
      </c>
      <c r="AP22" s="5">
        <f t="shared" si="1"/>
        <v>0</v>
      </c>
      <c r="AQ22" s="5">
        <f t="shared" si="1"/>
        <v>0</v>
      </c>
      <c r="AR22" s="5">
        <f t="shared" si="1"/>
        <v>0</v>
      </c>
      <c r="AS22" s="5">
        <f t="shared" si="1"/>
        <v>0</v>
      </c>
      <c r="AT22" s="5">
        <f t="shared" si="1"/>
        <v>0</v>
      </c>
      <c r="AU22" s="5">
        <f t="shared" si="1"/>
        <v>0</v>
      </c>
      <c r="AV22" s="5">
        <f t="shared" si="1"/>
        <v>0</v>
      </c>
      <c r="AW22" s="5">
        <f t="shared" si="1"/>
        <v>0</v>
      </c>
      <c r="AX22" s="5">
        <f t="shared" si="1"/>
        <v>0</v>
      </c>
      <c r="AY22" s="5">
        <f t="shared" si="1"/>
        <v>0</v>
      </c>
      <c r="AZ22" s="5">
        <f t="shared" si="1"/>
        <v>0</v>
      </c>
      <c r="BA22" s="5">
        <f t="shared" si="1"/>
        <v>0</v>
      </c>
      <c r="BB22" s="5">
        <f t="shared" si="1"/>
        <v>0</v>
      </c>
      <c r="BC22" s="5">
        <f t="shared" si="1"/>
        <v>0</v>
      </c>
      <c r="BD22" s="5">
        <f t="shared" si="1"/>
        <v>0</v>
      </c>
      <c r="BE22" s="5">
        <f t="shared" si="1"/>
        <v>0</v>
      </c>
      <c r="BF22" s="5">
        <f t="shared" si="1"/>
        <v>0</v>
      </c>
      <c r="BG22" s="5">
        <f t="shared" si="1"/>
        <v>0</v>
      </c>
      <c r="BH22" s="5">
        <f t="shared" si="1"/>
        <v>0</v>
      </c>
      <c r="BI22" s="5">
        <f t="shared" si="1"/>
        <v>0</v>
      </c>
      <c r="BJ22" s="5">
        <f t="shared" si="1"/>
        <v>0</v>
      </c>
      <c r="BK22" s="5">
        <f t="shared" si="1"/>
        <v>0</v>
      </c>
      <c r="BL22" s="5">
        <f t="shared" si="1"/>
        <v>0</v>
      </c>
      <c r="BM22" s="5">
        <f t="shared" si="1"/>
        <v>0</v>
      </c>
      <c r="BN22" s="5">
        <f>IF(COUNTA(BN16:BN21)&gt;0,SUM(BN16:BN21),"")</f>
        <v>0</v>
      </c>
      <c r="BO22" s="5">
        <f>IF(COUNTA(BO16:BO21)&gt;0,SUM(BO16:BO21),"")</f>
        <v>0</v>
      </c>
      <c r="BP22" s="5">
        <f>IF(COUNTA(BP16:BP21)&gt;0,SUM(BP16:BP21),"")</f>
        <v>0</v>
      </c>
      <c r="BQ22" s="5">
        <f>IF(COUNTA(BQ16:BQ21)&gt;0,SUM(BQ16:BQ21),"")</f>
        <v>0</v>
      </c>
      <c r="BR22" s="5">
        <f>IF(COUNTA(BR16:BR21)&gt;0,SUM(BR16:BR21),"")</f>
        <v>0</v>
      </c>
    </row>
    <row r="23" spans="1:70">
      <c r="A23" s="6" t="s">
        <v>317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</row>
    <row r="24" spans="1:70">
      <c r="A24" t="s">
        <v>318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70">
      <c r="A25" t="s">
        <v>319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70">
      <c r="A26" t="s">
        <v>320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70">
      <c r="A27" t="s">
        <v>321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</row>
    <row r="28" spans="1:70">
      <c r="A28" t="s">
        <v>322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</row>
    <row r="29" spans="1:70">
      <c r="A29" t="s">
        <v>323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</row>
    <row r="30" spans="1:70">
      <c r="A30" t="s">
        <v>324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</row>
    <row r="31" spans="1:70">
      <c r="A31" t="s">
        <v>325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</row>
    <row r="32" spans="1:70">
      <c r="A32" t="s">
        <v>326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1:70">
      <c r="A33" t="s">
        <v>327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</row>
    <row r="34" spans="1:70">
      <c r="A34" s="4" t="s">
        <v>328</v>
      </c>
      <c r="B34" s="5" t="str">
        <f t="shared" ref="B34:BM34" si="2">IF(COUNTA(B24:B33)&gt;0,SUM(B24:B33),"")</f>
        <v/>
      </c>
      <c r="C34" s="5" t="str">
        <f t="shared" si="2"/>
        <v/>
      </c>
      <c r="D34" s="5" t="str">
        <f t="shared" si="2"/>
        <v/>
      </c>
      <c r="E34" s="5" t="str">
        <f t="shared" si="2"/>
        <v/>
      </c>
      <c r="F34" s="5" t="str">
        <f t="shared" si="2"/>
        <v/>
      </c>
      <c r="G34" s="5" t="str">
        <f t="shared" si="2"/>
        <v/>
      </c>
      <c r="H34" s="5" t="str">
        <f t="shared" si="2"/>
        <v/>
      </c>
      <c r="I34" s="5" t="str">
        <f t="shared" si="2"/>
        <v/>
      </c>
      <c r="J34" s="5" t="str">
        <f t="shared" si="2"/>
        <v/>
      </c>
      <c r="K34" s="5" t="str">
        <f t="shared" si="2"/>
        <v/>
      </c>
      <c r="L34" s="5" t="str">
        <f t="shared" si="2"/>
        <v/>
      </c>
      <c r="M34" s="5" t="str">
        <f t="shared" si="2"/>
        <v/>
      </c>
      <c r="N34" s="5" t="str">
        <f t="shared" si="2"/>
        <v/>
      </c>
      <c r="O34" s="5" t="str">
        <f t="shared" si="2"/>
        <v/>
      </c>
      <c r="P34" s="5" t="str">
        <f t="shared" si="2"/>
        <v/>
      </c>
      <c r="Q34" s="5" t="str">
        <f t="shared" si="2"/>
        <v/>
      </c>
      <c r="R34" s="5" t="str">
        <f t="shared" si="2"/>
        <v/>
      </c>
      <c r="S34" s="5" t="str">
        <f t="shared" si="2"/>
        <v/>
      </c>
      <c r="T34" s="5" t="str">
        <f t="shared" si="2"/>
        <v/>
      </c>
      <c r="U34" s="5" t="str">
        <f t="shared" si="2"/>
        <v/>
      </c>
      <c r="V34" s="5" t="str">
        <f t="shared" si="2"/>
        <v/>
      </c>
      <c r="W34" s="5" t="str">
        <f t="shared" si="2"/>
        <v/>
      </c>
      <c r="X34" s="5" t="str">
        <f t="shared" si="2"/>
        <v/>
      </c>
      <c r="Y34" s="5" t="str">
        <f t="shared" si="2"/>
        <v/>
      </c>
      <c r="Z34" s="5" t="str">
        <f t="shared" si="2"/>
        <v/>
      </c>
      <c r="AA34" s="5" t="str">
        <f t="shared" si="2"/>
        <v/>
      </c>
      <c r="AB34" s="5" t="str">
        <f t="shared" si="2"/>
        <v/>
      </c>
      <c r="AC34" s="5" t="str">
        <f t="shared" si="2"/>
        <v/>
      </c>
      <c r="AD34" s="5" t="str">
        <f t="shared" si="2"/>
        <v/>
      </c>
      <c r="AE34" s="5" t="str">
        <f t="shared" si="2"/>
        <v/>
      </c>
      <c r="AF34" s="5" t="str">
        <f t="shared" si="2"/>
        <v/>
      </c>
      <c r="AG34" s="5" t="str">
        <f t="shared" si="2"/>
        <v/>
      </c>
      <c r="AH34" s="5" t="str">
        <f t="shared" si="2"/>
        <v/>
      </c>
      <c r="AI34" s="5" t="str">
        <f t="shared" si="2"/>
        <v/>
      </c>
      <c r="AJ34" s="5" t="str">
        <f t="shared" si="2"/>
        <v/>
      </c>
      <c r="AK34" s="5" t="str">
        <f t="shared" si="2"/>
        <v/>
      </c>
      <c r="AL34" s="5" t="str">
        <f t="shared" si="2"/>
        <v/>
      </c>
      <c r="AM34" s="5" t="str">
        <f t="shared" si="2"/>
        <v/>
      </c>
      <c r="AN34" s="5" t="str">
        <f t="shared" si="2"/>
        <v/>
      </c>
      <c r="AO34" s="5" t="str">
        <f t="shared" si="2"/>
        <v/>
      </c>
      <c r="AP34" s="5" t="str">
        <f t="shared" si="2"/>
        <v/>
      </c>
      <c r="AQ34" s="5" t="str">
        <f t="shared" si="2"/>
        <v/>
      </c>
      <c r="AR34" s="5" t="str">
        <f t="shared" si="2"/>
        <v/>
      </c>
      <c r="AS34" s="5" t="str">
        <f t="shared" si="2"/>
        <v/>
      </c>
      <c r="AT34" s="5" t="str">
        <f t="shared" si="2"/>
        <v/>
      </c>
      <c r="AU34" s="5" t="str">
        <f t="shared" si="2"/>
        <v/>
      </c>
      <c r="AV34" s="5" t="str">
        <f t="shared" si="2"/>
        <v/>
      </c>
      <c r="AW34" s="5" t="str">
        <f t="shared" si="2"/>
        <v/>
      </c>
      <c r="AX34" s="5" t="str">
        <f t="shared" si="2"/>
        <v/>
      </c>
      <c r="AY34" s="5" t="str">
        <f t="shared" si="2"/>
        <v/>
      </c>
      <c r="AZ34" s="5" t="str">
        <f t="shared" si="2"/>
        <v/>
      </c>
      <c r="BA34" s="5" t="str">
        <f t="shared" si="2"/>
        <v/>
      </c>
      <c r="BB34" s="5" t="str">
        <f t="shared" si="2"/>
        <v/>
      </c>
      <c r="BC34" s="5" t="str">
        <f t="shared" si="2"/>
        <v/>
      </c>
      <c r="BD34" s="5" t="str">
        <f t="shared" si="2"/>
        <v/>
      </c>
      <c r="BE34" s="5" t="str">
        <f t="shared" si="2"/>
        <v/>
      </c>
      <c r="BF34" s="5" t="str">
        <f t="shared" si="2"/>
        <v/>
      </c>
      <c r="BG34" s="5" t="str">
        <f t="shared" si="2"/>
        <v/>
      </c>
      <c r="BH34" s="5" t="str">
        <f t="shared" si="2"/>
        <v/>
      </c>
      <c r="BI34" s="5" t="str">
        <f t="shared" si="2"/>
        <v/>
      </c>
      <c r="BJ34" s="5" t="str">
        <f t="shared" si="2"/>
        <v/>
      </c>
      <c r="BK34" s="5" t="str">
        <f t="shared" si="2"/>
        <v/>
      </c>
      <c r="BL34" s="5" t="str">
        <f t="shared" si="2"/>
        <v/>
      </c>
      <c r="BM34" s="5" t="str">
        <f t="shared" si="2"/>
        <v/>
      </c>
      <c r="BN34" s="5" t="str">
        <f>IF(COUNTA(BN24:BN33)&gt;0,SUM(BN24:BN33),"")</f>
        <v/>
      </c>
      <c r="BO34" s="5" t="str">
        <f>IF(COUNTA(BO24:BO33)&gt;0,SUM(BO24:BO33),"")</f>
        <v/>
      </c>
      <c r="BP34" s="5" t="str">
        <f>IF(COUNTA(BP24:BP33)&gt;0,SUM(BP24:BP33),"")</f>
        <v/>
      </c>
      <c r="BQ34" s="5" t="str">
        <f>IF(COUNTA(BQ24:BQ33)&gt;0,SUM(BQ24:BQ33),"")</f>
        <v/>
      </c>
      <c r="BR34" s="5" t="str">
        <f>IF(COUNTA(BR24:BR33)&gt;0,SUM(BR24:BR33),"")</f>
        <v/>
      </c>
    </row>
    <row r="35" spans="1:70">
      <c r="A35" s="6" t="s">
        <v>329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</row>
    <row r="36" spans="1:70">
      <c r="A36" t="s">
        <v>330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1:70">
      <c r="A37" t="s">
        <v>331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</row>
    <row r="38" spans="1:70">
      <c r="A38" t="s">
        <v>332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</row>
    <row r="39" spans="1:70">
      <c r="A39" t="s">
        <v>333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</row>
    <row r="40" spans="1:70">
      <c r="A40" t="s">
        <v>334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</row>
    <row r="41" spans="1:70">
      <c r="A41" t="s">
        <v>335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</row>
    <row r="42" spans="1:70">
      <c r="A42" t="s">
        <v>336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</row>
    <row r="43" spans="1:70">
      <c r="A43" t="s">
        <v>337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</row>
    <row r="44" spans="1:70">
      <c r="A44" t="s">
        <v>338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</row>
    <row r="45" spans="1:70">
      <c r="A45" t="s">
        <v>339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</row>
    <row r="46" spans="1:70">
      <c r="A46" t="s">
        <v>340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</row>
    <row r="47" spans="1:70">
      <c r="A47" t="s">
        <v>341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</row>
    <row r="48" spans="1:70">
      <c r="A48" t="s">
        <v>342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</row>
    <row r="49" spans="1:70">
      <c r="A49" t="s">
        <v>343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</row>
    <row r="50" spans="1:70">
      <c r="A50" t="s">
        <v>344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</row>
    <row r="51" spans="1:70">
      <c r="A51" t="s">
        <v>345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</row>
    <row r="52" spans="1:70">
      <c r="A52" t="s">
        <v>346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</row>
    <row r="53" spans="1:70">
      <c r="A53" t="s">
        <v>347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</row>
    <row r="54" spans="1:70">
      <c r="A54" t="s">
        <v>348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</row>
    <row r="55" spans="1:70">
      <c r="A55" t="s">
        <v>349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</row>
    <row r="56" spans="1:70">
      <c r="A56" s="4" t="s">
        <v>350</v>
      </c>
      <c r="B56" s="5" t="str">
        <f t="shared" ref="B56:BM56" si="3">IF(COUNTA(B36:B55)&gt;0,SUM(B36:B55),"")</f>
        <v/>
      </c>
      <c r="C56" s="5" t="str">
        <f t="shared" si="3"/>
        <v/>
      </c>
      <c r="D56" s="5" t="str">
        <f t="shared" si="3"/>
        <v/>
      </c>
      <c r="E56" s="5" t="str">
        <f t="shared" si="3"/>
        <v/>
      </c>
      <c r="F56" s="5" t="str">
        <f t="shared" si="3"/>
        <v/>
      </c>
      <c r="G56" s="5" t="str">
        <f t="shared" si="3"/>
        <v/>
      </c>
      <c r="H56" s="5" t="str">
        <f t="shared" si="3"/>
        <v/>
      </c>
      <c r="I56" s="5" t="str">
        <f t="shared" si="3"/>
        <v/>
      </c>
      <c r="J56" s="5" t="str">
        <f t="shared" si="3"/>
        <v/>
      </c>
      <c r="K56" s="5" t="str">
        <f t="shared" si="3"/>
        <v/>
      </c>
      <c r="L56" s="5" t="str">
        <f t="shared" si="3"/>
        <v/>
      </c>
      <c r="M56" s="5" t="str">
        <f t="shared" si="3"/>
        <v/>
      </c>
      <c r="N56" s="5" t="str">
        <f t="shared" si="3"/>
        <v/>
      </c>
      <c r="O56" s="5" t="str">
        <f t="shared" si="3"/>
        <v/>
      </c>
      <c r="P56" s="5" t="str">
        <f t="shared" si="3"/>
        <v/>
      </c>
      <c r="Q56" s="5" t="str">
        <f t="shared" si="3"/>
        <v/>
      </c>
      <c r="R56" s="5" t="str">
        <f t="shared" si="3"/>
        <v/>
      </c>
      <c r="S56" s="5" t="str">
        <f t="shared" si="3"/>
        <v/>
      </c>
      <c r="T56" s="5" t="str">
        <f t="shared" si="3"/>
        <v/>
      </c>
      <c r="U56" s="5" t="str">
        <f t="shared" si="3"/>
        <v/>
      </c>
      <c r="V56" s="5" t="str">
        <f t="shared" si="3"/>
        <v/>
      </c>
      <c r="W56" s="5" t="str">
        <f t="shared" si="3"/>
        <v/>
      </c>
      <c r="X56" s="5" t="str">
        <f t="shared" si="3"/>
        <v/>
      </c>
      <c r="Y56" s="5" t="str">
        <f t="shared" si="3"/>
        <v/>
      </c>
      <c r="Z56" s="5" t="str">
        <f t="shared" si="3"/>
        <v/>
      </c>
      <c r="AA56" s="5" t="str">
        <f t="shared" si="3"/>
        <v/>
      </c>
      <c r="AB56" s="5" t="str">
        <f t="shared" si="3"/>
        <v/>
      </c>
      <c r="AC56" s="5" t="str">
        <f t="shared" si="3"/>
        <v/>
      </c>
      <c r="AD56" s="5" t="str">
        <f t="shared" si="3"/>
        <v/>
      </c>
      <c r="AE56" s="5" t="str">
        <f t="shared" si="3"/>
        <v/>
      </c>
      <c r="AF56" s="5" t="str">
        <f t="shared" si="3"/>
        <v/>
      </c>
      <c r="AG56" s="5" t="str">
        <f t="shared" si="3"/>
        <v/>
      </c>
      <c r="AH56" s="5" t="str">
        <f t="shared" si="3"/>
        <v/>
      </c>
      <c r="AI56" s="5" t="str">
        <f t="shared" si="3"/>
        <v/>
      </c>
      <c r="AJ56" s="5" t="str">
        <f t="shared" si="3"/>
        <v/>
      </c>
      <c r="AK56" s="5" t="str">
        <f t="shared" si="3"/>
        <v/>
      </c>
      <c r="AL56" s="5" t="str">
        <f t="shared" si="3"/>
        <v/>
      </c>
      <c r="AM56" s="5" t="str">
        <f t="shared" si="3"/>
        <v/>
      </c>
      <c r="AN56" s="5" t="str">
        <f t="shared" si="3"/>
        <v/>
      </c>
      <c r="AO56" s="5" t="str">
        <f t="shared" si="3"/>
        <v/>
      </c>
      <c r="AP56" s="5" t="str">
        <f t="shared" si="3"/>
        <v/>
      </c>
      <c r="AQ56" s="5" t="str">
        <f t="shared" si="3"/>
        <v/>
      </c>
      <c r="AR56" s="5" t="str">
        <f t="shared" si="3"/>
        <v/>
      </c>
      <c r="AS56" s="5" t="str">
        <f t="shared" si="3"/>
        <v/>
      </c>
      <c r="AT56" s="5" t="str">
        <f t="shared" si="3"/>
        <v/>
      </c>
      <c r="AU56" s="5" t="str">
        <f t="shared" si="3"/>
        <v/>
      </c>
      <c r="AV56" s="5" t="str">
        <f t="shared" si="3"/>
        <v/>
      </c>
      <c r="AW56" s="5" t="str">
        <f t="shared" si="3"/>
        <v/>
      </c>
      <c r="AX56" s="5" t="str">
        <f t="shared" si="3"/>
        <v/>
      </c>
      <c r="AY56" s="5" t="str">
        <f t="shared" si="3"/>
        <v/>
      </c>
      <c r="AZ56" s="5" t="str">
        <f t="shared" si="3"/>
        <v/>
      </c>
      <c r="BA56" s="5" t="str">
        <f t="shared" si="3"/>
        <v/>
      </c>
      <c r="BB56" s="5" t="str">
        <f t="shared" si="3"/>
        <v/>
      </c>
      <c r="BC56" s="5" t="str">
        <f t="shared" si="3"/>
        <v/>
      </c>
      <c r="BD56" s="5" t="str">
        <f t="shared" si="3"/>
        <v/>
      </c>
      <c r="BE56" s="5" t="str">
        <f t="shared" si="3"/>
        <v/>
      </c>
      <c r="BF56" s="5" t="str">
        <f t="shared" si="3"/>
        <v/>
      </c>
      <c r="BG56" s="5" t="str">
        <f t="shared" si="3"/>
        <v/>
      </c>
      <c r="BH56" s="5" t="str">
        <f t="shared" si="3"/>
        <v/>
      </c>
      <c r="BI56" s="5" t="str">
        <f t="shared" si="3"/>
        <v/>
      </c>
      <c r="BJ56" s="5" t="str">
        <f t="shared" si="3"/>
        <v/>
      </c>
      <c r="BK56" s="5" t="str">
        <f t="shared" si="3"/>
        <v/>
      </c>
      <c r="BL56" s="5" t="str">
        <f t="shared" si="3"/>
        <v/>
      </c>
      <c r="BM56" s="5" t="str">
        <f t="shared" si="3"/>
        <v/>
      </c>
      <c r="BN56" s="5" t="str">
        <f>IF(COUNTA(BN36:BN55)&gt;0,SUM(BN36:BN55),"")</f>
        <v/>
      </c>
      <c r="BO56" s="5" t="str">
        <f>IF(COUNTA(BO36:BO55)&gt;0,SUM(BO36:BO55),"")</f>
        <v/>
      </c>
      <c r="BP56" s="5" t="str">
        <f>IF(COUNTA(BP36:BP55)&gt;0,SUM(BP36:BP55),"")</f>
        <v/>
      </c>
      <c r="BQ56" s="5" t="str">
        <f>IF(COUNTA(BQ36:BQ55)&gt;0,SUM(BQ36:BQ55),"")</f>
        <v/>
      </c>
      <c r="BR56" s="5" t="str">
        <f>IF(COUNTA(BR36:BR55)&gt;0,SUM(BR36:BR55),"")</f>
        <v/>
      </c>
    </row>
    <row r="57" spans="1:70">
      <c r="A57" s="4" t="s">
        <v>351</v>
      </c>
      <c r="B57" s="5" t="str">
        <f t="shared" ref="B57:BM57" si="4">IF(AND(B22&lt;&gt;"",B34&lt;&gt;"",B56&lt;&gt;""),B22+B34+B56,"")</f>
        <v/>
      </c>
      <c r="C57" s="5" t="str">
        <f t="shared" si="4"/>
        <v/>
      </c>
      <c r="D57" s="5" t="str">
        <f t="shared" si="4"/>
        <v/>
      </c>
      <c r="E57" s="5" t="str">
        <f t="shared" si="4"/>
        <v/>
      </c>
      <c r="F57" s="5" t="str">
        <f t="shared" si="4"/>
        <v/>
      </c>
      <c r="G57" s="5" t="str">
        <f t="shared" si="4"/>
        <v/>
      </c>
      <c r="H57" s="5" t="str">
        <f t="shared" si="4"/>
        <v/>
      </c>
      <c r="I57" s="5" t="str">
        <f t="shared" si="4"/>
        <v/>
      </c>
      <c r="J57" s="5" t="str">
        <f t="shared" si="4"/>
        <v/>
      </c>
      <c r="K57" s="5" t="str">
        <f t="shared" si="4"/>
        <v/>
      </c>
      <c r="L57" s="5" t="str">
        <f t="shared" si="4"/>
        <v/>
      </c>
      <c r="M57" s="5" t="str">
        <f t="shared" si="4"/>
        <v/>
      </c>
      <c r="N57" s="5" t="str">
        <f t="shared" si="4"/>
        <v/>
      </c>
      <c r="O57" s="5" t="str">
        <f t="shared" si="4"/>
        <v/>
      </c>
      <c r="P57" s="5" t="str">
        <f t="shared" si="4"/>
        <v/>
      </c>
      <c r="Q57" s="5" t="str">
        <f t="shared" si="4"/>
        <v/>
      </c>
      <c r="R57" s="5" t="str">
        <f t="shared" si="4"/>
        <v/>
      </c>
      <c r="S57" s="5" t="str">
        <f t="shared" si="4"/>
        <v/>
      </c>
      <c r="T57" s="5" t="str">
        <f t="shared" si="4"/>
        <v/>
      </c>
      <c r="U57" s="5" t="str">
        <f t="shared" si="4"/>
        <v/>
      </c>
      <c r="V57" s="5" t="str">
        <f t="shared" si="4"/>
        <v/>
      </c>
      <c r="W57" s="5" t="str">
        <f t="shared" si="4"/>
        <v/>
      </c>
      <c r="X57" s="5" t="str">
        <f t="shared" si="4"/>
        <v/>
      </c>
      <c r="Y57" s="5" t="str">
        <f t="shared" si="4"/>
        <v/>
      </c>
      <c r="Z57" s="5" t="str">
        <f t="shared" si="4"/>
        <v/>
      </c>
      <c r="AA57" s="5" t="str">
        <f t="shared" si="4"/>
        <v/>
      </c>
      <c r="AB57" s="5" t="str">
        <f t="shared" si="4"/>
        <v/>
      </c>
      <c r="AC57" s="5" t="str">
        <f t="shared" si="4"/>
        <v/>
      </c>
      <c r="AD57" s="5" t="str">
        <f t="shared" si="4"/>
        <v/>
      </c>
      <c r="AE57" s="5" t="str">
        <f t="shared" si="4"/>
        <v/>
      </c>
      <c r="AF57" s="5" t="str">
        <f t="shared" si="4"/>
        <v/>
      </c>
      <c r="AG57" s="5" t="str">
        <f t="shared" si="4"/>
        <v/>
      </c>
      <c r="AH57" s="5" t="str">
        <f t="shared" si="4"/>
        <v/>
      </c>
      <c r="AI57" s="5" t="str">
        <f t="shared" si="4"/>
        <v/>
      </c>
      <c r="AJ57" s="5" t="str">
        <f t="shared" si="4"/>
        <v/>
      </c>
      <c r="AK57" s="5" t="str">
        <f t="shared" si="4"/>
        <v/>
      </c>
      <c r="AL57" s="5" t="str">
        <f t="shared" si="4"/>
        <v/>
      </c>
      <c r="AM57" s="5" t="str">
        <f t="shared" si="4"/>
        <v/>
      </c>
      <c r="AN57" s="5" t="str">
        <f t="shared" si="4"/>
        <v/>
      </c>
      <c r="AO57" s="5" t="str">
        <f t="shared" si="4"/>
        <v/>
      </c>
      <c r="AP57" s="5" t="str">
        <f t="shared" si="4"/>
        <v/>
      </c>
      <c r="AQ57" s="5" t="str">
        <f t="shared" si="4"/>
        <v/>
      </c>
      <c r="AR57" s="5" t="str">
        <f t="shared" si="4"/>
        <v/>
      </c>
      <c r="AS57" s="5" t="str">
        <f t="shared" si="4"/>
        <v/>
      </c>
      <c r="AT57" s="5" t="str">
        <f t="shared" si="4"/>
        <v/>
      </c>
      <c r="AU57" s="5" t="str">
        <f t="shared" si="4"/>
        <v/>
      </c>
      <c r="AV57" s="5" t="str">
        <f t="shared" si="4"/>
        <v/>
      </c>
      <c r="AW57" s="5" t="str">
        <f t="shared" si="4"/>
        <v/>
      </c>
      <c r="AX57" s="5" t="str">
        <f t="shared" si="4"/>
        <v/>
      </c>
      <c r="AY57" s="5" t="str">
        <f t="shared" si="4"/>
        <v/>
      </c>
      <c r="AZ57" s="5" t="str">
        <f t="shared" si="4"/>
        <v/>
      </c>
      <c r="BA57" s="5" t="str">
        <f t="shared" si="4"/>
        <v/>
      </c>
      <c r="BB57" s="5" t="str">
        <f t="shared" si="4"/>
        <v/>
      </c>
      <c r="BC57" s="5" t="str">
        <f t="shared" si="4"/>
        <v/>
      </c>
      <c r="BD57" s="5" t="str">
        <f t="shared" si="4"/>
        <v/>
      </c>
      <c r="BE57" s="5" t="str">
        <f t="shared" si="4"/>
        <v/>
      </c>
      <c r="BF57" s="5" t="str">
        <f t="shared" si="4"/>
        <v/>
      </c>
      <c r="BG57" s="5" t="str">
        <f t="shared" si="4"/>
        <v/>
      </c>
      <c r="BH57" s="5" t="str">
        <f t="shared" si="4"/>
        <v/>
      </c>
      <c r="BI57" s="5" t="str">
        <f t="shared" si="4"/>
        <v/>
      </c>
      <c r="BJ57" s="5" t="str">
        <f t="shared" si="4"/>
        <v/>
      </c>
      <c r="BK57" s="5" t="str">
        <f t="shared" si="4"/>
        <v/>
      </c>
      <c r="BL57" s="5" t="str">
        <f t="shared" si="4"/>
        <v/>
      </c>
      <c r="BM57" s="5" t="str">
        <f t="shared" si="4"/>
        <v/>
      </c>
      <c r="BN57" s="5" t="str">
        <f>IF(AND(BN22&lt;&gt;"",BN34&lt;&gt;"",BN56&lt;&gt;""),BN22+BN34+BN56,"")</f>
        <v/>
      </c>
      <c r="BO57" s="5" t="str">
        <f>IF(AND(BO22&lt;&gt;"",BO34&lt;&gt;"",BO56&lt;&gt;""),BO22+BO34+BO56,"")</f>
        <v/>
      </c>
      <c r="BP57" s="5" t="str">
        <f>IF(AND(BP22&lt;&gt;"",BP34&lt;&gt;"",BP56&lt;&gt;""),BP22+BP34+BP56,"")</f>
        <v/>
      </c>
      <c r="BQ57" s="5" t="str">
        <f>IF(AND(BQ22&lt;&gt;"",BQ34&lt;&gt;"",BQ56&lt;&gt;""),BQ22+BQ34+BQ56,"")</f>
        <v/>
      </c>
      <c r="BR57" s="5" t="str">
        <f>IF(AND(BR22&lt;&gt;"",BR34&lt;&gt;"",BR56&lt;&gt;""),BR22+BR34+BR56,"")</f>
        <v/>
      </c>
    </row>
    <row r="58" spans="1:70">
      <c r="A58" s="4" t="s">
        <v>352</v>
      </c>
      <c r="B58" s="5" t="str">
        <f ca="1">IF(AND(COUNTA('BS - Actual'!$5:$5)&gt;0,B57&lt;&gt;"",B5&lt;&gt;""),SUMIFS('BS - Actual'!$5:$5,'BS - Actual'!$1:$1,B$2)-B57-B5,"")</f>
        <v/>
      </c>
      <c r="C58" s="5" t="str">
        <f ca="1">IF(AND(COUNTA('BS - Actual'!$5:$5)&gt;0,C57&lt;&gt;"",C5&lt;&gt;""),SUMIFS('BS - Actual'!$5:$5,'BS - Actual'!$1:$1,C$2)-C57-C5,"")</f>
        <v/>
      </c>
      <c r="D58" s="5" t="str">
        <f ca="1">IF(AND(COUNTA('BS - Actual'!$5:$5)&gt;0,D57&lt;&gt;"",D5&lt;&gt;""),SUMIFS('BS - Actual'!$5:$5,'BS - Actual'!$1:$1,D$2)-D57-D5,"")</f>
        <v/>
      </c>
      <c r="E58" s="5" t="str">
        <f ca="1">IF(AND(COUNTA('BS - Actual'!$5:$5)&gt;0,E57&lt;&gt;"",E5&lt;&gt;""),SUMIFS('BS - Actual'!$5:$5,'BS - Actual'!$1:$1,E$2)-E57-E5,"")</f>
        <v/>
      </c>
      <c r="F58" s="5" t="str">
        <f ca="1">IF(AND(COUNTA('BS - Actual'!$5:$5)&gt;0,F57&lt;&gt;"",F5&lt;&gt;""),SUMIFS('BS - Actual'!$5:$5,'BS - Actual'!$1:$1,F$2)-F57-F5,"")</f>
        <v/>
      </c>
      <c r="G58" s="5" t="str">
        <f ca="1">IF(AND(COUNTA('BS - Actual'!$5:$5)&gt;0,G57&lt;&gt;"",G5&lt;&gt;""),SUMIFS('BS - Actual'!$5:$5,'BS - Actual'!$1:$1,G$2)-G57-G5,"")</f>
        <v/>
      </c>
      <c r="H58" s="5" t="str">
        <f ca="1">IF(AND(COUNTA('BS - Actual'!$5:$5)&gt;0,H57&lt;&gt;"",H5&lt;&gt;""),SUMIFS('BS - Actual'!$5:$5,'BS - Actual'!$1:$1,H$2)-H57-H5,"")</f>
        <v/>
      </c>
      <c r="I58" s="5" t="str">
        <f ca="1">IF(AND(COUNTA('BS - Actual'!$5:$5)&gt;0,I57&lt;&gt;"",I5&lt;&gt;""),SUMIFS('BS - Actual'!$5:$5,'BS - Actual'!$1:$1,I$2)-I57-I5,"")</f>
        <v/>
      </c>
      <c r="J58" s="5" t="str">
        <f ca="1">IF(AND(COUNTA('BS - Actual'!$5:$5)&gt;0,J57&lt;&gt;"",J5&lt;&gt;""),SUMIFS('BS - Actual'!$5:$5,'BS - Actual'!$1:$1,J$2)-J57-J5,"")</f>
        <v/>
      </c>
      <c r="K58" s="5" t="str">
        <f ca="1">IF(AND(COUNTA('BS - Actual'!$5:$5)&gt;0,K57&lt;&gt;"",K5&lt;&gt;""),SUMIFS('BS - Actual'!$5:$5,'BS - Actual'!$1:$1,K$2)-K57-K5,"")</f>
        <v/>
      </c>
      <c r="L58" s="5" t="str">
        <f ca="1">IF(AND(COUNTA('BS - Actual'!$5:$5)&gt;0,L57&lt;&gt;"",L5&lt;&gt;""),SUMIFS('BS - Actual'!$5:$5,'BS - Actual'!$1:$1,L$2)-L57-L5,"")</f>
        <v/>
      </c>
      <c r="M58" s="5" t="str">
        <f ca="1">IF(AND(COUNTA('BS - Actual'!$5:$5)&gt;0,M57&lt;&gt;"",M5&lt;&gt;""),SUMIFS('BS - Actual'!$5:$5,'BS - Actual'!$1:$1,M$2)-M57-M5,"")</f>
        <v/>
      </c>
      <c r="N58" s="5" t="str">
        <f ca="1">IF(AND(COUNTA('BS - Actual'!$5:$5)&gt;0,N57&lt;&gt;"",N5&lt;&gt;""),SUMIFS('BS - Actual'!$5:$5,'BS - Actual'!$1:$1,N$2)-N57-N5,"")</f>
        <v/>
      </c>
      <c r="O58" s="5" t="str">
        <f ca="1">IF(AND(COUNTA('BS - Actual'!$5:$5)&gt;0,O57&lt;&gt;"",O5&lt;&gt;""),SUMIFS('BS - Actual'!$5:$5,'BS - Actual'!$1:$1,O$2)-O57-O5,"")</f>
        <v/>
      </c>
      <c r="P58" s="5" t="str">
        <f ca="1">IF(AND(COUNTA('BS - Actual'!$5:$5)&gt;0,P57&lt;&gt;"",P5&lt;&gt;""),SUMIFS('BS - Actual'!$5:$5,'BS - Actual'!$1:$1,P$2)-P57-P5,"")</f>
        <v/>
      </c>
      <c r="Q58" s="5" t="str">
        <f ca="1">IF(AND(COUNTA('BS - Actual'!$5:$5)&gt;0,Q57&lt;&gt;"",Q5&lt;&gt;""),SUMIFS('BS - Actual'!$5:$5,'BS - Actual'!$1:$1,Q$2)-Q57-Q5,"")</f>
        <v/>
      </c>
      <c r="R58" s="5" t="str">
        <f ca="1">IF(AND(COUNTA('BS - Actual'!$5:$5)&gt;0,R57&lt;&gt;"",R5&lt;&gt;""),SUMIFS('BS - Actual'!$5:$5,'BS - Actual'!$1:$1,R$2)-R57-R5,"")</f>
        <v/>
      </c>
      <c r="S58" s="5" t="str">
        <f ca="1">IF(AND(COUNTA('BS - Actual'!$5:$5)&gt;0,S57&lt;&gt;"",S5&lt;&gt;""),SUMIFS('BS - Actual'!$5:$5,'BS - Actual'!$1:$1,S$2)-S57-S5,"")</f>
        <v/>
      </c>
      <c r="T58" s="5" t="str">
        <f ca="1">IF(AND(COUNTA('BS - Actual'!$5:$5)&gt;0,T57&lt;&gt;"",T5&lt;&gt;""),SUMIFS('BS - Actual'!$5:$5,'BS - Actual'!$1:$1,T$2)-T57-T5,"")</f>
        <v/>
      </c>
      <c r="U58" s="5" t="str">
        <f ca="1">IF(AND(COUNTA('BS - Actual'!$5:$5)&gt;0,U57&lt;&gt;"",U5&lt;&gt;""),SUMIFS('BS - Actual'!$5:$5,'BS - Actual'!$1:$1,U$2)-U57-U5,"")</f>
        <v/>
      </c>
      <c r="V58" s="5" t="str">
        <f ca="1">IF(AND(COUNTA('BS - Actual'!$5:$5)&gt;0,V57&lt;&gt;"",V5&lt;&gt;""),SUMIFS('BS - Actual'!$5:$5,'BS - Actual'!$1:$1,V$2)-V57-V5,"")</f>
        <v/>
      </c>
      <c r="W58" s="5" t="str">
        <f ca="1">IF(AND(COUNTA('BS - Actual'!$5:$5)&gt;0,W57&lt;&gt;"",W5&lt;&gt;""),SUMIFS('BS - Actual'!$5:$5,'BS - Actual'!$1:$1,W$2)-W57-W5,"")</f>
        <v/>
      </c>
      <c r="X58" s="5" t="str">
        <f ca="1">IF(AND(COUNTA('BS - Actual'!$5:$5)&gt;0,X57&lt;&gt;"",X5&lt;&gt;""),SUMIFS('BS - Actual'!$5:$5,'BS - Actual'!$1:$1,X$2)-X57-X5,"")</f>
        <v/>
      </c>
      <c r="Y58" s="5" t="str">
        <f ca="1">IF(AND(COUNTA('BS - Actual'!$5:$5)&gt;0,Y57&lt;&gt;"",Y5&lt;&gt;""),SUMIFS('BS - Actual'!$5:$5,'BS - Actual'!$1:$1,Y$2)-Y57-Y5,"")</f>
        <v/>
      </c>
      <c r="Z58" s="5" t="str">
        <f ca="1">IF(AND(COUNTA('BS - Actual'!$5:$5)&gt;0,Z57&lt;&gt;"",Z5&lt;&gt;""),SUMIFS('BS - Actual'!$5:$5,'BS - Actual'!$1:$1,Z$2)-Z57-Z5,"")</f>
        <v/>
      </c>
      <c r="AA58" s="5" t="str">
        <f ca="1">IF(AND(COUNTA('BS - Actual'!$5:$5)&gt;0,AA57&lt;&gt;"",AA5&lt;&gt;""),SUMIFS('BS - Actual'!$5:$5,'BS - Actual'!$1:$1,AA$2)-AA57-AA5,"")</f>
        <v/>
      </c>
      <c r="AB58" s="5" t="str">
        <f ca="1">IF(AND(COUNTA('BS - Actual'!$5:$5)&gt;0,AB57&lt;&gt;"",AB5&lt;&gt;""),SUMIFS('BS - Actual'!$5:$5,'BS - Actual'!$1:$1,AB$2)-AB57-AB5,"")</f>
        <v/>
      </c>
      <c r="AC58" s="5" t="str">
        <f ca="1">IF(AND(COUNTA('BS - Actual'!$5:$5)&gt;0,AC57&lt;&gt;"",AC5&lt;&gt;""),SUMIFS('BS - Actual'!$5:$5,'BS - Actual'!$1:$1,AC$2)-AC57-AC5,"")</f>
        <v/>
      </c>
      <c r="AD58" s="5" t="str">
        <f ca="1">IF(AND(COUNTA('BS - Actual'!$5:$5)&gt;0,AD57&lt;&gt;"",AD5&lt;&gt;""),SUMIFS('BS - Actual'!$5:$5,'BS - Actual'!$1:$1,AD$2)-AD57-AD5,"")</f>
        <v/>
      </c>
      <c r="AE58" s="5" t="str">
        <f ca="1">IF(AND(COUNTA('BS - Actual'!$5:$5)&gt;0,AE57&lt;&gt;"",AE5&lt;&gt;""),SUMIFS('BS - Actual'!$5:$5,'BS - Actual'!$1:$1,AE$2)-AE57-AE5,"")</f>
        <v/>
      </c>
      <c r="AF58" s="5" t="str">
        <f ca="1">IF(AND(COUNTA('BS - Actual'!$5:$5)&gt;0,AF57&lt;&gt;"",AF5&lt;&gt;""),SUMIFS('BS - Actual'!$5:$5,'BS - Actual'!$1:$1,AF$2)-AF57-AF5,"")</f>
        <v/>
      </c>
      <c r="AG58" s="5" t="str">
        <f ca="1">IF(AND(COUNTA('BS - Actual'!$5:$5)&gt;0,AG57&lt;&gt;"",AG5&lt;&gt;""),SUMIFS('BS - Actual'!$5:$5,'BS - Actual'!$1:$1,AG$2)-AG57-AG5,"")</f>
        <v/>
      </c>
      <c r="AH58" s="5" t="str">
        <f ca="1">IF(AND(COUNTA('BS - Actual'!$5:$5)&gt;0,AH57&lt;&gt;"",AH5&lt;&gt;""),SUMIFS('BS - Actual'!$5:$5,'BS - Actual'!$1:$1,AH$2)-AH57-AH5,"")</f>
        <v/>
      </c>
      <c r="AI58" s="5" t="str">
        <f ca="1">IF(AND(COUNTA('BS - Actual'!$5:$5)&gt;0,AI57&lt;&gt;"",AI5&lt;&gt;""),SUMIFS('BS - Actual'!$5:$5,'BS - Actual'!$1:$1,AI$2)-AI57-AI5,"")</f>
        <v/>
      </c>
      <c r="AJ58" s="5" t="str">
        <f ca="1">IF(AND(COUNTA('BS - Actual'!$5:$5)&gt;0,AJ57&lt;&gt;"",AJ5&lt;&gt;""),SUMIFS('BS - Actual'!$5:$5,'BS - Actual'!$1:$1,AJ$2)-AJ57-AJ5,"")</f>
        <v/>
      </c>
      <c r="AK58" s="5" t="str">
        <f ca="1">IF(AND(COUNTA('BS - Actual'!$5:$5)&gt;0,AK57&lt;&gt;"",AK5&lt;&gt;""),SUMIFS('BS - Actual'!$5:$5,'BS - Actual'!$1:$1,AK$2)-AK57-AK5,"")</f>
        <v/>
      </c>
      <c r="AL58" s="5" t="str">
        <f ca="1">IF(AND(COUNTA('BS - Actual'!$5:$5)&gt;0,AL57&lt;&gt;"",AL5&lt;&gt;""),SUMIFS('BS - Actual'!$5:$5,'BS - Actual'!$1:$1,AL$2)-AL57-AL5,"")</f>
        <v/>
      </c>
      <c r="AM58" s="5" t="str">
        <f ca="1">IF(AND(COUNTA('BS - Actual'!$5:$5)&gt;0,AM57&lt;&gt;"",AM5&lt;&gt;""),SUMIFS('BS - Actual'!$5:$5,'BS - Actual'!$1:$1,AM$2)-AM57-AM5,"")</f>
        <v/>
      </c>
      <c r="AN58" s="5" t="str">
        <f ca="1">IF(AND(COUNTA('BS - Actual'!$5:$5)&gt;0,AN57&lt;&gt;"",AN5&lt;&gt;""),SUMIFS('BS - Actual'!$5:$5,'BS - Actual'!$1:$1,AN$2)-AN57-AN5,"")</f>
        <v/>
      </c>
      <c r="AO58" s="5" t="str">
        <f ca="1">IF(AND(COUNTA('BS - Actual'!$5:$5)&gt;0,AO57&lt;&gt;"",AO5&lt;&gt;""),SUMIFS('BS - Actual'!$5:$5,'BS - Actual'!$1:$1,AO$2)-AO57-AO5,"")</f>
        <v/>
      </c>
      <c r="AP58" s="5" t="str">
        <f ca="1">IF(AND(COUNTA('BS - Actual'!$5:$5)&gt;0,AP57&lt;&gt;"",AP5&lt;&gt;""),SUMIFS('BS - Actual'!$5:$5,'BS - Actual'!$1:$1,AP$2)-AP57-AP5,"")</f>
        <v/>
      </c>
      <c r="AQ58" s="5" t="str">
        <f ca="1">IF(AND(COUNTA('BS - Actual'!$5:$5)&gt;0,AQ57&lt;&gt;"",AQ5&lt;&gt;""),SUMIFS('BS - Actual'!$5:$5,'BS - Actual'!$1:$1,AQ$2)-AQ57-AQ5,"")</f>
        <v/>
      </c>
      <c r="AR58" s="5" t="str">
        <f ca="1">IF(AND(COUNTA('BS - Actual'!$5:$5)&gt;0,AR57&lt;&gt;"",AR5&lt;&gt;""),SUMIFS('BS - Actual'!$5:$5,'BS - Actual'!$1:$1,AR$2)-AR57-AR5,"")</f>
        <v/>
      </c>
      <c r="AS58" s="5" t="str">
        <f ca="1">IF(AND(COUNTA('BS - Actual'!$5:$5)&gt;0,AS57&lt;&gt;"",AS5&lt;&gt;""),SUMIFS('BS - Actual'!$5:$5,'BS - Actual'!$1:$1,AS$2)-AS57-AS5,"")</f>
        <v/>
      </c>
      <c r="AT58" s="5" t="str">
        <f ca="1">IF(AND(COUNTA('BS - Actual'!$5:$5)&gt;0,AT57&lt;&gt;"",AT5&lt;&gt;""),SUMIFS('BS - Actual'!$5:$5,'BS - Actual'!$1:$1,AT$2)-AT57-AT5,"")</f>
        <v/>
      </c>
      <c r="AU58" s="5" t="str">
        <f ca="1">IF(AND(COUNTA('BS - Actual'!$5:$5)&gt;0,AU57&lt;&gt;"",AU5&lt;&gt;""),SUMIFS('BS - Actual'!$5:$5,'BS - Actual'!$1:$1,AU$2)-AU57-AU5,"")</f>
        <v/>
      </c>
      <c r="AV58" s="5" t="str">
        <f ca="1">IF(AND(COUNTA('BS - Actual'!$5:$5)&gt;0,AV57&lt;&gt;"",AV5&lt;&gt;""),SUMIFS('BS - Actual'!$5:$5,'BS - Actual'!$1:$1,AV$2)-AV57-AV5,"")</f>
        <v/>
      </c>
      <c r="AW58" s="5" t="str">
        <f ca="1">IF(AND(COUNTA('BS - Actual'!$5:$5)&gt;0,AW57&lt;&gt;"",AW5&lt;&gt;""),SUMIFS('BS - Actual'!$5:$5,'BS - Actual'!$1:$1,AW$2)-AW57-AW5,"")</f>
        <v/>
      </c>
      <c r="AX58" s="5" t="str">
        <f ca="1">IF(AND(COUNTA('BS - Actual'!$5:$5)&gt;0,AX57&lt;&gt;"",AX5&lt;&gt;""),SUMIFS('BS - Actual'!$5:$5,'BS - Actual'!$1:$1,AX$2)-AX57-AX5,"")</f>
        <v/>
      </c>
      <c r="AY58" s="5" t="str">
        <f ca="1">IF(AND(COUNTA('BS - Actual'!$5:$5)&gt;0,AY57&lt;&gt;"",AY5&lt;&gt;""),SUMIFS('BS - Actual'!$5:$5,'BS - Actual'!$1:$1,AY$2)-AY57-AY5,"")</f>
        <v/>
      </c>
      <c r="AZ58" s="5" t="str">
        <f ca="1">IF(AND(COUNTA('BS - Actual'!$5:$5)&gt;0,AZ57&lt;&gt;"",AZ5&lt;&gt;""),SUMIFS('BS - Actual'!$5:$5,'BS - Actual'!$1:$1,AZ$2)-AZ57-AZ5,"")</f>
        <v/>
      </c>
      <c r="BA58" s="5" t="str">
        <f ca="1">IF(AND(COUNTA('BS - Actual'!$5:$5)&gt;0,BA57&lt;&gt;"",BA5&lt;&gt;""),SUMIFS('BS - Actual'!$5:$5,'BS - Actual'!$1:$1,BA$2)-BA57-BA5,"")</f>
        <v/>
      </c>
      <c r="BB58" s="5" t="str">
        <f ca="1">IF(AND(COUNTA('BS - Actual'!$5:$5)&gt;0,BB57&lt;&gt;"",BB5&lt;&gt;""),SUMIFS('BS - Actual'!$5:$5,'BS - Actual'!$1:$1,BB$2)-BB57-BB5,"")</f>
        <v/>
      </c>
      <c r="BC58" s="5" t="str">
        <f ca="1">IF(AND(COUNTA('BS - Actual'!$5:$5)&gt;0,BC57&lt;&gt;"",BC5&lt;&gt;""),SUMIFS('BS - Actual'!$5:$5,'BS - Actual'!$1:$1,BC$2)-BC57-BC5,"")</f>
        <v/>
      </c>
      <c r="BD58" s="5" t="str">
        <f ca="1">IF(AND(COUNTA('BS - Actual'!$5:$5)&gt;0,BD57&lt;&gt;"",BD5&lt;&gt;""),SUMIFS('BS - Actual'!$5:$5,'BS - Actual'!$1:$1,BD$2)-BD57-BD5,"")</f>
        <v/>
      </c>
      <c r="BE58" s="5" t="str">
        <f ca="1">IF(AND(COUNTA('BS - Actual'!$5:$5)&gt;0,BE57&lt;&gt;"",BE5&lt;&gt;""),SUMIFS('BS - Actual'!$5:$5,'BS - Actual'!$1:$1,BE$2)-BE57-BE5,"")</f>
        <v/>
      </c>
      <c r="BF58" s="5" t="str">
        <f ca="1">IF(AND(COUNTA('BS - Actual'!$5:$5)&gt;0,BF57&lt;&gt;"",BF5&lt;&gt;""),SUMIFS('BS - Actual'!$5:$5,'BS - Actual'!$1:$1,BF$2)-BF57-BF5,"")</f>
        <v/>
      </c>
      <c r="BG58" s="5" t="str">
        <f ca="1">IF(AND(COUNTA('BS - Actual'!$5:$5)&gt;0,BG57&lt;&gt;"",BG5&lt;&gt;""),SUMIFS('BS - Actual'!$5:$5,'BS - Actual'!$1:$1,BG$2)-BG57-BG5,"")</f>
        <v/>
      </c>
      <c r="BH58" s="5" t="str">
        <f ca="1">IF(AND(COUNTA('BS - Actual'!$5:$5)&gt;0,BH57&lt;&gt;"",BH5&lt;&gt;""),SUMIFS('BS - Actual'!$5:$5,'BS - Actual'!$1:$1,BH$2)-BH57-BH5,"")</f>
        <v/>
      </c>
      <c r="BI58" s="5" t="str">
        <f ca="1">IF(AND(COUNTA('BS - Actual'!$5:$5)&gt;0,BI57&lt;&gt;"",BI5&lt;&gt;""),SUMIFS('BS - Actual'!$5:$5,'BS - Actual'!$1:$1,BI$2)-BI57-BI5,"")</f>
        <v/>
      </c>
      <c r="BJ58" s="5" t="str">
        <f ca="1">IF(AND(COUNTA('BS - Actual'!$5:$5)&gt;0,BJ57&lt;&gt;"",BJ5&lt;&gt;""),SUMIFS('BS - Actual'!$5:$5,'BS - Actual'!$1:$1,BJ$2)-BJ57-BJ5,"")</f>
        <v/>
      </c>
      <c r="BK58" s="5" t="str">
        <f ca="1">IF(AND(COUNTA('BS - Actual'!$5:$5)&gt;0,BK57&lt;&gt;"",BK5&lt;&gt;""),SUMIFS('BS - Actual'!$5:$5,'BS - Actual'!$1:$1,BK$2)-BK57-BK5,"")</f>
        <v/>
      </c>
      <c r="BL58" s="5" t="str">
        <f ca="1">IF(AND(COUNTA('BS - Actual'!$5:$5)&gt;0,BL57&lt;&gt;"",BL5&lt;&gt;""),SUMIFS('BS - Actual'!$5:$5,'BS - Actual'!$1:$1,BL$2)-BL57-BL5,"")</f>
        <v/>
      </c>
      <c r="BM58" s="5" t="str">
        <f ca="1">IF(AND(COUNTA('BS - Actual'!$5:$5)&gt;0,BM57&lt;&gt;"",BM5&lt;&gt;""),SUMIFS('BS - Actual'!$5:$5,'BS - Actual'!$1:$1,BM$2)-BM57-BM5,"")</f>
        <v/>
      </c>
      <c r="BN58" s="5" t="str">
        <f ca="1">IF(AND(COUNTA('BS - Actual'!$5:$5)&gt;0,BN57&lt;&gt;"",BN5&lt;&gt;""),SUMIFS('BS - Actual'!$5:$5,'BS - Actual'!$1:$1,BN$2)-BN57-BN5,"")</f>
        <v/>
      </c>
      <c r="BO58" s="5" t="str">
        <f ca="1">IF(AND(COUNTA('BS - Actual'!$5:$5)&gt;0,BO57&lt;&gt;"",BO5&lt;&gt;""),SUMIFS('BS - Actual'!$5:$5,'BS - Actual'!$1:$1,BO$2)-BO57-BO5,"")</f>
        <v/>
      </c>
      <c r="BP58" s="5" t="str">
        <f ca="1">IF(AND(COUNTA('BS - Actual'!$5:$5)&gt;0,BP57&lt;&gt;"",BP5&lt;&gt;""),SUMIFS('BS - Actual'!$5:$5,'BS - Actual'!$1:$1,BP$2)-BP57-BP5,"")</f>
        <v/>
      </c>
      <c r="BQ58" s="5" t="str">
        <f ca="1">IF(AND(COUNTA('BS - Actual'!$5:$5)&gt;0,BQ57&lt;&gt;"",BQ5&lt;&gt;""),SUMIFS('BS - Actual'!$5:$5,'BS - Actual'!$1:$1,BQ$2)-BQ57-BQ5,"")</f>
        <v/>
      </c>
      <c r="BR58" s="5" t="str">
        <f ca="1">IF(AND(COUNTA('BS - Actual'!$5:$5)&gt;0,BR57&lt;&gt;"",BR5&lt;&gt;""),SUMIFS('BS - Actual'!$5:$5,'BS - Actual'!$1:$1,BR$2)-BR57-BR5,"")</f>
        <v/>
      </c>
    </row>
    <row r="59" spans="1:70">
      <c r="A59" s="4" t="s">
        <v>353</v>
      </c>
      <c r="B59" s="5" t="str">
        <f t="shared" ref="B59:BM59" ca="1" si="5">IF(AND(B5&lt;&gt;"",B57&lt;&gt;"",B58&lt;&gt;""),B5+B57+B58,"")</f>
        <v/>
      </c>
      <c r="C59" s="5" t="str">
        <f t="shared" ca="1" si="5"/>
        <v/>
      </c>
      <c r="D59" s="5" t="str">
        <f t="shared" ca="1" si="5"/>
        <v/>
      </c>
      <c r="E59" s="5" t="str">
        <f t="shared" ca="1" si="5"/>
        <v/>
      </c>
      <c r="F59" s="5" t="str">
        <f t="shared" ca="1" si="5"/>
        <v/>
      </c>
      <c r="G59" s="5" t="str">
        <f t="shared" ca="1" si="5"/>
        <v/>
      </c>
      <c r="H59" s="5" t="str">
        <f t="shared" ca="1" si="5"/>
        <v/>
      </c>
      <c r="I59" s="5" t="str">
        <f t="shared" ca="1" si="5"/>
        <v/>
      </c>
      <c r="J59" s="5" t="str">
        <f t="shared" ca="1" si="5"/>
        <v/>
      </c>
      <c r="K59" s="5" t="str">
        <f t="shared" ca="1" si="5"/>
        <v/>
      </c>
      <c r="L59" s="5" t="str">
        <f t="shared" ca="1" si="5"/>
        <v/>
      </c>
      <c r="M59" s="5" t="str">
        <f t="shared" ca="1" si="5"/>
        <v/>
      </c>
      <c r="N59" s="5" t="str">
        <f t="shared" ca="1" si="5"/>
        <v/>
      </c>
      <c r="O59" s="5" t="str">
        <f t="shared" ca="1" si="5"/>
        <v/>
      </c>
      <c r="P59" s="5" t="str">
        <f t="shared" ca="1" si="5"/>
        <v/>
      </c>
      <c r="Q59" s="5" t="str">
        <f t="shared" ca="1" si="5"/>
        <v/>
      </c>
      <c r="R59" s="5" t="str">
        <f t="shared" ca="1" si="5"/>
        <v/>
      </c>
      <c r="S59" s="5" t="str">
        <f t="shared" ca="1" si="5"/>
        <v/>
      </c>
      <c r="T59" s="5" t="str">
        <f t="shared" ca="1" si="5"/>
        <v/>
      </c>
      <c r="U59" s="5" t="str">
        <f t="shared" ca="1" si="5"/>
        <v/>
      </c>
      <c r="V59" s="5" t="str">
        <f t="shared" ca="1" si="5"/>
        <v/>
      </c>
      <c r="W59" s="5" t="str">
        <f t="shared" ca="1" si="5"/>
        <v/>
      </c>
      <c r="X59" s="5" t="str">
        <f t="shared" ca="1" si="5"/>
        <v/>
      </c>
      <c r="Y59" s="5" t="str">
        <f t="shared" ca="1" si="5"/>
        <v/>
      </c>
      <c r="Z59" s="5" t="str">
        <f t="shared" ca="1" si="5"/>
        <v/>
      </c>
      <c r="AA59" s="5" t="str">
        <f t="shared" ca="1" si="5"/>
        <v/>
      </c>
      <c r="AB59" s="5" t="str">
        <f t="shared" ca="1" si="5"/>
        <v/>
      </c>
      <c r="AC59" s="5" t="str">
        <f t="shared" ca="1" si="5"/>
        <v/>
      </c>
      <c r="AD59" s="5" t="str">
        <f t="shared" ca="1" si="5"/>
        <v/>
      </c>
      <c r="AE59" s="5" t="str">
        <f t="shared" ca="1" si="5"/>
        <v/>
      </c>
      <c r="AF59" s="5" t="str">
        <f t="shared" ca="1" si="5"/>
        <v/>
      </c>
      <c r="AG59" s="5" t="str">
        <f t="shared" ca="1" si="5"/>
        <v/>
      </c>
      <c r="AH59" s="5" t="str">
        <f t="shared" ca="1" si="5"/>
        <v/>
      </c>
      <c r="AI59" s="5" t="str">
        <f t="shared" ca="1" si="5"/>
        <v/>
      </c>
      <c r="AJ59" s="5" t="str">
        <f t="shared" ca="1" si="5"/>
        <v/>
      </c>
      <c r="AK59" s="5" t="str">
        <f t="shared" ca="1" si="5"/>
        <v/>
      </c>
      <c r="AL59" s="5" t="str">
        <f t="shared" ca="1" si="5"/>
        <v/>
      </c>
      <c r="AM59" s="5" t="str">
        <f t="shared" ca="1" si="5"/>
        <v/>
      </c>
      <c r="AN59" s="5" t="str">
        <f t="shared" ca="1" si="5"/>
        <v/>
      </c>
      <c r="AO59" s="5" t="str">
        <f t="shared" ca="1" si="5"/>
        <v/>
      </c>
      <c r="AP59" s="5" t="str">
        <f t="shared" ca="1" si="5"/>
        <v/>
      </c>
      <c r="AQ59" s="5" t="str">
        <f t="shared" ca="1" si="5"/>
        <v/>
      </c>
      <c r="AR59" s="5" t="str">
        <f t="shared" ca="1" si="5"/>
        <v/>
      </c>
      <c r="AS59" s="5" t="str">
        <f t="shared" ca="1" si="5"/>
        <v/>
      </c>
      <c r="AT59" s="5" t="str">
        <f t="shared" ca="1" si="5"/>
        <v/>
      </c>
      <c r="AU59" s="5" t="str">
        <f t="shared" ca="1" si="5"/>
        <v/>
      </c>
      <c r="AV59" s="5" t="str">
        <f t="shared" ca="1" si="5"/>
        <v/>
      </c>
      <c r="AW59" s="5" t="str">
        <f t="shared" ca="1" si="5"/>
        <v/>
      </c>
      <c r="AX59" s="5" t="str">
        <f t="shared" ca="1" si="5"/>
        <v/>
      </c>
      <c r="AY59" s="5" t="str">
        <f t="shared" ca="1" si="5"/>
        <v/>
      </c>
      <c r="AZ59" s="5" t="str">
        <f t="shared" ca="1" si="5"/>
        <v/>
      </c>
      <c r="BA59" s="5" t="str">
        <f t="shared" ca="1" si="5"/>
        <v/>
      </c>
      <c r="BB59" s="5" t="str">
        <f t="shared" ca="1" si="5"/>
        <v/>
      </c>
      <c r="BC59" s="5" t="str">
        <f t="shared" ca="1" si="5"/>
        <v/>
      </c>
      <c r="BD59" s="5" t="str">
        <f t="shared" ca="1" si="5"/>
        <v/>
      </c>
      <c r="BE59" s="5" t="str">
        <f t="shared" ca="1" si="5"/>
        <v/>
      </c>
      <c r="BF59" s="5" t="str">
        <f t="shared" ca="1" si="5"/>
        <v/>
      </c>
      <c r="BG59" s="5" t="str">
        <f t="shared" ca="1" si="5"/>
        <v/>
      </c>
      <c r="BH59" s="5" t="str">
        <f t="shared" ca="1" si="5"/>
        <v/>
      </c>
      <c r="BI59" s="5" t="str">
        <f t="shared" ca="1" si="5"/>
        <v/>
      </c>
      <c r="BJ59" s="5" t="str">
        <f t="shared" ca="1" si="5"/>
        <v/>
      </c>
      <c r="BK59" s="5" t="str">
        <f t="shared" ca="1" si="5"/>
        <v/>
      </c>
      <c r="BL59" s="5" t="str">
        <f t="shared" ca="1" si="5"/>
        <v/>
      </c>
      <c r="BM59" s="5" t="str">
        <f t="shared" ca="1" si="5"/>
        <v/>
      </c>
      <c r="BN59" s="5" t="str">
        <f ca="1">IF(AND(BN5&lt;&gt;"",BN57&lt;&gt;"",BN58&lt;&gt;""),BN5+BN57+BN58,"")</f>
        <v/>
      </c>
      <c r="BO59" s="5" t="str">
        <f ca="1">IF(AND(BO5&lt;&gt;"",BO57&lt;&gt;"",BO58&lt;&gt;""),BO5+BO57+BO58,"")</f>
        <v/>
      </c>
      <c r="BP59" s="5" t="str">
        <f ca="1">IF(AND(BP5&lt;&gt;"",BP57&lt;&gt;"",BP58&lt;&gt;""),BP5+BP57+BP58,"")</f>
        <v/>
      </c>
      <c r="BQ59" s="5" t="str">
        <f ca="1">IF(AND(BQ5&lt;&gt;"",BQ57&lt;&gt;"",BQ58&lt;&gt;""),BQ5+BQ57+BQ58,"")</f>
        <v/>
      </c>
      <c r="BR59" s="5" t="str">
        <f ca="1">IF(AND(BR5&lt;&gt;"",BR57&lt;&gt;"",BR58&lt;&gt;""),BR5+BR57+BR58,"")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IS - Initial Underwriting</vt:lpstr>
      <vt:lpstr>BS - Initial Underwriting</vt:lpstr>
      <vt:lpstr>CF - Initial Underwriting</vt:lpstr>
      <vt:lpstr>IS - Budget</vt:lpstr>
      <vt:lpstr>BS - Budget</vt:lpstr>
      <vt:lpstr>CF - Budget</vt:lpstr>
      <vt:lpstr>IS - Actual</vt:lpstr>
      <vt:lpstr>BS - Actual</vt:lpstr>
      <vt:lpstr>CF - Actual</vt:lpstr>
      <vt:lpstr>IS - Revised Forecast</vt:lpstr>
      <vt:lpstr>BS - Revised Forecast</vt:lpstr>
      <vt:lpstr>CF - Revised Forecast</vt:lpstr>
      <vt:lpstr>IS - Audited</vt:lpstr>
      <vt:lpstr>BS - Audited</vt:lpstr>
      <vt:lpstr>CF - Audited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Prathamesh Birajdar</cp:lastModifiedBy>
  <dcterms:created xsi:type="dcterms:W3CDTF">2024-10-30T11:20:00Z</dcterms:created>
  <dcterms:modified xsi:type="dcterms:W3CDTF">2024-10-30T12:32:10Z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1033-5.7.2.8094</vt:lpwstr>
  </property>
</Properties>
</file>