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emf" ContentType="image/x-emf"/>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E:\power bi project\"/>
    </mc:Choice>
  </mc:AlternateContent>
  <xr:revisionPtr revIDLastSave="0" documentId="13_ncr:1_{0DD6A4AD-9072-4650-B84C-0AEC1F3624FA}" xr6:coauthVersionLast="36" xr6:coauthVersionMax="36" xr10:uidLastSave="{00000000-0000-0000-0000-000000000000}"/>
  <bookViews>
    <workbookView xWindow="0" yWindow="0" windowWidth="23040" windowHeight="9648" tabRatio="836" firstSheet="1" activeTab="2" xr2:uid="{BE96823A-3443-40D9-8D78-0936356C43D4}"/>
  </bookViews>
  <sheets>
    <sheet name="Sheet4" sheetId="8" state="hidden" r:id="rId1"/>
    <sheet name="PIVOT REPORT" sheetId="2" r:id="rId2"/>
    <sheet name="DASHBOARD" sheetId="3" r:id="rId3"/>
    <sheet name="Patient Satisfaction score" sheetId="6" r:id="rId4"/>
    <sheet name="Average wait time daily trend" sheetId="5" r:id="rId5"/>
    <sheet name="Daily no. of patient" sheetId="4" r:id="rId6"/>
  </sheets>
  <definedNames>
    <definedName name="ExternalData_1" localSheetId="0" hidden="1">Sheet4!$A$3:$O$182</definedName>
    <definedName name="Slicer_date__Month">#N/A</definedName>
    <definedName name="Slicer_date__Year">#N/A</definedName>
  </definedNames>
  <calcPr calcId="191029"/>
  <pivotCaches>
    <pivotCache cacheId="739" r:id="rId7"/>
    <pivotCache cacheId="751" r:id="rId8"/>
    <pivotCache cacheId="754" r:id="rId9"/>
    <pivotCache cacheId="757" r:id="rId10"/>
    <pivotCache cacheId="763" r:id="rId11"/>
    <pivotCache cacheId="766" r:id="rId12"/>
    <pivotCache cacheId="769" r:id="rId13"/>
    <pivotCache cacheId="772" r:id="rId14"/>
    <pivotCache cacheId="775" r:id="rId15"/>
    <pivotCache cacheId="778" r:id="rId16"/>
    <pivotCache cacheId="781" r:id="rId17"/>
    <pivotCache cacheId="784" r:id="rId18"/>
  </pivotCaches>
  <extLst>
    <ext xmlns:x14="http://schemas.microsoft.com/office/spreadsheetml/2009/9/main" uri="{876F7934-8845-4945-9796-88D515C7AA90}">
      <x14:pivotCaches>
        <pivotCache cacheId="14"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eddb26f2-23cf-4b76-91c7-008739063fe2" name="Hospital Emergency Room Data" connection="Query - Hospital Emergency Room Data"/>
          <x15:modelTable id="calendar_table_dcac748a-783d-4368-8494-e7da553dbe62" name="calendar_table" connection="Query - calendar_table"/>
        </x15:modelTables>
        <x15:modelRelationships>
          <x15:modelRelationship fromTable="Hospital Emergency Room Data" fromColumn="Patient Admission Date.1"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 tableName="Hospital Emergency Room Data" columnName="Patient Admission TIME" columnId="Patient Admission TIME">
                <x16:calculatedTimeColumn columnName="Patient Admission TIME (Hour)" columnId="Patient Admission TIME (Hour)" contentType="hours" isSelected="1"/>
                <x16:calculatedTimeColumn columnName="Patient Admission TIME (Minute)" columnId="Patient Admission TIME (Minute)" contentType="minutes" isSelected="1"/>
              </x16:modelTimeGrouping>
            </x16:modelTimeGroupings>
          </ext>
        </x15:extLst>
      </x15:dataModel>
    </ext>
  </extLst>
</workbook>
</file>

<file path=xl/calcChain.xml><?xml version="1.0" encoding="utf-8"?>
<calcChain xmlns="http://schemas.openxmlformats.org/spreadsheetml/2006/main">
  <c r="D29" i="2" l="1"/>
  <c r="C29" i="2"/>
  <c r="D28" i="2"/>
  <c r="C28" i="2"/>
  <c r="B28" i="2"/>
  <c r="B2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84FFB68-F158-4AC2-B6C2-051F9237F4D7}" keepAlive="1" name="ModelConnection_ExternalData_11" description="Data Model" type="5" refreshedVersion="6" minRefreshableVersion="5" saveData="1">
    <dbPr connection="Data Model Connection" command="DRILLTHROUGH MAXROWS 1000 SELECT FROM [Model] WHERE (([calendar_table].[date (Month)].&amp;[Jan],[Measures].[Count of Patient Gender],[Hospital Emergency Room Data].[Patient Gender].&amp;[Male])) RETURN [$Hospital Emergency Room Data].[Patient Id],[$Hospital Emergency Room Data].[Patient Admission Date.1],[$Hospital Emergency Room Data].[Patient Admission TIME],[$Hospital Emergency Room Data].[Name],[$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Calculated Column 1],[$Hospital Emergency Room Data].[Calculated Column 2],[$Hospital Emergency Room Data].[Patient Admission TIME (Hour)],[$Hospital Emergency Room Data].[Patient Admission TIME (Minute)]" commandType="4"/>
    <extLst>
      <ext xmlns:x15="http://schemas.microsoft.com/office/spreadsheetml/2010/11/main" uri="{DE250136-89BD-433C-8126-D09CA5730AF9}">
        <x15:connection id="" model="1"/>
      </ext>
    </extLst>
  </connection>
  <connection id="2" xr16:uid="{0DE7DFD5-1F23-4C05-ADC8-951FDC8B1BDA}" name="Query - calendar_table" description="Connection to the 'calendar_table' query in the workbook." type="100" refreshedVersion="6" minRefreshableVersion="5">
    <extLst>
      <ext xmlns:x15="http://schemas.microsoft.com/office/spreadsheetml/2010/11/main" uri="{DE250136-89BD-433C-8126-D09CA5730AF9}">
        <x15:connection id="72fcbf7b-a037-485e-b2a3-a7fb27be0a03">
          <x15:oledbPr connection="Provider=Microsoft.Mashup.OleDb.1;Data Source=$Workbook$;Location=calendar_table;Extended Properties=&quot;&quot;">
            <x15:dbTables>
              <x15:dbTable name="calendar_table"/>
            </x15:dbTables>
          </x15:oledbPr>
        </x15:connection>
      </ext>
    </extLst>
  </connection>
  <connection id="3" xr16:uid="{EC76DD80-65B1-4EBE-B89C-6372C44A5326}" name="Query - Hospital Emergency Room Data" description="Connection to the 'Hospital Emergency Room Data' query in the workbook." type="100" refreshedVersion="6" minRefreshableVersion="5">
    <extLst>
      <ext xmlns:x15="http://schemas.microsoft.com/office/spreadsheetml/2010/11/main" uri="{DE250136-89BD-433C-8126-D09CA5730AF9}">
        <x15:connection id="91f53702-c82d-41a2-bcc0-48c4d29cd7bf"/>
      </ext>
    </extLst>
  </connection>
  <connection id="4" xr16:uid="{A9856BDD-77DC-4C79-BC50-F2945E12581A}"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<sst xmlns="http://schemas.openxmlformats.org/spreadsheetml/2006/main" count="1897" uniqueCount="458">
  <si>
    <t>Count of Patient Id</t>
  </si>
  <si>
    <t>Distinct Count of Patient Id</t>
  </si>
  <si>
    <t>Average of Patient Waittime</t>
  </si>
  <si>
    <t>NO OF PATIENTS</t>
  </si>
  <si>
    <t>Row Labels</t>
  </si>
  <si>
    <t>Grand Total</t>
  </si>
  <si>
    <t>no patient daily trend</t>
  </si>
  <si>
    <t>no of average waittime</t>
  </si>
  <si>
    <t>Sum of Patient Satisfaction Score</t>
  </si>
  <si>
    <t>0-9</t>
  </si>
  <si>
    <t>10-19</t>
  </si>
  <si>
    <t>20-29</t>
  </si>
  <si>
    <t>30-39</t>
  </si>
  <si>
    <t>40-49</t>
  </si>
  <si>
    <t>50-59</t>
  </si>
  <si>
    <t>60-69</t>
  </si>
  <si>
    <t>70-79</t>
  </si>
  <si>
    <t>Delay</t>
  </si>
  <si>
    <t>Ontime</t>
  </si>
  <si>
    <t>Count of Patient Admission Flag</t>
  </si>
  <si>
    <t>Admitted</t>
  </si>
  <si>
    <t>Not admitted</t>
  </si>
  <si>
    <t>Count of Patient Admission Flag2</t>
  </si>
  <si>
    <t>Admission Status</t>
  </si>
  <si>
    <t>% Status</t>
  </si>
  <si>
    <t>No.of Patient</t>
  </si>
  <si>
    <t>Count of Patient Age</t>
  </si>
  <si>
    <t>Hospital Emergency Room Data[Patient Id]</t>
  </si>
  <si>
    <t>Hospital Emergency Room Data[Patient Admission Date.1]</t>
  </si>
  <si>
    <t>Hospital Emergency Room Data[Patient Admission TIME]</t>
  </si>
  <si>
    <t>Hospital Emergency Room Data[Name]</t>
  </si>
  <si>
    <t>Hospital Emergency Room Data[Patient Gender]</t>
  </si>
  <si>
    <t>Hospital Emergency Room Data[Patient Age]</t>
  </si>
  <si>
    <t>Hospital Emergency Room Data[Patient Race]</t>
  </si>
  <si>
    <t>Hospital Emergency Room Data[Department Referral]</t>
  </si>
  <si>
    <t>Hospital Emergency Room Data[Patient Admission Flag]</t>
  </si>
  <si>
    <t>Hospital Emergency Room Data[Patient Satisfaction Score]</t>
  </si>
  <si>
    <t>Hospital Emergency Room Data[Patient Waittime]</t>
  </si>
  <si>
    <t>Hospital Emergency Room Data[Calculated Column 1]</t>
  </si>
  <si>
    <t>Hospital Emergency Room Data[Calculated Column 2]</t>
  </si>
  <si>
    <t>Female</t>
  </si>
  <si>
    <t>White</t>
  </si>
  <si>
    <t>None</t>
  </si>
  <si>
    <t>493-10-1682</t>
  </si>
  <si>
    <t>M. Akroyd</t>
  </si>
  <si>
    <t>Male</t>
  </si>
  <si>
    <t>Two or More Races</t>
  </si>
  <si>
    <t>701-64-7880</t>
  </si>
  <si>
    <t>L. Brothwell</t>
  </si>
  <si>
    <t>Asian</t>
  </si>
  <si>
    <t>Declined to Identify</t>
  </si>
  <si>
    <t>220-85-4256</t>
  </si>
  <si>
    <t>O. Cuerda</t>
  </si>
  <si>
    <t>General Practice</t>
  </si>
  <si>
    <t>Pacific Islander</t>
  </si>
  <si>
    <t>Orthopedics</t>
  </si>
  <si>
    <t>African American</t>
  </si>
  <si>
    <t>Physiotherapy</t>
  </si>
  <si>
    <t>100-34-9587</t>
  </si>
  <si>
    <t>U. Lamburn</t>
  </si>
  <si>
    <t>Neurology</t>
  </si>
  <si>
    <t>Gastroenterology</t>
  </si>
  <si>
    <t>353-25-3957</t>
  </si>
  <si>
    <t>S. Levermore</t>
  </si>
  <si>
    <t>Cardiology</t>
  </si>
  <si>
    <t>869-10-5238</t>
  </si>
  <si>
    <t>L. Ewers</t>
  </si>
  <si>
    <t>556-45-4348</t>
  </si>
  <si>
    <t>L. Curd</t>
  </si>
  <si>
    <t>153-10-3389</t>
  </si>
  <si>
    <t>B. Ruzek</t>
  </si>
  <si>
    <t>659-98-9321</t>
  </si>
  <si>
    <t>N. Alwin</t>
  </si>
  <si>
    <t>577-56-7589</t>
  </si>
  <si>
    <t>T. Utterson</t>
  </si>
  <si>
    <t>888-65-6333</t>
  </si>
  <si>
    <t>S. Gration</t>
  </si>
  <si>
    <t>763-76-4655</t>
  </si>
  <si>
    <t>B. Havoc</t>
  </si>
  <si>
    <t>629-65-4881</t>
  </si>
  <si>
    <t>R. Vecard</t>
  </si>
  <si>
    <t>350-23-6043</t>
  </si>
  <si>
    <t>Y. Truss</t>
  </si>
  <si>
    <t>545-41-0302</t>
  </si>
  <si>
    <t>S. Jills</t>
  </si>
  <si>
    <t>645-56-1978</t>
  </si>
  <si>
    <t>K. Trounson</t>
  </si>
  <si>
    <t>828-49-0441</t>
  </si>
  <si>
    <t>U. Jensen</t>
  </si>
  <si>
    <t>447-93-4805</t>
  </si>
  <si>
    <t>Q. Rubinovici</t>
  </si>
  <si>
    <t>459-58-9413</t>
  </si>
  <si>
    <t>W. Allsworth</t>
  </si>
  <si>
    <r>
      <t xml:space="preserve">No. of </t>
    </r>
    <r>
      <rPr>
        <sz val="8"/>
        <color rgb="FF000000"/>
        <rFont val="Calibri"/>
        <family val="2"/>
        <scheme val="minor"/>
      </rPr>
      <t>Patients</t>
    </r>
    <r>
      <rPr>
        <sz val="9"/>
        <color rgb="FF000000"/>
        <rFont val="Calibri"/>
        <family val="2"/>
        <scheme val="minor"/>
      </rPr>
      <t xml:space="preserve"> by Age group</t>
    </r>
  </si>
  <si>
    <t>age group wise analysis</t>
  </si>
  <si>
    <t>0</t>
  </si>
  <si>
    <t>12</t>
  </si>
  <si>
    <t>1</t>
  </si>
  <si>
    <t>10</t>
  </si>
  <si>
    <t>11</t>
  </si>
  <si>
    <t>13</t>
  </si>
  <si>
    <t>14</t>
  </si>
  <si>
    <t>15</t>
  </si>
  <si>
    <t>16</t>
  </si>
  <si>
    <t>17</t>
  </si>
  <si>
    <t>18</t>
  </si>
  <si>
    <t>19</t>
  </si>
  <si>
    <t>2</t>
  </si>
  <si>
    <t>20</t>
  </si>
  <si>
    <t>21</t>
  </si>
  <si>
    <t>22</t>
  </si>
  <si>
    <t>23</t>
  </si>
  <si>
    <t>3</t>
  </si>
  <si>
    <t>4</t>
  </si>
  <si>
    <t>5</t>
  </si>
  <si>
    <t>6</t>
  </si>
  <si>
    <t>7</t>
  </si>
  <si>
    <t>8</t>
  </si>
  <si>
    <t>9</t>
  </si>
  <si>
    <t>patient wait time</t>
  </si>
  <si>
    <t>Patient attended within time</t>
  </si>
  <si>
    <t>Count of Patient Gender</t>
  </si>
  <si>
    <t>Hospital Emergency Room Data[Patient Admission TIME (Hour)]</t>
  </si>
  <si>
    <t>Hospital Emergency Room Data[Patient Admission TIME (Minute)]</t>
  </si>
  <si>
    <t>428-04-4880</t>
  </si>
  <si>
    <t>L. Masdin</t>
  </si>
  <si>
    <t>543-72-2686</t>
  </si>
  <si>
    <t>F. Heddy</t>
  </si>
  <si>
    <t>501-47-2075</t>
  </si>
  <si>
    <t>W. Dutson</t>
  </si>
  <si>
    <t>410-44-5767</t>
  </si>
  <si>
    <t>M. Bembrigg</t>
  </si>
  <si>
    <t>807-69-0903</t>
  </si>
  <si>
    <t>T. Cocker</t>
  </si>
  <si>
    <t>249-35-1997</t>
  </si>
  <si>
    <t>S. Waldie</t>
  </si>
  <si>
    <t>687-65-8903</t>
  </si>
  <si>
    <t>R. Lovstrom</t>
  </si>
  <si>
    <t>689-22-4635</t>
  </si>
  <si>
    <t>V. Game</t>
  </si>
  <si>
    <t>229-39-4308</t>
  </si>
  <si>
    <t>W. Tirkin</t>
  </si>
  <si>
    <t>581-94-1985</t>
  </si>
  <si>
    <t>W. Hatherley</t>
  </si>
  <si>
    <t>156-04-1460</t>
  </si>
  <si>
    <t>V. Caress</t>
  </si>
  <si>
    <t>497-27-2881</t>
  </si>
  <si>
    <t>W. Grimsdith</t>
  </si>
  <si>
    <t>836-45-5911</t>
  </si>
  <si>
    <t>Z. Jirsa</t>
  </si>
  <si>
    <t>868-41-2022</t>
  </si>
  <si>
    <t>M. Baulcombe</t>
  </si>
  <si>
    <t>Native American/Alaska Native</t>
  </si>
  <si>
    <t>227-23-5068</t>
  </si>
  <si>
    <t>F. Faherty</t>
  </si>
  <si>
    <t>167-66-0469</t>
  </si>
  <si>
    <t>I. Snuggs</t>
  </si>
  <si>
    <t>256-40-0553</t>
  </si>
  <si>
    <t>T. Medford</t>
  </si>
  <si>
    <t>807-20-6718</t>
  </si>
  <si>
    <t>Q. Seleway</t>
  </si>
  <si>
    <t>453-29-3036</t>
  </si>
  <si>
    <t>N. Tebbe</t>
  </si>
  <si>
    <t>741-98-3267</t>
  </si>
  <si>
    <t>J. Branton</t>
  </si>
  <si>
    <t>770-95-4240</t>
  </si>
  <si>
    <t>C. McCleverty</t>
  </si>
  <si>
    <t>654-75-7180</t>
  </si>
  <si>
    <t>L. Scneider</t>
  </si>
  <si>
    <t>749-62-9350</t>
  </si>
  <si>
    <t>H. Aldridge</t>
  </si>
  <si>
    <t>452-21-6657</t>
  </si>
  <si>
    <t>G. Yatman</t>
  </si>
  <si>
    <t>876-14-0295</t>
  </si>
  <si>
    <t>E. Bellhouse</t>
  </si>
  <si>
    <t>170-60-7747</t>
  </si>
  <si>
    <t>T. Snowdon</t>
  </si>
  <si>
    <t>447-24-8349</t>
  </si>
  <si>
    <t>W. De Vuyst</t>
  </si>
  <si>
    <t>307-42-0988</t>
  </si>
  <si>
    <t>V. Terrell</t>
  </si>
  <si>
    <t>337-97-5948</t>
  </si>
  <si>
    <t>V. Henric</t>
  </si>
  <si>
    <t>204-42-0922</t>
  </si>
  <si>
    <t>C. Pallin</t>
  </si>
  <si>
    <t>439-09-4695</t>
  </si>
  <si>
    <t>T. Bastiman</t>
  </si>
  <si>
    <t>835-45-5469</t>
  </si>
  <si>
    <t>B. Jorat</t>
  </si>
  <si>
    <t>283-07-6389</t>
  </si>
  <si>
    <t>A. Kildea</t>
  </si>
  <si>
    <t>503-18-9280</t>
  </si>
  <si>
    <t>X. Brightman</t>
  </si>
  <si>
    <t>776-73-0164</t>
  </si>
  <si>
    <t>O. Ridoutt</t>
  </si>
  <si>
    <t>766-20-3662</t>
  </si>
  <si>
    <t>N. Sparsholt</t>
  </si>
  <si>
    <t>187-33-8018</t>
  </si>
  <si>
    <t>T. Reeks</t>
  </si>
  <si>
    <t>328-12-4206</t>
  </si>
  <si>
    <t>K. Bexon</t>
  </si>
  <si>
    <t>452-18-8105</t>
  </si>
  <si>
    <t>U. Pattini</t>
  </si>
  <si>
    <t>232-46-5874</t>
  </si>
  <si>
    <t>X. Wilse</t>
  </si>
  <si>
    <t>494-35-2410</t>
  </si>
  <si>
    <t>O. Mercy</t>
  </si>
  <si>
    <t>774-05-5714</t>
  </si>
  <si>
    <t>U. Mariette</t>
  </si>
  <si>
    <t>471-40-0310</t>
  </si>
  <si>
    <t>J. Fawckner</t>
  </si>
  <si>
    <t>354-05-8896</t>
  </si>
  <si>
    <t>V. Gorrissen</t>
  </si>
  <si>
    <t>362-55-6622</t>
  </si>
  <si>
    <t>G. Sousa</t>
  </si>
  <si>
    <t>498-19-8616</t>
  </si>
  <si>
    <t>P. Lambe</t>
  </si>
  <si>
    <t>263-10-1520</t>
  </si>
  <si>
    <t>M. Saipy</t>
  </si>
  <si>
    <t>889-96-0276</t>
  </si>
  <si>
    <t>Q. Purseglove</t>
  </si>
  <si>
    <t>207-41-0142</t>
  </si>
  <si>
    <t>Y. Chatto</t>
  </si>
  <si>
    <t>616-41-9787</t>
  </si>
  <si>
    <t>Q. Nanetti</t>
  </si>
  <si>
    <t>673-87-9658</t>
  </si>
  <si>
    <t>O. Trumper</t>
  </si>
  <si>
    <t>784-87-8463</t>
  </si>
  <si>
    <t>O. Knight</t>
  </si>
  <si>
    <t>518-99-6870</t>
  </si>
  <si>
    <t>C. Bachelar</t>
  </si>
  <si>
    <t>337-67-0209</t>
  </si>
  <si>
    <t>Z. Fraczak</t>
  </si>
  <si>
    <t>481-25-8959</t>
  </si>
  <si>
    <t>U. O'Kinneally</t>
  </si>
  <si>
    <t>180-40-9473</t>
  </si>
  <si>
    <t>Y. Mattioli</t>
  </si>
  <si>
    <t>763-41-5675</t>
  </si>
  <si>
    <t>I. Yardy</t>
  </si>
  <si>
    <t>866-83-2347</t>
  </si>
  <si>
    <t>X. Ruff</t>
  </si>
  <si>
    <t>530-45-3867</t>
  </si>
  <si>
    <t>B. Arondel</t>
  </si>
  <si>
    <t>352-98-0907</t>
  </si>
  <si>
    <t>M. Saywell</t>
  </si>
  <si>
    <t>730-54-8361</t>
  </si>
  <si>
    <t>R. O'Lennachain</t>
  </si>
  <si>
    <t>610-81-3745</t>
  </si>
  <si>
    <t>G. Hing</t>
  </si>
  <si>
    <t>761-66-7563</t>
  </si>
  <si>
    <t>W. Colvin</t>
  </si>
  <si>
    <t>576-82-1180</t>
  </si>
  <si>
    <t>X. Bassford</t>
  </si>
  <si>
    <t>742-60-3962</t>
  </si>
  <si>
    <t>Z. Windley</t>
  </si>
  <si>
    <t>146-74-0413</t>
  </si>
  <si>
    <t>N. Weddeburn</t>
  </si>
  <si>
    <t>419-56-9936</t>
  </si>
  <si>
    <t>G. Troutbeck</t>
  </si>
  <si>
    <t>870-30-5356</t>
  </si>
  <si>
    <t>Z. Kelston</t>
  </si>
  <si>
    <t>862-32-2195</t>
  </si>
  <si>
    <t>S. Cleave</t>
  </si>
  <si>
    <t>518-57-8790</t>
  </si>
  <si>
    <t>Q. Ratt</t>
  </si>
  <si>
    <t>333-45-8232</t>
  </si>
  <si>
    <t>Y. Tethcote</t>
  </si>
  <si>
    <t>362-30-0094</t>
  </si>
  <si>
    <t>X. Outibridge</t>
  </si>
  <si>
    <t>565-06-0269</t>
  </si>
  <si>
    <t>S. Thornewell</t>
  </si>
  <si>
    <t>208-63-9371</t>
  </si>
  <si>
    <t>V. Verralls</t>
  </si>
  <si>
    <t>468-54-8320</t>
  </si>
  <si>
    <t>N. Swindall</t>
  </si>
  <si>
    <t>586-06-0042</t>
  </si>
  <si>
    <t>S. Wickendon</t>
  </si>
  <si>
    <t>669-23-3949</t>
  </si>
  <si>
    <t>A. Gadsdon</t>
  </si>
  <si>
    <t>327-01-6909</t>
  </si>
  <si>
    <t>R. Oldfield</t>
  </si>
  <si>
    <t>291-90-1058</t>
  </si>
  <si>
    <t>M. Connell</t>
  </si>
  <si>
    <t>676-01-7454</t>
  </si>
  <si>
    <t>N. Snowball</t>
  </si>
  <si>
    <t>657-17-7377</t>
  </si>
  <si>
    <t>J. Howroyd</t>
  </si>
  <si>
    <t>102-24-8249</t>
  </si>
  <si>
    <t>A. Staples</t>
  </si>
  <si>
    <t>360-87-9898</t>
  </si>
  <si>
    <t>Q. Rycraft</t>
  </si>
  <si>
    <t>838-39-0089</t>
  </si>
  <si>
    <t>O. Doche</t>
  </si>
  <si>
    <t>249-47-9666</t>
  </si>
  <si>
    <t>Y. Greep</t>
  </si>
  <si>
    <t>295-99-2730</t>
  </si>
  <si>
    <t>M. Ingolotti</t>
  </si>
  <si>
    <t>280-40-2482</t>
  </si>
  <si>
    <t>M. Wolseley</t>
  </si>
  <si>
    <t>125-52-4944</t>
  </si>
  <si>
    <t>N. Sommerscales</t>
  </si>
  <si>
    <t>227-50-8036</t>
  </si>
  <si>
    <t>R. McAne</t>
  </si>
  <si>
    <t>484-09-1969</t>
  </si>
  <si>
    <t>G. Dougill</t>
  </si>
  <si>
    <t>721-59-3542</t>
  </si>
  <si>
    <t>Z. Busse</t>
  </si>
  <si>
    <t>180-02-8927</t>
  </si>
  <si>
    <t>L. Eltringham</t>
  </si>
  <si>
    <t>822-92-9656</t>
  </si>
  <si>
    <t>U. Pendell</t>
  </si>
  <si>
    <t>193-70-0168</t>
  </si>
  <si>
    <t>F. Lenox</t>
  </si>
  <si>
    <t>140-47-4325</t>
  </si>
  <si>
    <t>O. Sewell</t>
  </si>
  <si>
    <t>455-80-8231</t>
  </si>
  <si>
    <t>N. Rzehorz</t>
  </si>
  <si>
    <t>124-73-3676</t>
  </si>
  <si>
    <t>K. Bilofsky</t>
  </si>
  <si>
    <t>342-72-7611</t>
  </si>
  <si>
    <t>M. Yeats</t>
  </si>
  <si>
    <t>703-55-3364</t>
  </si>
  <si>
    <t>H. Hickeringill</t>
  </si>
  <si>
    <t>404-31-3488</t>
  </si>
  <si>
    <t>A. Scallon</t>
  </si>
  <si>
    <t>357-19-2990</t>
  </si>
  <si>
    <t>L. Weekly</t>
  </si>
  <si>
    <t>194-94-2789</t>
  </si>
  <si>
    <t>D. Mosdill</t>
  </si>
  <si>
    <t>478-89-5652</t>
  </si>
  <si>
    <t>G. Delph</t>
  </si>
  <si>
    <t>165-78-8054</t>
  </si>
  <si>
    <t>D. Kleinhandler</t>
  </si>
  <si>
    <t>148-25-3695</t>
  </si>
  <si>
    <t>X. Lillegard</t>
  </si>
  <si>
    <t>566-17-1941</t>
  </si>
  <si>
    <t>H. Hatz</t>
  </si>
  <si>
    <t>390-79-5650</t>
  </si>
  <si>
    <t>E. Skerritt</t>
  </si>
  <si>
    <t>259-51-9518</t>
  </si>
  <si>
    <t>T. Rolingson</t>
  </si>
  <si>
    <t>897-16-6821</t>
  </si>
  <si>
    <t>A. Blowfelde</t>
  </si>
  <si>
    <t>208-28-7749</t>
  </si>
  <si>
    <t>S. Shakespeare</t>
  </si>
  <si>
    <t>594-06-1700</t>
  </si>
  <si>
    <t>F. Wickens</t>
  </si>
  <si>
    <t>896-58-5072</t>
  </si>
  <si>
    <t>T. Neenan</t>
  </si>
  <si>
    <t>619-25-0963</t>
  </si>
  <si>
    <t>N. Wolverson</t>
  </si>
  <si>
    <t>167-80-2652</t>
  </si>
  <si>
    <t>V. Risso</t>
  </si>
  <si>
    <t>842-41-3604</t>
  </si>
  <si>
    <t>J. Fairfoull</t>
  </si>
  <si>
    <t>259-50-3010</t>
  </si>
  <si>
    <t>F. Stone Fewings</t>
  </si>
  <si>
    <t>778-31-9819</t>
  </si>
  <si>
    <t>M. Tolossi</t>
  </si>
  <si>
    <t>259-48-1976</t>
  </si>
  <si>
    <t>T. Collis</t>
  </si>
  <si>
    <t>191-43-9431</t>
  </si>
  <si>
    <t>G. Bain</t>
  </si>
  <si>
    <t>578-08-6528</t>
  </si>
  <si>
    <t>V. McGeown</t>
  </si>
  <si>
    <t>381-42-5162</t>
  </si>
  <si>
    <t>Q. Wones</t>
  </si>
  <si>
    <t>470-74-4865</t>
  </si>
  <si>
    <t>T. Leyborne</t>
  </si>
  <si>
    <t>593-21-1380</t>
  </si>
  <si>
    <t>L. Crawshay</t>
  </si>
  <si>
    <t>640-43-6147</t>
  </si>
  <si>
    <t>P. Merwood</t>
  </si>
  <si>
    <t>317-55-6525</t>
  </si>
  <si>
    <t>C. Fogt</t>
  </si>
  <si>
    <t>254-84-0202</t>
  </si>
  <si>
    <t>I. Liverseege</t>
  </si>
  <si>
    <t>240-32-0217</t>
  </si>
  <si>
    <t>D. Jayes</t>
  </si>
  <si>
    <t>516-27-3906</t>
  </si>
  <si>
    <t>M. Stringman</t>
  </si>
  <si>
    <t>504-25-5424</t>
  </si>
  <si>
    <t>V. Aslum</t>
  </si>
  <si>
    <t>505-44-9196</t>
  </si>
  <si>
    <t>P. Nisot</t>
  </si>
  <si>
    <t>392-57-1593</t>
  </si>
  <si>
    <t>M. Mantz</t>
  </si>
  <si>
    <t>555-65-1219</t>
  </si>
  <si>
    <t>B. Gammell</t>
  </si>
  <si>
    <t>487-35-8534</t>
  </si>
  <si>
    <t>Q. Illes</t>
  </si>
  <si>
    <t>365-31-3066</t>
  </si>
  <si>
    <t>O. Wickie</t>
  </si>
  <si>
    <t>237-42-9499</t>
  </si>
  <si>
    <t>M. Broadbury</t>
  </si>
  <si>
    <t>228-43-4348</t>
  </si>
  <si>
    <t>D. McDowell</t>
  </si>
  <si>
    <t>838-74-6166</t>
  </si>
  <si>
    <t>X. Briance</t>
  </si>
  <si>
    <t>322-87-0204</t>
  </si>
  <si>
    <t>N. Androletti</t>
  </si>
  <si>
    <t>497-70-2885</t>
  </si>
  <si>
    <t>Y. Drain</t>
  </si>
  <si>
    <t>651-30-0618</t>
  </si>
  <si>
    <t>Q. Craigg</t>
  </si>
  <si>
    <t>155-16-2327</t>
  </si>
  <si>
    <t>R. Hannam</t>
  </si>
  <si>
    <t>465-82-9189</t>
  </si>
  <si>
    <t>P. Rosenfield</t>
  </si>
  <si>
    <t>874-57-8352</t>
  </si>
  <si>
    <t>V. Matyushenko</t>
  </si>
  <si>
    <t>737-84-1709</t>
  </si>
  <si>
    <t>I. Fallowfield</t>
  </si>
  <si>
    <t>439-52-0309</t>
  </si>
  <si>
    <t>F. Pochet</t>
  </si>
  <si>
    <t>735-55-8837</t>
  </si>
  <si>
    <t>C. Polet</t>
  </si>
  <si>
    <t>733-04-5324</t>
  </si>
  <si>
    <t>J. Pickervance</t>
  </si>
  <si>
    <t>428-71-5740</t>
  </si>
  <si>
    <t>F. Braisher</t>
  </si>
  <si>
    <t>788-50-6371</t>
  </si>
  <si>
    <t>I. Abrahart</t>
  </si>
  <si>
    <t>740-90-4651</t>
  </si>
  <si>
    <t>F. Tillyer</t>
  </si>
  <si>
    <t>858-03-5171</t>
  </si>
  <si>
    <t>L. Luty</t>
  </si>
  <si>
    <t>229-64-6626</t>
  </si>
  <si>
    <t>F. Leggott</t>
  </si>
  <si>
    <t>450-28-3332</t>
  </si>
  <si>
    <t>B. Hindes</t>
  </si>
  <si>
    <t>620-23-8298</t>
  </si>
  <si>
    <t>B. Dolden</t>
  </si>
  <si>
    <t>164-49-8624</t>
  </si>
  <si>
    <t>I. Lambole</t>
  </si>
  <si>
    <t>860-05-8907</t>
  </si>
  <si>
    <t>E. St Clair</t>
  </si>
  <si>
    <t>108-35-4145</t>
  </si>
  <si>
    <t>B. Brychan</t>
  </si>
  <si>
    <t>500-12-4114</t>
  </si>
  <si>
    <t>E. Connal</t>
  </si>
  <si>
    <t>382-29-0136</t>
  </si>
  <si>
    <t>U. Pacey</t>
  </si>
  <si>
    <t>155-67-7834</t>
  </si>
  <si>
    <t>G. Guerrazzi</t>
  </si>
  <si>
    <t>Renal</t>
  </si>
  <si>
    <t>Count of Department Referral</t>
  </si>
  <si>
    <t>2024</t>
  </si>
  <si>
    <t>1-Jul</t>
  </si>
  <si>
    <t>2-Jul</t>
  </si>
  <si>
    <t>3-Jul</t>
  </si>
  <si>
    <t>4-Jul</t>
  </si>
  <si>
    <t>5-Jul</t>
  </si>
  <si>
    <t>6-Jul</t>
  </si>
  <si>
    <t>7-Jul</t>
  </si>
  <si>
    <t>8-Jul</t>
  </si>
  <si>
    <t>9-Jul</t>
  </si>
  <si>
    <t>10-Jul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</si>
</sst>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9"/>
      <color rgb="FF000000"/>
      <name val="Calibri"/>
      <family val="2"/>
      <scheme val="minor"/>
    </font>
    <font>
      <sz val="8"/>
      <color rgb="FF000000"/>
      <name val="Calibri"/>
      <family val="2"/>
      <scheme val="minor"/>
    </font>
  </fonts>
  <fills count="6">
    <fill>
      <patternFill patternType="none"/>
    </fill>
    <fill>
      <patternFill patternType="gray125"/>
    </fill>
    <fill>
      <patternFill patternType="solid">
        <fgColor theme="2" tint="-0.749992370372631"/>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18">
    <xf numFmtId="0" fontId="0" fillId="0" borderId="0" xfId="0"/>
    <xf numFmtId="0" fontId="0" fillId="0" borderId="0" xfId="0" applyNumberFormat="1"/>
    <xf numFmtId="2"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3" borderId="0" xfId="0" applyFill="1"/>
    <xf numFmtId="1" fontId="0" fillId="0" borderId="0" xfId="0" applyNumberFormat="1"/>
    <xf numFmtId="10" fontId="0" fillId="0" borderId="0" xfId="0" applyNumberFormat="1"/>
    <xf numFmtId="0" fontId="0" fillId="4" borderId="0" xfId="0" applyFill="1"/>
    <xf numFmtId="0" fontId="0" fillId="4" borderId="0" xfId="0" applyFill="1" applyAlignment="1">
      <alignment horizontal="center" vertical="center"/>
    </xf>
    <xf numFmtId="0" fontId="0" fillId="5" borderId="0" xfId="0" applyFill="1" applyAlignment="1">
      <alignment horizontal="center" vertical="center"/>
    </xf>
    <xf numFmtId="1" fontId="0" fillId="5" borderId="0" xfId="0" applyNumberFormat="1" applyFill="1" applyAlignment="1">
      <alignment horizontal="center" vertical="center"/>
    </xf>
    <xf numFmtId="10" fontId="0" fillId="5" borderId="0" xfId="0" applyNumberFormat="1" applyFill="1" applyAlignment="1">
      <alignment horizontal="center" vertical="center"/>
    </xf>
    <xf numFmtId="0" fontId="0" fillId="5" borderId="0" xfId="0" applyFill="1"/>
    <xf numFmtId="14" fontId="0" fillId="0" borderId="0" xfId="0" applyNumberFormat="1"/>
    <xf numFmtId="21" fontId="0" fillId="0" borderId="0" xfId="0" applyNumberFormat="1"/>
    <xf numFmtId="0" fontId="1" fillId="0" borderId="0" xfId="0" applyFont="1" applyAlignment="1">
      <alignment horizontal="center" vertical="center"/>
    </xf>
  </cellXfs>
  <cellStyles count="1">
    <cellStyle name="Normal" xfId="0" builtinId="0"/>
  </cellStyles>
  <dxfs count="18">
    <dxf>
      <numFmt numFmtId="2" formatCode="0.00"/>
    </dxf>
    <dxf>
      <numFmt numFmtId="2" formatCode="0.00"/>
    </dxf>
    <dxf>
      <numFmt numFmtId="2" formatCode="0.00"/>
    </dxf>
    <dxf>
      <numFmt numFmtId="1" formatCode="0"/>
    </dxf>
    <dxf>
      <numFmt numFmtId="2" formatCode="0.00"/>
    </dxf>
    <dxf>
      <numFmt numFmtId="2" formatCode="0.00"/>
    </dxf>
    <dxf>
      <numFmt numFmtId="164" formatCode="0.0"/>
    </dxf>
    <dxf>
      <numFmt numFmtId="2" formatCode="0.00"/>
    </dxf>
    <dxf>
      <numFmt numFmtId="164" formatCode="0.0"/>
    </dxf>
    <dxf>
      <numFmt numFmtId="1" formatCode="0"/>
    </dxf>
    <dxf>
      <numFmt numFmtId="2" formatCode="0.00"/>
    </dxf>
    <dxf>
      <numFmt numFmtId="14" formatCode="0.00%"/>
    </dxf>
    <dxf>
      <numFmt numFmtId="1" formatCode="0"/>
    </dxf>
    <dxf>
      <numFmt numFmtId="1" formatCode="0"/>
    </dxf>
    <dxf>
      <numFmt numFmtId="2" formatCode="0.00"/>
    </dxf>
    <dxf>
      <numFmt numFmtId="26" formatCode="h:mm:ss"/>
    </dxf>
    <dxf>
      <numFmt numFmtId="19" formatCode="m/d/yyyy"/>
    </dxf>
    <dxf>
      <font>
        <sz val="8"/>
      </font>
      <fill>
        <patternFill>
          <bgColor theme="0"/>
        </patternFill>
      </fill>
    </dxf>
  </dxfs>
  <tableStyles count="1" defaultTableStyle="TableStyleMedium2" defaultPivotStyle="PivotStyleLight16">
    <tableStyle name="my style" pivot="0" table="0" count="1" xr9:uid="{5D8E44F2-1C98-4804-B183-253A86761457}">
      <tableStyleElement type="wholeTable" dxfId="17"/>
    </tableStyle>
  </tableStyles>
  <extLst>
    <ext xmlns:x14="http://schemas.microsoft.com/office/spreadsheetml/2009/9/main" uri="{EB79DEF2-80B8-43e5-95BD-54CBDDF9020C}">
      <x14:slicerStyles defaultSlicerStyle="SlicerStyleLight1">
        <x14:slicerStyle name="my 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Emergenncy Dashboard.xlsx]PIVOT REPORT!PivotTable8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a:softEdge rad="0"/>
          </a:effectLst>
        </c:spPr>
        <c:dLbl>
          <c:idx val="0"/>
          <c:layout>
            <c:manualLayout>
              <c:x val="-4.035480734399733E-2"/>
              <c:y val="-3.2050651120533027E-2"/>
            </c:manualLayout>
          </c:layout>
          <c:tx>
            <c:rich>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fld id="{066E36E4-A270-43F1-BCF8-1DDAF9304D69}" type="CELLRANGE">
                  <a:rPr lang="en-US" sz="600"/>
                  <a:pPr>
                    <a:defRPr sz="600"/>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442292171105721"/>
                  <c:h val="0.36105769230769225"/>
                </c:manualLayout>
              </c15:layout>
              <c15:dlblFieldTable/>
              <c15:showDataLabelsRange val="1"/>
            </c:ext>
          </c:extLst>
        </c:dLbl>
      </c:pivotFmt>
      <c:pivotFmt>
        <c:idx val="3"/>
        <c:spPr>
          <a:solidFill>
            <a:schemeClr val="accent1"/>
          </a:solidFill>
          <a:ln>
            <a:noFill/>
          </a:ln>
          <a:effectLst/>
        </c:spPr>
        <c:dLbl>
          <c:idx val="0"/>
          <c:layout>
            <c:manualLayout>
              <c:x val="-8.0710250201776364E-3"/>
              <c:y val="6.3093074904098529E-7"/>
            </c:manualLayout>
          </c:layout>
          <c:tx>
            <c:rich>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fld id="{5508AA21-C5DD-4CE0-A150-401EEEB2D64F}" type="CELLRANGE">
                  <a:rPr lang="en-US" sz="600"/>
                  <a:pPr>
                    <a:defRPr sz="600"/>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02098466505246"/>
                  <c:h val="0.36105769230769225"/>
                </c:manualLayout>
              </c15:layout>
              <c15:dlblFieldTable/>
              <c15:showDataLabelsRange val="1"/>
            </c:ext>
          </c:extLst>
        </c:dLbl>
      </c:pivotFmt>
    </c:pivotFmts>
    <c:plotArea>
      <c:layout>
        <c:manualLayout>
          <c:layoutTarget val="inner"/>
          <c:xMode val="edge"/>
          <c:yMode val="edge"/>
          <c:x val="5.7142632583768706E-2"/>
          <c:y val="0.19867350586261906"/>
          <c:w val="0.43951705097572963"/>
          <c:h val="0.49550398748233393"/>
        </c:manualLayout>
      </c:layout>
      <c:barChart>
        <c:barDir val="bar"/>
        <c:grouping val="clustered"/>
        <c:varyColors val="0"/>
        <c:ser>
          <c:idx val="0"/>
          <c:order val="0"/>
          <c:tx>
            <c:strRef>
              <c:f>'PIVOT REPORT'!$D$23:$D$24</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3-B18A-4E61-BE97-CBF282D4D5C5}"/>
              </c:ext>
            </c:extLst>
          </c:dPt>
          <c:dPt>
            <c:idx val="1"/>
            <c:invertIfNegative val="0"/>
            <c:bubble3D val="0"/>
            <c:spPr>
              <a:solidFill>
                <a:schemeClr val="accent1"/>
              </a:solidFill>
              <a:ln>
                <a:noFill/>
              </a:ln>
              <a:effectLst>
                <a:softEdge rad="0"/>
              </a:effectLst>
            </c:spPr>
            <c:extLst>
              <c:ext xmlns:c16="http://schemas.microsoft.com/office/drawing/2014/chart" uri="{C3380CC4-5D6E-409C-BE32-E72D297353CC}">
                <c16:uniqueId val="{00000002-B18A-4E61-BE97-CBF282D4D5C5}"/>
              </c:ext>
            </c:extLst>
          </c:dPt>
          <c:dLbls>
            <c:dLbl>
              <c:idx val="0"/>
              <c:layout>
                <c:manualLayout>
                  <c:x val="-8.0710250201776364E-3"/>
                  <c:y val="6.3093074904098529E-7"/>
                </c:manualLayout>
              </c:layout>
              <c:tx>
                <c:rich>
                  <a:bodyPr/>
                  <a:lstStyle/>
                  <a:p>
                    <a:fld id="{5508AA21-C5DD-4CE0-A150-401EEEB2D64F}" type="CELLRANGE">
                      <a:rPr lang="en-US" sz="600"/>
                      <a:pPr/>
                      <a:t>[CELLRANGE]</a:t>
                    </a:fld>
                    <a:endParaRPr lang="en-US"/>
                  </a:p>
                </c:rich>
              </c:tx>
              <c:showLegendKey val="0"/>
              <c:showVal val="1"/>
              <c:showCatName val="0"/>
              <c:showSerName val="0"/>
              <c:showPercent val="0"/>
              <c:showBubbleSize val="0"/>
              <c:extLst>
                <c:ext xmlns:c15="http://schemas.microsoft.com/office/drawing/2012/chart" uri="{CE6537A1-D6FC-4f65-9D91-7224C49458BB}">
                  <c15:layout>
                    <c:manualLayout>
                      <c:w val="0.2602098466505246"/>
                      <c:h val="0.36105769230769225"/>
                    </c:manualLayout>
                  </c15:layout>
                  <c15:dlblFieldTable/>
                  <c15:showDataLabelsRange val="1"/>
                </c:ext>
                <c:ext xmlns:c16="http://schemas.microsoft.com/office/drawing/2014/chart" uri="{C3380CC4-5D6E-409C-BE32-E72D297353CC}">
                  <c16:uniqueId val="{00000003-B18A-4E61-BE97-CBF282D4D5C5}"/>
                </c:ext>
              </c:extLst>
            </c:dLbl>
            <c:dLbl>
              <c:idx val="1"/>
              <c:layout>
                <c:manualLayout>
                  <c:x val="-4.035480734399733E-2"/>
                  <c:y val="-3.2050651120533027E-2"/>
                </c:manualLayout>
              </c:layout>
              <c:tx>
                <c:rich>
                  <a:bodyPr/>
                  <a:lstStyle/>
                  <a:p>
                    <a:fld id="{066E36E4-A270-43F1-BCF8-1DDAF9304D69}" type="CELLRANGE">
                      <a:rPr lang="en-US" sz="600"/>
                      <a:pPr/>
                      <a:t>[CELLRANGE]</a:t>
                    </a:fld>
                    <a:endParaRPr lang="en-US"/>
                  </a:p>
                </c:rich>
              </c:tx>
              <c:showLegendKey val="0"/>
              <c:showVal val="1"/>
              <c:showCatName val="0"/>
              <c:showSerName val="0"/>
              <c:showPercent val="0"/>
              <c:showBubbleSize val="0"/>
              <c:extLst>
                <c:ext xmlns:c15="http://schemas.microsoft.com/office/drawing/2012/chart" uri="{CE6537A1-D6FC-4f65-9D91-7224C49458BB}">
                  <c15:layout>
                    <c:manualLayout>
                      <c:w val="0.28442292171105721"/>
                      <c:h val="0.36105769230769225"/>
                    </c:manualLayout>
                  </c15:layout>
                  <c15:dlblFieldTable/>
                  <c15:showDataLabelsRange val="1"/>
                </c:ext>
                <c:ext xmlns:c16="http://schemas.microsoft.com/office/drawing/2014/chart" uri="{C3380CC4-5D6E-409C-BE32-E72D297353CC}">
                  <c16:uniqueId val="{00000002-B18A-4E61-BE97-CBF282D4D5C5}"/>
                </c:ext>
              </c:extLst>
            </c:dLbl>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REPORT'!$D$23:$D$24</c:f>
              <c:strCache>
                <c:ptCount val="2"/>
                <c:pt idx="0">
                  <c:v>Admitted</c:v>
                </c:pt>
                <c:pt idx="1">
                  <c:v>Not admitted</c:v>
                </c:pt>
              </c:strCache>
            </c:strRef>
          </c:cat>
          <c:val>
            <c:numRef>
              <c:f>'PIVOT REPORT'!$D$23:$D$24</c:f>
              <c:numCache>
                <c:formatCode>0</c:formatCode>
                <c:ptCount val="2"/>
                <c:pt idx="0">
                  <c:v>75</c:v>
                </c:pt>
                <c:pt idx="1">
                  <c:v>79</c:v>
                </c:pt>
              </c:numCache>
            </c:numRef>
          </c:val>
          <c:extLst>
            <c:ext xmlns:c15="http://schemas.microsoft.com/office/drawing/2012/chart" uri="{02D57815-91ED-43cb-92C2-25804820EDAC}">
              <c15:datalabelsRange>
                <c15:f>'PIVOT REPORT'!$D$23:$D$24</c15:f>
                <c15:dlblRangeCache>
                  <c:ptCount val="2"/>
                  <c:pt idx="0">
                    <c:v>48.70%</c:v>
                  </c:pt>
                  <c:pt idx="1">
                    <c:v>51.30%</c:v>
                  </c:pt>
                </c15:dlblRangeCache>
              </c15:datalabelsRange>
            </c:ext>
            <c:ext xmlns:c16="http://schemas.microsoft.com/office/drawing/2014/chart" uri="{C3380CC4-5D6E-409C-BE32-E72D297353CC}">
              <c16:uniqueId val="{00000000-B18A-4E61-BE97-CBF282D4D5C5}"/>
            </c:ext>
          </c:extLst>
        </c:ser>
        <c:ser>
          <c:idx val="1"/>
          <c:order val="1"/>
          <c:tx>
            <c:strRef>
              <c:f>'PIVOT REPORT'!$D$23:$D$24</c:f>
              <c:strCache>
                <c:ptCount val="1"/>
                <c:pt idx="0">
                  <c:v>Count of Patient Admission Flag2</c:v>
                </c:pt>
              </c:strCache>
            </c:strRef>
          </c:tx>
          <c:spPr>
            <a:solidFill>
              <a:schemeClr val="accent2"/>
            </a:solidFill>
            <a:ln>
              <a:noFill/>
            </a:ln>
            <a:effectLst/>
          </c:spPr>
          <c:invertIfNegative val="0"/>
          <c:cat>
            <c:strRef>
              <c:f>'PIVOT REPORT'!$D$23:$D$24</c:f>
              <c:strCache>
                <c:ptCount val="2"/>
                <c:pt idx="0">
                  <c:v>Admitted</c:v>
                </c:pt>
                <c:pt idx="1">
                  <c:v>Not admitted</c:v>
                </c:pt>
              </c:strCache>
            </c:strRef>
          </c:cat>
          <c:val>
            <c:numRef>
              <c:f>'PIVOT REPORT'!$D$23:$D$24</c:f>
              <c:numCache>
                <c:formatCode>0.00%</c:formatCode>
                <c:ptCount val="2"/>
                <c:pt idx="0">
                  <c:v>0.48701298701298701</c:v>
                </c:pt>
                <c:pt idx="1">
                  <c:v>0.51298701298701299</c:v>
                </c:pt>
              </c:numCache>
            </c:numRef>
          </c:val>
          <c:extLst>
            <c:ext xmlns:c16="http://schemas.microsoft.com/office/drawing/2014/chart" uri="{C3380CC4-5D6E-409C-BE32-E72D297353CC}">
              <c16:uniqueId val="{00000001-B18A-4E61-BE97-CBF282D4D5C5}"/>
            </c:ext>
          </c:extLst>
        </c:ser>
        <c:dLbls>
          <c:showLegendKey val="0"/>
          <c:showVal val="0"/>
          <c:showCatName val="0"/>
          <c:showSerName val="0"/>
          <c:showPercent val="0"/>
          <c:showBubbleSize val="0"/>
        </c:dLbls>
        <c:gapWidth val="182"/>
        <c:axId val="1849733327"/>
        <c:axId val="316506335"/>
      </c:barChart>
      <c:catAx>
        <c:axId val="1849733327"/>
        <c:scaling>
          <c:orientation val="minMax"/>
        </c:scaling>
        <c:delete val="1"/>
        <c:axPos val="l"/>
        <c:numFmt formatCode="General" sourceLinked="1"/>
        <c:majorTickMark val="none"/>
        <c:minorTickMark val="none"/>
        <c:tickLblPos val="nextTo"/>
        <c:crossAx val="316506335"/>
        <c:crosses val="autoZero"/>
        <c:auto val="1"/>
        <c:lblAlgn val="ctr"/>
        <c:lblOffset val="100"/>
        <c:noMultiLvlLbl val="0"/>
      </c:catAx>
      <c:valAx>
        <c:axId val="316506335"/>
        <c:scaling>
          <c:orientation val="minMax"/>
        </c:scaling>
        <c:delete val="1"/>
        <c:axPos val="b"/>
        <c:numFmt formatCode="0" sourceLinked="1"/>
        <c:majorTickMark val="none"/>
        <c:minorTickMark val="none"/>
        <c:tickLblPos val="nextTo"/>
        <c:crossAx val="1849733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Emergenncy Dashboard.xlsx]PIVOT REPORT!PivotTable2</c:name>
    <c:fmtId val="12"/>
  </c:pivotSource>
  <c:chart>
    <c:autoTitleDeleted val="1"/>
    <c:pivotFmts>
      <c:pivotFmt>
        <c:idx val="0"/>
      </c:pivotFmt>
      <c:pivotFmt>
        <c:idx val="1"/>
      </c:pivotFmt>
      <c:pivotFmt>
        <c:idx val="2"/>
      </c:pivotFmt>
      <c:pivotFmt>
        <c:idx val="3"/>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57460344630834E-2"/>
          <c:y val="8.052097034781408E-2"/>
          <c:w val="0.91070582282230395"/>
          <c:h val="0.81162499661769083"/>
        </c:manualLayout>
      </c:layout>
      <c:areaChart>
        <c:grouping val="standard"/>
        <c:varyColors val="0"/>
        <c:ser>
          <c:idx val="0"/>
          <c:order val="0"/>
          <c:tx>
            <c:strRef>
              <c:f>'PIVOT REPORT'!$H$5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REPORT'!$G$6:$G$16</c:f>
              <c:strCache>
                <c:ptCount val="10"/>
                <c:pt idx="0">
                  <c:v>1-Jul</c:v>
                </c:pt>
                <c:pt idx="1">
                  <c:v>2-Jul</c:v>
                </c:pt>
                <c:pt idx="2">
                  <c:v>3-Jul</c:v>
                </c:pt>
                <c:pt idx="3">
                  <c:v>4-Jul</c:v>
                </c:pt>
                <c:pt idx="4">
                  <c:v>5-Jul</c:v>
                </c:pt>
                <c:pt idx="5">
                  <c:v>6-Jul</c:v>
                </c:pt>
                <c:pt idx="6">
                  <c:v>7-Jul</c:v>
                </c:pt>
                <c:pt idx="7">
                  <c:v>8-Jul</c:v>
                </c:pt>
                <c:pt idx="8">
                  <c:v>9-Jul</c:v>
                </c:pt>
                <c:pt idx="9">
                  <c:v>10-Jul</c:v>
                </c:pt>
              </c:strCache>
            </c:strRef>
          </c:cat>
          <c:val>
            <c:numRef>
              <c:f>'PIVOT REPORT'!$H$6:$H$16</c:f>
              <c:numCache>
                <c:formatCode>General</c:formatCode>
                <c:ptCount val="10"/>
                <c:pt idx="0">
                  <c:v>36.083333333333336</c:v>
                </c:pt>
                <c:pt idx="1">
                  <c:v>37.307692307692307</c:v>
                </c:pt>
                <c:pt idx="2">
                  <c:v>36.846153846153847</c:v>
                </c:pt>
                <c:pt idx="3">
                  <c:v>31.875</c:v>
                </c:pt>
                <c:pt idx="4">
                  <c:v>36.733333333333334</c:v>
                </c:pt>
                <c:pt idx="5">
                  <c:v>39.733333333333334</c:v>
                </c:pt>
                <c:pt idx="6">
                  <c:v>30.277777777777779</c:v>
                </c:pt>
                <c:pt idx="7">
                  <c:v>33.4</c:v>
                </c:pt>
                <c:pt idx="8">
                  <c:v>37.533333333333331</c:v>
                </c:pt>
                <c:pt idx="9">
                  <c:v>33.5</c:v>
                </c:pt>
              </c:numCache>
            </c:numRef>
          </c:val>
          <c:extLst>
            <c:ext xmlns:c16="http://schemas.microsoft.com/office/drawing/2014/chart" uri="{C3380CC4-5D6E-409C-BE32-E72D297353CC}">
              <c16:uniqueId val="{00000000-462F-4978-A899-23BC4DDA6E6F}"/>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454112543"/>
        <c:axId val="985977599"/>
      </c:areaChart>
      <c:catAx>
        <c:axId val="454112543"/>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85977599"/>
        <c:crosses val="autoZero"/>
        <c:auto val="1"/>
        <c:lblAlgn val="ctr"/>
        <c:lblOffset val="100"/>
        <c:noMultiLvlLbl val="0"/>
      </c:catAx>
      <c:valAx>
        <c:axId val="985977599"/>
        <c:scaling>
          <c:orientation val="minMax"/>
        </c:scaling>
        <c:delete val="1"/>
        <c:axPos val="l"/>
        <c:numFmt formatCode="General" sourceLinked="1"/>
        <c:majorTickMark val="out"/>
        <c:minorTickMark val="none"/>
        <c:tickLblPos val="nextTo"/>
        <c:crossAx val="45411254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Emergenncy Dashboard.xlsx]PIVOT REPORT!PivotTable1</c:name>
    <c:fmtId val="7"/>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96361273554255"/>
          <c:y val="0.11619462599854757"/>
          <c:w val="0.85705003248862899"/>
          <c:h val="0.66160659656105081"/>
        </c:manualLayout>
      </c:layout>
      <c:areaChart>
        <c:grouping val="standard"/>
        <c:varyColors val="0"/>
        <c:ser>
          <c:idx val="0"/>
          <c:order val="0"/>
          <c:tx>
            <c:strRef>
              <c:f>'PIVOT REPORT'!$E$5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REPORT'!$D$6:$D$16</c:f>
              <c:strCache>
                <c:ptCount val="10"/>
                <c:pt idx="0">
                  <c:v>1-Jul</c:v>
                </c:pt>
                <c:pt idx="1">
                  <c:v>2-Jul</c:v>
                </c:pt>
                <c:pt idx="2">
                  <c:v>3-Jul</c:v>
                </c:pt>
                <c:pt idx="3">
                  <c:v>4-Jul</c:v>
                </c:pt>
                <c:pt idx="4">
                  <c:v>5-Jul</c:v>
                </c:pt>
                <c:pt idx="5">
                  <c:v>6-Jul</c:v>
                </c:pt>
                <c:pt idx="6">
                  <c:v>7-Jul</c:v>
                </c:pt>
                <c:pt idx="7">
                  <c:v>8-Jul</c:v>
                </c:pt>
                <c:pt idx="8">
                  <c:v>9-Jul</c:v>
                </c:pt>
                <c:pt idx="9">
                  <c:v>10-Jul</c:v>
                </c:pt>
              </c:strCache>
            </c:strRef>
          </c:cat>
          <c:val>
            <c:numRef>
              <c:f>'PIVOT REPORT'!$E$6:$E$16</c:f>
              <c:numCache>
                <c:formatCode>General</c:formatCode>
                <c:ptCount val="10"/>
                <c:pt idx="0">
                  <c:v>12</c:v>
                </c:pt>
                <c:pt idx="1">
                  <c:v>13</c:v>
                </c:pt>
                <c:pt idx="2">
                  <c:v>26</c:v>
                </c:pt>
                <c:pt idx="3">
                  <c:v>16</c:v>
                </c:pt>
                <c:pt idx="4">
                  <c:v>15</c:v>
                </c:pt>
                <c:pt idx="5">
                  <c:v>15</c:v>
                </c:pt>
                <c:pt idx="6">
                  <c:v>18</c:v>
                </c:pt>
                <c:pt idx="7">
                  <c:v>10</c:v>
                </c:pt>
                <c:pt idx="8">
                  <c:v>15</c:v>
                </c:pt>
                <c:pt idx="9">
                  <c:v>14</c:v>
                </c:pt>
              </c:numCache>
            </c:numRef>
          </c:val>
          <c:extLst>
            <c:ext xmlns:c16="http://schemas.microsoft.com/office/drawing/2014/chart" uri="{C3380CC4-5D6E-409C-BE32-E72D297353CC}">
              <c16:uniqueId val="{00000000-E0C1-4B6C-A925-EF6F913DB45B}"/>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094047935"/>
        <c:axId val="606563791"/>
      </c:areaChart>
      <c:catAx>
        <c:axId val="2094047935"/>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06563791"/>
        <c:crosses val="autoZero"/>
        <c:auto val="1"/>
        <c:lblAlgn val="ctr"/>
        <c:lblOffset val="100"/>
        <c:noMultiLvlLbl val="0"/>
      </c:catAx>
      <c:valAx>
        <c:axId val="606563791"/>
        <c:scaling>
          <c:orientation val="minMax"/>
        </c:scaling>
        <c:delete val="1"/>
        <c:axPos val="l"/>
        <c:numFmt formatCode="General" sourceLinked="1"/>
        <c:majorTickMark val="out"/>
        <c:minorTickMark val="none"/>
        <c:tickLblPos val="nextTo"/>
        <c:crossAx val="209404793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Emergenncy Dashboard.xlsx]PIVOT REPORT!PivotTable1</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0.10396361273554255"/>
          <c:y val="0.13798111837327523"/>
          <c:w val="0.85705003248862899"/>
          <c:h val="0.66160659656105081"/>
        </c:manualLayout>
      </c:layout>
      <c:areaChart>
        <c:grouping val="standard"/>
        <c:varyColors val="0"/>
        <c:ser>
          <c:idx val="0"/>
          <c:order val="0"/>
          <c:tx>
            <c:strRef>
              <c:f>'PIVOT REPORT'!$E$5</c:f>
              <c:strCache>
                <c:ptCount val="1"/>
                <c:pt idx="0">
                  <c:v>Total</c:v>
                </c:pt>
              </c:strCache>
            </c:strRef>
          </c:tx>
          <c:spPr>
            <a:solidFill>
              <a:schemeClr val="accent1"/>
            </a:solidFill>
            <a:ln>
              <a:noFill/>
            </a:ln>
            <a:effectLst/>
          </c:spPr>
          <c:cat>
            <c:strRef>
              <c:f>'PIVOT REPORT'!$D$6:$D$16</c:f>
              <c:strCache>
                <c:ptCount val="10"/>
                <c:pt idx="0">
                  <c:v>1-Jul</c:v>
                </c:pt>
                <c:pt idx="1">
                  <c:v>2-Jul</c:v>
                </c:pt>
                <c:pt idx="2">
                  <c:v>3-Jul</c:v>
                </c:pt>
                <c:pt idx="3">
                  <c:v>4-Jul</c:v>
                </c:pt>
                <c:pt idx="4">
                  <c:v>5-Jul</c:v>
                </c:pt>
                <c:pt idx="5">
                  <c:v>6-Jul</c:v>
                </c:pt>
                <c:pt idx="6">
                  <c:v>7-Jul</c:v>
                </c:pt>
                <c:pt idx="7">
                  <c:v>8-Jul</c:v>
                </c:pt>
                <c:pt idx="8">
                  <c:v>9-Jul</c:v>
                </c:pt>
                <c:pt idx="9">
                  <c:v>10-Jul</c:v>
                </c:pt>
              </c:strCache>
            </c:strRef>
          </c:cat>
          <c:val>
            <c:numRef>
              <c:f>'PIVOT REPORT'!$E$6:$E$16</c:f>
              <c:numCache>
                <c:formatCode>General</c:formatCode>
                <c:ptCount val="10"/>
                <c:pt idx="0">
                  <c:v>12</c:v>
                </c:pt>
                <c:pt idx="1">
                  <c:v>13</c:v>
                </c:pt>
                <c:pt idx="2">
                  <c:v>26</c:v>
                </c:pt>
                <c:pt idx="3">
                  <c:v>16</c:v>
                </c:pt>
                <c:pt idx="4">
                  <c:v>15</c:v>
                </c:pt>
                <c:pt idx="5">
                  <c:v>15</c:v>
                </c:pt>
                <c:pt idx="6">
                  <c:v>18</c:v>
                </c:pt>
                <c:pt idx="7">
                  <c:v>10</c:v>
                </c:pt>
                <c:pt idx="8">
                  <c:v>15</c:v>
                </c:pt>
                <c:pt idx="9">
                  <c:v>14</c:v>
                </c:pt>
              </c:numCache>
            </c:numRef>
          </c:val>
          <c:extLst>
            <c:ext xmlns:c16="http://schemas.microsoft.com/office/drawing/2014/chart" uri="{C3380CC4-5D6E-409C-BE32-E72D297353CC}">
              <c16:uniqueId val="{00000000-9FCD-4EB8-A1F4-85ED8B8075D8}"/>
            </c:ext>
          </c:extLst>
        </c:ser>
        <c:dLbls>
          <c:showLegendKey val="0"/>
          <c:showVal val="0"/>
          <c:showCatName val="0"/>
          <c:showSerName val="0"/>
          <c:showPercent val="0"/>
          <c:showBubbleSize val="0"/>
        </c:dLbls>
        <c:axId val="2094047935"/>
        <c:axId val="606563791"/>
      </c:areaChart>
      <c:catAx>
        <c:axId val="2094047935"/>
        <c:scaling>
          <c:orientation val="minMax"/>
        </c:scaling>
        <c:delete val="1"/>
        <c:axPos val="b"/>
        <c:numFmt formatCode="General" sourceLinked="1"/>
        <c:majorTickMark val="out"/>
        <c:minorTickMark val="none"/>
        <c:tickLblPos val="nextTo"/>
        <c:crossAx val="606563791"/>
        <c:crosses val="autoZero"/>
        <c:auto val="1"/>
        <c:lblAlgn val="ctr"/>
        <c:lblOffset val="100"/>
        <c:noMultiLvlLbl val="0"/>
      </c:catAx>
      <c:valAx>
        <c:axId val="606563791"/>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209404793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Emergenncy Dashboard.xlsx]PIVOT REPORT!PivotTable2</c:name>
    <c:fmtId val="1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6.2955019382214622E-2"/>
          <c:y val="0.16824033197659208"/>
          <c:w val="0.8845824644659398"/>
          <c:h val="0.76866954353218586"/>
        </c:manualLayout>
      </c:layout>
      <c:areaChart>
        <c:grouping val="standard"/>
        <c:varyColors val="0"/>
        <c:ser>
          <c:idx val="0"/>
          <c:order val="0"/>
          <c:tx>
            <c:strRef>
              <c:f>'PIVOT REPORT'!$H$5</c:f>
              <c:strCache>
                <c:ptCount val="1"/>
                <c:pt idx="0">
                  <c:v>Total</c:v>
                </c:pt>
              </c:strCache>
            </c:strRef>
          </c:tx>
          <c:spPr>
            <a:solidFill>
              <a:schemeClr val="accent1"/>
            </a:solidFill>
            <a:ln>
              <a:noFill/>
            </a:ln>
            <a:effectLst/>
          </c:spPr>
          <c:cat>
            <c:strRef>
              <c:f>'PIVOT REPORT'!$G$6:$G$16</c:f>
              <c:strCache>
                <c:ptCount val="10"/>
                <c:pt idx="0">
                  <c:v>1-Jul</c:v>
                </c:pt>
                <c:pt idx="1">
                  <c:v>2-Jul</c:v>
                </c:pt>
                <c:pt idx="2">
                  <c:v>3-Jul</c:v>
                </c:pt>
                <c:pt idx="3">
                  <c:v>4-Jul</c:v>
                </c:pt>
                <c:pt idx="4">
                  <c:v>5-Jul</c:v>
                </c:pt>
                <c:pt idx="5">
                  <c:v>6-Jul</c:v>
                </c:pt>
                <c:pt idx="6">
                  <c:v>7-Jul</c:v>
                </c:pt>
                <c:pt idx="7">
                  <c:v>8-Jul</c:v>
                </c:pt>
                <c:pt idx="8">
                  <c:v>9-Jul</c:v>
                </c:pt>
                <c:pt idx="9">
                  <c:v>10-Jul</c:v>
                </c:pt>
              </c:strCache>
            </c:strRef>
          </c:cat>
          <c:val>
            <c:numRef>
              <c:f>'PIVOT REPORT'!$H$6:$H$16</c:f>
              <c:numCache>
                <c:formatCode>General</c:formatCode>
                <c:ptCount val="10"/>
                <c:pt idx="0">
                  <c:v>36.083333333333336</c:v>
                </c:pt>
                <c:pt idx="1">
                  <c:v>37.307692307692307</c:v>
                </c:pt>
                <c:pt idx="2">
                  <c:v>36.846153846153847</c:v>
                </c:pt>
                <c:pt idx="3">
                  <c:v>31.875</c:v>
                </c:pt>
                <c:pt idx="4">
                  <c:v>36.733333333333334</c:v>
                </c:pt>
                <c:pt idx="5">
                  <c:v>39.733333333333334</c:v>
                </c:pt>
                <c:pt idx="6">
                  <c:v>30.277777777777779</c:v>
                </c:pt>
                <c:pt idx="7">
                  <c:v>33.4</c:v>
                </c:pt>
                <c:pt idx="8">
                  <c:v>37.533333333333331</c:v>
                </c:pt>
                <c:pt idx="9">
                  <c:v>33.5</c:v>
                </c:pt>
              </c:numCache>
            </c:numRef>
          </c:val>
          <c:extLst>
            <c:ext xmlns:c16="http://schemas.microsoft.com/office/drawing/2014/chart" uri="{C3380CC4-5D6E-409C-BE32-E72D297353CC}">
              <c16:uniqueId val="{00000000-1413-4D21-8C56-0D4D4C046540}"/>
            </c:ext>
          </c:extLst>
        </c:ser>
        <c:dLbls>
          <c:showLegendKey val="0"/>
          <c:showVal val="0"/>
          <c:showCatName val="0"/>
          <c:showSerName val="0"/>
          <c:showPercent val="0"/>
          <c:showBubbleSize val="0"/>
        </c:dLbls>
        <c:axId val="454112543"/>
        <c:axId val="985977599"/>
      </c:areaChart>
      <c:catAx>
        <c:axId val="454112543"/>
        <c:scaling>
          <c:orientation val="minMax"/>
        </c:scaling>
        <c:delete val="1"/>
        <c:axPos val="b"/>
        <c:numFmt formatCode="General" sourceLinked="1"/>
        <c:majorTickMark val="out"/>
        <c:minorTickMark val="none"/>
        <c:tickLblPos val="nextTo"/>
        <c:crossAx val="985977599"/>
        <c:crosses val="autoZero"/>
        <c:auto val="1"/>
        <c:lblAlgn val="ctr"/>
        <c:lblOffset val="100"/>
        <c:noMultiLvlLbl val="0"/>
      </c:catAx>
      <c:valAx>
        <c:axId val="985977599"/>
        <c:scaling>
          <c:orientation val="minMax"/>
        </c:scaling>
        <c:delete val="1"/>
        <c:axPos val="l"/>
        <c:numFmt formatCode="General" sourceLinked="1"/>
        <c:majorTickMark val="none"/>
        <c:minorTickMark val="none"/>
        <c:tickLblPos val="nextTo"/>
        <c:crossAx val="45411254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Emergenncy Dashboard.xlsx]PIVOT REPORT!PivotTable3</c:name>
    <c:fmtId val="15"/>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5.1013607178332802E-2"/>
          <c:y val="9.6799367287123489E-2"/>
          <c:w val="0.90220379607249557"/>
          <c:h val="0.8267387136133868"/>
        </c:manualLayout>
      </c:layout>
      <c:areaChart>
        <c:grouping val="standard"/>
        <c:varyColors val="0"/>
        <c:ser>
          <c:idx val="0"/>
          <c:order val="0"/>
          <c:tx>
            <c:strRef>
              <c:f>'PIVOT REPORT'!$K$5</c:f>
              <c:strCache>
                <c:ptCount val="1"/>
                <c:pt idx="0">
                  <c:v>Total</c:v>
                </c:pt>
              </c:strCache>
            </c:strRef>
          </c:tx>
          <c:spPr>
            <a:solidFill>
              <a:schemeClr val="accent1"/>
            </a:solidFill>
            <a:ln>
              <a:noFill/>
            </a:ln>
            <a:effectLst/>
          </c:spPr>
          <c:cat>
            <c:strRef>
              <c:f>'PIVOT REPORT'!$J$6:$J$15</c:f>
              <c:strCache>
                <c:ptCount val="9"/>
                <c:pt idx="0">
                  <c:v>1-Jul</c:v>
                </c:pt>
                <c:pt idx="1">
                  <c:v>2-Jul</c:v>
                </c:pt>
                <c:pt idx="2">
                  <c:v>3-Jul</c:v>
                </c:pt>
                <c:pt idx="3">
                  <c:v>4-Jul</c:v>
                </c:pt>
                <c:pt idx="4">
                  <c:v>5-Jul</c:v>
                </c:pt>
                <c:pt idx="5">
                  <c:v>6-Jul</c:v>
                </c:pt>
                <c:pt idx="6">
                  <c:v>7-Jul</c:v>
                </c:pt>
                <c:pt idx="7">
                  <c:v>9-Jul</c:v>
                </c:pt>
                <c:pt idx="8">
                  <c:v>10-Jul</c:v>
                </c:pt>
              </c:strCache>
            </c:strRef>
          </c:cat>
          <c:val>
            <c:numRef>
              <c:f>'PIVOT REPORT'!$K$6:$K$15</c:f>
              <c:numCache>
                <c:formatCode>General</c:formatCode>
                <c:ptCount val="9"/>
                <c:pt idx="0">
                  <c:v>15</c:v>
                </c:pt>
                <c:pt idx="1">
                  <c:v>21</c:v>
                </c:pt>
                <c:pt idx="2">
                  <c:v>56</c:v>
                </c:pt>
                <c:pt idx="3">
                  <c:v>22</c:v>
                </c:pt>
                <c:pt idx="4">
                  <c:v>9</c:v>
                </c:pt>
                <c:pt idx="5">
                  <c:v>20</c:v>
                </c:pt>
                <c:pt idx="6">
                  <c:v>14</c:v>
                </c:pt>
                <c:pt idx="7">
                  <c:v>16</c:v>
                </c:pt>
                <c:pt idx="8">
                  <c:v>8</c:v>
                </c:pt>
              </c:numCache>
            </c:numRef>
          </c:val>
          <c:extLst>
            <c:ext xmlns:c16="http://schemas.microsoft.com/office/drawing/2014/chart" uri="{C3380CC4-5D6E-409C-BE32-E72D297353CC}">
              <c16:uniqueId val="{00000000-A4AF-4DA4-9E3A-AEEEC8B9A313}"/>
            </c:ext>
          </c:extLst>
        </c:ser>
        <c:dLbls>
          <c:showLegendKey val="0"/>
          <c:showVal val="0"/>
          <c:showCatName val="0"/>
          <c:showSerName val="0"/>
          <c:showPercent val="0"/>
          <c:showBubbleSize val="0"/>
        </c:dLbls>
        <c:axId val="980975551"/>
        <c:axId val="985968447"/>
      </c:areaChart>
      <c:catAx>
        <c:axId val="980975551"/>
        <c:scaling>
          <c:orientation val="minMax"/>
        </c:scaling>
        <c:delete val="1"/>
        <c:axPos val="b"/>
        <c:numFmt formatCode="General" sourceLinked="1"/>
        <c:majorTickMark val="out"/>
        <c:minorTickMark val="none"/>
        <c:tickLblPos val="nextTo"/>
        <c:crossAx val="985968447"/>
        <c:crosses val="autoZero"/>
        <c:auto val="1"/>
        <c:lblAlgn val="ctr"/>
        <c:lblOffset val="100"/>
        <c:noMultiLvlLbl val="0"/>
      </c:catAx>
      <c:valAx>
        <c:axId val="985968447"/>
        <c:scaling>
          <c:orientation val="minMax"/>
        </c:scaling>
        <c:delete val="1"/>
        <c:axPos val="l"/>
        <c:numFmt formatCode="General" sourceLinked="1"/>
        <c:majorTickMark val="none"/>
        <c:minorTickMark val="none"/>
        <c:tickLblPos val="nextTo"/>
        <c:crossAx val="98097555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Emergenncy Dashboard.xlsx]PIVOT REPORT!PivotTable4</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978197780113573E-2"/>
          <c:y val="0"/>
          <c:w val="0.91604360443977284"/>
          <c:h val="0.72416532238353615"/>
        </c:manualLayout>
      </c:layout>
      <c:barChart>
        <c:barDir val="col"/>
        <c:grouping val="clustered"/>
        <c:varyColors val="0"/>
        <c:ser>
          <c:idx val="0"/>
          <c:order val="0"/>
          <c:tx>
            <c:strRef>
              <c:f>'PIVOT REPORT'!$C$35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REPORT'!$B$36:$B$44</c:f>
              <c:strCache>
                <c:ptCount val="8"/>
                <c:pt idx="0">
                  <c:v>0-9</c:v>
                </c:pt>
                <c:pt idx="1">
                  <c:v>10-19</c:v>
                </c:pt>
                <c:pt idx="2">
                  <c:v>20-29</c:v>
                </c:pt>
                <c:pt idx="3">
                  <c:v>30-39</c:v>
                </c:pt>
                <c:pt idx="4">
                  <c:v>40-49</c:v>
                </c:pt>
                <c:pt idx="5">
                  <c:v>50-59</c:v>
                </c:pt>
                <c:pt idx="6">
                  <c:v>60-69</c:v>
                </c:pt>
                <c:pt idx="7">
                  <c:v>70-79</c:v>
                </c:pt>
              </c:strCache>
            </c:strRef>
          </c:cat>
          <c:val>
            <c:numRef>
              <c:f>'PIVOT REPORT'!$C$36:$C$44</c:f>
              <c:numCache>
                <c:formatCode>0</c:formatCode>
                <c:ptCount val="8"/>
                <c:pt idx="0">
                  <c:v>17</c:v>
                </c:pt>
                <c:pt idx="1">
                  <c:v>20</c:v>
                </c:pt>
                <c:pt idx="2">
                  <c:v>30</c:v>
                </c:pt>
                <c:pt idx="3">
                  <c:v>17</c:v>
                </c:pt>
                <c:pt idx="4">
                  <c:v>17</c:v>
                </c:pt>
                <c:pt idx="5">
                  <c:v>18</c:v>
                </c:pt>
                <c:pt idx="6">
                  <c:v>18</c:v>
                </c:pt>
                <c:pt idx="7">
                  <c:v>17</c:v>
                </c:pt>
              </c:numCache>
            </c:numRef>
          </c:val>
          <c:extLst>
            <c:ext xmlns:c16="http://schemas.microsoft.com/office/drawing/2014/chart" uri="{C3380CC4-5D6E-409C-BE32-E72D297353CC}">
              <c16:uniqueId val="{00000000-BBA2-4A0D-8ED6-CE6DC728D36C}"/>
            </c:ext>
          </c:extLst>
        </c:ser>
        <c:dLbls>
          <c:showLegendKey val="0"/>
          <c:showVal val="0"/>
          <c:showCatName val="0"/>
          <c:showSerName val="0"/>
          <c:showPercent val="0"/>
          <c:showBubbleSize val="0"/>
        </c:dLbls>
        <c:gapWidth val="219"/>
        <c:overlap val="-27"/>
        <c:axId val="322100031"/>
        <c:axId val="103298367"/>
      </c:barChart>
      <c:catAx>
        <c:axId val="322100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98367"/>
        <c:crosses val="autoZero"/>
        <c:auto val="1"/>
        <c:lblAlgn val="ctr"/>
        <c:lblOffset val="100"/>
        <c:noMultiLvlLbl val="0"/>
      </c:catAx>
      <c:valAx>
        <c:axId val="103298367"/>
        <c:scaling>
          <c:orientation val="minMax"/>
        </c:scaling>
        <c:delete val="1"/>
        <c:axPos val="l"/>
        <c:numFmt formatCode="0" sourceLinked="1"/>
        <c:majorTickMark val="none"/>
        <c:minorTickMark val="none"/>
        <c:tickLblPos val="nextTo"/>
        <c:crossAx val="322100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Emergenncy Dashboard.xlsx]PIVOT REPORT!PivotTable9</c:name>
    <c:fmtId val="1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3462DBC4-E2D6-410F-8524-F4F33EB0772A}" type="PERCENTAGE">
                  <a:rPr lang="en-US" baseline="0"/>
                  <a:pPr>
                    <a:defRPr/>
                  </a:pPr>
                  <a:t>[PERCENTAGE]</a:t>
                </a:fld>
                <a:endParaRPr lang="en-US"/>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2479CA69-FE75-4FC9-BC3C-E42119194C07}" type="PERCENTAGE">
                  <a:rPr lang="en-US" baseline="0"/>
                  <a:pPr>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6243203264127634"/>
          <c:y val="0.12817305685827887"/>
          <c:w val="0.47485101826074727"/>
          <c:h val="0.70670284521503179"/>
        </c:manualLayout>
      </c:layout>
      <c:pieChart>
        <c:varyColors val="1"/>
        <c:ser>
          <c:idx val="0"/>
          <c:order val="0"/>
          <c:tx>
            <c:strRef>
              <c:f>'PIVOT REPORT'!$C$47</c:f>
              <c:strCache>
                <c:ptCount val="1"/>
                <c:pt idx="0">
                  <c:v>Total</c:v>
                </c:pt>
              </c:strCache>
            </c:strRef>
          </c:tx>
          <c:explosion val="3"/>
          <c:dPt>
            <c:idx val="0"/>
            <c:bubble3D val="0"/>
            <c:explosion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59A-4319-B427-B4FFC94E744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59A-4319-B427-B4FFC94E7440}"/>
              </c:ext>
            </c:extLst>
          </c:dPt>
          <c:dLbls>
            <c:dLbl>
              <c:idx val="0"/>
              <c:tx>
                <c:rich>
                  <a:bodyPr/>
                  <a:lstStyle/>
                  <a:p>
                    <a:fld id="{3462DBC4-E2D6-410F-8524-F4F33EB0772A}" type="PERCENTAGE">
                      <a:rPr lang="en-US" baseline="0"/>
                      <a:pPr/>
                      <a:t>[PERCENTAGE]</a:t>
                    </a:fld>
                    <a:endParaRPr lang="en-US"/>
                  </a:p>
                </c:rich>
              </c:tx>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459A-4319-B427-B4FFC94E7440}"/>
                </c:ext>
              </c:extLst>
            </c:dLbl>
            <c:dLbl>
              <c:idx val="1"/>
              <c:tx>
                <c:rich>
                  <a:bodyPr/>
                  <a:lstStyle/>
                  <a:p>
                    <a:r>
                      <a:rPr lang="en-US" baseline="0"/>
                      <a:t> </a:t>
                    </a:r>
                    <a:fld id="{2479CA69-FE75-4FC9-BC3C-E42119194C07}" type="PERCENTAGE">
                      <a:rPr lang="en-US" baseline="0"/>
                      <a:pPr/>
                      <a:t>[PERCENTAGE]</a:t>
                    </a:fld>
                    <a:endParaRPr lang="en-US" baseline="0"/>
                  </a:p>
                </c:rich>
              </c:tx>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459A-4319-B427-B4FFC94E7440}"/>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REPORT'!$B$48:$B$50</c:f>
              <c:strCache>
                <c:ptCount val="2"/>
                <c:pt idx="0">
                  <c:v>Delay</c:v>
                </c:pt>
                <c:pt idx="1">
                  <c:v>Ontime</c:v>
                </c:pt>
              </c:strCache>
            </c:strRef>
          </c:cat>
          <c:val>
            <c:numRef>
              <c:f>'PIVOT REPORT'!$C$48:$C$50</c:f>
              <c:numCache>
                <c:formatCode>0.00</c:formatCode>
                <c:ptCount val="2"/>
                <c:pt idx="0">
                  <c:v>95</c:v>
                </c:pt>
                <c:pt idx="1">
                  <c:v>59</c:v>
                </c:pt>
              </c:numCache>
            </c:numRef>
          </c:val>
          <c:extLst>
            <c:ext xmlns:c16="http://schemas.microsoft.com/office/drawing/2014/chart" uri="{C3380CC4-5D6E-409C-BE32-E72D297353CC}">
              <c16:uniqueId val="{00000004-459A-4319-B427-B4FFC94E744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20768232365763933"/>
          <c:y val="2.1753781189970789E-2"/>
          <c:w val="0.38829377148734351"/>
          <c:h val="0.12544075268864657"/>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Emergenncy Dashboard.xlsx]PIVOT REPORT!PivotTable10</c:name>
    <c:fmtId val="1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23775496041793598"/>
          <c:y val="0.12983950874228262"/>
          <c:w val="0.58259825316980718"/>
          <c:h val="0.75173881086702343"/>
        </c:manualLayout>
      </c:layout>
      <c:doughnutChart>
        <c:varyColors val="1"/>
        <c:ser>
          <c:idx val="0"/>
          <c:order val="0"/>
          <c:tx>
            <c:strRef>
              <c:f>'PIVOT REPORT'!$C$57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827-4CCE-82D7-6D5AB8B064A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827-4CCE-82D7-6D5AB8B064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REPORT'!$B$58:$B$60</c:f>
              <c:strCache>
                <c:ptCount val="2"/>
                <c:pt idx="0">
                  <c:v>Female</c:v>
                </c:pt>
                <c:pt idx="1">
                  <c:v>Male</c:v>
                </c:pt>
              </c:strCache>
            </c:strRef>
          </c:cat>
          <c:val>
            <c:numRef>
              <c:f>'PIVOT REPORT'!$C$58:$C$60</c:f>
              <c:numCache>
                <c:formatCode>0.00</c:formatCode>
                <c:ptCount val="2"/>
                <c:pt idx="0">
                  <c:v>67</c:v>
                </c:pt>
                <c:pt idx="1">
                  <c:v>87</c:v>
                </c:pt>
              </c:numCache>
            </c:numRef>
          </c:val>
          <c:extLst>
            <c:ext xmlns:c16="http://schemas.microsoft.com/office/drawing/2014/chart" uri="{C3380CC4-5D6E-409C-BE32-E72D297353CC}">
              <c16:uniqueId val="{00000004-5827-4CCE-82D7-6D5AB8B064AF}"/>
            </c:ext>
          </c:extLst>
        </c:ser>
        <c:dLbls>
          <c:showLegendKey val="0"/>
          <c:showVal val="0"/>
          <c:showCatName val="0"/>
          <c:showSerName val="0"/>
          <c:showPercent val="0"/>
          <c:showBubbleSize val="0"/>
          <c:showLeaderLines val="1"/>
        </c:dLbls>
        <c:firstSliceAng val="0"/>
        <c:holeSize val="36"/>
      </c:doughnutChart>
      <c:spPr>
        <a:noFill/>
        <a:ln>
          <a:noFill/>
        </a:ln>
        <a:effectLst>
          <a:outerShdw blurRad="50800" dist="50800" dir="5400000" sx="1000" sy="1000" algn="ctr" rotWithShape="0">
            <a:srgbClr val="000000">
              <a:alpha val="43137"/>
            </a:srgbClr>
          </a:outerShdw>
        </a:effectLst>
      </c:spPr>
    </c:plotArea>
    <c:legend>
      <c:legendPos val="t"/>
      <c:layout>
        <c:manualLayout>
          <c:xMode val="edge"/>
          <c:yMode val="edge"/>
          <c:x val="0.25674616467175426"/>
          <c:y val="9.3511412442024763E-3"/>
          <c:w val="0.47164200859214533"/>
          <c:h val="0.13758023352857429"/>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Emergenncy Dashboard.xlsx]PIVOT REPORT!PivotTable11</c:name>
    <c:fmtId val="16"/>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oftEdge rad="0"/>
          </a:effectLst>
        </c:spPr>
      </c:pivotFmt>
    </c:pivotFmts>
    <c:plotArea>
      <c:layout>
        <c:manualLayout>
          <c:layoutTarget val="inner"/>
          <c:xMode val="edge"/>
          <c:yMode val="edge"/>
          <c:x val="0.35019656121555814"/>
          <c:y val="4.3970871126711802E-2"/>
          <c:w val="0.62404602508329199"/>
          <c:h val="0.91529988349654856"/>
        </c:manualLayout>
      </c:layout>
      <c:barChart>
        <c:barDir val="bar"/>
        <c:grouping val="clustered"/>
        <c:varyColors val="0"/>
        <c:ser>
          <c:idx val="0"/>
          <c:order val="0"/>
          <c:tx>
            <c:strRef>
              <c:f>'PIVOT REPORT'!$C$66</c:f>
              <c:strCache>
                <c:ptCount val="1"/>
                <c:pt idx="0">
                  <c:v>Total</c:v>
                </c:pt>
              </c:strCache>
            </c:strRef>
          </c:tx>
          <c:spPr>
            <a:solidFill>
              <a:schemeClr val="accent1"/>
            </a:solidFill>
            <a:ln>
              <a:noFill/>
            </a:ln>
            <a:effectLst/>
          </c:spPr>
          <c:invertIfNegative val="0"/>
          <c:dPt>
            <c:idx val="7"/>
            <c:invertIfNegative val="0"/>
            <c:bubble3D val="0"/>
            <c:spPr>
              <a:solidFill>
                <a:schemeClr val="accent1"/>
              </a:solidFill>
              <a:ln>
                <a:noFill/>
              </a:ln>
              <a:effectLst>
                <a:softEdge rad="0"/>
              </a:effectLst>
            </c:spPr>
            <c:extLst>
              <c:ext xmlns:c16="http://schemas.microsoft.com/office/drawing/2014/chart" uri="{C3380CC4-5D6E-409C-BE32-E72D297353CC}">
                <c16:uniqueId val="{00000001-17E2-496A-995B-970BA4B826D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REPORT'!$B$67:$B$75</c:f>
              <c:strCache>
                <c:ptCount val="8"/>
                <c:pt idx="0">
                  <c:v>Gastroenterology</c:v>
                </c:pt>
                <c:pt idx="1">
                  <c:v>Neurology</c:v>
                </c:pt>
                <c:pt idx="2">
                  <c:v>Renal</c:v>
                </c:pt>
                <c:pt idx="3">
                  <c:v>Physiotherapy</c:v>
                </c:pt>
                <c:pt idx="4">
                  <c:v>Cardiology</c:v>
                </c:pt>
                <c:pt idx="5">
                  <c:v>Orthopedics</c:v>
                </c:pt>
                <c:pt idx="6">
                  <c:v>General Practice</c:v>
                </c:pt>
                <c:pt idx="7">
                  <c:v>None</c:v>
                </c:pt>
              </c:strCache>
            </c:strRef>
          </c:cat>
          <c:val>
            <c:numRef>
              <c:f>'PIVOT REPORT'!$C$67:$C$75</c:f>
              <c:numCache>
                <c:formatCode>0</c:formatCode>
                <c:ptCount val="8"/>
                <c:pt idx="0">
                  <c:v>1</c:v>
                </c:pt>
                <c:pt idx="1">
                  <c:v>2</c:v>
                </c:pt>
                <c:pt idx="2">
                  <c:v>3</c:v>
                </c:pt>
                <c:pt idx="3">
                  <c:v>3</c:v>
                </c:pt>
                <c:pt idx="4">
                  <c:v>5</c:v>
                </c:pt>
                <c:pt idx="5">
                  <c:v>17</c:v>
                </c:pt>
                <c:pt idx="6">
                  <c:v>33</c:v>
                </c:pt>
                <c:pt idx="7">
                  <c:v>90</c:v>
                </c:pt>
              </c:numCache>
            </c:numRef>
          </c:val>
          <c:extLst>
            <c:ext xmlns:c16="http://schemas.microsoft.com/office/drawing/2014/chart" uri="{C3380CC4-5D6E-409C-BE32-E72D297353CC}">
              <c16:uniqueId val="{00000000-17E2-496A-995B-970BA4B826D3}"/>
            </c:ext>
          </c:extLst>
        </c:ser>
        <c:dLbls>
          <c:showLegendKey val="0"/>
          <c:showVal val="0"/>
          <c:showCatName val="0"/>
          <c:showSerName val="0"/>
          <c:showPercent val="0"/>
          <c:showBubbleSize val="0"/>
        </c:dLbls>
        <c:gapWidth val="12"/>
        <c:axId val="322110831"/>
        <c:axId val="95699487"/>
      </c:barChart>
      <c:catAx>
        <c:axId val="322110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99487"/>
        <c:crosses val="autoZero"/>
        <c:auto val="1"/>
        <c:lblAlgn val="ctr"/>
        <c:lblOffset val="100"/>
        <c:noMultiLvlLbl val="0"/>
      </c:catAx>
      <c:valAx>
        <c:axId val="95699487"/>
        <c:scaling>
          <c:orientation val="minMax"/>
        </c:scaling>
        <c:delete val="1"/>
        <c:axPos val="b"/>
        <c:numFmt formatCode="0" sourceLinked="1"/>
        <c:majorTickMark val="none"/>
        <c:minorTickMark val="none"/>
        <c:tickLblPos val="nextTo"/>
        <c:crossAx val="322110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Emergenncy Dashboard.xlsx]PIVOT REPORT!PivotTable3</c:name>
    <c:fmtId val="17"/>
  </c:pivotSource>
  <c:chart>
    <c:autoTitleDeleted val="1"/>
    <c:pivotFmts>
      <c:pivotFmt>
        <c:idx val="0"/>
      </c:pivotFmt>
      <c:pivotFmt>
        <c:idx val="1"/>
      </c:pivotFmt>
      <c:pivotFmt>
        <c:idx val="2"/>
      </c:pivotFmt>
      <c:pivotFmt>
        <c:idx val="3"/>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013607178332802E-2"/>
          <c:y val="9.6799367287123489E-2"/>
          <c:w val="0.90220379607249557"/>
          <c:h val="0.8267387136133868"/>
        </c:manualLayout>
      </c:layout>
      <c:areaChart>
        <c:grouping val="standard"/>
        <c:varyColors val="0"/>
        <c:ser>
          <c:idx val="0"/>
          <c:order val="0"/>
          <c:tx>
            <c:strRef>
              <c:f>'PIVOT REPORT'!$K$5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REPORT'!$J$6:$J$15</c:f>
              <c:strCache>
                <c:ptCount val="9"/>
                <c:pt idx="0">
                  <c:v>1-Jul</c:v>
                </c:pt>
                <c:pt idx="1">
                  <c:v>2-Jul</c:v>
                </c:pt>
                <c:pt idx="2">
                  <c:v>3-Jul</c:v>
                </c:pt>
                <c:pt idx="3">
                  <c:v>4-Jul</c:v>
                </c:pt>
                <c:pt idx="4">
                  <c:v>5-Jul</c:v>
                </c:pt>
                <c:pt idx="5">
                  <c:v>6-Jul</c:v>
                </c:pt>
                <c:pt idx="6">
                  <c:v>7-Jul</c:v>
                </c:pt>
                <c:pt idx="7">
                  <c:v>9-Jul</c:v>
                </c:pt>
                <c:pt idx="8">
                  <c:v>10-Jul</c:v>
                </c:pt>
              </c:strCache>
            </c:strRef>
          </c:cat>
          <c:val>
            <c:numRef>
              <c:f>'PIVOT REPORT'!$K$6:$K$15</c:f>
              <c:numCache>
                <c:formatCode>General</c:formatCode>
                <c:ptCount val="9"/>
                <c:pt idx="0">
                  <c:v>15</c:v>
                </c:pt>
                <c:pt idx="1">
                  <c:v>21</c:v>
                </c:pt>
                <c:pt idx="2">
                  <c:v>56</c:v>
                </c:pt>
                <c:pt idx="3">
                  <c:v>22</c:v>
                </c:pt>
                <c:pt idx="4">
                  <c:v>9</c:v>
                </c:pt>
                <c:pt idx="5">
                  <c:v>20</c:v>
                </c:pt>
                <c:pt idx="6">
                  <c:v>14</c:v>
                </c:pt>
                <c:pt idx="7">
                  <c:v>16</c:v>
                </c:pt>
                <c:pt idx="8">
                  <c:v>8</c:v>
                </c:pt>
              </c:numCache>
            </c:numRef>
          </c:val>
          <c:extLst>
            <c:ext xmlns:c16="http://schemas.microsoft.com/office/drawing/2014/chart" uri="{C3380CC4-5D6E-409C-BE32-E72D297353CC}">
              <c16:uniqueId val="{00000000-B5D2-4545-921B-C12CC29160EF}"/>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980975551"/>
        <c:axId val="985968447"/>
      </c:areaChart>
      <c:catAx>
        <c:axId val="98097555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85968447"/>
        <c:crosses val="autoZero"/>
        <c:auto val="1"/>
        <c:lblAlgn val="ctr"/>
        <c:lblOffset val="100"/>
        <c:noMultiLvlLbl val="0"/>
      </c:catAx>
      <c:valAx>
        <c:axId val="985968447"/>
        <c:scaling>
          <c:orientation val="minMax"/>
        </c:scaling>
        <c:delete val="1"/>
        <c:axPos val="l"/>
        <c:numFmt formatCode="General" sourceLinked="1"/>
        <c:majorTickMark val="out"/>
        <c:minorTickMark val="none"/>
        <c:tickLblPos val="nextTo"/>
        <c:crossAx val="98097555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no. of patient'!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Patient Satisfaction score'!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erage wait time daily trend'!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1.svg"/></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1.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3</xdr:col>
      <xdr:colOff>1924050</xdr:colOff>
      <xdr:row>26</xdr:row>
      <xdr:rowOff>30480</xdr:rowOff>
    </xdr:from>
    <xdr:to>
      <xdr:col>5</xdr:col>
      <xdr:colOff>335280</xdr:colOff>
      <xdr:row>30</xdr:row>
      <xdr:rowOff>91440</xdr:rowOff>
    </xdr:to>
    <xdr:graphicFrame macro="">
      <xdr:nvGraphicFramePr>
        <xdr:cNvPr id="2" name="Chart 1">
          <a:extLst>
            <a:ext uri="{FF2B5EF4-FFF2-40B4-BE49-F238E27FC236}">
              <a16:creationId xmlns:a16="http://schemas.microsoft.com/office/drawing/2014/main" id="{84774D52-63A8-498D-8BFB-8EAD255D2D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59377</xdr:colOff>
      <xdr:row>0</xdr:row>
      <xdr:rowOff>94013</xdr:rowOff>
    </xdr:from>
    <xdr:to>
      <xdr:col>5</xdr:col>
      <xdr:colOff>207818</xdr:colOff>
      <xdr:row>3</xdr:row>
      <xdr:rowOff>44532</xdr:rowOff>
    </xdr:to>
    <xdr:sp macro="" textlink="">
      <xdr:nvSpPr>
        <xdr:cNvPr id="2" name="Rectangle: Rounded Corners 1">
          <a:extLst>
            <a:ext uri="{FF2B5EF4-FFF2-40B4-BE49-F238E27FC236}">
              <a16:creationId xmlns:a16="http://schemas.microsoft.com/office/drawing/2014/main" id="{62868C16-BE96-4165-A172-78A753605347}"/>
            </a:ext>
          </a:extLst>
        </xdr:cNvPr>
        <xdr:cNvSpPr/>
      </xdr:nvSpPr>
      <xdr:spPr>
        <a:xfrm>
          <a:off x="59377" y="94013"/>
          <a:ext cx="3191493" cy="499753"/>
        </a:xfrm>
        <a:prstGeom prst="roundRect">
          <a:avLst>
            <a:gd name="adj" fmla="val 8746"/>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5</xdr:col>
      <xdr:colOff>267196</xdr:colOff>
      <xdr:row>0</xdr:row>
      <xdr:rowOff>98961</xdr:rowOff>
    </xdr:from>
    <xdr:to>
      <xdr:col>7</xdr:col>
      <xdr:colOff>415636</xdr:colOff>
      <xdr:row>3</xdr:row>
      <xdr:rowOff>49480</xdr:rowOff>
    </xdr:to>
    <xdr:sp macro="" textlink="">
      <xdr:nvSpPr>
        <xdr:cNvPr id="13" name="Rectangle: Rounded Corners 12">
          <a:extLst>
            <a:ext uri="{FF2B5EF4-FFF2-40B4-BE49-F238E27FC236}">
              <a16:creationId xmlns:a16="http://schemas.microsoft.com/office/drawing/2014/main" id="{61C75FF9-3C17-43FB-A26C-69BD867FEF4F}"/>
            </a:ext>
          </a:extLst>
        </xdr:cNvPr>
        <xdr:cNvSpPr/>
      </xdr:nvSpPr>
      <xdr:spPr>
        <a:xfrm>
          <a:off x="3310248" y="98961"/>
          <a:ext cx="1365661" cy="499753"/>
        </a:xfrm>
        <a:prstGeom prst="roundRect">
          <a:avLst>
            <a:gd name="adj" fmla="val 8746"/>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7</xdr:col>
      <xdr:colOff>465118</xdr:colOff>
      <xdr:row>0</xdr:row>
      <xdr:rowOff>98961</xdr:rowOff>
    </xdr:from>
    <xdr:to>
      <xdr:col>10</xdr:col>
      <xdr:colOff>4948</xdr:colOff>
      <xdr:row>8</xdr:row>
      <xdr:rowOff>64325</xdr:rowOff>
    </xdr:to>
    <xdr:sp macro="" textlink="">
      <xdr:nvSpPr>
        <xdr:cNvPr id="14" name="Rectangle: Rounded Corners 13">
          <a:extLst>
            <a:ext uri="{FF2B5EF4-FFF2-40B4-BE49-F238E27FC236}">
              <a16:creationId xmlns:a16="http://schemas.microsoft.com/office/drawing/2014/main" id="{1299D748-C39E-4928-BE32-43AED3B2E4D6}"/>
            </a:ext>
          </a:extLst>
        </xdr:cNvPr>
        <xdr:cNvSpPr/>
      </xdr:nvSpPr>
      <xdr:spPr>
        <a:xfrm>
          <a:off x="4746832" y="98961"/>
          <a:ext cx="1374851" cy="1416793"/>
        </a:xfrm>
        <a:prstGeom prst="roundRect">
          <a:avLst>
            <a:gd name="adj" fmla="val 4398"/>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10</xdr:col>
      <xdr:colOff>113807</xdr:colOff>
      <xdr:row>0</xdr:row>
      <xdr:rowOff>98961</xdr:rowOff>
    </xdr:from>
    <xdr:to>
      <xdr:col>12</xdr:col>
      <xdr:colOff>262247</xdr:colOff>
      <xdr:row>8</xdr:row>
      <xdr:rowOff>64325</xdr:rowOff>
    </xdr:to>
    <xdr:sp macro="" textlink="">
      <xdr:nvSpPr>
        <xdr:cNvPr id="15" name="Rectangle: Rounded Corners 14">
          <a:extLst>
            <a:ext uri="{FF2B5EF4-FFF2-40B4-BE49-F238E27FC236}">
              <a16:creationId xmlns:a16="http://schemas.microsoft.com/office/drawing/2014/main" id="{E12A3836-127F-4A19-AC77-461DDB539C08}"/>
            </a:ext>
          </a:extLst>
        </xdr:cNvPr>
        <xdr:cNvSpPr/>
      </xdr:nvSpPr>
      <xdr:spPr>
        <a:xfrm>
          <a:off x="6230542" y="98961"/>
          <a:ext cx="1371787" cy="1416793"/>
        </a:xfrm>
        <a:prstGeom prst="roundRect">
          <a:avLst>
            <a:gd name="adj" fmla="val 3674"/>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0</xdr:col>
      <xdr:colOff>59377</xdr:colOff>
      <xdr:row>3</xdr:row>
      <xdr:rowOff>133597</xdr:rowOff>
    </xdr:from>
    <xdr:to>
      <xdr:col>1</xdr:col>
      <xdr:colOff>519546</xdr:colOff>
      <xdr:row>19</xdr:row>
      <xdr:rowOff>98961</xdr:rowOff>
    </xdr:to>
    <xdr:sp macro="" textlink="">
      <xdr:nvSpPr>
        <xdr:cNvPr id="16" name="Rectangle: Rounded Corners 15">
          <a:extLst>
            <a:ext uri="{FF2B5EF4-FFF2-40B4-BE49-F238E27FC236}">
              <a16:creationId xmlns:a16="http://schemas.microsoft.com/office/drawing/2014/main" id="{E69DF6F5-5377-4359-92F6-C5BD0FDDD341}"/>
            </a:ext>
          </a:extLst>
        </xdr:cNvPr>
        <xdr:cNvSpPr/>
      </xdr:nvSpPr>
      <xdr:spPr>
        <a:xfrm>
          <a:off x="59377" y="682831"/>
          <a:ext cx="1068779" cy="2894611"/>
        </a:xfrm>
        <a:prstGeom prst="roundRect">
          <a:avLst>
            <a:gd name="adj" fmla="val 2728"/>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xdr:col>
      <xdr:colOff>603664</xdr:colOff>
      <xdr:row>3</xdr:row>
      <xdr:rowOff>143493</xdr:rowOff>
    </xdr:from>
    <xdr:to>
      <xdr:col>3</xdr:col>
      <xdr:colOff>479961</xdr:colOff>
      <xdr:row>8</xdr:row>
      <xdr:rowOff>54429</xdr:rowOff>
    </xdr:to>
    <xdr:sp macro="" textlink="">
      <xdr:nvSpPr>
        <xdr:cNvPr id="17" name="Rectangle: Rounded Corners 16">
          <a:extLst>
            <a:ext uri="{FF2B5EF4-FFF2-40B4-BE49-F238E27FC236}">
              <a16:creationId xmlns:a16="http://schemas.microsoft.com/office/drawing/2014/main" id="{2E74A6C7-5C0F-4CF8-8C84-D791E68137DB}"/>
            </a:ext>
          </a:extLst>
        </xdr:cNvPr>
        <xdr:cNvSpPr/>
      </xdr:nvSpPr>
      <xdr:spPr>
        <a:xfrm>
          <a:off x="1212274" y="692727"/>
          <a:ext cx="1093518" cy="826325"/>
        </a:xfrm>
        <a:prstGeom prst="roundRect">
          <a:avLst>
            <a:gd name="adj" fmla="val 8746"/>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3</xdr:col>
      <xdr:colOff>539338</xdr:colOff>
      <xdr:row>3</xdr:row>
      <xdr:rowOff>138545</xdr:rowOff>
    </xdr:from>
    <xdr:to>
      <xdr:col>5</xdr:col>
      <xdr:colOff>410688</xdr:colOff>
      <xdr:row>8</xdr:row>
      <xdr:rowOff>49481</xdr:rowOff>
    </xdr:to>
    <xdr:sp macro="" textlink="">
      <xdr:nvSpPr>
        <xdr:cNvPr id="18" name="Rectangle: Rounded Corners 17">
          <a:extLst>
            <a:ext uri="{FF2B5EF4-FFF2-40B4-BE49-F238E27FC236}">
              <a16:creationId xmlns:a16="http://schemas.microsoft.com/office/drawing/2014/main" id="{E736A8A1-D2B2-4D43-AC06-CABA08ABA73C}"/>
            </a:ext>
          </a:extLst>
        </xdr:cNvPr>
        <xdr:cNvSpPr/>
      </xdr:nvSpPr>
      <xdr:spPr>
        <a:xfrm>
          <a:off x="2365169" y="687779"/>
          <a:ext cx="1088571" cy="826325"/>
        </a:xfrm>
        <a:prstGeom prst="roundRect">
          <a:avLst>
            <a:gd name="adj" fmla="val 8746"/>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5</xdr:col>
      <xdr:colOff>465117</xdr:colOff>
      <xdr:row>3</xdr:row>
      <xdr:rowOff>148440</xdr:rowOff>
    </xdr:from>
    <xdr:to>
      <xdr:col>7</xdr:col>
      <xdr:colOff>376051</xdr:colOff>
      <xdr:row>8</xdr:row>
      <xdr:rowOff>59376</xdr:rowOff>
    </xdr:to>
    <xdr:sp macro="" textlink="">
      <xdr:nvSpPr>
        <xdr:cNvPr id="19" name="Rectangle: Rounded Corners 18">
          <a:extLst>
            <a:ext uri="{FF2B5EF4-FFF2-40B4-BE49-F238E27FC236}">
              <a16:creationId xmlns:a16="http://schemas.microsoft.com/office/drawing/2014/main" id="{AB188B2E-B4DC-412B-B1ED-A0BE5B9790BA}"/>
            </a:ext>
          </a:extLst>
        </xdr:cNvPr>
        <xdr:cNvSpPr/>
      </xdr:nvSpPr>
      <xdr:spPr>
        <a:xfrm>
          <a:off x="3508169" y="697674"/>
          <a:ext cx="1128155" cy="826325"/>
        </a:xfrm>
        <a:prstGeom prst="roundRect">
          <a:avLst>
            <a:gd name="adj" fmla="val 8746"/>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2</xdr:col>
      <xdr:colOff>2356</xdr:colOff>
      <xdr:row>8</xdr:row>
      <xdr:rowOff>139488</xdr:rowOff>
    </xdr:from>
    <xdr:to>
      <xdr:col>7</xdr:col>
      <xdr:colOff>376522</xdr:colOff>
      <xdr:row>12</xdr:row>
      <xdr:rowOff>75164</xdr:rowOff>
    </xdr:to>
    <xdr:sp macro="" textlink="">
      <xdr:nvSpPr>
        <xdr:cNvPr id="22" name="Rectangle: Rounded Corners 21">
          <a:extLst>
            <a:ext uri="{FF2B5EF4-FFF2-40B4-BE49-F238E27FC236}">
              <a16:creationId xmlns:a16="http://schemas.microsoft.com/office/drawing/2014/main" id="{49CB2AE7-4065-4CAB-8430-3B981E7C4A1B}"/>
            </a:ext>
          </a:extLst>
        </xdr:cNvPr>
        <xdr:cNvSpPr/>
      </xdr:nvSpPr>
      <xdr:spPr>
        <a:xfrm>
          <a:off x="1225703" y="1590917"/>
          <a:ext cx="3432533" cy="661390"/>
        </a:xfrm>
        <a:prstGeom prst="roundRect">
          <a:avLst>
            <a:gd name="adj" fmla="val 8746"/>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xdr:col>
      <xdr:colOff>603663</xdr:colOff>
      <xdr:row>12</xdr:row>
      <xdr:rowOff>145143</xdr:rowOff>
    </xdr:from>
    <xdr:to>
      <xdr:col>7</xdr:col>
      <xdr:colOff>366155</xdr:colOff>
      <xdr:row>19</xdr:row>
      <xdr:rowOff>123700</xdr:rowOff>
    </xdr:to>
    <xdr:sp macro="" textlink="">
      <xdr:nvSpPr>
        <xdr:cNvPr id="23" name="Rectangle: Rounded Corners 22">
          <a:extLst>
            <a:ext uri="{FF2B5EF4-FFF2-40B4-BE49-F238E27FC236}">
              <a16:creationId xmlns:a16="http://schemas.microsoft.com/office/drawing/2014/main" id="{192CFDF9-D7BC-47F1-8E6C-224A58007DE0}"/>
            </a:ext>
          </a:extLst>
        </xdr:cNvPr>
        <xdr:cNvSpPr/>
      </xdr:nvSpPr>
      <xdr:spPr>
        <a:xfrm>
          <a:off x="1215336" y="2322286"/>
          <a:ext cx="3432533" cy="1248557"/>
        </a:xfrm>
        <a:prstGeom prst="roundRect">
          <a:avLst>
            <a:gd name="adj" fmla="val 3707"/>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1100"/>
            <a:t> </a:t>
          </a:r>
        </a:p>
      </xdr:txBody>
    </xdr:sp>
    <xdr:clientData/>
  </xdr:twoCellAnchor>
  <xdr:twoCellAnchor editAs="absolute">
    <xdr:from>
      <xdr:col>7</xdr:col>
      <xdr:colOff>465118</xdr:colOff>
      <xdr:row>8</xdr:row>
      <xdr:rowOff>153389</xdr:rowOff>
    </xdr:from>
    <xdr:to>
      <xdr:col>12</xdr:col>
      <xdr:colOff>257298</xdr:colOff>
      <xdr:row>19</xdr:row>
      <xdr:rowOff>129592</xdr:rowOff>
    </xdr:to>
    <xdr:sp macro="" textlink="">
      <xdr:nvSpPr>
        <xdr:cNvPr id="24" name="Rectangle: Rounded Corners 23">
          <a:extLst>
            <a:ext uri="{FF2B5EF4-FFF2-40B4-BE49-F238E27FC236}">
              <a16:creationId xmlns:a16="http://schemas.microsoft.com/office/drawing/2014/main" id="{A4A321B7-E850-43B2-B70F-542AF4CBF6FB}"/>
            </a:ext>
          </a:extLst>
        </xdr:cNvPr>
        <xdr:cNvSpPr/>
      </xdr:nvSpPr>
      <xdr:spPr>
        <a:xfrm>
          <a:off x="4746832" y="1604818"/>
          <a:ext cx="2850548" cy="1971917"/>
        </a:xfrm>
        <a:prstGeom prst="roundRect">
          <a:avLst>
            <a:gd name="adj" fmla="val 2119"/>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xdr:col>
      <xdr:colOff>54430</xdr:colOff>
      <xdr:row>0</xdr:row>
      <xdr:rowOff>173181</xdr:rowOff>
    </xdr:from>
    <xdr:to>
      <xdr:col>5</xdr:col>
      <xdr:colOff>9898</xdr:colOff>
      <xdr:row>2</xdr:row>
      <xdr:rowOff>113804</xdr:rowOff>
    </xdr:to>
    <xdr:sp macro="" textlink="">
      <xdr:nvSpPr>
        <xdr:cNvPr id="25" name="TextBox 24">
          <a:extLst>
            <a:ext uri="{FF2B5EF4-FFF2-40B4-BE49-F238E27FC236}">
              <a16:creationId xmlns:a16="http://schemas.microsoft.com/office/drawing/2014/main" id="{EE3F2ABC-5409-4A87-9AA7-CD10397C0EDD}"/>
            </a:ext>
          </a:extLst>
        </xdr:cNvPr>
        <xdr:cNvSpPr txBox="1"/>
      </xdr:nvSpPr>
      <xdr:spPr>
        <a:xfrm>
          <a:off x="663040" y="173181"/>
          <a:ext cx="2389910" cy="306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Hospital</a:t>
          </a:r>
          <a:r>
            <a:rPr lang="en-US" sz="1100" b="1" baseline="0"/>
            <a:t> Emergency Room Dashboard</a:t>
          </a:r>
        </a:p>
        <a:p>
          <a:pPr algn="ctr"/>
          <a:endParaRPr lang="en-US" sz="1100"/>
        </a:p>
      </xdr:txBody>
    </xdr:sp>
    <xdr:clientData/>
  </xdr:twoCellAnchor>
  <xdr:twoCellAnchor editAs="absolute">
    <xdr:from>
      <xdr:col>2</xdr:col>
      <xdr:colOff>15315</xdr:colOff>
      <xdr:row>5</xdr:row>
      <xdr:rowOff>8011</xdr:rowOff>
    </xdr:from>
    <xdr:to>
      <xdr:col>3</xdr:col>
      <xdr:colOff>495276</xdr:colOff>
      <xdr:row>5</xdr:row>
      <xdr:rowOff>154802</xdr:rowOff>
    </xdr:to>
    <xdr:sp macro="" textlink="">
      <xdr:nvSpPr>
        <xdr:cNvPr id="26" name="TextBox 25">
          <a:extLst>
            <a:ext uri="{FF2B5EF4-FFF2-40B4-BE49-F238E27FC236}">
              <a16:creationId xmlns:a16="http://schemas.microsoft.com/office/drawing/2014/main" id="{2A3FE7A2-E799-4938-95CA-AE2958F0A4FB}"/>
            </a:ext>
          </a:extLst>
        </xdr:cNvPr>
        <xdr:cNvSpPr txBox="1"/>
      </xdr:nvSpPr>
      <xdr:spPr>
        <a:xfrm>
          <a:off x="1238662" y="915154"/>
          <a:ext cx="1091634" cy="1467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aseline="0"/>
            <a:t>No. of </a:t>
          </a:r>
          <a:r>
            <a:rPr lang="en-US" sz="800" baseline="0"/>
            <a:t>Patients</a:t>
          </a:r>
          <a:endParaRPr lang="en-US" sz="900" baseline="0"/>
        </a:p>
        <a:p>
          <a:pPr algn="ctr"/>
          <a:endParaRPr lang="en-US" sz="900"/>
        </a:p>
      </xdr:txBody>
    </xdr:sp>
    <xdr:clientData/>
  </xdr:twoCellAnchor>
  <xdr:twoCellAnchor editAs="absolute">
    <xdr:from>
      <xdr:col>0</xdr:col>
      <xdr:colOff>0</xdr:colOff>
      <xdr:row>0</xdr:row>
      <xdr:rowOff>54429</xdr:rowOff>
    </xdr:from>
    <xdr:to>
      <xdr:col>1</xdr:col>
      <xdr:colOff>327130</xdr:colOff>
      <xdr:row>3</xdr:row>
      <xdr:rowOff>24740</xdr:rowOff>
    </xdr:to>
    <xdr:pic>
      <xdr:nvPicPr>
        <xdr:cNvPr id="28" name="Picture 27">
          <a:extLst>
            <a:ext uri="{FF2B5EF4-FFF2-40B4-BE49-F238E27FC236}">
              <a16:creationId xmlns:a16="http://schemas.microsoft.com/office/drawing/2014/main" id="{1C87B03D-36FE-4A21-AF19-DA51EA1E1B9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54429"/>
          <a:ext cx="935740" cy="519545"/>
        </a:xfrm>
        <a:prstGeom prst="rect">
          <a:avLst/>
        </a:prstGeom>
      </xdr:spPr>
    </xdr:pic>
    <xdr:clientData/>
  </xdr:twoCellAnchor>
  <xdr:twoCellAnchor editAs="absolute">
    <xdr:from>
      <xdr:col>2</xdr:col>
      <xdr:colOff>10130</xdr:colOff>
      <xdr:row>4</xdr:row>
      <xdr:rowOff>42411</xdr:rowOff>
    </xdr:from>
    <xdr:to>
      <xdr:col>3</xdr:col>
      <xdr:colOff>490091</xdr:colOff>
      <xdr:row>5</xdr:row>
      <xdr:rowOff>7774</xdr:rowOff>
    </xdr:to>
    <xdr:sp macro="" textlink="'PIVOT REPORT'!B4">
      <xdr:nvSpPr>
        <xdr:cNvPr id="29" name="TextBox 28">
          <a:extLst>
            <a:ext uri="{FF2B5EF4-FFF2-40B4-BE49-F238E27FC236}">
              <a16:creationId xmlns:a16="http://schemas.microsoft.com/office/drawing/2014/main" id="{FECA32E9-C31F-4321-88EE-0459E10E679D}"/>
            </a:ext>
          </a:extLst>
        </xdr:cNvPr>
        <xdr:cNvSpPr txBox="1"/>
      </xdr:nvSpPr>
      <xdr:spPr>
        <a:xfrm>
          <a:off x="1233477" y="768125"/>
          <a:ext cx="1091634" cy="1467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7A0D271-7B99-4260-A65B-AFB681BA9625}" type="TxLink">
            <a:rPr lang="en-US" sz="1100" b="0" i="0" u="none" strike="noStrike" baseline="0">
              <a:solidFill>
                <a:srgbClr val="000000"/>
              </a:solidFill>
              <a:latin typeface="Calibri"/>
              <a:ea typeface="Calibri"/>
              <a:cs typeface="Calibri"/>
            </a:rPr>
            <a:pPr algn="ctr"/>
            <a:t>154</a:t>
          </a:fld>
          <a:endParaRPr lang="en-US" sz="900"/>
        </a:p>
      </xdr:txBody>
    </xdr:sp>
    <xdr:clientData/>
  </xdr:twoCellAnchor>
  <xdr:twoCellAnchor editAs="absolute">
    <xdr:from>
      <xdr:col>3</xdr:col>
      <xdr:colOff>564077</xdr:colOff>
      <xdr:row>5</xdr:row>
      <xdr:rowOff>54429</xdr:rowOff>
    </xdr:from>
    <xdr:to>
      <xdr:col>5</xdr:col>
      <xdr:colOff>435427</xdr:colOff>
      <xdr:row>6</xdr:row>
      <xdr:rowOff>19792</xdr:rowOff>
    </xdr:to>
    <xdr:sp macro="" textlink="">
      <xdr:nvSpPr>
        <xdr:cNvPr id="30" name="TextBox 29">
          <a:extLst>
            <a:ext uri="{FF2B5EF4-FFF2-40B4-BE49-F238E27FC236}">
              <a16:creationId xmlns:a16="http://schemas.microsoft.com/office/drawing/2014/main" id="{F4579364-0DFC-422E-81AB-CBABDEE2E09A}"/>
            </a:ext>
          </a:extLst>
        </xdr:cNvPr>
        <xdr:cNvSpPr txBox="1"/>
      </xdr:nvSpPr>
      <xdr:spPr>
        <a:xfrm>
          <a:off x="2389908" y="969819"/>
          <a:ext cx="1088571" cy="148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aseline="0"/>
            <a:t>Average </a:t>
          </a:r>
          <a:r>
            <a:rPr lang="en-US" sz="800" baseline="0"/>
            <a:t>Wait</a:t>
          </a:r>
          <a:r>
            <a:rPr lang="en-US" sz="900" baseline="0"/>
            <a:t> </a:t>
          </a:r>
          <a:r>
            <a:rPr lang="en-US" sz="800" baseline="0"/>
            <a:t>Time</a:t>
          </a:r>
          <a:endParaRPr lang="en-US" sz="900" baseline="0"/>
        </a:p>
        <a:p>
          <a:pPr algn="ctr"/>
          <a:endParaRPr lang="en-US" sz="900"/>
        </a:p>
      </xdr:txBody>
    </xdr:sp>
    <xdr:clientData/>
  </xdr:twoCellAnchor>
  <xdr:twoCellAnchor editAs="absolute">
    <xdr:from>
      <xdr:col>3</xdr:col>
      <xdr:colOff>559128</xdr:colOff>
      <xdr:row>4</xdr:row>
      <xdr:rowOff>94013</xdr:rowOff>
    </xdr:from>
    <xdr:to>
      <xdr:col>5</xdr:col>
      <xdr:colOff>430478</xdr:colOff>
      <xdr:row>5</xdr:row>
      <xdr:rowOff>59376</xdr:rowOff>
    </xdr:to>
    <xdr:sp macro="" textlink="'PIVOT REPORT'!B10">
      <xdr:nvSpPr>
        <xdr:cNvPr id="31" name="TextBox 30">
          <a:extLst>
            <a:ext uri="{FF2B5EF4-FFF2-40B4-BE49-F238E27FC236}">
              <a16:creationId xmlns:a16="http://schemas.microsoft.com/office/drawing/2014/main" id="{079B7CE7-A506-43B2-95A0-C0776DFE787C}"/>
            </a:ext>
          </a:extLst>
        </xdr:cNvPr>
        <xdr:cNvSpPr txBox="1"/>
      </xdr:nvSpPr>
      <xdr:spPr>
        <a:xfrm>
          <a:off x="2384959" y="826325"/>
          <a:ext cx="1088571" cy="148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5DF088-E45C-4CBB-89F8-3FD8CCFF604C}" type="TxLink">
            <a:rPr lang="en-US" sz="1100" b="0" i="0" u="none" strike="noStrike" baseline="0">
              <a:solidFill>
                <a:srgbClr val="000000"/>
              </a:solidFill>
              <a:latin typeface="Calibri"/>
              <a:ea typeface="Calibri"/>
              <a:cs typeface="Calibri"/>
            </a:rPr>
            <a:pPr algn="ctr"/>
            <a:t>35.35</a:t>
          </a:fld>
          <a:endParaRPr lang="en-US" sz="900"/>
        </a:p>
      </xdr:txBody>
    </xdr:sp>
    <xdr:clientData/>
  </xdr:twoCellAnchor>
  <xdr:twoCellAnchor editAs="absolute">
    <xdr:from>
      <xdr:col>5</xdr:col>
      <xdr:colOff>504700</xdr:colOff>
      <xdr:row>5</xdr:row>
      <xdr:rowOff>44533</xdr:rowOff>
    </xdr:from>
    <xdr:to>
      <xdr:col>7</xdr:col>
      <xdr:colOff>371104</xdr:colOff>
      <xdr:row>6</xdr:row>
      <xdr:rowOff>74220</xdr:rowOff>
    </xdr:to>
    <xdr:sp macro="" textlink="">
      <xdr:nvSpPr>
        <xdr:cNvPr id="32" name="TextBox 31">
          <a:extLst>
            <a:ext uri="{FF2B5EF4-FFF2-40B4-BE49-F238E27FC236}">
              <a16:creationId xmlns:a16="http://schemas.microsoft.com/office/drawing/2014/main" id="{5815CAE5-276E-4DFC-9601-421C906C7CDC}"/>
            </a:ext>
          </a:extLst>
        </xdr:cNvPr>
        <xdr:cNvSpPr txBox="1"/>
      </xdr:nvSpPr>
      <xdr:spPr>
        <a:xfrm>
          <a:off x="3547752" y="959923"/>
          <a:ext cx="1083625" cy="212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aseline="0"/>
            <a:t> </a:t>
          </a:r>
          <a:r>
            <a:rPr lang="en-US" sz="800" baseline="0"/>
            <a:t>Satisfaction</a:t>
          </a:r>
          <a:r>
            <a:rPr lang="en-US" sz="900" baseline="0"/>
            <a:t> Score</a:t>
          </a:r>
        </a:p>
      </xdr:txBody>
    </xdr:sp>
    <xdr:clientData/>
  </xdr:twoCellAnchor>
  <xdr:twoCellAnchor editAs="absolute">
    <xdr:from>
      <xdr:col>5</xdr:col>
      <xdr:colOff>509648</xdr:colOff>
      <xdr:row>4</xdr:row>
      <xdr:rowOff>118753</xdr:rowOff>
    </xdr:from>
    <xdr:to>
      <xdr:col>7</xdr:col>
      <xdr:colOff>380998</xdr:colOff>
      <xdr:row>5</xdr:row>
      <xdr:rowOff>84116</xdr:rowOff>
    </xdr:to>
    <xdr:sp macro="" textlink="'PIVOT REPORT'!B13">
      <xdr:nvSpPr>
        <xdr:cNvPr id="33" name="TextBox 32">
          <a:extLst>
            <a:ext uri="{FF2B5EF4-FFF2-40B4-BE49-F238E27FC236}">
              <a16:creationId xmlns:a16="http://schemas.microsoft.com/office/drawing/2014/main" id="{AE54C49E-A536-4975-A16A-DE7DB23ADED9}"/>
            </a:ext>
          </a:extLst>
        </xdr:cNvPr>
        <xdr:cNvSpPr txBox="1"/>
      </xdr:nvSpPr>
      <xdr:spPr>
        <a:xfrm>
          <a:off x="3552700" y="851065"/>
          <a:ext cx="1088571" cy="148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4DF03C5-9E3C-4635-A4D2-31259433C9CE}" type="TxLink">
            <a:rPr lang="en-US" sz="1100" b="0" i="0" u="none" strike="noStrike" baseline="0">
              <a:solidFill>
                <a:srgbClr val="000000"/>
              </a:solidFill>
              <a:latin typeface="Calibri"/>
              <a:ea typeface="Calibri"/>
              <a:cs typeface="Calibri"/>
            </a:rPr>
            <a:t>181.00</a:t>
          </a:fld>
          <a:endParaRPr lang="en-US" sz="900"/>
        </a:p>
      </xdr:txBody>
    </xdr:sp>
    <xdr:clientData/>
  </xdr:twoCellAnchor>
  <xdr:twoCellAnchor>
    <xdr:from>
      <xdr:col>0</xdr:col>
      <xdr:colOff>0</xdr:colOff>
      <xdr:row>20</xdr:row>
      <xdr:rowOff>79170</xdr:rowOff>
    </xdr:from>
    <xdr:to>
      <xdr:col>12</xdr:col>
      <xdr:colOff>484909</xdr:colOff>
      <xdr:row>20</xdr:row>
      <xdr:rowOff>79171</xdr:rowOff>
    </xdr:to>
    <xdr:cxnSp macro="">
      <xdr:nvCxnSpPr>
        <xdr:cNvPr id="4" name="Straight Connector 3">
          <a:extLst>
            <a:ext uri="{FF2B5EF4-FFF2-40B4-BE49-F238E27FC236}">
              <a16:creationId xmlns:a16="http://schemas.microsoft.com/office/drawing/2014/main" id="{4587D12F-9CA6-46D2-93CB-0BC4B69C39F4}"/>
            </a:ext>
          </a:extLst>
        </xdr:cNvPr>
        <xdr:cNvCxnSpPr/>
      </xdr:nvCxnSpPr>
      <xdr:spPr>
        <a:xfrm>
          <a:off x="0" y="3740728"/>
          <a:ext cx="7788234" cy="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editAs="oneCell">
    <xdr:from>
      <xdr:col>3</xdr:col>
      <xdr:colOff>217715</xdr:colOff>
      <xdr:row>4</xdr:row>
      <xdr:rowOff>4947</xdr:rowOff>
    </xdr:from>
    <xdr:to>
      <xdr:col>3</xdr:col>
      <xdr:colOff>450274</xdr:colOff>
      <xdr:row>5</xdr:row>
      <xdr:rowOff>54428</xdr:rowOff>
    </xdr:to>
    <xdr:pic>
      <xdr:nvPicPr>
        <xdr:cNvPr id="8" name="Graphic 7" descr="Users">
          <a:extLst>
            <a:ext uri="{FF2B5EF4-FFF2-40B4-BE49-F238E27FC236}">
              <a16:creationId xmlns:a16="http://schemas.microsoft.com/office/drawing/2014/main" id="{32C0D713-A20A-4811-A028-6C41731D6F9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043546" y="737259"/>
          <a:ext cx="232559" cy="232559"/>
        </a:xfrm>
        <a:prstGeom prst="rect">
          <a:avLst/>
        </a:prstGeom>
      </xdr:spPr>
    </xdr:pic>
    <xdr:clientData/>
  </xdr:twoCellAnchor>
  <xdr:twoCellAnchor editAs="oneCell">
    <xdr:from>
      <xdr:col>5</xdr:col>
      <xdr:colOff>143493</xdr:colOff>
      <xdr:row>3</xdr:row>
      <xdr:rowOff>173182</xdr:rowOff>
    </xdr:from>
    <xdr:to>
      <xdr:col>5</xdr:col>
      <xdr:colOff>376051</xdr:colOff>
      <xdr:row>5</xdr:row>
      <xdr:rowOff>39584</xdr:rowOff>
    </xdr:to>
    <xdr:pic>
      <xdr:nvPicPr>
        <xdr:cNvPr id="10" name="Graphic 9" descr="Stopwatch">
          <a:extLst>
            <a:ext uri="{FF2B5EF4-FFF2-40B4-BE49-F238E27FC236}">
              <a16:creationId xmlns:a16="http://schemas.microsoft.com/office/drawing/2014/main" id="{452A876F-F32D-4179-8502-03D8A50AC71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3186545" y="722416"/>
          <a:ext cx="232558" cy="232558"/>
        </a:xfrm>
        <a:prstGeom prst="rect">
          <a:avLst/>
        </a:prstGeom>
      </xdr:spPr>
    </xdr:pic>
    <xdr:clientData/>
  </xdr:twoCellAnchor>
  <xdr:twoCellAnchor editAs="oneCell">
    <xdr:from>
      <xdr:col>7</xdr:col>
      <xdr:colOff>54429</xdr:colOff>
      <xdr:row>4</xdr:row>
      <xdr:rowOff>0</xdr:rowOff>
    </xdr:from>
    <xdr:to>
      <xdr:col>7</xdr:col>
      <xdr:colOff>277090</xdr:colOff>
      <xdr:row>5</xdr:row>
      <xdr:rowOff>39583</xdr:rowOff>
    </xdr:to>
    <xdr:pic>
      <xdr:nvPicPr>
        <xdr:cNvPr id="12" name="Graphic 11" descr="Stars">
          <a:extLst>
            <a:ext uri="{FF2B5EF4-FFF2-40B4-BE49-F238E27FC236}">
              <a16:creationId xmlns:a16="http://schemas.microsoft.com/office/drawing/2014/main" id="{1923A06B-4FDA-42E8-896D-A027F8804F68}"/>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4314702" y="732312"/>
          <a:ext cx="222661" cy="222661"/>
        </a:xfrm>
        <a:prstGeom prst="rect">
          <a:avLst/>
        </a:prstGeom>
      </xdr:spPr>
    </xdr:pic>
    <xdr:clientData/>
  </xdr:twoCellAnchor>
  <xdr:twoCellAnchor editAs="oneCell">
    <xdr:from>
      <xdr:col>0</xdr:col>
      <xdr:colOff>170119</xdr:colOff>
      <xdr:row>3</xdr:row>
      <xdr:rowOff>179778</xdr:rowOff>
    </xdr:from>
    <xdr:to>
      <xdr:col>1</xdr:col>
      <xdr:colOff>369976</xdr:colOff>
      <xdr:row>19</xdr:row>
      <xdr:rowOff>57020</xdr:rowOff>
    </xdr:to>
    <mc:AlternateContent xmlns:mc="http://schemas.openxmlformats.org/markup-compatibility/2006">
      <mc:Choice xmlns:a14="http://schemas.microsoft.com/office/drawing/2010/main" Requires="a14">
        <xdr:graphicFrame macro="">
          <xdr:nvGraphicFramePr>
            <xdr:cNvPr id="34" name="date (Month)">
              <a:extLst>
                <a:ext uri="{FF2B5EF4-FFF2-40B4-BE49-F238E27FC236}">
                  <a16:creationId xmlns:a16="http://schemas.microsoft.com/office/drawing/2014/main" id="{09611329-4678-462A-996D-D7EC7CB9102E}"/>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170119" y="724064"/>
              <a:ext cx="811530" cy="2780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514598</xdr:colOff>
      <xdr:row>5</xdr:row>
      <xdr:rowOff>114041</xdr:rowOff>
    </xdr:from>
    <xdr:to>
      <xdr:col>3</xdr:col>
      <xdr:colOff>461347</xdr:colOff>
      <xdr:row>8</xdr:row>
      <xdr:rowOff>171060</xdr:rowOff>
    </xdr:to>
    <xdr:graphicFrame macro="">
      <xdr:nvGraphicFramePr>
        <xdr:cNvPr id="36" name="Chart 35">
          <a:hlinkClick xmlns:r="http://schemas.openxmlformats.org/officeDocument/2006/relationships" r:id="rId8"/>
          <a:extLst>
            <a:ext uri="{FF2B5EF4-FFF2-40B4-BE49-F238E27FC236}">
              <a16:creationId xmlns:a16="http://schemas.microsoft.com/office/drawing/2014/main" id="{4CF29B29-2AAC-436C-930C-159E7B56E0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3</xdr:col>
      <xdr:colOff>492449</xdr:colOff>
      <xdr:row>5</xdr:row>
      <xdr:rowOff>88121</xdr:rowOff>
    </xdr:from>
    <xdr:to>
      <xdr:col>5</xdr:col>
      <xdr:colOff>430245</xdr:colOff>
      <xdr:row>8</xdr:row>
      <xdr:rowOff>62204</xdr:rowOff>
    </xdr:to>
    <xdr:graphicFrame macro="">
      <xdr:nvGraphicFramePr>
        <xdr:cNvPr id="39" name="Chart 38">
          <a:hlinkClick xmlns:r="http://schemas.openxmlformats.org/officeDocument/2006/relationships" r:id="rId10"/>
          <a:extLst>
            <a:ext uri="{FF2B5EF4-FFF2-40B4-BE49-F238E27FC236}">
              <a16:creationId xmlns:a16="http://schemas.microsoft.com/office/drawing/2014/main" id="{6B63D57B-8B28-4876-9262-0DD5180FAB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434724</xdr:colOff>
      <xdr:row>4</xdr:row>
      <xdr:rowOff>134776</xdr:rowOff>
    </xdr:from>
    <xdr:to>
      <xdr:col>7</xdr:col>
      <xdr:colOff>378408</xdr:colOff>
      <xdr:row>8</xdr:row>
      <xdr:rowOff>82938</xdr:rowOff>
    </xdr:to>
    <xdr:graphicFrame macro="">
      <xdr:nvGraphicFramePr>
        <xdr:cNvPr id="40" name="Chart 39">
          <a:hlinkClick xmlns:r="http://schemas.openxmlformats.org/officeDocument/2006/relationships" r:id="rId12"/>
          <a:extLst>
            <a:ext uri="{FF2B5EF4-FFF2-40B4-BE49-F238E27FC236}">
              <a16:creationId xmlns:a16="http://schemas.microsoft.com/office/drawing/2014/main" id="{6DAFF972-EB75-4FF8-A85E-28199F6953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5184</xdr:colOff>
          <xdr:row>9</xdr:row>
          <xdr:rowOff>31102</xdr:rowOff>
        </xdr:from>
        <xdr:to>
          <xdr:col>7</xdr:col>
          <xdr:colOff>373225</xdr:colOff>
          <xdr:row>12</xdr:row>
          <xdr:rowOff>10367</xdr:rowOff>
        </xdr:to>
        <xdr:pic>
          <xdr:nvPicPr>
            <xdr:cNvPr id="47" name="Picture 46">
              <a:extLst>
                <a:ext uri="{FF2B5EF4-FFF2-40B4-BE49-F238E27FC236}">
                  <a16:creationId xmlns:a16="http://schemas.microsoft.com/office/drawing/2014/main" id="{E3345265-90D0-415F-8CCB-5B4872C9C1CA}"/>
                </a:ext>
              </a:extLst>
            </xdr:cNvPr>
            <xdr:cNvPicPr>
              <a:picLocks noChangeAspect="1" noChangeArrowheads="1"/>
              <a:extLst>
                <a:ext uri="{84589F7E-364E-4C9E-8A38-B11213B215E9}">
                  <a14:cameraTool cellRange="'PIVOT REPORT'!$B$27:$E$29" spid="_x0000_s1039"/>
                </a:ext>
              </a:extLst>
            </xdr:cNvPicPr>
          </xdr:nvPicPr>
          <xdr:blipFill>
            <a:blip xmlns:r="http://schemas.openxmlformats.org/officeDocument/2006/relationships" r:embed="rId14"/>
            <a:srcRect/>
            <a:stretch>
              <a:fillRect/>
            </a:stretch>
          </xdr:blipFill>
          <xdr:spPr bwMode="auto">
            <a:xfrm>
              <a:off x="1228531" y="1663959"/>
              <a:ext cx="3426408" cy="523551"/>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2</xdr:col>
      <xdr:colOff>31102</xdr:colOff>
      <xdr:row>13</xdr:row>
      <xdr:rowOff>10368</xdr:rowOff>
    </xdr:from>
    <xdr:to>
      <xdr:col>7</xdr:col>
      <xdr:colOff>300653</xdr:colOff>
      <xdr:row>18</xdr:row>
      <xdr:rowOff>134776</xdr:rowOff>
    </xdr:to>
    <xdr:graphicFrame macro="">
      <xdr:nvGraphicFramePr>
        <xdr:cNvPr id="48" name="Chart 47">
          <a:extLst>
            <a:ext uri="{FF2B5EF4-FFF2-40B4-BE49-F238E27FC236}">
              <a16:creationId xmlns:a16="http://schemas.microsoft.com/office/drawing/2014/main" id="{59A64B22-9521-4A5D-BC60-1670C835F5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200044</xdr:colOff>
      <xdr:row>0</xdr:row>
      <xdr:rowOff>41468</xdr:rowOff>
    </xdr:from>
    <xdr:to>
      <xdr:col>11</xdr:col>
      <xdr:colOff>114042</xdr:colOff>
      <xdr:row>8</xdr:row>
      <xdr:rowOff>176246</xdr:rowOff>
    </xdr:to>
    <xdr:graphicFrame macro="">
      <xdr:nvGraphicFramePr>
        <xdr:cNvPr id="52" name="Chart 51">
          <a:extLst>
            <a:ext uri="{FF2B5EF4-FFF2-40B4-BE49-F238E27FC236}">
              <a16:creationId xmlns:a16="http://schemas.microsoft.com/office/drawing/2014/main" id="{8C4B917A-9E6A-462C-8E63-4789B953D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440611</xdr:colOff>
      <xdr:row>0</xdr:row>
      <xdr:rowOff>67386</xdr:rowOff>
    </xdr:from>
    <xdr:to>
      <xdr:col>12</xdr:col>
      <xdr:colOff>471713</xdr:colOff>
      <xdr:row>8</xdr:row>
      <xdr:rowOff>62204</xdr:rowOff>
    </xdr:to>
    <xdr:graphicFrame macro="">
      <xdr:nvGraphicFramePr>
        <xdr:cNvPr id="53" name="Chart 52">
          <a:extLst>
            <a:ext uri="{FF2B5EF4-FFF2-40B4-BE49-F238E27FC236}">
              <a16:creationId xmlns:a16="http://schemas.microsoft.com/office/drawing/2014/main" id="{900CD42D-B292-4F4D-B140-9E56BA8D3B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516953</xdr:colOff>
      <xdr:row>8</xdr:row>
      <xdr:rowOff>168940</xdr:rowOff>
    </xdr:from>
    <xdr:to>
      <xdr:col>12</xdr:col>
      <xdr:colOff>207347</xdr:colOff>
      <xdr:row>18</xdr:row>
      <xdr:rowOff>114041</xdr:rowOff>
    </xdr:to>
    <xdr:graphicFrame macro="">
      <xdr:nvGraphicFramePr>
        <xdr:cNvPr id="56" name="Chart 55">
          <a:extLst>
            <a:ext uri="{FF2B5EF4-FFF2-40B4-BE49-F238E27FC236}">
              <a16:creationId xmlns:a16="http://schemas.microsoft.com/office/drawing/2014/main" id="{FAB39018-6FAB-44FB-89E4-74B163A777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xdr:col>
      <xdr:colOff>554654</xdr:colOff>
      <xdr:row>18</xdr:row>
      <xdr:rowOff>72572</xdr:rowOff>
    </xdr:from>
    <xdr:to>
      <xdr:col>6</xdr:col>
      <xdr:colOff>316205</xdr:colOff>
      <xdr:row>19</xdr:row>
      <xdr:rowOff>77756</xdr:rowOff>
    </xdr:to>
    <xdr:sp macro="" textlink="">
      <xdr:nvSpPr>
        <xdr:cNvPr id="3" name="TextBox 2">
          <a:extLst>
            <a:ext uri="{FF2B5EF4-FFF2-40B4-BE49-F238E27FC236}">
              <a16:creationId xmlns:a16="http://schemas.microsoft.com/office/drawing/2014/main" id="{E3EC906E-0E7D-4B47-9F92-6A9D4EBA3EAE}"/>
            </a:ext>
          </a:extLst>
        </xdr:cNvPr>
        <xdr:cNvSpPr txBox="1"/>
      </xdr:nvSpPr>
      <xdr:spPr>
        <a:xfrm>
          <a:off x="1778001" y="3338286"/>
          <a:ext cx="2208245" cy="1866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700"/>
            <a:t>No. of Patients by age</a:t>
          </a:r>
          <a:r>
            <a:rPr lang="en-US" sz="700" baseline="0"/>
            <a:t> </a:t>
          </a:r>
          <a:r>
            <a:rPr lang="en-US" sz="700" baseline="0">
              <a:noFill/>
            </a:rPr>
            <a:t>group</a:t>
          </a:r>
          <a:endParaRPr lang="en-US" sz="700">
            <a:noFill/>
          </a:endParaRPr>
        </a:p>
      </xdr:txBody>
    </xdr:sp>
    <xdr:clientData/>
  </xdr:twoCellAnchor>
  <xdr:twoCellAnchor>
    <xdr:from>
      <xdr:col>7</xdr:col>
      <xdr:colOff>528735</xdr:colOff>
      <xdr:row>7</xdr:row>
      <xdr:rowOff>93305</xdr:rowOff>
    </xdr:from>
    <xdr:to>
      <xdr:col>9</xdr:col>
      <xdr:colOff>549470</xdr:colOff>
      <xdr:row>8</xdr:row>
      <xdr:rowOff>62203</xdr:rowOff>
    </xdr:to>
    <xdr:sp macro="" textlink="">
      <xdr:nvSpPr>
        <xdr:cNvPr id="5" name="TextBox 4">
          <a:extLst>
            <a:ext uri="{FF2B5EF4-FFF2-40B4-BE49-F238E27FC236}">
              <a16:creationId xmlns:a16="http://schemas.microsoft.com/office/drawing/2014/main" id="{A0DC9F47-DBDF-4BC8-A72C-DDAA663E8233}"/>
            </a:ext>
          </a:extLst>
        </xdr:cNvPr>
        <xdr:cNvSpPr txBox="1"/>
      </xdr:nvSpPr>
      <xdr:spPr>
        <a:xfrm>
          <a:off x="4810449" y="1363305"/>
          <a:ext cx="1244082" cy="15032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a:t>Patient attended</a:t>
          </a:r>
          <a:r>
            <a:rPr lang="en-US" sz="700" baseline="0"/>
            <a:t> wthin Time</a:t>
          </a:r>
          <a:endParaRPr lang="en-US" sz="700"/>
        </a:p>
      </xdr:txBody>
    </xdr:sp>
    <xdr:clientData/>
  </xdr:twoCellAnchor>
  <xdr:twoCellAnchor>
    <xdr:from>
      <xdr:col>10</xdr:col>
      <xdr:colOff>290286</xdr:colOff>
      <xdr:row>7</xdr:row>
      <xdr:rowOff>82939</xdr:rowOff>
    </xdr:from>
    <xdr:to>
      <xdr:col>12</xdr:col>
      <xdr:colOff>217714</xdr:colOff>
      <xdr:row>8</xdr:row>
      <xdr:rowOff>46652</xdr:rowOff>
    </xdr:to>
    <xdr:sp macro="" textlink="">
      <xdr:nvSpPr>
        <xdr:cNvPr id="6" name="TextBox 5">
          <a:extLst>
            <a:ext uri="{FF2B5EF4-FFF2-40B4-BE49-F238E27FC236}">
              <a16:creationId xmlns:a16="http://schemas.microsoft.com/office/drawing/2014/main" id="{C5EBABF8-D90C-4CF6-ACCE-0C1F2D917835}"/>
            </a:ext>
          </a:extLst>
        </xdr:cNvPr>
        <xdr:cNvSpPr txBox="1"/>
      </xdr:nvSpPr>
      <xdr:spPr>
        <a:xfrm>
          <a:off x="6407021" y="1352939"/>
          <a:ext cx="1150775" cy="1451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a:t>No. of Patients by </a:t>
          </a:r>
          <a:r>
            <a:rPr lang="en-US" sz="700">
              <a:noFill/>
            </a:rPr>
            <a:t>Ge</a:t>
          </a:r>
        </a:p>
      </xdr:txBody>
    </xdr:sp>
    <xdr:clientData/>
  </xdr:twoCellAnchor>
  <xdr:twoCellAnchor>
    <xdr:from>
      <xdr:col>8</xdr:col>
      <xdr:colOff>20734</xdr:colOff>
      <xdr:row>18</xdr:row>
      <xdr:rowOff>41469</xdr:rowOff>
    </xdr:from>
    <xdr:to>
      <xdr:col>12</xdr:col>
      <xdr:colOff>72571</xdr:colOff>
      <xdr:row>19</xdr:row>
      <xdr:rowOff>82937</xdr:rowOff>
    </xdr:to>
    <xdr:sp macro="" textlink="">
      <xdr:nvSpPr>
        <xdr:cNvPr id="7" name="TextBox 6">
          <a:extLst>
            <a:ext uri="{FF2B5EF4-FFF2-40B4-BE49-F238E27FC236}">
              <a16:creationId xmlns:a16="http://schemas.microsoft.com/office/drawing/2014/main" id="{0DA12CA4-2B07-4F17-B87A-45BC01A40726}"/>
            </a:ext>
          </a:extLst>
        </xdr:cNvPr>
        <xdr:cNvSpPr txBox="1"/>
      </xdr:nvSpPr>
      <xdr:spPr>
        <a:xfrm>
          <a:off x="4914122" y="3307183"/>
          <a:ext cx="2498531" cy="22289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a:t>No.of</a:t>
          </a:r>
          <a:r>
            <a:rPr lang="en-US" sz="700" baseline="0"/>
            <a:t> Patientby Department Referral</a:t>
          </a:r>
          <a:endParaRPr lang="en-US" sz="700"/>
        </a:p>
      </xdr:txBody>
    </xdr:sp>
    <xdr:clientData/>
  </xdr:twoCellAnchor>
  <xdr:twoCellAnchor editAs="absolute">
    <xdr:from>
      <xdr:col>5</xdr:col>
      <xdr:colOff>300654</xdr:colOff>
      <xdr:row>0</xdr:row>
      <xdr:rowOff>129592</xdr:rowOff>
    </xdr:from>
    <xdr:to>
      <xdr:col>7</xdr:col>
      <xdr:colOff>378408</xdr:colOff>
      <xdr:row>3</xdr:row>
      <xdr:rowOff>15551</xdr:rowOff>
    </xdr:to>
    <mc:AlternateContent xmlns:mc="http://schemas.openxmlformats.org/markup-compatibility/2006">
      <mc:Choice xmlns:a14="http://schemas.microsoft.com/office/drawing/2010/main" Requires="a14">
        <xdr:graphicFrame macro="">
          <xdr:nvGraphicFramePr>
            <xdr:cNvPr id="41" name="date (Year)">
              <a:extLst>
                <a:ext uri="{FF2B5EF4-FFF2-40B4-BE49-F238E27FC236}">
                  <a16:creationId xmlns:a16="http://schemas.microsoft.com/office/drawing/2014/main" id="{44F4D5C5-BBF1-49F8-A82F-DD0144B74E6E}"/>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3359021" y="129592"/>
              <a:ext cx="1301101" cy="4302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297180</xdr:colOff>
      <xdr:row>18</xdr:row>
      <xdr:rowOff>106680</xdr:rowOff>
    </xdr:to>
    <xdr:graphicFrame macro="">
      <xdr:nvGraphicFramePr>
        <xdr:cNvPr id="2" name="Chart 1">
          <a:extLst>
            <a:ext uri="{FF2B5EF4-FFF2-40B4-BE49-F238E27FC236}">
              <a16:creationId xmlns:a16="http://schemas.microsoft.com/office/drawing/2014/main" id="{36B61430-BC68-47D7-9C9A-FFB76265E4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15240</xdr:colOff>
      <xdr:row>0</xdr:row>
      <xdr:rowOff>0</xdr:rowOff>
    </xdr:from>
    <xdr:to>
      <xdr:col>0</xdr:col>
      <xdr:colOff>518160</xdr:colOff>
      <xdr:row>2</xdr:row>
      <xdr:rowOff>137160</xdr:rowOff>
    </xdr:to>
    <xdr:pic>
      <xdr:nvPicPr>
        <xdr:cNvPr id="3" name="Graphic 2" descr="Home">
          <a:hlinkClick xmlns:r="http://schemas.openxmlformats.org/officeDocument/2006/relationships" r:id="rId2"/>
          <a:extLst>
            <a:ext uri="{FF2B5EF4-FFF2-40B4-BE49-F238E27FC236}">
              <a16:creationId xmlns:a16="http://schemas.microsoft.com/office/drawing/2014/main" id="{426AC652-17C0-4050-8BF4-615BDD57BEA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5240" y="0"/>
          <a:ext cx="502920" cy="5029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13</xdr:col>
      <xdr:colOff>83820</xdr:colOff>
      <xdr:row>18</xdr:row>
      <xdr:rowOff>38100</xdr:rowOff>
    </xdr:to>
    <xdr:graphicFrame macro="">
      <xdr:nvGraphicFramePr>
        <xdr:cNvPr id="2" name="Chart 1">
          <a:extLst>
            <a:ext uri="{FF2B5EF4-FFF2-40B4-BE49-F238E27FC236}">
              <a16:creationId xmlns:a16="http://schemas.microsoft.com/office/drawing/2014/main" id="{A0BEE05B-D60E-4D43-8D15-42F8ADCCC8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91440</xdr:colOff>
      <xdr:row>0</xdr:row>
      <xdr:rowOff>15240</xdr:rowOff>
    </xdr:from>
    <xdr:to>
      <xdr:col>0</xdr:col>
      <xdr:colOff>594360</xdr:colOff>
      <xdr:row>2</xdr:row>
      <xdr:rowOff>152400</xdr:rowOff>
    </xdr:to>
    <xdr:pic>
      <xdr:nvPicPr>
        <xdr:cNvPr id="4" name="Graphic 3" descr="Home">
          <a:hlinkClick xmlns:r="http://schemas.openxmlformats.org/officeDocument/2006/relationships" r:id="rId2"/>
          <a:extLst>
            <a:ext uri="{FF2B5EF4-FFF2-40B4-BE49-F238E27FC236}">
              <a16:creationId xmlns:a16="http://schemas.microsoft.com/office/drawing/2014/main" id="{89207163-19FD-4C60-9FE5-40FAC19C9C4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1440" y="15240"/>
          <a:ext cx="502920" cy="50292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601980</xdr:colOff>
      <xdr:row>20</xdr:row>
      <xdr:rowOff>7620</xdr:rowOff>
    </xdr:to>
    <xdr:graphicFrame macro="">
      <xdr:nvGraphicFramePr>
        <xdr:cNvPr id="2" name="Chart 1">
          <a:extLst>
            <a:ext uri="{FF2B5EF4-FFF2-40B4-BE49-F238E27FC236}">
              <a16:creationId xmlns:a16="http://schemas.microsoft.com/office/drawing/2014/main" id="{8D1A2E06-973D-41DE-B00A-B547724085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53340</xdr:colOff>
      <xdr:row>0</xdr:row>
      <xdr:rowOff>38100</xdr:rowOff>
    </xdr:from>
    <xdr:to>
      <xdr:col>0</xdr:col>
      <xdr:colOff>510540</xdr:colOff>
      <xdr:row>2</xdr:row>
      <xdr:rowOff>129540</xdr:rowOff>
    </xdr:to>
    <xdr:pic>
      <xdr:nvPicPr>
        <xdr:cNvPr id="4" name="Graphic 3" descr="Home">
          <a:hlinkClick xmlns:r="http://schemas.openxmlformats.org/officeDocument/2006/relationships" r:id="rId2"/>
          <a:extLst>
            <a:ext uri="{FF2B5EF4-FFF2-40B4-BE49-F238E27FC236}">
              <a16:creationId xmlns:a16="http://schemas.microsoft.com/office/drawing/2014/main" id="{7F172332-206A-4D73-B42F-CB393A807C0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3340" y="38100"/>
          <a:ext cx="457200" cy="4572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hamesh" refreshedDate="45879.830772106485" createdVersion="5" refreshedVersion="6" minRefreshableVersion="3" recordCount="0" supportSubquery="1" supportAdvancedDrill="1" xr:uid="{42197F70-E344-43C8-ACB0-53808F92120A}">
  <cacheSource type="external" connectionId="4"/>
  <cacheFields count="4">
    <cacheField name="[calendar_table].[date (Day)].[date (Day)]" caption="date (Day)" numFmtId="0" hierarchy="2" level="1">
      <sharedItems count="10">
        <s v="1-Jul"/>
        <s v="2-Jul"/>
        <s v="3-Jul"/>
        <s v="4-Jul"/>
        <s v="5-Jul"/>
        <s v="6-Jul"/>
        <s v="7-Jul"/>
        <s v="8-Jul"/>
        <s v="9-Jul"/>
        <s v="10-Jul"/>
      </sharedItems>
    </cacheField>
    <cacheField name="[Measures].[Count of Patient Id]" caption="Count of Patient Id" numFmtId="0" hierarchy="25"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Calculated Column 2]" caption="Calculated Column 2" attribute="1" defaultMemberUniqueName="[Hospital Emergency Room Data].[Calculated Column 2].[All]" allUniqueName="[Hospital Emergency Room Data].[Calculated Column 2].[All]" dimensionUniqueName="[Hospital Emergency Room Data]" displayFolder="" count="0" memberValueDatatype="130" unbalanced="0"/>
    <cacheHierarchy uniqueName="[Hospital Emergency Room Data].[Patient Admission TIME (Hour)]" caption="Patient Admission TIME (Hour)" attribute="1" defaultMemberUniqueName="[Hospital Emergency Room Data].[Patient Admission TIME (Hour)].[All]" allUniqueName="[Hospital Emergency Room Data].[Patient Admission TIME (Hour)].[All]" dimensionUniqueName="[Hospital Emergency Room Data]" displayFolder="" count="0" memberValueDatatype="130" unbalanced="0"/>
    <cacheHierarchy uniqueName="[Hospital Emergency Room Data].[Patient Admission TIME (Minute)]" caption="Patient Admission TIME (Minute)" attribute="1" defaultMemberUniqueName="[Hospital Emergency Room Data].[Patient Admission TIME (Minute)].[All]" allUniqueName="[Hospital Emergency Room Data].[Patient Admission TIME (Minute)].[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hamesh" refreshedDate="45879.830782986108" createdVersion="5" refreshedVersion="6" minRefreshableVersion="3" recordCount="0" supportSubquery="1" supportAdvancedDrill="1" xr:uid="{978691C2-98C9-4B23-A5C4-8C63613FE8C9}">
  <cacheSource type="external" connectionId="4"/>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5" level="32767"/>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Calculated Column 2]" caption="Calculated Column 2" attribute="1" defaultMemberUniqueName="[Hospital Emergency Room Data].[Calculated Column 2].[All]" allUniqueName="[Hospital Emergency Room Data].[Calculated Column 2].[All]" dimensionUniqueName="[Hospital Emergency Room Data]" displayFolder="" count="0" memberValueDatatype="130" unbalanced="0"/>
    <cacheHierarchy uniqueName="[Hospital Emergency Room Data].[Patient Admission TIME (Hour)]" caption="Patient Admission TIME (Hour)" attribute="1" defaultMemberUniqueName="[Hospital Emergency Room Data].[Patient Admission TIME (Hour)].[All]" allUniqueName="[Hospital Emergency Room Data].[Patient Admission TIME (Hour)].[All]" dimensionUniqueName="[Hospital Emergency Room Data]" displayFolder="" count="0" memberValueDatatype="130" unbalanced="0"/>
    <cacheHierarchy uniqueName="[Hospital Emergency Room Data].[Patient Admission TIME (Minute)]" caption="Patient Admission TIME (Minute)" attribute="1" defaultMemberUniqueName="[Hospital Emergency Room Data].[Patient Admission TIME (Minute)].[All]" allUniqueName="[Hospital Emergency Room Data].[Patient Admission TIME (Minute)].[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hamesh" refreshedDate="45879.830784259262" createdVersion="5" refreshedVersion="6" minRefreshableVersion="3" recordCount="0" supportSubquery="1" supportAdvancedDrill="1" xr:uid="{79C29EC0-A0F5-4E13-8046-809880649D84}">
  <cacheSource type="external" connectionId="4"/>
  <cacheFields count="4">
    <cacheField name="[calendar_table].[date (Month)].[date (Month)]" caption="date (Month)" numFmtId="0" hierarchy="1" level="1">
      <sharedItems containsNonDate="0" count="1">
        <s v="Feb"/>
      </sharedItems>
    </cacheField>
    <cacheField name="[calendar_table].[date].[date]" caption="date" numFmtId="0" level="1">
      <sharedItems containsSemiMixedTypes="0" containsNonDate="0" containsDate="1" containsString="0" minDate="2023-02-01T00:00:00" maxDate="2024-03-01T00:00:00" count="57">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sharedItems>
    </cacheField>
    <cacheField name="[calendar_table].[date (Quarter)].[date (Quarter)]" caption="date (Quarter)" numFmtId="0" hierarchy="4" level="1">
      <sharedItems containsNonDate="0" count="1">
        <s v="Qtr1"/>
      </sharedItems>
    </cacheField>
    <cacheField name="[calendar_table].[date (Year)].[date (Year)]" caption="date (Year)" numFmtId="0" hierarchy="3" level="1">
      <sharedItems count="1">
        <s v="2024"/>
      </sharedItems>
    </cacheField>
  </cacheFields>
  <cacheHierarchies count="36">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2" memberValueDatatype="130" unbalanced="0"/>
    <cacheHierarchy uniqueName="[Hospital Emergency Room Data].[Calculated Column 2]" caption="Calculated Column 2" attribute="1" defaultMemberUniqueName="[Hospital Emergency Room Data].[Calculated Column 2].[All]" allUniqueName="[Hospital Emergency Room Data].[Calculated Column 2].[All]" dimensionUniqueName="[Hospital Emergency Room Data]" displayFolder="" count="2" memberValueDatatype="130" unbalanced="0"/>
    <cacheHierarchy uniqueName="[Hospital Emergency Room Data].[Patient Admission TIME (Hour)]" caption="Patient Admission TIME (Hour)" attribute="1" defaultMemberUniqueName="[Hospital Emergency Room Data].[Patient Admission TIME (Hour)].[All]" allUniqueName="[Hospital Emergency Room Data].[Patient Admission TIME (Hour)].[All]" dimensionUniqueName="[Hospital Emergency Room Data]" displayFolder="" count="2" memberValueDatatype="130" unbalanced="0"/>
    <cacheHierarchy uniqueName="[Hospital Emergency Room Data].[Patient Admission TIME (Minute)]" caption="Patient Admission TIME (Minute)" attribute="1" defaultMemberUniqueName="[Hospital Emergency Room Data].[Patient Admission TIME (Minute)].[All]" allUniqueName="[Hospital Emergency Room Data].[Patient Admission TIME (Minute)].[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hamesh" refreshedDate="45879.830785532409" createdVersion="5" refreshedVersion="6" minRefreshableVersion="3" recordCount="0" supportSubquery="1" supportAdvancedDrill="1" xr:uid="{CC9817E3-A644-4DC4-A184-466E23F89B93}">
  <cacheSource type="external" connectionId="4"/>
  <cacheFields count="3">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 name="[Measures].[Sum of Patient Satisfaction Score]" caption="Sum of Patient Satisfaction Score" numFmtId="0" hierarchy="29" level="32767"/>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1"/>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Calculated Column 2]" caption="Calculated Column 2" attribute="1" defaultMemberUniqueName="[Hospital Emergency Room Data].[Calculated Column 2].[All]" allUniqueName="[Hospital Emergency Room Data].[Calculated Column 2].[All]" dimensionUniqueName="[Hospital Emergency Room Data]" displayFolder="" count="0" memberValueDatatype="130" unbalanced="0"/>
    <cacheHierarchy uniqueName="[Hospital Emergency Room Data].[Patient Admission TIME (Hour)]" caption="Patient Admission TIME (Hour)" attribute="1" defaultMemberUniqueName="[Hospital Emergency Room Data].[Patient Admission TIME (Hour)].[All]" allUniqueName="[Hospital Emergency Room Data].[Patient Admission TIME (Hour)].[All]" dimensionUniqueName="[Hospital Emergency Room Data]" displayFolder="" count="0" memberValueDatatype="130" unbalanced="0"/>
    <cacheHierarchy uniqueName="[Hospital Emergency Room Data].[Patient Admission TIME (Minute)]" caption="Patient Admission TIME (Minute)" attribute="1" defaultMemberUniqueName="[Hospital Emergency Room Data].[Patient Admission TIME (Minute)].[All]" allUniqueName="[Hospital Emergency Room Data].[Patient Admission TIME (Minute)].[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hamesh" refreshedDate="45879.674174768516" createdVersion="3" refreshedVersion="6" minRefreshableVersion="3" recordCount="0" supportSubquery="1" supportAdvancedDrill="1" xr:uid="{0A665FD6-42B2-4607-AC21-096AF045FA38}">
  <cacheSource type="external" connectionId="4">
    <extLst>
      <ext xmlns:x14="http://schemas.microsoft.com/office/spreadsheetml/2009/9/main" uri="{F057638F-6D5F-4e77-A914-E7F072B9BCA8}">
        <x14:sourceConnection name="ThisWorkbookDataModel"/>
      </ext>
    </extLst>
  </cacheSource>
  <cacheFields count="0"/>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Calculated Column 2]" caption="Calculated Column 2" attribute="1" defaultMemberUniqueName="[Hospital Emergency Room Data].[Calculated Column 2].[All]" allUniqueName="[Hospital Emergency Room Data].[Calculated Column 2].[All]" dimensionUniqueName="[Hospital Emergency Room Data]" displayFolder="" count="0" memberValueDatatype="130" unbalanced="0"/>
    <cacheHierarchy uniqueName="[Hospital Emergency Room Data].[Patient Admission TIME (Hour)]" caption="Patient Admission TIME (Hour)" attribute="1" defaultMemberUniqueName="[Hospital Emergency Room Data].[Patient Admission TIME (Hour)].[All]" allUniqueName="[Hospital Emergency Room Data].[Patient Admission TIME (Hour)].[All]" dimensionUniqueName="[Hospital Emergency Room Data]" displayFolder="" count="0" memberValueDatatype="130" unbalanced="0"/>
    <cacheHierarchy uniqueName="[Hospital Emergency Room Data].[Patient Admission TIME (Minute)]" caption="Patient Admission TIME (Minute)" attribute="1" defaultMemberUniqueName="[Hospital Emergency Room Data].[Patient Admission TIME (Minute)].[All]" allUniqueName="[Hospital Emergency Room Data].[Patient Admission TIME (Minute)].[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42473722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hamesh" refreshedDate="45879.830775925926" createdVersion="5" refreshedVersion="6" minRefreshableVersion="3" recordCount="0" supportSubquery="1" supportAdvancedDrill="1" xr:uid="{8E172BF0-30EA-480C-AAEB-A6D454D72C91}">
  <cacheSource type="external" connectionId="4"/>
  <cacheFields count="3">
    <cacheField name="[Measures].[Distinct Count of Patient Id]" caption="Distinct Count of Patient Id"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Calculated Column 2]" caption="Calculated Column 2" attribute="1" defaultMemberUniqueName="[Hospital Emergency Room Data].[Calculated Column 2].[All]" allUniqueName="[Hospital Emergency Room Data].[Calculated Column 2].[All]" dimensionUniqueName="[Hospital Emergency Room Data]" displayFolder="" count="0" memberValueDatatype="130" unbalanced="0"/>
    <cacheHierarchy uniqueName="[Hospital Emergency Room Data].[Patient Admission TIME (Hour)]" caption="Patient Admission TIME (Hour)" attribute="1" defaultMemberUniqueName="[Hospital Emergency Room Data].[Patient Admission TIME (Hour)].[All]" allUniqueName="[Hospital Emergency Room Data].[Patient Admission TIME (Hour)].[All]" dimensionUniqueName="[Hospital Emergency Room Data]" displayFolder="" count="0" memberValueDatatype="130" unbalanced="0"/>
    <cacheHierarchy uniqueName="[Hospital Emergency Room Data].[Patient Admission TIME (Minute)]" caption="Patient Admission TIME (Minute)" attribute="1" defaultMemberUniqueName="[Hospital Emergency Room Data].[Patient Admission TIME (Minute)].[All]" allUniqueName="[Hospital Emergency Room Data].[Patient Admission TIME (Minute)].[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hamesh" refreshedDate="45879.830776157411" createdVersion="5" refreshedVersion="6" minRefreshableVersion="3" recordCount="0" supportSubquery="1" supportAdvancedDrill="1" xr:uid="{44F56CDC-957E-45F0-898D-44002C68C3E9}">
  <cacheSource type="external" connectionId="4"/>
  <cacheFields count="3">
    <cacheField name="[Measures].[Average of Patient Waittime]" caption="Average of Patient Waittim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Calculated Column 2]" caption="Calculated Column 2" attribute="1" defaultMemberUniqueName="[Hospital Emergency Room Data].[Calculated Column 2].[All]" allUniqueName="[Hospital Emergency Room Data].[Calculated Column 2].[All]" dimensionUniqueName="[Hospital Emergency Room Data]" displayFolder="" count="0" memberValueDatatype="130" unbalanced="0"/>
    <cacheHierarchy uniqueName="[Hospital Emergency Room Data].[Patient Admission TIME (Hour)]" caption="Patient Admission TIME (Hour)" attribute="1" defaultMemberUniqueName="[Hospital Emergency Room Data].[Patient Admission TIME (Hour)].[All]" allUniqueName="[Hospital Emergency Room Data].[Patient Admission TIME (Hour)].[All]" dimensionUniqueName="[Hospital Emergency Room Data]" displayFolder="" count="0" memberValueDatatype="130" unbalanced="0"/>
    <cacheHierarchy uniqueName="[Hospital Emergency Room Data].[Patient Admission TIME (Minute)]" caption="Patient Admission TIME (Minute)" attribute="1" defaultMemberUniqueName="[Hospital Emergency Room Data].[Patient Admission TIME (Minute)].[All]" allUniqueName="[Hospital Emergency Room Data].[Patient Admission TIME (Minute)].[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hamesh" refreshedDate="45879.830776620372" createdVersion="5" refreshedVersion="6" minRefreshableVersion="3" recordCount="0" supportSubquery="1" supportAdvancedDrill="1" xr:uid="{ECA1D6FA-CAF4-416C-83AB-38AADE72EBDB}">
  <cacheSource type="external" connectionId="4"/>
  <cacheFields count="5">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31" level="32767"/>
    <cacheField name="[Hospital Emergency Room Data].[Patient Admission Flag].[Patient Admission Flag]" caption="Patient Admission Flag" numFmtId="0" hierarchy="13" level="1">
      <sharedItems count="2">
        <s v="Admitted"/>
        <s v="Not admitted"/>
      </sharedItems>
    </cacheField>
    <cacheField name="[calendar_table].[date (Year)].[date (Year)]" caption="date (Year)" numFmtId="0" hierarchy="3" level="1">
      <sharedItems containsSemiMixedTypes="0" containsNonDate="0" containsString="0"/>
    </cacheField>
    <cacheField name="Dummy0" numFmtId="0" hierarchy="36" level="32767">
      <extLst>
        <ext xmlns:x14="http://schemas.microsoft.com/office/spreadsheetml/2009/9/main" uri="{63CAB8AC-B538-458d-9737-405883B0398D}">
          <x14:cacheField ignore="1"/>
        </ext>
      </extLst>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Calculated Column 2]" caption="Calculated Column 2" attribute="1" defaultMemberUniqueName="[Hospital Emergency Room Data].[Calculated Column 2].[All]" allUniqueName="[Hospital Emergency Room Data].[Calculated Column 2].[All]" dimensionUniqueName="[Hospital Emergency Room Data]" displayFolder="" count="0" memberValueDatatype="130" unbalanced="0"/>
    <cacheHierarchy uniqueName="[Hospital Emergency Room Data].[Patient Admission TIME (Hour)]" caption="Patient Admission TIME (Hour)" attribute="1" defaultMemberUniqueName="[Hospital Emergency Room Data].[Patient Admission TIME (Hour)].[All]" allUniqueName="[Hospital Emergency Room Data].[Patient Admission TIME (Hour)].[All]" dimensionUniqueName="[Hospital Emergency Room Data]" displayFolder="" count="0" memberValueDatatype="130" unbalanced="0"/>
    <cacheHierarchy uniqueName="[Hospital Emergency Room Data].[Patient Admission TIME (Minute)]" caption="Patient Admission TIME (Minute)" attribute="1" defaultMemberUniqueName="[Hospital Emergency Room Data].[Patient Admission TIME (Minute)].[All]" allUniqueName="[Hospital Emergency Room Data].[Patient Admission TIME (Minute)].[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hamesh" refreshedDate="45879.830778703705" createdVersion="5" refreshedVersion="6" minRefreshableVersion="3" recordCount="0" supportSubquery="1" supportAdvancedDrill="1" xr:uid="{10D227AD-D73F-4810-99C9-DDA90915496E}">
  <cacheSource type="external" connectionId="4"/>
  <cacheFields count="4">
    <cacheField name="[calendar_table].[date (Day)].[date (Day)]" caption="date (Day)" numFmtId="0" hierarchy="2" level="1">
      <sharedItems count="21">
        <s v="1-Jul"/>
        <s v="2-Jul"/>
        <s v="3-Jul"/>
        <s v="4-Jul"/>
        <s v="5-Jul"/>
        <s v="6-Jul"/>
        <s v="7-Jul"/>
        <s v="8-Jul"/>
        <s v="9-Jul"/>
        <s v="10-Jul"/>
        <s v="1-Feb" u="1"/>
        <s v="2-Feb" u="1"/>
        <s v="3-Feb" u="1"/>
        <s v="4-Feb" u="1"/>
        <s v="5-Feb" u="1"/>
        <s v="6-Feb" u="1"/>
        <s v="7-Feb" u="1"/>
        <s v="8-Feb" u="1"/>
        <s v="9-Feb" u="1"/>
        <s v="10-Feb" u="1"/>
        <s v="11-Feb" u="1"/>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8" level="32767"/>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Calculated Column 2]" caption="Calculated Column 2" attribute="1" defaultMemberUniqueName="[Hospital Emergency Room Data].[Calculated Column 2].[All]" allUniqueName="[Hospital Emergency Room Data].[Calculated Column 2].[All]" dimensionUniqueName="[Hospital Emergency Room Data]" displayFolder="" count="0" memberValueDatatype="130" unbalanced="0"/>
    <cacheHierarchy uniqueName="[Hospital Emergency Room Data].[Patient Admission TIME (Hour)]" caption="Patient Admission TIME (Hour)" attribute="1" defaultMemberUniqueName="[Hospital Emergency Room Data].[Patient Admission TIME (Hour)].[All]" allUniqueName="[Hospital Emergency Room Data].[Patient Admission TIME (Hour)].[All]" dimensionUniqueName="[Hospital Emergency Room Data]" displayFolder="" count="0" memberValueDatatype="130" unbalanced="0"/>
    <cacheHierarchy uniqueName="[Hospital Emergency Room Data].[Patient Admission TIME (Minute)]" caption="Patient Admission TIME (Minute)" attribute="1" defaultMemberUniqueName="[Hospital Emergency Room Data].[Patient Admission TIME (Minute)].[All]" allUniqueName="[Hospital Emergency Room Data].[Patient Admission TIME (Minute)].[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hamesh" refreshedDate="45879.830779050928" createdVersion="5" refreshedVersion="6" minRefreshableVersion="3" recordCount="0" supportSubquery="1" supportAdvancedDrill="1" xr:uid="{9F3293F4-10DF-436B-9DB1-96F3614EEFF1}">
  <cacheSource type="external" connectionId="4"/>
  <cacheFields count="4">
    <cacheField name="[calendar_table].[date (Day)].[date (Day)]" caption="date (Day)" numFmtId="0" hierarchy="2" level="1">
      <sharedItems count="20">
        <s v="1-Jul"/>
        <s v="2-Jul"/>
        <s v="3-Jul"/>
        <s v="4-Jul"/>
        <s v="5-Jul"/>
        <s v="6-Jul"/>
        <s v="7-Jul"/>
        <s v="9-Jul"/>
        <s v="10-Jul"/>
        <s v="1-Feb" u="1"/>
        <s v="2-Feb" u="1"/>
        <s v="3-Feb" u="1"/>
        <s v="4-Feb" u="1"/>
        <s v="5-Feb" u="1"/>
        <s v="6-Feb" u="1"/>
        <s v="7-Feb" u="1"/>
        <s v="8-Feb" u="1"/>
        <s v="9-Feb" u="1"/>
        <s v="10-Feb" u="1"/>
        <s v="11-Feb" u="1"/>
      </sharedItems>
    </cacheField>
    <cacheField name="[calendar_table].[date (Month)].[date (Month)]" caption="date (Month)" numFmtId="0" hierarchy="1" level="1">
      <sharedItems containsSemiMixedTypes="0" containsNonDate="0" containsString="0"/>
    </cacheField>
    <cacheField name="[Measures].[Sum of Patient Satisfaction Score]" caption="Sum of Patient Satisfaction Score" numFmtId="0" hierarchy="29" level="32767"/>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Calculated Column 2]" caption="Calculated Column 2" attribute="1" defaultMemberUniqueName="[Hospital Emergency Room Data].[Calculated Column 2].[All]" allUniqueName="[Hospital Emergency Room Data].[Calculated Column 2].[All]" dimensionUniqueName="[Hospital Emergency Room Data]" displayFolder="" count="0" memberValueDatatype="130" unbalanced="0"/>
    <cacheHierarchy uniqueName="[Hospital Emergency Room Data].[Patient Admission TIME (Hour)]" caption="Patient Admission TIME (Hour)" attribute="1" defaultMemberUniqueName="[Hospital Emergency Room Data].[Patient Admission TIME (Hour)].[All]" allUniqueName="[Hospital Emergency Room Data].[Patient Admission TIME (Hour)].[All]" dimensionUniqueName="[Hospital Emergency Room Data]" displayFolder="" count="0" memberValueDatatype="130" unbalanced="0"/>
    <cacheHierarchy uniqueName="[Hospital Emergency Room Data].[Patient Admission TIME (Minute)]" caption="Patient Admission TIME (Minute)" attribute="1" defaultMemberUniqueName="[Hospital Emergency Room Data].[Patient Admission TIME (Minute)].[All]" allUniqueName="[Hospital Emergency Room Data].[Patient Admission TIME (Minute)].[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hamesh" refreshedDate="45879.830779398151" createdVersion="5" refreshedVersion="6" minRefreshableVersion="3" recordCount="0" supportSubquery="1" supportAdvancedDrill="1" xr:uid="{D421D884-9106-4E23-9FF3-A82C8BA0459D}">
  <cacheSource type="external" connectionId="4"/>
  <cacheFields count="4">
    <cacheField name="[calendar_table].[date (Month)].[date (Month)]" caption="date (Month)" numFmtId="0" hierarchy="1" level="1">
      <sharedItems containsSemiMixedTypes="0" containsNonDate="0" containsString="0"/>
    </cacheField>
    <cacheField name="[Hospital Emergency Room Data].[Calculated Column 1].[Calculated Column 1]" caption="Calculated Column 1" numFmtId="0" hierarchy="16" level="1">
      <sharedItems count="8">
        <s v="0-9"/>
        <s v="10-19"/>
        <s v="20-29"/>
        <s v="30-39"/>
        <s v="40-49"/>
        <s v="50-59"/>
        <s v="60-69"/>
        <s v="70-79"/>
      </sharedItems>
    </cacheField>
    <cacheField name="[Measures].[Count of Patient Age]" caption="Count of Patient Age" numFmtId="0" hierarchy="33" level="32767"/>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2" memberValueDatatype="130" unbalanced="0">
      <fieldsUsage count="2">
        <fieldUsage x="-1"/>
        <fieldUsage x="1"/>
      </fieldsUsage>
    </cacheHierarchy>
    <cacheHierarchy uniqueName="[Hospital Emergency Room Data].[Calculated Column 2]" caption="Calculated Column 2" attribute="1" defaultMemberUniqueName="[Hospital Emergency Room Data].[Calculated Column 2].[All]" allUniqueName="[Hospital Emergency Room Data].[Calculated Column 2].[All]" dimensionUniqueName="[Hospital Emergency Room Data]" displayFolder="" count="0" memberValueDatatype="130" unbalanced="0"/>
    <cacheHierarchy uniqueName="[Hospital Emergency Room Data].[Patient Admission TIME (Hour)]" caption="Patient Admission TIME (Hour)" attribute="1" defaultMemberUniqueName="[Hospital Emergency Room Data].[Patient Admission TIME (Hour)].[All]" allUniqueName="[Hospital Emergency Room Data].[Patient Admission TIME (Hour)].[All]" dimensionUniqueName="[Hospital Emergency Room Data]" displayFolder="" count="0" memberValueDatatype="130" unbalanced="0"/>
    <cacheHierarchy uniqueName="[Hospital Emergency Room Data].[Patient Admission TIME (Minute)]" caption="Patient Admission TIME (Minute)" attribute="1" defaultMemberUniqueName="[Hospital Emergency Room Data].[Patient Admission TIME (Minute)].[All]" allUniqueName="[Hospital Emergency Room Data].[Patient Admission TIME (Minute)].[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oneField="1" hidden="1">
      <fieldsUsage count="1">
        <fieldUsage x="2"/>
      </fieldsUsage>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hamesh" refreshedDate="45879.830780902776" createdVersion="5" refreshedVersion="6" minRefreshableVersion="3" recordCount="0" supportSubquery="1" supportAdvancedDrill="1" xr:uid="{D953FCED-37E3-40BF-B9F1-ADC21F2E767B}">
  <cacheSource type="external" connectionId="4"/>
  <cacheFields count="4">
    <cacheField name="[calendar_table].[date (Month)].[date (Month)]" caption="date (Month)" numFmtId="0" hierarchy="1" level="1">
      <sharedItems containsSemiMixedTypes="0" containsNonDate="0" containsString="0"/>
    </cacheField>
    <cacheField name="[Measures].[Count of Patient Id]" caption="Count of Patient Id" numFmtId="0" hierarchy="25" level="32767"/>
    <cacheField name="[Hospital Emergency Room Data].[Calculated Column 2].[Calculated Column 2]" caption="Calculated Column 2" numFmtId="0" hierarchy="17" level="1">
      <sharedItems count="2">
        <s v="Delay"/>
        <s v="Ontime"/>
      </sharedItems>
    </cacheField>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Calculated Column 2]" caption="Calculated Column 2" attribute="1" defaultMemberUniqueName="[Hospital Emergency Room Data].[Calculated Column 2].[All]" allUniqueName="[Hospital Emergency Room Data].[Calculated Column 2].[All]" dimensionUniqueName="[Hospital Emergency Room Data]" displayFolder="" count="2" memberValueDatatype="130" unbalanced="0">
      <fieldsUsage count="2">
        <fieldUsage x="-1"/>
        <fieldUsage x="2"/>
      </fieldsUsage>
    </cacheHierarchy>
    <cacheHierarchy uniqueName="[Hospital Emergency Room Data].[Patient Admission TIME (Hour)]" caption="Patient Admission TIME (Hour)" attribute="1" defaultMemberUniqueName="[Hospital Emergency Room Data].[Patient Admission TIME (Hour)].[All]" allUniqueName="[Hospital Emergency Room Data].[Patient Admission TIME (Hour)].[All]" dimensionUniqueName="[Hospital Emergency Room Data]" displayFolder="" count="0" memberValueDatatype="130" unbalanced="0"/>
    <cacheHierarchy uniqueName="[Hospital Emergency Room Data].[Patient Admission TIME (Minute)]" caption="Patient Admission TIME (Minute)" attribute="1" defaultMemberUniqueName="[Hospital Emergency Room Data].[Patient Admission TIME (Minute)].[All]" allUniqueName="[Hospital Emergency Room Data].[Patient Admission TIME (Minute)].[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hamesh" refreshedDate="45879.830782175923" createdVersion="5" refreshedVersion="6" minRefreshableVersion="3" recordCount="0" supportSubquery="1" supportAdvancedDrill="1" xr:uid="{09354684-2462-4A6D-9A00-00D5C7219EB1}">
  <cacheSource type="external" connectionId="4"/>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4" level="32767"/>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Calculated Column 2]" caption="Calculated Column 2" attribute="1" defaultMemberUniqueName="[Hospital Emergency Room Data].[Calculated Column 2].[All]" allUniqueName="[Hospital Emergency Room Data].[Calculated Column 2].[All]" dimensionUniqueName="[Hospital Emergency Room Data]" displayFolder="" count="0" memberValueDatatype="130" unbalanced="0"/>
    <cacheHierarchy uniqueName="[Hospital Emergency Room Data].[Patient Admission TIME (Hour)]" caption="Patient Admission TIME (Hour)" attribute="1" defaultMemberUniqueName="[Hospital Emergency Room Data].[Patient Admission TIME (Hour)].[All]" allUniqueName="[Hospital Emergency Room Data].[Patient Admission TIME (Hour)].[All]" dimensionUniqueName="[Hospital Emergency Room Data]" displayFolder="" count="0" memberValueDatatype="130" unbalanced="0"/>
    <cacheHierarchy uniqueName="[Hospital Emergency Room Data].[Patient Admission TIME (Minute)]" caption="Patient Admission TIME (Minute)" attribute="1" defaultMemberUniqueName="[Hospital Emergency Room Data].[Patient Admission TIME (Minute)].[All]" allUniqueName="[Hospital Emergency Room Data].[Patient Admission TIME (Minute)].[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CCDCDA-0244-4728-90AB-363DE9D93362}" name="PivotTable12" cacheId="784" applyNumberFormats="0" applyBorderFormats="0" applyFontFormats="0" applyPatternFormats="0" applyAlignmentFormats="0" applyWidthHeightFormats="1" dataCaption="Values" tag="72044a1e-78a2-46d7-b1a6-051744df630c" updatedVersion="6" minRefreshableVersion="3" subtotalHiddenItems="1" itemPrintTitles="1" createdVersion="5" indent="0" outline="1" outlineData="1" multipleFieldFilters="0">
  <location ref="B12:B13" firstHeaderRow="1" firstDataRow="1" firstDataCol="0"/>
  <pivotFields count="3">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Items count="1">
    <i/>
  </rowItems>
  <colItems count="1">
    <i/>
  </colItems>
  <dataFields count="1">
    <dataField name="Sum of Patient Satisfaction Score" fld="2" baseField="0" baseItem="0"/>
  </dataFields>
  <formats count="1">
    <format dxfId="0">
      <pivotArea outline="0" collapsedLevelsAreSubtotals="1" fieldPosition="0"/>
    </format>
  </formats>
  <pivotHierarchies count="36">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996ABB6-1ADA-4FB0-AE3D-C60F224FCD6E}" name="PivotTable4" cacheId="769" applyNumberFormats="0" applyBorderFormats="0" applyFontFormats="0" applyPatternFormats="0" applyAlignmentFormats="0" applyWidthHeightFormats="1" dataCaption="Values" tag="d7e25f11-b8c5-452d-ab75-d9e9fe51efcf" updatedVersion="6" minRefreshableVersion="3" useAutoFormatting="1" subtotalHiddenItems="1" itemPrintTitles="1" createdVersion="5" indent="0" outline="1" outlineData="1" multipleFieldFilters="0" chartFormat="5">
  <location ref="B35:C44"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Patient Age" fld="2" subtotal="count" baseField="1" baseItem="0"/>
  </dataFields>
  <formats count="2">
    <format dxfId="10">
      <pivotArea outline="0" collapsedLevelsAreSubtotals="1" fieldPosition="0"/>
    </format>
    <format dxfId="9">
      <pivotArea collapsedLevelsAreSubtotals="1" fieldPosition="0">
        <references count="1">
          <reference field="1" count="0"/>
        </references>
      </pivotArea>
    </format>
  </formats>
  <chartFormats count="1">
    <chartFormat chart="3"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Age"/>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43A75AE-9C2B-49A2-9D56-C0F5CD149F72}" name="PivotTable1" cacheId="739" applyNumberFormats="0" applyBorderFormats="0" applyFontFormats="0" applyPatternFormats="0" applyAlignmentFormats="0" applyWidthHeightFormats="1" dataCaption="Values" tag="0896e3ed-5be7-4b9a-b6ec-8c97628efccf" updatedVersion="6" minRefreshableVersion="3" subtotalHiddenItems="1" itemPrintTitles="1" createdVersion="5" indent="0" outline="1" outlineData="1" multipleFieldFilters="0" chartFormat="8">
  <location ref="D5:E16" firstHeaderRow="1" firstDataRow="1" firstDataCol="1"/>
  <pivotFields count="4">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Patient Id" fld="1" subtotal="count" baseField="0" baseItem="0"/>
  </dataFields>
  <chartFormats count="2">
    <chartFormat chart="3"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D033515-46CB-4A86-B812-1D87E87B096E}" name="PivotTable8" cacheId="757" applyNumberFormats="0" applyBorderFormats="0" applyFontFormats="0" applyPatternFormats="0" applyAlignmentFormats="0" applyWidthHeightFormats="1" dataCaption="Values" tag="d7e25f11-b8c5-452d-ab75-d9e9fe51efcf" updatedVersion="6" minRefreshableVersion="3" useAutoFormatting="1" subtotalHiddenItems="1" itemPrintTitles="1" createdVersion="5" indent="0" outline="1" outlineData="1" multipleFieldFilters="0" chartFormat="1">
  <location ref="B22:D25"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4">
    <format dxfId="14">
      <pivotArea outline="0" collapsedLevelsAreSubtotals="1" fieldPosition="0"/>
    </format>
    <format dxfId="13">
      <pivotArea collapsedLevelsAreSubtotals="1" fieldPosition="0">
        <references count="1">
          <reference field="2" count="1">
            <x v="0"/>
          </reference>
        </references>
      </pivotArea>
    </format>
    <format dxfId="12">
      <pivotArea collapsedLevelsAreSubtotals="1" fieldPosition="0">
        <references count="1">
          <reference field="2" count="1">
            <x v="1"/>
          </reference>
        </references>
      </pivotArea>
    </format>
    <format dxfId="11">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s>
  <pivotHierarchies count="37">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7673D3-C0F8-454C-B50C-AA20A1668CB5}" name="PivotTable5" cacheId="781" applyNumberFormats="0" applyBorderFormats="0" applyFontFormats="0" applyPatternFormats="0" applyAlignmentFormats="0" applyWidthHeightFormats="1" dataCaption="Values" tag="d7e25f11-b8c5-452d-ab75-d9e9fe51efcf" updatedVersion="6" minRefreshableVersion="3" useAutoFormatting="1" subtotalHiddenItems="1" itemPrintTitles="1" createdVersion="5" indent="0" outline="1" outlineData="1" multipleFieldFilters="0" chartFormat="17">
  <location ref="B79:B81"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1">
      <pivotArea outline="0" collapsedLevelsAreSubtotals="1" fieldPosition="0"/>
    </format>
  </formats>
  <pivotHierarchies count="36">
    <pivotHierarchy dragToData="1"/>
    <pivotHierarchy multipleItemSelectionAllowed="1" dragToData="1">
      <members count="1" level="1">
        <member name="[calendar_table].[date (Month)].&amp;[Jul]"/>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Age"/>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C504E3-BE34-4FE8-B3B0-EB1529C8B8A6}" name="PivotTable7" cacheId="754" applyNumberFormats="0" applyBorderFormats="0" applyFontFormats="0" applyPatternFormats="0" applyAlignmentFormats="0" applyWidthHeightFormats="1" dataCaption="Values" tag="72044a1e-78a2-46d7-b1a6-051744df630c" updatedVersion="6" minRefreshableVersion="3" subtotalHiddenItems="1" itemPrintTitles="1" createdVersion="5" indent="0" outline="1" outlineData="1" multipleFieldFilters="0">
  <location ref="B9:B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2">
      <pivotArea outline="0" collapsedLevelsAreSubtotals="1" fieldPosition="0"/>
    </format>
  </formats>
  <pivotHierarchies count="36">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3C4E50B-2C6E-45C2-A8CC-9554E1060924}" name="PivotTable11" cacheId="778" applyNumberFormats="0" applyBorderFormats="0" applyFontFormats="0" applyPatternFormats="0" applyAlignmentFormats="0" applyWidthHeightFormats="1" dataCaption="Values" tag="d7e25f11-b8c5-452d-ab75-d9e9fe51efcf" updatedVersion="6" minRefreshableVersion="3" useAutoFormatting="1" subtotalHiddenItems="1" itemPrintTitles="1" createdVersion="5" indent="0" outline="1" outlineData="1" multipleFieldFilters="0" chartFormat="17">
  <location ref="B66:C75"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1"/>
    </i>
    <i>
      <x v="3"/>
    </i>
    <i>
      <x v="7"/>
    </i>
    <i>
      <x v="6"/>
    </i>
    <i>
      <x/>
    </i>
    <i>
      <x v="5"/>
    </i>
    <i>
      <x v="2"/>
    </i>
    <i>
      <x v="4"/>
    </i>
    <i t="grand">
      <x/>
    </i>
  </rowItems>
  <colItems count="1">
    <i/>
  </colItems>
  <dataFields count="1">
    <dataField name="Count of Department Referral" fld="2" subtotal="count" baseField="0" baseItem="0"/>
  </dataFields>
  <formats count="2">
    <format dxfId="4">
      <pivotArea outline="0" collapsedLevelsAreSubtotals="1" fieldPosition="0"/>
    </format>
    <format dxfId="3">
      <pivotArea collapsedLevelsAreSubtotals="1" fieldPosition="0">
        <references count="1">
          <reference field="1" count="0"/>
        </references>
      </pivotArea>
    </format>
  </formats>
  <chartFormats count="4">
    <chartFormat chart="14"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6" format="3">
      <pivotArea type="data" outline="0" fieldPosition="0">
        <references count="2">
          <reference field="4294967294" count="1" selected="0">
            <x v="0"/>
          </reference>
          <reference field="1" count="1" selected="0">
            <x v="4"/>
          </reference>
        </references>
      </pivotArea>
    </chartFormat>
  </chartFormats>
  <pivotHierarchies count="36">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Age"/>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8F5136C-4258-47E6-B1E6-BECC38C91B36}" name="PivotTable10" cacheId="775" applyNumberFormats="0" applyBorderFormats="0" applyFontFormats="0" applyPatternFormats="0" applyAlignmentFormats="0" applyWidthHeightFormats="1" dataCaption="Values" tag="d7e25f11-b8c5-452d-ab75-d9e9fe51efcf" updatedVersion="6" minRefreshableVersion="3" useAutoFormatting="1" subtotalHiddenItems="1" itemPrintTitles="1" createdVersion="5" indent="0" outline="1" outlineData="1" multipleFieldFilters="0" chartFormat="15">
  <location ref="B57:C60"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5">
      <pivotArea outline="0" collapsedLevelsAreSubtotals="1" fieldPosition="0"/>
    </format>
  </formats>
  <chartFormats count="4">
    <chartFormat chart="11"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1" count="1" selected="0">
            <x v="0"/>
          </reference>
        </references>
      </pivotArea>
    </chartFormat>
    <chartFormat chart="13" format="6">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Age"/>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5CADDDE-8B19-4A66-8F77-E6B9FC6F017F}" name="PivotTable3" cacheId="766" applyNumberFormats="0" applyBorderFormats="0" applyFontFormats="0" applyPatternFormats="0" applyAlignmentFormats="0" applyWidthHeightFormats="1" dataCaption="Values" tag="0896e3ed-5be7-4b9a-b6ec-8c97628efccf" updatedVersion="6" minRefreshableVersion="3" subtotalHiddenItems="1" itemPrintTitles="1" createdVersion="5" indent="0" outline="1" outlineData="1" multipleFieldFilters="0" chartFormat="18">
  <location ref="J5:K15" firstHeaderRow="1" firstDataRow="1" firstDataCol="1"/>
  <pivotFields count="4">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Sum of Patient Satisfaction Score" fld="2" baseField="0" baseItem="0"/>
  </dataFields>
  <formats count="1">
    <format dxfId="6">
      <pivotArea collapsedLevelsAreSubtotals="1" fieldPosition="0">
        <references count="1">
          <reference field="0" count="11">
            <x v="9"/>
            <x v="10"/>
            <x v="11"/>
            <x v="12"/>
            <x v="13"/>
            <x v="14"/>
            <x v="15"/>
            <x v="16"/>
            <x v="17"/>
            <x v="18"/>
            <x v="19"/>
          </reference>
        </references>
      </pivotArea>
    </format>
  </formats>
  <chartFormats count="4">
    <chartFormat chart="13"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B023B0F-0EF0-4DF0-BA68-B257F03144A4}" name="PivotTable9" cacheId="772" applyNumberFormats="0" applyBorderFormats="0" applyFontFormats="0" applyPatternFormats="0" applyAlignmentFormats="0" applyWidthHeightFormats="1" dataCaption="Values" tag="d7e25f11-b8c5-452d-ab75-d9e9fe51efcf" updatedVersion="6" minRefreshableVersion="3" useAutoFormatting="1" subtotalHiddenItems="1" itemPrintTitles="1" createdVersion="5" indent="0" outline="1" outlineData="1" multipleFieldFilters="0" chartFormat="11">
  <location ref="B47:C50"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Id" fld="1" subtotal="count" baseField="0" baseItem="0"/>
  </dataFields>
  <formats count="1">
    <format dxfId="7">
      <pivotArea outline="0" collapsedLevelsAreSubtotals="1" fieldPosition="0"/>
    </format>
  </formats>
  <chartFormats count="3">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2" count="1" selected="0">
            <x v="0"/>
          </reference>
        </references>
      </pivotArea>
    </chartFormat>
    <chartFormat chart="10" format="6">
      <pivotArea type="data" outline="0" fieldPosition="0">
        <references count="2">
          <reference field="4294967294" count="1" selected="0">
            <x v="0"/>
          </reference>
          <reference field="2" count="1" selected="0">
            <x v="1"/>
          </reference>
        </references>
      </pivotArea>
    </chartFormat>
  </chartFormats>
  <pivotHierarchies count="36">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Age"/>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BCC69F3-84E1-44C5-A744-B7A84E80B43A}" name="PivotTable6" cacheId="751" applyNumberFormats="0" applyBorderFormats="0" applyFontFormats="0" applyPatternFormats="0" applyAlignmentFormats="0" applyWidthHeightFormats="1" dataCaption="Values" tag="0896e3ed-5be7-4b9a-b6ec-8c97628efccf" updatedVersion="6" minRefreshableVersion="3" subtotalHiddenItems="1" itemPrintTitles="1" createdVersion="5" indent="0" outline="1" outlineData="1" multipleFieldFilters="0">
  <location ref="B3:B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6">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653D223-D59D-4F9B-9F63-1A39F345F33E}" name="PivotTable2" cacheId="763" applyNumberFormats="0" applyBorderFormats="0" applyFontFormats="0" applyPatternFormats="0" applyAlignmentFormats="0" applyWidthHeightFormats="1" dataCaption="Values" tag="0896e3ed-5be7-4b9a-b6ec-8c97628efccf" updatedVersion="6" minRefreshableVersion="3" subtotalHiddenItems="1" itemPrintTitles="1" createdVersion="5" indent="0" outline="1" outlineData="1" multipleFieldFilters="0" chartFormat="13">
  <location ref="G5:H16" firstHeaderRow="1" firstDataRow="1" firstDataCol="1"/>
  <pivotFields count="4">
    <pivotField axis="axisRow"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Average of Patient Waittime" fld="2" subtotal="average" baseField="0" baseItem="0"/>
  </dataFields>
  <formats count="1">
    <format dxfId="8">
      <pivotArea collapsedLevelsAreSubtotals="1" fieldPosition="0">
        <references count="1">
          <reference field="0" count="11">
            <x v="10"/>
            <x v="11"/>
            <x v="12"/>
            <x v="13"/>
            <x v="14"/>
            <x v="15"/>
            <x v="16"/>
            <x v="17"/>
            <x v="18"/>
            <x v="19"/>
            <x v="20"/>
          </reference>
        </references>
      </pivotArea>
    </format>
  </formats>
  <chartFormats count="3">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C89F3AE6-CB61-4022-BFB8-D4E327C6F31D}" autoFormatId="16" applyNumberFormats="0" applyBorderFormats="0" applyFontFormats="0" applyPatternFormats="0" applyAlignmentFormats="0" applyWidthHeightFormats="0">
  <queryTableRefresh nextId="16">
    <queryTableFields count="15">
      <queryTableField id="1" name="Hospital Emergency Room Data[Patient Id]" tableColumnId="1"/>
      <queryTableField id="2" name="Hospital Emergency Room Data[Patient Admission Date.1]" tableColumnId="2"/>
      <queryTableField id="3" name="Hospital Emergency Room Data[Patient Admission TIME]" tableColumnId="3"/>
      <queryTableField id="4" name="Hospital Emergency Room Data[Name]"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Calculated Column 1]" tableColumnId="12"/>
      <queryTableField id="13" name="Hospital Emergency Room Data[Calculated Column 2]" tableColumnId="13"/>
      <queryTableField id="14" name="Hospital Emergency Room Data[Patient Admission TIME (Hour)]" tableColumnId="14"/>
      <queryTableField id="15" name="Hospital Emergency Room Data[Patient Admission TIME (Minute)]" tableColumnId="15"/>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4922C2BF-1821-438B-A362-F23F6A4143C9}" sourceName="[calendar_table].[date (Month)]">
  <pivotTables>
    <pivotTable tabId="2" name="PivotTable1"/>
    <pivotTable tabId="2" name="PivotTable6"/>
    <pivotTable tabId="2" name="PivotTable7"/>
    <pivotTable tabId="2" name="PivotTable8"/>
    <pivotTable tabId="2" name="PivotTable2"/>
    <pivotTable tabId="2" name="PivotTable3"/>
    <pivotTable tabId="2" name="PivotTable4"/>
    <pivotTable tabId="2" name="PivotTable9"/>
    <pivotTable tabId="2" name="PivotTable10"/>
    <pivotTable tabId="2" name="PivotTable11"/>
    <pivotTable tabId="2" name="PivotTable5"/>
    <pivotTable tabId="2" name="PivotTable12"/>
  </pivotTables>
  <data>
    <olap pivotCacheId="424737222">
      <levels count="2">
        <level uniqueName="[calendar_table].[date (Month)].[(All)]" sourceCaption="(All)" count="0"/>
        <level uniqueName="[calendar_table].[date (Month)].[date (Month)]" sourceCaption="date (Month)" count="13">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i n="[calendar_table].[date (Month)].&amp;" c="(blank)" nd="1"/>
            </range>
          </ranges>
        </level>
      </levels>
      <selections count="1">
        <selection n="[calendar_table].[date (Month)].&amp;[Jul]"/>
      </selections>
    </olap>
  </data>
  <extLst>
    <x:ext xmlns:x15="http://schemas.microsoft.com/office/spreadsheetml/2010/11/main" uri="{470722E0-AACD-4C17-9CDC-17EF765DBC7E}">
      <x15:slicerCacheHideItemsWithNoData count="1">
        <x15:slicerCacheOlapLevelName uniqueName="[calendar_table].[date (Month)].[date (Month)]" count="1"/>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DB5DB609-57F0-4062-88C0-D13F20B14840}" sourceName="[calendar_table].[date (Year)]">
  <pivotTables>
    <pivotTable tabId="2" name="PivotTable5"/>
    <pivotTable tabId="2" name="PivotTable1"/>
    <pivotTable tabId="2" name="PivotTable10"/>
    <pivotTable tabId="2" name="PivotTable11"/>
    <pivotTable tabId="2" name="PivotTable2"/>
    <pivotTable tabId="2" name="PivotTable3"/>
    <pivotTable tabId="2" name="PivotTable4"/>
    <pivotTable tabId="2" name="PivotTable6"/>
    <pivotTable tabId="2" name="PivotTable7"/>
    <pivotTable tabId="2" name="PivotTable8"/>
    <pivotTable tabId="2" name="PivotTable9"/>
    <pivotTable tabId="2" name="PivotTable12"/>
  </pivotTables>
  <data>
    <olap pivotCacheId="424737222">
      <levels count="2">
        <level uniqueName="[calendar_table].[date (Year)].[(All)]" sourceCaption="(All)" count="0"/>
        <level uniqueName="[calendar_table].[date (Year)].[date (Year)]" sourceCaption="date (Year)" count="3">
          <ranges>
            <range startItem="0">
              <i n="[calendar_table].[date (Year)].&amp;[2023]" c="2023"/>
              <i n="[calendar_table].[date (Year)].&amp;[2024]" c="2024"/>
              <i n="[calendar_table].[date (Year)].&amp;" c="(blank)" nd="1"/>
            </range>
          </ranges>
        </level>
      </levels>
      <selections count="1">
        <selection n="[calendar_table].[date (Year)].&amp;[2024]"/>
      </selections>
    </olap>
  </data>
  <extLst>
    <x:ext xmlns:x15="http://schemas.microsoft.com/office/spreadsheetml/2010/11/main" uri="{470722E0-AACD-4C17-9CDC-17EF765DBC7E}">
      <x15:slicerCacheHideItemsWithNoData count="1">
        <x15:slicerCacheOlapLevelName uniqueName="[calendar_table].[date (Year)].[date (Year)]" count="1"/>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9B1A98AD-E8E7-41AA-9B50-013428940088}" cache="Slicer_date__Month" caption="date (Month)" showCaption="0" level="1" rowHeight="182880"/>
  <slicer name="date (Year)" xr10:uid="{35528FAE-35FD-4118-AD41-7D7D94B8CD17}" cache="Slicer_date__Year" caption="date (Year)" columnCount="2" showCaption="0"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221EB2-86FD-4F57-87F4-A5D7AA905079}" name="Table_ExternalData_13" displayName="Table_ExternalData_13" ref="A3:O182" tableType="queryTable" totalsRowShown="0">
  <autoFilter ref="A3:O182" xr:uid="{57ECBA64-DB43-4220-9903-309468FCE376}"/>
  <tableColumns count="15">
    <tableColumn id="1" xr3:uid="{EEDD2BEB-4E47-41D9-8B78-02CB5F71D171}" uniqueName="1" name="Hospital Emergency Room Data[Patient Id]" queryTableFieldId="1"/>
    <tableColumn id="2" xr3:uid="{E1931AF8-0B19-4E16-ACAC-7B8906D7953B}" uniqueName="2" name="Hospital Emergency Room Data[Patient Admission Date.1]" queryTableFieldId="2" dataDxfId="16"/>
    <tableColumn id="3" xr3:uid="{5537A133-57B4-4128-AD07-C36AB4D91F30}" uniqueName="3" name="Hospital Emergency Room Data[Patient Admission TIME]" queryTableFieldId="3" dataDxfId="15"/>
    <tableColumn id="4" xr3:uid="{4A082238-9CF1-45C4-94DB-F4DD36CAAF55}" uniqueName="4" name="Hospital Emergency Room Data[Name]" queryTableFieldId="4"/>
    <tableColumn id="5" xr3:uid="{74929E11-7D5A-4F15-B566-627ED0462393}" uniqueName="5" name="Hospital Emergency Room Data[Patient Gender]" queryTableFieldId="5"/>
    <tableColumn id="6" xr3:uid="{DA85FB13-E9DA-4229-A5B0-187D1EC88FBF}" uniqueName="6" name="Hospital Emergency Room Data[Patient Age]" queryTableFieldId="6"/>
    <tableColumn id="7" xr3:uid="{D98191D8-AAE9-4D6A-87E4-344EED64395D}" uniqueName="7" name="Hospital Emergency Room Data[Patient Race]" queryTableFieldId="7"/>
    <tableColumn id="8" xr3:uid="{0211C001-AF7E-4D45-957F-8E135E27CC36}" uniqueName="8" name="Hospital Emergency Room Data[Department Referral]" queryTableFieldId="8"/>
    <tableColumn id="9" xr3:uid="{9BC74E32-D141-44D8-AEB7-A1EB653B1D5F}" uniqueName="9" name="Hospital Emergency Room Data[Patient Admission Flag]" queryTableFieldId="9"/>
    <tableColumn id="10" xr3:uid="{88AB282D-E9FE-48A6-BFC5-83DA48FE8106}" uniqueName="10" name="Hospital Emergency Room Data[Patient Satisfaction Score]" queryTableFieldId="10"/>
    <tableColumn id="11" xr3:uid="{581044AC-B358-47B4-966E-4C76F2D324FE}" uniqueName="11" name="Hospital Emergency Room Data[Patient Waittime]" queryTableFieldId="11"/>
    <tableColumn id="12" xr3:uid="{BEDA5290-D653-49AA-BB8F-D459CBCCBB92}" uniqueName="12" name="Hospital Emergency Room Data[Calculated Column 1]" queryTableFieldId="12"/>
    <tableColumn id="13" xr3:uid="{EDB61F72-9838-4180-83CA-016107441FD5}" uniqueName="13" name="Hospital Emergency Room Data[Calculated Column 2]" queryTableFieldId="13"/>
    <tableColumn id="14" xr3:uid="{A75E1B3F-66D4-478A-B733-485B931B539B}" uniqueName="14" name="Hospital Emergency Room Data[Patient Admission TIME (Hour)]" queryTableFieldId="14"/>
    <tableColumn id="15" xr3:uid="{2360DD48-A6BF-47B5-9CB2-91D1D0272D8E}" uniqueName="15" name="Hospital Emergency Room Data[Patient Admission TIME (Minute)]" queryTableFieldId="1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F8969-4358-4FF8-8517-D98F366E49E9}">
  <dimension ref="A3:O182"/>
  <sheetViews>
    <sheetView workbookViewId="0"/>
  </sheetViews>
  <sheetFormatPr defaultRowHeight="14.4" x14ac:dyDescent="0.3"/>
  <cols>
    <col min="1" max="1" width="39.6640625" bestFit="1" customWidth="1"/>
    <col min="2" max="2" width="53" bestFit="1" customWidth="1"/>
    <col min="3" max="3" width="51.77734375" bestFit="1" customWidth="1"/>
    <col min="4" max="4" width="36.5546875" bestFit="1" customWidth="1"/>
    <col min="5" max="5" width="44.33203125" bestFit="1" customWidth="1"/>
    <col min="6" max="6" width="41.33203125" bestFit="1" customWidth="1"/>
    <col min="7" max="7" width="42.109375" bestFit="1" customWidth="1"/>
    <col min="8" max="8" width="49" bestFit="1" customWidth="1"/>
    <col min="9" max="9" width="50.77734375" bestFit="1" customWidth="1"/>
    <col min="10" max="10" width="53.33203125" bestFit="1" customWidth="1"/>
    <col min="11" max="11" width="45.88671875" bestFit="1" customWidth="1"/>
    <col min="12" max="13" width="49.109375" bestFit="1" customWidth="1"/>
    <col min="14" max="14" width="57.88671875" bestFit="1" customWidth="1"/>
    <col min="15" max="15" width="59.88671875" bestFit="1" customWidth="1"/>
  </cols>
  <sheetData>
    <row r="3" spans="1:15" x14ac:dyDescent="0.3">
      <c r="A3" t="s">
        <v>27</v>
      </c>
      <c r="B3" t="s">
        <v>28</v>
      </c>
      <c r="C3" t="s">
        <v>29</v>
      </c>
      <c r="D3" t="s">
        <v>30</v>
      </c>
      <c r="E3" t="s">
        <v>31</v>
      </c>
      <c r="F3" t="s">
        <v>32</v>
      </c>
      <c r="G3" t="s">
        <v>33</v>
      </c>
      <c r="H3" t="s">
        <v>34</v>
      </c>
      <c r="I3" t="s">
        <v>35</v>
      </c>
      <c r="J3" t="s">
        <v>36</v>
      </c>
      <c r="K3" t="s">
        <v>37</v>
      </c>
      <c r="L3" t="s">
        <v>38</v>
      </c>
      <c r="M3" t="s">
        <v>39</v>
      </c>
      <c r="N3" t="s">
        <v>122</v>
      </c>
      <c r="O3" t="s">
        <v>123</v>
      </c>
    </row>
    <row r="4" spans="1:15" x14ac:dyDescent="0.3">
      <c r="A4" t="s">
        <v>124</v>
      </c>
      <c r="B4" s="15">
        <v>45293</v>
      </c>
      <c r="C4" s="16">
        <v>0.2638888888888889</v>
      </c>
      <c r="D4" t="s">
        <v>125</v>
      </c>
      <c r="E4" t="s">
        <v>45</v>
      </c>
      <c r="F4">
        <v>78</v>
      </c>
      <c r="G4" t="s">
        <v>41</v>
      </c>
      <c r="H4" t="s">
        <v>42</v>
      </c>
      <c r="I4" t="s">
        <v>21</v>
      </c>
      <c r="J4">
        <v>0</v>
      </c>
      <c r="K4">
        <v>13</v>
      </c>
      <c r="L4" t="s">
        <v>16</v>
      </c>
      <c r="M4" t="s">
        <v>18</v>
      </c>
      <c r="N4" t="s">
        <v>115</v>
      </c>
      <c r="O4" t="s">
        <v>96</v>
      </c>
    </row>
    <row r="5" spans="1:15" x14ac:dyDescent="0.3">
      <c r="A5" t="s">
        <v>126</v>
      </c>
      <c r="B5" s="15">
        <v>45296</v>
      </c>
      <c r="C5" s="16">
        <v>0.12638888888888888</v>
      </c>
      <c r="D5" t="s">
        <v>127</v>
      </c>
      <c r="E5" t="s">
        <v>45</v>
      </c>
      <c r="F5">
        <v>56</v>
      </c>
      <c r="G5" t="s">
        <v>41</v>
      </c>
      <c r="H5" t="s">
        <v>42</v>
      </c>
      <c r="I5" t="s">
        <v>21</v>
      </c>
      <c r="J5">
        <v>6</v>
      </c>
      <c r="K5">
        <v>38</v>
      </c>
      <c r="L5" t="s">
        <v>14</v>
      </c>
      <c r="M5" t="s">
        <v>17</v>
      </c>
      <c r="N5" t="s">
        <v>112</v>
      </c>
      <c r="O5" t="s">
        <v>96</v>
      </c>
    </row>
    <row r="6" spans="1:15" x14ac:dyDescent="0.3">
      <c r="A6" t="s">
        <v>128</v>
      </c>
      <c r="B6" s="15">
        <v>44934</v>
      </c>
      <c r="C6" s="16">
        <v>0.40416666666666667</v>
      </c>
      <c r="D6" t="s">
        <v>129</v>
      </c>
      <c r="E6" t="s">
        <v>45</v>
      </c>
      <c r="F6">
        <v>51</v>
      </c>
      <c r="G6" t="s">
        <v>41</v>
      </c>
      <c r="H6" t="s">
        <v>42</v>
      </c>
      <c r="I6" t="s">
        <v>20</v>
      </c>
      <c r="J6">
        <v>6</v>
      </c>
      <c r="K6">
        <v>20</v>
      </c>
      <c r="L6" t="s">
        <v>14</v>
      </c>
      <c r="M6" t="s">
        <v>18</v>
      </c>
      <c r="N6" t="s">
        <v>118</v>
      </c>
      <c r="O6" t="s">
        <v>96</v>
      </c>
    </row>
    <row r="7" spans="1:15" x14ac:dyDescent="0.3">
      <c r="A7" t="s">
        <v>130</v>
      </c>
      <c r="B7" s="15">
        <v>45299</v>
      </c>
      <c r="C7" s="16">
        <v>0.5</v>
      </c>
      <c r="D7" t="s">
        <v>131</v>
      </c>
      <c r="E7" t="s">
        <v>45</v>
      </c>
      <c r="F7">
        <v>60</v>
      </c>
      <c r="G7" t="s">
        <v>41</v>
      </c>
      <c r="H7" t="s">
        <v>42</v>
      </c>
      <c r="I7" t="s">
        <v>21</v>
      </c>
      <c r="J7">
        <v>3</v>
      </c>
      <c r="K7">
        <v>23</v>
      </c>
      <c r="L7" t="s">
        <v>14</v>
      </c>
      <c r="M7" t="s">
        <v>18</v>
      </c>
      <c r="N7" t="s">
        <v>96</v>
      </c>
      <c r="O7" t="s">
        <v>96</v>
      </c>
    </row>
    <row r="8" spans="1:15" x14ac:dyDescent="0.3">
      <c r="A8" t="s">
        <v>132</v>
      </c>
      <c r="B8" s="15">
        <v>44935</v>
      </c>
      <c r="C8" s="16">
        <v>7.9166666666666663E-2</v>
      </c>
      <c r="D8" t="s">
        <v>133</v>
      </c>
      <c r="E8" t="s">
        <v>45</v>
      </c>
      <c r="F8">
        <v>68</v>
      </c>
      <c r="G8" t="s">
        <v>41</v>
      </c>
      <c r="H8" t="s">
        <v>42</v>
      </c>
      <c r="I8" t="s">
        <v>20</v>
      </c>
      <c r="J8">
        <v>5</v>
      </c>
      <c r="K8">
        <v>15</v>
      </c>
      <c r="L8" t="s">
        <v>15</v>
      </c>
      <c r="M8" t="s">
        <v>18</v>
      </c>
      <c r="N8" t="s">
        <v>97</v>
      </c>
      <c r="O8" t="s">
        <v>96</v>
      </c>
    </row>
    <row r="9" spans="1:15" x14ac:dyDescent="0.3">
      <c r="A9" t="s">
        <v>134</v>
      </c>
      <c r="B9" s="15">
        <v>44936</v>
      </c>
      <c r="C9" s="16">
        <v>0.29375000000000001</v>
      </c>
      <c r="D9" t="s">
        <v>135</v>
      </c>
      <c r="E9" t="s">
        <v>45</v>
      </c>
      <c r="F9">
        <v>78</v>
      </c>
      <c r="G9" t="s">
        <v>41</v>
      </c>
      <c r="H9" t="s">
        <v>42</v>
      </c>
      <c r="I9" t="s">
        <v>21</v>
      </c>
      <c r="J9">
        <v>0</v>
      </c>
      <c r="K9">
        <v>42</v>
      </c>
      <c r="L9" t="s">
        <v>16</v>
      </c>
      <c r="M9" t="s">
        <v>17</v>
      </c>
      <c r="N9" t="s">
        <v>116</v>
      </c>
      <c r="O9" t="s">
        <v>96</v>
      </c>
    </row>
    <row r="10" spans="1:15" x14ac:dyDescent="0.3">
      <c r="A10" t="s">
        <v>136</v>
      </c>
      <c r="B10" s="15">
        <v>45292</v>
      </c>
      <c r="C10" s="16">
        <v>0.88402777777777775</v>
      </c>
      <c r="D10" t="s">
        <v>137</v>
      </c>
      <c r="E10" t="s">
        <v>45</v>
      </c>
      <c r="F10">
        <v>51</v>
      </c>
      <c r="G10" t="s">
        <v>56</v>
      </c>
      <c r="H10" t="s">
        <v>42</v>
      </c>
      <c r="I10" t="s">
        <v>20</v>
      </c>
      <c r="J10">
        <v>10</v>
      </c>
      <c r="K10">
        <v>60</v>
      </c>
      <c r="L10" t="s">
        <v>14</v>
      </c>
      <c r="M10" t="s">
        <v>17</v>
      </c>
      <c r="N10" t="s">
        <v>109</v>
      </c>
      <c r="O10" t="s">
        <v>96</v>
      </c>
    </row>
    <row r="11" spans="1:15" x14ac:dyDescent="0.3">
      <c r="A11" t="s">
        <v>138</v>
      </c>
      <c r="B11" s="15">
        <v>44930</v>
      </c>
      <c r="C11" s="16">
        <v>0.58888888888888891</v>
      </c>
      <c r="D11" t="s">
        <v>139</v>
      </c>
      <c r="E11" t="s">
        <v>45</v>
      </c>
      <c r="F11">
        <v>53</v>
      </c>
      <c r="G11" t="s">
        <v>56</v>
      </c>
      <c r="H11" t="s">
        <v>42</v>
      </c>
      <c r="I11" t="s">
        <v>20</v>
      </c>
      <c r="J11">
        <v>7</v>
      </c>
      <c r="K11">
        <v>46</v>
      </c>
      <c r="L11" t="s">
        <v>14</v>
      </c>
      <c r="M11" t="s">
        <v>17</v>
      </c>
      <c r="N11" t="s">
        <v>101</v>
      </c>
      <c r="O11" t="s">
        <v>96</v>
      </c>
    </row>
    <row r="12" spans="1:15" x14ac:dyDescent="0.3">
      <c r="A12" t="s">
        <v>140</v>
      </c>
      <c r="B12" s="15">
        <v>44931</v>
      </c>
      <c r="C12" s="16">
        <v>0.77013888888888893</v>
      </c>
      <c r="D12" t="s">
        <v>141</v>
      </c>
      <c r="E12" t="s">
        <v>45</v>
      </c>
      <c r="F12">
        <v>27</v>
      </c>
      <c r="G12" t="s">
        <v>56</v>
      </c>
      <c r="H12" t="s">
        <v>42</v>
      </c>
      <c r="I12" t="s">
        <v>20</v>
      </c>
      <c r="J12">
        <v>6</v>
      </c>
      <c r="K12">
        <v>16</v>
      </c>
      <c r="L12" t="s">
        <v>11</v>
      </c>
      <c r="M12" t="s">
        <v>18</v>
      </c>
      <c r="N12" t="s">
        <v>105</v>
      </c>
      <c r="O12" t="s">
        <v>96</v>
      </c>
    </row>
    <row r="13" spans="1:15" x14ac:dyDescent="0.3">
      <c r="A13" t="s">
        <v>142</v>
      </c>
      <c r="B13" s="15">
        <v>44933</v>
      </c>
      <c r="C13" s="16">
        <v>0.30208333333333331</v>
      </c>
      <c r="D13" t="s">
        <v>143</v>
      </c>
      <c r="E13" t="s">
        <v>45</v>
      </c>
      <c r="F13">
        <v>2</v>
      </c>
      <c r="G13" t="s">
        <v>56</v>
      </c>
      <c r="H13" t="s">
        <v>42</v>
      </c>
      <c r="I13" t="s">
        <v>20</v>
      </c>
      <c r="J13">
        <v>2</v>
      </c>
      <c r="K13">
        <v>39</v>
      </c>
      <c r="L13" t="s">
        <v>9</v>
      </c>
      <c r="M13" t="s">
        <v>17</v>
      </c>
      <c r="N13" t="s">
        <v>116</v>
      </c>
      <c r="O13" t="s">
        <v>96</v>
      </c>
    </row>
    <row r="14" spans="1:15" x14ac:dyDescent="0.3">
      <c r="A14" t="s">
        <v>144</v>
      </c>
      <c r="B14" s="15">
        <v>45297</v>
      </c>
      <c r="C14" s="16">
        <v>0.99652777777777779</v>
      </c>
      <c r="D14" t="s">
        <v>145</v>
      </c>
      <c r="E14" t="s">
        <v>45</v>
      </c>
      <c r="F14">
        <v>21</v>
      </c>
      <c r="G14" t="s">
        <v>56</v>
      </c>
      <c r="H14" t="s">
        <v>42</v>
      </c>
      <c r="I14" t="s">
        <v>21</v>
      </c>
      <c r="J14">
        <v>10</v>
      </c>
      <c r="K14">
        <v>22</v>
      </c>
      <c r="L14" t="s">
        <v>11</v>
      </c>
      <c r="M14" t="s">
        <v>18</v>
      </c>
      <c r="N14" t="s">
        <v>111</v>
      </c>
      <c r="O14" t="s">
        <v>96</v>
      </c>
    </row>
    <row r="15" spans="1:15" x14ac:dyDescent="0.3">
      <c r="A15" t="s">
        <v>146</v>
      </c>
      <c r="B15" s="15">
        <v>45300</v>
      </c>
      <c r="C15" s="16">
        <v>0.76041666666666663</v>
      </c>
      <c r="D15" t="s">
        <v>147</v>
      </c>
      <c r="E15" t="s">
        <v>45</v>
      </c>
      <c r="F15">
        <v>42</v>
      </c>
      <c r="G15" t="s">
        <v>56</v>
      </c>
      <c r="H15" t="s">
        <v>42</v>
      </c>
      <c r="I15" t="s">
        <v>21</v>
      </c>
      <c r="J15">
        <v>8</v>
      </c>
      <c r="K15">
        <v>36</v>
      </c>
      <c r="L15" t="s">
        <v>13</v>
      </c>
      <c r="M15" t="s">
        <v>17</v>
      </c>
      <c r="N15" t="s">
        <v>105</v>
      </c>
      <c r="O15" t="s">
        <v>96</v>
      </c>
    </row>
    <row r="16" spans="1:15" x14ac:dyDescent="0.3">
      <c r="A16" t="s">
        <v>148</v>
      </c>
      <c r="B16" s="15">
        <v>45301</v>
      </c>
      <c r="C16" s="16">
        <v>0.50347222222222221</v>
      </c>
      <c r="D16" t="s">
        <v>149</v>
      </c>
      <c r="E16" t="s">
        <v>45</v>
      </c>
      <c r="F16">
        <v>78</v>
      </c>
      <c r="G16" t="s">
        <v>56</v>
      </c>
      <c r="H16" t="s">
        <v>42</v>
      </c>
      <c r="I16" t="s">
        <v>21</v>
      </c>
      <c r="J16">
        <v>9</v>
      </c>
      <c r="K16">
        <v>30</v>
      </c>
      <c r="L16" t="s">
        <v>16</v>
      </c>
      <c r="M16" t="s">
        <v>18</v>
      </c>
      <c r="N16" t="s">
        <v>96</v>
      </c>
      <c r="O16" t="s">
        <v>96</v>
      </c>
    </row>
    <row r="17" spans="1:15" x14ac:dyDescent="0.3">
      <c r="A17" t="s">
        <v>43</v>
      </c>
      <c r="B17" s="15">
        <v>45293</v>
      </c>
      <c r="C17" s="16">
        <v>0.69513888888888886</v>
      </c>
      <c r="D17" t="s">
        <v>44</v>
      </c>
      <c r="E17" t="s">
        <v>45</v>
      </c>
      <c r="F17">
        <v>15</v>
      </c>
      <c r="G17" t="s">
        <v>46</v>
      </c>
      <c r="H17" t="s">
        <v>42</v>
      </c>
      <c r="I17" t="s">
        <v>21</v>
      </c>
      <c r="J17">
        <v>7</v>
      </c>
      <c r="K17">
        <v>37</v>
      </c>
      <c r="L17" t="s">
        <v>10</v>
      </c>
      <c r="M17" t="s">
        <v>17</v>
      </c>
      <c r="N17" t="s">
        <v>103</v>
      </c>
      <c r="O17" t="s">
        <v>96</v>
      </c>
    </row>
    <row r="18" spans="1:15" x14ac:dyDescent="0.3">
      <c r="A18" t="s">
        <v>47</v>
      </c>
      <c r="B18" s="15">
        <v>44930</v>
      </c>
      <c r="C18" s="16">
        <v>5.6250000000000001E-2</v>
      </c>
      <c r="D18" t="s">
        <v>48</v>
      </c>
      <c r="E18" t="s">
        <v>45</v>
      </c>
      <c r="F18">
        <v>18</v>
      </c>
      <c r="G18" t="s">
        <v>46</v>
      </c>
      <c r="H18" t="s">
        <v>42</v>
      </c>
      <c r="I18" t="s">
        <v>20</v>
      </c>
      <c r="J18">
        <v>3</v>
      </c>
      <c r="K18">
        <v>40</v>
      </c>
      <c r="L18" t="s">
        <v>10</v>
      </c>
      <c r="M18" t="s">
        <v>17</v>
      </c>
      <c r="N18" t="s">
        <v>97</v>
      </c>
      <c r="O18" t="s">
        <v>96</v>
      </c>
    </row>
    <row r="19" spans="1:15" x14ac:dyDescent="0.3">
      <c r="A19" t="s">
        <v>150</v>
      </c>
      <c r="B19" s="15">
        <v>45292</v>
      </c>
      <c r="C19" s="16">
        <v>0.46597222222222223</v>
      </c>
      <c r="D19" t="s">
        <v>151</v>
      </c>
      <c r="E19" t="s">
        <v>45</v>
      </c>
      <c r="F19">
        <v>55</v>
      </c>
      <c r="G19" t="s">
        <v>152</v>
      </c>
      <c r="H19" t="s">
        <v>42</v>
      </c>
      <c r="I19" t="s">
        <v>20</v>
      </c>
      <c r="J19">
        <v>10</v>
      </c>
      <c r="K19">
        <v>59</v>
      </c>
      <c r="L19" t="s">
        <v>14</v>
      </c>
      <c r="M19" t="s">
        <v>17</v>
      </c>
      <c r="N19" t="s">
        <v>99</v>
      </c>
      <c r="O19" t="s">
        <v>96</v>
      </c>
    </row>
    <row r="20" spans="1:15" x14ac:dyDescent="0.3">
      <c r="A20" t="s">
        <v>153</v>
      </c>
      <c r="B20" s="15">
        <v>45294</v>
      </c>
      <c r="C20" s="16">
        <v>0.93541666666666667</v>
      </c>
      <c r="D20" t="s">
        <v>154</v>
      </c>
      <c r="E20" t="s">
        <v>45</v>
      </c>
      <c r="F20">
        <v>78</v>
      </c>
      <c r="G20" t="s">
        <v>54</v>
      </c>
      <c r="H20" t="s">
        <v>42</v>
      </c>
      <c r="I20" t="s">
        <v>21</v>
      </c>
      <c r="J20">
        <v>1</v>
      </c>
      <c r="K20">
        <v>60</v>
      </c>
      <c r="L20" t="s">
        <v>16</v>
      </c>
      <c r="M20" t="s">
        <v>17</v>
      </c>
      <c r="N20" t="s">
        <v>110</v>
      </c>
      <c r="O20" t="s">
        <v>96</v>
      </c>
    </row>
    <row r="21" spans="1:15" x14ac:dyDescent="0.3">
      <c r="A21" t="s">
        <v>155</v>
      </c>
      <c r="B21" s="15">
        <v>45296</v>
      </c>
      <c r="C21" s="16">
        <v>0.49027777777777776</v>
      </c>
      <c r="D21" t="s">
        <v>156</v>
      </c>
      <c r="E21" t="s">
        <v>45</v>
      </c>
      <c r="F21">
        <v>71</v>
      </c>
      <c r="G21" t="s">
        <v>49</v>
      </c>
      <c r="H21" t="s">
        <v>42</v>
      </c>
      <c r="I21" t="s">
        <v>21</v>
      </c>
      <c r="J21">
        <v>8</v>
      </c>
      <c r="K21">
        <v>56</v>
      </c>
      <c r="L21" t="s">
        <v>16</v>
      </c>
      <c r="M21" t="s">
        <v>17</v>
      </c>
      <c r="N21" t="s">
        <v>99</v>
      </c>
      <c r="O21" t="s">
        <v>96</v>
      </c>
    </row>
    <row r="22" spans="1:15" x14ac:dyDescent="0.3">
      <c r="A22" t="s">
        <v>157</v>
      </c>
      <c r="B22" s="15">
        <v>45296</v>
      </c>
      <c r="C22" s="16">
        <v>0.74652777777777779</v>
      </c>
      <c r="D22" t="s">
        <v>158</v>
      </c>
      <c r="E22" t="s">
        <v>45</v>
      </c>
      <c r="F22">
        <v>23</v>
      </c>
      <c r="G22" t="s">
        <v>49</v>
      </c>
      <c r="H22" t="s">
        <v>42</v>
      </c>
      <c r="I22" t="s">
        <v>20</v>
      </c>
      <c r="J22">
        <v>7</v>
      </c>
      <c r="K22">
        <v>59</v>
      </c>
      <c r="L22" t="s">
        <v>11</v>
      </c>
      <c r="M22" t="s">
        <v>17</v>
      </c>
      <c r="N22" t="s">
        <v>104</v>
      </c>
      <c r="O22" t="s">
        <v>96</v>
      </c>
    </row>
    <row r="23" spans="1:15" x14ac:dyDescent="0.3">
      <c r="A23" t="s">
        <v>159</v>
      </c>
      <c r="B23" s="15">
        <v>44932</v>
      </c>
      <c r="C23" s="16">
        <v>0.65486111111111112</v>
      </c>
      <c r="D23" t="s">
        <v>160</v>
      </c>
      <c r="E23" t="s">
        <v>45</v>
      </c>
      <c r="F23">
        <v>56</v>
      </c>
      <c r="G23" t="s">
        <v>50</v>
      </c>
      <c r="H23" t="s">
        <v>42</v>
      </c>
      <c r="I23" t="s">
        <v>21</v>
      </c>
      <c r="J23">
        <v>8</v>
      </c>
      <c r="K23">
        <v>17</v>
      </c>
      <c r="L23" t="s">
        <v>14</v>
      </c>
      <c r="M23" t="s">
        <v>18</v>
      </c>
      <c r="N23" t="s">
        <v>102</v>
      </c>
      <c r="O23" t="s">
        <v>96</v>
      </c>
    </row>
    <row r="24" spans="1:15" x14ac:dyDescent="0.3">
      <c r="A24" t="s">
        <v>161</v>
      </c>
      <c r="B24" s="15">
        <v>45298</v>
      </c>
      <c r="C24" s="16">
        <v>0.65416666666666667</v>
      </c>
      <c r="D24" t="s">
        <v>162</v>
      </c>
      <c r="E24" t="s">
        <v>45</v>
      </c>
      <c r="F24">
        <v>2</v>
      </c>
      <c r="G24" t="s">
        <v>152</v>
      </c>
      <c r="H24" t="s">
        <v>42</v>
      </c>
      <c r="I24" t="s">
        <v>20</v>
      </c>
      <c r="J24">
        <v>1</v>
      </c>
      <c r="K24">
        <v>30</v>
      </c>
      <c r="L24" t="s">
        <v>9</v>
      </c>
      <c r="M24" t="s">
        <v>18</v>
      </c>
      <c r="N24" t="s">
        <v>102</v>
      </c>
      <c r="O24" t="s">
        <v>96</v>
      </c>
    </row>
    <row r="25" spans="1:15" x14ac:dyDescent="0.3">
      <c r="A25" t="s">
        <v>51</v>
      </c>
      <c r="B25" s="15">
        <v>45298</v>
      </c>
      <c r="C25" s="16">
        <v>8.4027777777777785E-2</v>
      </c>
      <c r="D25" t="s">
        <v>52</v>
      </c>
      <c r="E25" t="s">
        <v>45</v>
      </c>
      <c r="F25">
        <v>11</v>
      </c>
      <c r="G25" t="s">
        <v>50</v>
      </c>
      <c r="H25" t="s">
        <v>42</v>
      </c>
      <c r="I25" t="s">
        <v>20</v>
      </c>
      <c r="J25">
        <v>8</v>
      </c>
      <c r="K25">
        <v>40</v>
      </c>
      <c r="L25" t="s">
        <v>10</v>
      </c>
      <c r="M25" t="s">
        <v>17</v>
      </c>
      <c r="N25" t="s">
        <v>107</v>
      </c>
      <c r="O25" t="s">
        <v>96</v>
      </c>
    </row>
    <row r="26" spans="1:15" x14ac:dyDescent="0.3">
      <c r="A26" t="s">
        <v>163</v>
      </c>
      <c r="B26" s="15">
        <v>45299</v>
      </c>
      <c r="C26" s="16">
        <v>0.44444444444444442</v>
      </c>
      <c r="D26" t="s">
        <v>164</v>
      </c>
      <c r="E26" t="s">
        <v>45</v>
      </c>
      <c r="F26">
        <v>8</v>
      </c>
      <c r="G26" t="s">
        <v>50</v>
      </c>
      <c r="H26" t="s">
        <v>42</v>
      </c>
      <c r="I26" t="s">
        <v>21</v>
      </c>
      <c r="J26">
        <v>10</v>
      </c>
      <c r="K26">
        <v>33</v>
      </c>
      <c r="L26" t="s">
        <v>9</v>
      </c>
      <c r="M26" t="s">
        <v>17</v>
      </c>
      <c r="N26" t="s">
        <v>98</v>
      </c>
      <c r="O26" t="s">
        <v>96</v>
      </c>
    </row>
    <row r="27" spans="1:15" x14ac:dyDescent="0.3">
      <c r="A27" t="s">
        <v>165</v>
      </c>
      <c r="B27" s="15">
        <v>44935</v>
      </c>
      <c r="C27" s="16">
        <v>8.1944444444444445E-2</v>
      </c>
      <c r="D27" t="s">
        <v>166</v>
      </c>
      <c r="E27" t="s">
        <v>45</v>
      </c>
      <c r="F27">
        <v>39</v>
      </c>
      <c r="G27" t="s">
        <v>152</v>
      </c>
      <c r="H27" t="s">
        <v>42</v>
      </c>
      <c r="I27" t="s">
        <v>20</v>
      </c>
      <c r="J27">
        <v>2</v>
      </c>
      <c r="K27">
        <v>55</v>
      </c>
      <c r="L27" t="s">
        <v>12</v>
      </c>
      <c r="M27" t="s">
        <v>17</v>
      </c>
      <c r="N27" t="s">
        <v>97</v>
      </c>
      <c r="O27" t="s">
        <v>96</v>
      </c>
    </row>
    <row r="28" spans="1:15" x14ac:dyDescent="0.3">
      <c r="A28" t="s">
        <v>167</v>
      </c>
      <c r="B28" s="15">
        <v>45300</v>
      </c>
      <c r="C28" s="16">
        <v>0.19236111111111112</v>
      </c>
      <c r="D28" t="s">
        <v>168</v>
      </c>
      <c r="E28" t="s">
        <v>45</v>
      </c>
      <c r="F28">
        <v>2</v>
      </c>
      <c r="G28" t="s">
        <v>50</v>
      </c>
      <c r="H28" t="s">
        <v>42</v>
      </c>
      <c r="I28" t="s">
        <v>20</v>
      </c>
      <c r="J28">
        <v>8</v>
      </c>
      <c r="K28">
        <v>45</v>
      </c>
      <c r="L28" t="s">
        <v>9</v>
      </c>
      <c r="M28" t="s">
        <v>17</v>
      </c>
      <c r="N28" t="s">
        <v>113</v>
      </c>
      <c r="O28" t="s">
        <v>96</v>
      </c>
    </row>
    <row r="29" spans="1:15" x14ac:dyDescent="0.3">
      <c r="A29" t="s">
        <v>169</v>
      </c>
      <c r="B29" s="15">
        <v>45300</v>
      </c>
      <c r="C29" s="16">
        <v>0.92291666666666672</v>
      </c>
      <c r="D29" t="s">
        <v>170</v>
      </c>
      <c r="E29" t="s">
        <v>45</v>
      </c>
      <c r="F29">
        <v>1</v>
      </c>
      <c r="G29" t="s">
        <v>50</v>
      </c>
      <c r="H29" t="s">
        <v>42</v>
      </c>
      <c r="I29" t="s">
        <v>21</v>
      </c>
      <c r="J29">
        <v>0</v>
      </c>
      <c r="K29">
        <v>32</v>
      </c>
      <c r="L29" t="s">
        <v>9</v>
      </c>
      <c r="M29" t="s">
        <v>17</v>
      </c>
      <c r="N29" t="s">
        <v>110</v>
      </c>
      <c r="O29" t="s">
        <v>96</v>
      </c>
    </row>
    <row r="30" spans="1:15" x14ac:dyDescent="0.3">
      <c r="A30" t="s">
        <v>171</v>
      </c>
      <c r="B30" s="15">
        <v>44938</v>
      </c>
      <c r="C30" s="16">
        <v>0.62083333333333335</v>
      </c>
      <c r="D30" t="s">
        <v>172</v>
      </c>
      <c r="E30" t="s">
        <v>45</v>
      </c>
      <c r="F30">
        <v>42</v>
      </c>
      <c r="G30" t="s">
        <v>49</v>
      </c>
      <c r="H30" t="s">
        <v>42</v>
      </c>
      <c r="I30" t="s">
        <v>20</v>
      </c>
      <c r="J30">
        <v>9</v>
      </c>
      <c r="K30">
        <v>33</v>
      </c>
      <c r="L30" t="s">
        <v>13</v>
      </c>
      <c r="M30" t="s">
        <v>17</v>
      </c>
      <c r="N30" t="s">
        <v>101</v>
      </c>
      <c r="O30" t="s">
        <v>96</v>
      </c>
    </row>
    <row r="31" spans="1:15" x14ac:dyDescent="0.3">
      <c r="A31" t="s">
        <v>173</v>
      </c>
      <c r="B31" s="15">
        <v>45293</v>
      </c>
      <c r="C31" s="16">
        <v>0.87013888888888891</v>
      </c>
      <c r="D31" t="s">
        <v>174</v>
      </c>
      <c r="E31" t="s">
        <v>45</v>
      </c>
      <c r="F31">
        <v>21</v>
      </c>
      <c r="G31" t="s">
        <v>46</v>
      </c>
      <c r="H31" t="s">
        <v>53</v>
      </c>
      <c r="I31" t="s">
        <v>20</v>
      </c>
      <c r="J31">
        <v>4</v>
      </c>
      <c r="K31">
        <v>36</v>
      </c>
      <c r="L31" t="s">
        <v>11</v>
      </c>
      <c r="M31" t="s">
        <v>17</v>
      </c>
      <c r="N31" t="s">
        <v>108</v>
      </c>
      <c r="O31" t="s">
        <v>96</v>
      </c>
    </row>
    <row r="32" spans="1:15" x14ac:dyDescent="0.3">
      <c r="A32" t="s">
        <v>175</v>
      </c>
      <c r="B32" s="15">
        <v>44930</v>
      </c>
      <c r="C32" s="16">
        <v>0.55902777777777779</v>
      </c>
      <c r="D32" t="s">
        <v>176</v>
      </c>
      <c r="E32" t="s">
        <v>45</v>
      </c>
      <c r="F32">
        <v>31</v>
      </c>
      <c r="G32" t="s">
        <v>41</v>
      </c>
      <c r="H32" t="s">
        <v>53</v>
      </c>
      <c r="I32" t="s">
        <v>21</v>
      </c>
      <c r="J32">
        <v>0</v>
      </c>
      <c r="K32">
        <v>56</v>
      </c>
      <c r="L32" t="s">
        <v>12</v>
      </c>
      <c r="M32" t="s">
        <v>17</v>
      </c>
      <c r="N32" t="s">
        <v>100</v>
      </c>
      <c r="O32" t="s">
        <v>96</v>
      </c>
    </row>
    <row r="33" spans="1:15" x14ac:dyDescent="0.3">
      <c r="A33" t="s">
        <v>177</v>
      </c>
      <c r="B33" s="15">
        <v>45298</v>
      </c>
      <c r="C33" s="16">
        <v>0.49305555555555558</v>
      </c>
      <c r="D33" t="s">
        <v>178</v>
      </c>
      <c r="E33" t="s">
        <v>45</v>
      </c>
      <c r="F33">
        <v>29</v>
      </c>
      <c r="G33" t="s">
        <v>46</v>
      </c>
      <c r="H33" t="s">
        <v>53</v>
      </c>
      <c r="I33" t="s">
        <v>21</v>
      </c>
      <c r="J33">
        <v>4</v>
      </c>
      <c r="K33">
        <v>18</v>
      </c>
      <c r="L33" t="s">
        <v>11</v>
      </c>
      <c r="M33" t="s">
        <v>18</v>
      </c>
      <c r="N33" t="s">
        <v>99</v>
      </c>
      <c r="O33" t="s">
        <v>96</v>
      </c>
    </row>
    <row r="34" spans="1:15" x14ac:dyDescent="0.3">
      <c r="A34" t="s">
        <v>179</v>
      </c>
      <c r="B34" s="15">
        <v>45299</v>
      </c>
      <c r="C34" s="16">
        <v>0.1736111111111111</v>
      </c>
      <c r="D34" t="s">
        <v>180</v>
      </c>
      <c r="E34" t="s">
        <v>45</v>
      </c>
      <c r="F34">
        <v>77</v>
      </c>
      <c r="G34" t="s">
        <v>56</v>
      </c>
      <c r="H34" t="s">
        <v>53</v>
      </c>
      <c r="I34" t="s">
        <v>20</v>
      </c>
      <c r="J34">
        <v>1</v>
      </c>
      <c r="K34">
        <v>59</v>
      </c>
      <c r="L34" t="s">
        <v>16</v>
      </c>
      <c r="M34" t="s">
        <v>17</v>
      </c>
      <c r="N34" t="s">
        <v>113</v>
      </c>
      <c r="O34" t="s">
        <v>96</v>
      </c>
    </row>
    <row r="35" spans="1:15" x14ac:dyDescent="0.3">
      <c r="A35" t="s">
        <v>181</v>
      </c>
      <c r="B35" s="15">
        <v>45299</v>
      </c>
      <c r="C35" s="16">
        <v>1.7361111111111112E-2</v>
      </c>
      <c r="D35" t="s">
        <v>182</v>
      </c>
      <c r="E35" t="s">
        <v>45</v>
      </c>
      <c r="F35">
        <v>78</v>
      </c>
      <c r="G35" t="s">
        <v>54</v>
      </c>
      <c r="H35" t="s">
        <v>53</v>
      </c>
      <c r="I35" t="s">
        <v>21</v>
      </c>
      <c r="J35">
        <v>9</v>
      </c>
      <c r="K35">
        <v>36</v>
      </c>
      <c r="L35" t="s">
        <v>16</v>
      </c>
      <c r="M35" t="s">
        <v>17</v>
      </c>
      <c r="N35" t="s">
        <v>95</v>
      </c>
      <c r="O35" t="s">
        <v>96</v>
      </c>
    </row>
    <row r="36" spans="1:15" x14ac:dyDescent="0.3">
      <c r="A36" t="s">
        <v>183</v>
      </c>
      <c r="B36" s="15">
        <v>45301</v>
      </c>
      <c r="C36" s="16">
        <v>0.78194444444444444</v>
      </c>
      <c r="D36" t="s">
        <v>184</v>
      </c>
      <c r="E36" t="s">
        <v>45</v>
      </c>
      <c r="F36">
        <v>68</v>
      </c>
      <c r="G36" t="s">
        <v>41</v>
      </c>
      <c r="H36" t="s">
        <v>53</v>
      </c>
      <c r="I36" t="s">
        <v>21</v>
      </c>
      <c r="J36">
        <v>3</v>
      </c>
      <c r="K36">
        <v>56</v>
      </c>
      <c r="L36" t="s">
        <v>15</v>
      </c>
      <c r="M36" t="s">
        <v>17</v>
      </c>
      <c r="N36" t="s">
        <v>105</v>
      </c>
      <c r="O36" t="s">
        <v>96</v>
      </c>
    </row>
    <row r="37" spans="1:15" x14ac:dyDescent="0.3">
      <c r="A37" t="s">
        <v>185</v>
      </c>
      <c r="B37" s="15">
        <v>45297</v>
      </c>
      <c r="C37" s="16">
        <v>0.82499999999999996</v>
      </c>
      <c r="D37" t="s">
        <v>186</v>
      </c>
      <c r="E37" t="s">
        <v>45</v>
      </c>
      <c r="F37">
        <v>2</v>
      </c>
      <c r="G37" t="s">
        <v>50</v>
      </c>
      <c r="H37" t="s">
        <v>55</v>
      </c>
      <c r="I37" t="s">
        <v>20</v>
      </c>
      <c r="J37">
        <v>4</v>
      </c>
      <c r="K37">
        <v>51</v>
      </c>
      <c r="L37" t="s">
        <v>9</v>
      </c>
      <c r="M37" t="s">
        <v>17</v>
      </c>
      <c r="N37" t="s">
        <v>106</v>
      </c>
      <c r="O37" t="s">
        <v>96</v>
      </c>
    </row>
    <row r="38" spans="1:15" x14ac:dyDescent="0.3">
      <c r="A38" t="s">
        <v>187</v>
      </c>
      <c r="B38" s="15">
        <v>45297</v>
      </c>
      <c r="C38" s="16">
        <v>2.7777777777777776E-2</v>
      </c>
      <c r="D38" t="s">
        <v>188</v>
      </c>
      <c r="E38" t="s">
        <v>45</v>
      </c>
      <c r="F38">
        <v>71</v>
      </c>
      <c r="G38" t="s">
        <v>41</v>
      </c>
      <c r="H38" t="s">
        <v>55</v>
      </c>
      <c r="I38" t="s">
        <v>21</v>
      </c>
      <c r="J38">
        <v>0</v>
      </c>
      <c r="K38">
        <v>53</v>
      </c>
      <c r="L38" t="s">
        <v>16</v>
      </c>
      <c r="M38" t="s">
        <v>17</v>
      </c>
      <c r="N38" t="s">
        <v>95</v>
      </c>
      <c r="O38" t="s">
        <v>96</v>
      </c>
    </row>
    <row r="39" spans="1:15" x14ac:dyDescent="0.3">
      <c r="A39" t="s">
        <v>189</v>
      </c>
      <c r="B39" s="15">
        <v>45299</v>
      </c>
      <c r="C39" s="16">
        <v>0.72083333333333333</v>
      </c>
      <c r="D39" t="s">
        <v>190</v>
      </c>
      <c r="E39" t="s">
        <v>45</v>
      </c>
      <c r="F39">
        <v>46</v>
      </c>
      <c r="G39" t="s">
        <v>41</v>
      </c>
      <c r="H39" t="s">
        <v>55</v>
      </c>
      <c r="I39" t="s">
        <v>21</v>
      </c>
      <c r="J39">
        <v>5</v>
      </c>
      <c r="K39">
        <v>51</v>
      </c>
      <c r="L39" t="s">
        <v>13</v>
      </c>
      <c r="M39" t="s">
        <v>17</v>
      </c>
      <c r="N39" t="s">
        <v>104</v>
      </c>
      <c r="O39" t="s">
        <v>96</v>
      </c>
    </row>
    <row r="40" spans="1:15" x14ac:dyDescent="0.3">
      <c r="A40" t="s">
        <v>191</v>
      </c>
      <c r="B40" s="15">
        <v>44935</v>
      </c>
      <c r="C40" s="16">
        <v>0.66180555555555554</v>
      </c>
      <c r="D40" t="s">
        <v>192</v>
      </c>
      <c r="E40" t="s">
        <v>45</v>
      </c>
      <c r="F40">
        <v>35</v>
      </c>
      <c r="G40" t="s">
        <v>41</v>
      </c>
      <c r="H40" t="s">
        <v>55</v>
      </c>
      <c r="I40" t="s">
        <v>20</v>
      </c>
      <c r="J40">
        <v>0</v>
      </c>
      <c r="K40">
        <v>28</v>
      </c>
      <c r="L40" t="s">
        <v>12</v>
      </c>
      <c r="M40" t="s">
        <v>18</v>
      </c>
      <c r="N40" t="s">
        <v>102</v>
      </c>
      <c r="O40" t="s">
        <v>96</v>
      </c>
    </row>
    <row r="41" spans="1:15" x14ac:dyDescent="0.3">
      <c r="A41" t="s">
        <v>193</v>
      </c>
      <c r="B41" s="15">
        <v>45300</v>
      </c>
      <c r="C41" s="16">
        <v>0.72430555555555554</v>
      </c>
      <c r="D41" t="s">
        <v>194</v>
      </c>
      <c r="E41" t="s">
        <v>45</v>
      </c>
      <c r="F41">
        <v>39</v>
      </c>
      <c r="G41" t="s">
        <v>50</v>
      </c>
      <c r="H41" t="s">
        <v>55</v>
      </c>
      <c r="I41" t="s">
        <v>20</v>
      </c>
      <c r="J41">
        <v>2</v>
      </c>
      <c r="K41">
        <v>30</v>
      </c>
      <c r="L41" t="s">
        <v>12</v>
      </c>
      <c r="M41" t="s">
        <v>18</v>
      </c>
      <c r="N41" t="s">
        <v>104</v>
      </c>
      <c r="O41" t="s">
        <v>96</v>
      </c>
    </row>
    <row r="42" spans="1:15" x14ac:dyDescent="0.3">
      <c r="A42" t="s">
        <v>195</v>
      </c>
      <c r="B42" s="15">
        <v>44930</v>
      </c>
      <c r="C42" s="16">
        <v>5.0694444444444445E-2</v>
      </c>
      <c r="D42" t="s">
        <v>196</v>
      </c>
      <c r="E42" t="s">
        <v>45</v>
      </c>
      <c r="F42">
        <v>60</v>
      </c>
      <c r="G42" t="s">
        <v>46</v>
      </c>
      <c r="H42" t="s">
        <v>64</v>
      </c>
      <c r="I42" t="s">
        <v>20</v>
      </c>
      <c r="J42">
        <v>1</v>
      </c>
      <c r="K42">
        <v>35</v>
      </c>
      <c r="L42" t="s">
        <v>14</v>
      </c>
      <c r="M42" t="s">
        <v>17</v>
      </c>
      <c r="N42" t="s">
        <v>97</v>
      </c>
      <c r="O42" t="s">
        <v>96</v>
      </c>
    </row>
    <row r="43" spans="1:15" x14ac:dyDescent="0.3">
      <c r="A43" t="s">
        <v>197</v>
      </c>
      <c r="B43" s="15">
        <v>45298</v>
      </c>
      <c r="C43" s="16">
        <v>0.92013888888888884</v>
      </c>
      <c r="D43" t="s">
        <v>198</v>
      </c>
      <c r="E43" t="s">
        <v>45</v>
      </c>
      <c r="F43">
        <v>10</v>
      </c>
      <c r="G43" t="s">
        <v>49</v>
      </c>
      <c r="H43" t="s">
        <v>60</v>
      </c>
      <c r="I43" t="s">
        <v>21</v>
      </c>
      <c r="J43">
        <v>2</v>
      </c>
      <c r="K43">
        <v>42</v>
      </c>
      <c r="L43" t="s">
        <v>9</v>
      </c>
      <c r="M43" t="s">
        <v>17</v>
      </c>
      <c r="N43" t="s">
        <v>110</v>
      </c>
      <c r="O43" t="s">
        <v>96</v>
      </c>
    </row>
    <row r="44" spans="1:15" x14ac:dyDescent="0.3">
      <c r="A44" t="s">
        <v>199</v>
      </c>
      <c r="B44" s="15">
        <v>45301</v>
      </c>
      <c r="C44" s="16">
        <v>0.65555555555555556</v>
      </c>
      <c r="D44" t="s">
        <v>200</v>
      </c>
      <c r="E44" t="s">
        <v>45</v>
      </c>
      <c r="F44">
        <v>1</v>
      </c>
      <c r="G44" t="s">
        <v>41</v>
      </c>
      <c r="H44" t="s">
        <v>64</v>
      </c>
      <c r="I44" t="s">
        <v>21</v>
      </c>
      <c r="J44">
        <v>7</v>
      </c>
      <c r="K44">
        <v>11</v>
      </c>
      <c r="L44" t="s">
        <v>9</v>
      </c>
      <c r="M44" t="s">
        <v>18</v>
      </c>
      <c r="N44" t="s">
        <v>102</v>
      </c>
      <c r="O44" t="s">
        <v>96</v>
      </c>
    </row>
    <row r="45" spans="1:15" x14ac:dyDescent="0.3">
      <c r="A45" t="s">
        <v>201</v>
      </c>
      <c r="B45" s="15">
        <v>45292</v>
      </c>
      <c r="C45" s="16">
        <v>0.47569444444444442</v>
      </c>
      <c r="D45" t="s">
        <v>202</v>
      </c>
      <c r="E45" t="s">
        <v>45</v>
      </c>
      <c r="F45">
        <v>53</v>
      </c>
      <c r="G45" t="s">
        <v>54</v>
      </c>
      <c r="H45" t="s">
        <v>60</v>
      </c>
      <c r="I45" t="s">
        <v>20</v>
      </c>
      <c r="K45">
        <v>22</v>
      </c>
      <c r="L45" t="s">
        <v>14</v>
      </c>
      <c r="M45" t="s">
        <v>18</v>
      </c>
      <c r="N45" t="s">
        <v>99</v>
      </c>
      <c r="O45" t="s">
        <v>96</v>
      </c>
    </row>
    <row r="46" spans="1:15" x14ac:dyDescent="0.3">
      <c r="A46" t="s">
        <v>203</v>
      </c>
      <c r="B46" s="15">
        <v>45294</v>
      </c>
      <c r="C46" s="16">
        <v>0.42708333333333331</v>
      </c>
      <c r="D46" t="s">
        <v>204</v>
      </c>
      <c r="E46" t="s">
        <v>45</v>
      </c>
      <c r="F46">
        <v>39</v>
      </c>
      <c r="G46" t="s">
        <v>41</v>
      </c>
      <c r="H46" t="s">
        <v>61</v>
      </c>
      <c r="I46" t="s">
        <v>21</v>
      </c>
      <c r="K46">
        <v>37</v>
      </c>
      <c r="L46" t="s">
        <v>12</v>
      </c>
      <c r="M46" t="s">
        <v>17</v>
      </c>
      <c r="N46" t="s">
        <v>98</v>
      </c>
      <c r="O46" t="s">
        <v>96</v>
      </c>
    </row>
    <row r="47" spans="1:15" x14ac:dyDescent="0.3">
      <c r="A47" t="s">
        <v>205</v>
      </c>
      <c r="B47" s="15">
        <v>45295</v>
      </c>
      <c r="C47" s="16">
        <v>0.93541666666666667</v>
      </c>
      <c r="D47" t="s">
        <v>206</v>
      </c>
      <c r="E47" t="s">
        <v>45</v>
      </c>
      <c r="F47">
        <v>4</v>
      </c>
      <c r="G47" t="s">
        <v>46</v>
      </c>
      <c r="H47" t="s">
        <v>61</v>
      </c>
      <c r="I47" t="s">
        <v>21</v>
      </c>
      <c r="K47">
        <v>30</v>
      </c>
      <c r="L47" t="s">
        <v>9</v>
      </c>
      <c r="M47" t="s">
        <v>18</v>
      </c>
      <c r="N47" t="s">
        <v>110</v>
      </c>
      <c r="O47" t="s">
        <v>96</v>
      </c>
    </row>
    <row r="48" spans="1:15" x14ac:dyDescent="0.3">
      <c r="A48" t="s">
        <v>58</v>
      </c>
      <c r="B48" s="15">
        <v>45295</v>
      </c>
      <c r="C48" s="16">
        <v>0.17847222222222223</v>
      </c>
      <c r="D48" t="s">
        <v>59</v>
      </c>
      <c r="E48" t="s">
        <v>45</v>
      </c>
      <c r="F48">
        <v>20</v>
      </c>
      <c r="G48" t="s">
        <v>50</v>
      </c>
      <c r="H48" t="s">
        <v>60</v>
      </c>
      <c r="I48" t="s">
        <v>21</v>
      </c>
      <c r="K48">
        <v>24</v>
      </c>
      <c r="L48" t="s">
        <v>10</v>
      </c>
      <c r="M48" t="s">
        <v>18</v>
      </c>
      <c r="N48" t="s">
        <v>113</v>
      </c>
      <c r="O48" t="s">
        <v>96</v>
      </c>
    </row>
    <row r="49" spans="1:15" x14ac:dyDescent="0.3">
      <c r="A49" t="s">
        <v>207</v>
      </c>
      <c r="B49" s="15">
        <v>45299</v>
      </c>
      <c r="C49" s="16">
        <v>0.7368055555555556</v>
      </c>
      <c r="D49" t="s">
        <v>208</v>
      </c>
      <c r="E49" t="s">
        <v>45</v>
      </c>
      <c r="F49">
        <v>31</v>
      </c>
      <c r="G49" t="s">
        <v>46</v>
      </c>
      <c r="H49" t="s">
        <v>61</v>
      </c>
      <c r="I49" t="s">
        <v>21</v>
      </c>
      <c r="K49">
        <v>20</v>
      </c>
      <c r="L49" t="s">
        <v>12</v>
      </c>
      <c r="M49" t="s">
        <v>18</v>
      </c>
      <c r="N49" t="s">
        <v>104</v>
      </c>
      <c r="O49" t="s">
        <v>96</v>
      </c>
    </row>
    <row r="50" spans="1:15" x14ac:dyDescent="0.3">
      <c r="A50" t="s">
        <v>209</v>
      </c>
      <c r="B50" s="15">
        <v>45300</v>
      </c>
      <c r="C50" s="16">
        <v>0.32013888888888886</v>
      </c>
      <c r="D50" t="s">
        <v>210</v>
      </c>
      <c r="E50" t="s">
        <v>45</v>
      </c>
      <c r="F50">
        <v>1</v>
      </c>
      <c r="G50" t="s">
        <v>41</v>
      </c>
      <c r="H50" t="s">
        <v>60</v>
      </c>
      <c r="I50" t="s">
        <v>20</v>
      </c>
      <c r="K50">
        <v>46</v>
      </c>
      <c r="L50" t="s">
        <v>9</v>
      </c>
      <c r="M50" t="s">
        <v>17</v>
      </c>
      <c r="N50" t="s">
        <v>116</v>
      </c>
      <c r="O50" t="s">
        <v>96</v>
      </c>
    </row>
    <row r="51" spans="1:15" x14ac:dyDescent="0.3">
      <c r="A51" t="s">
        <v>211</v>
      </c>
      <c r="B51" s="15">
        <v>45301</v>
      </c>
      <c r="C51" s="16">
        <v>0.35486111111111113</v>
      </c>
      <c r="D51" t="s">
        <v>212</v>
      </c>
      <c r="E51" t="s">
        <v>45</v>
      </c>
      <c r="F51">
        <v>36</v>
      </c>
      <c r="G51" t="s">
        <v>46</v>
      </c>
      <c r="H51" t="s">
        <v>61</v>
      </c>
      <c r="I51" t="s">
        <v>21</v>
      </c>
      <c r="K51">
        <v>33</v>
      </c>
      <c r="L51" t="s">
        <v>12</v>
      </c>
      <c r="M51" t="s">
        <v>17</v>
      </c>
      <c r="N51" t="s">
        <v>117</v>
      </c>
      <c r="O51" t="s">
        <v>96</v>
      </c>
    </row>
    <row r="52" spans="1:15" x14ac:dyDescent="0.3">
      <c r="A52" t="s">
        <v>213</v>
      </c>
      <c r="B52" s="15">
        <v>44937</v>
      </c>
      <c r="C52" s="16">
        <v>0.67083333333333328</v>
      </c>
      <c r="D52" t="s">
        <v>214</v>
      </c>
      <c r="E52" t="s">
        <v>45</v>
      </c>
      <c r="F52">
        <v>55</v>
      </c>
      <c r="G52" t="s">
        <v>50</v>
      </c>
      <c r="H52" t="s">
        <v>61</v>
      </c>
      <c r="I52" t="s">
        <v>20</v>
      </c>
      <c r="K52">
        <v>26</v>
      </c>
      <c r="L52" t="s">
        <v>14</v>
      </c>
      <c r="M52" t="s">
        <v>18</v>
      </c>
      <c r="N52" t="s">
        <v>103</v>
      </c>
      <c r="O52" t="s">
        <v>96</v>
      </c>
    </row>
    <row r="53" spans="1:15" x14ac:dyDescent="0.3">
      <c r="A53" t="s">
        <v>62</v>
      </c>
      <c r="B53" s="15">
        <v>45292</v>
      </c>
      <c r="C53" s="16">
        <v>0.95902777777777781</v>
      </c>
      <c r="D53" t="s">
        <v>63</v>
      </c>
      <c r="E53" t="s">
        <v>45</v>
      </c>
      <c r="F53">
        <v>19</v>
      </c>
      <c r="G53" t="s">
        <v>41</v>
      </c>
      <c r="H53" t="s">
        <v>64</v>
      </c>
      <c r="I53" t="s">
        <v>21</v>
      </c>
      <c r="K53">
        <v>34</v>
      </c>
      <c r="L53" t="s">
        <v>10</v>
      </c>
      <c r="M53" t="s">
        <v>17</v>
      </c>
      <c r="N53" t="s">
        <v>111</v>
      </c>
      <c r="O53" t="s">
        <v>96</v>
      </c>
    </row>
    <row r="54" spans="1:15" x14ac:dyDescent="0.3">
      <c r="A54" t="s">
        <v>215</v>
      </c>
      <c r="B54" s="15">
        <v>45294</v>
      </c>
      <c r="C54" s="16">
        <v>0.9868055555555556</v>
      </c>
      <c r="D54" t="s">
        <v>216</v>
      </c>
      <c r="E54" t="s">
        <v>45</v>
      </c>
      <c r="F54">
        <v>30</v>
      </c>
      <c r="G54" t="s">
        <v>50</v>
      </c>
      <c r="H54" t="s">
        <v>64</v>
      </c>
      <c r="I54" t="s">
        <v>20</v>
      </c>
      <c r="K54">
        <v>43</v>
      </c>
      <c r="L54" t="s">
        <v>11</v>
      </c>
      <c r="M54" t="s">
        <v>17</v>
      </c>
      <c r="N54" t="s">
        <v>111</v>
      </c>
      <c r="O54" t="s">
        <v>96</v>
      </c>
    </row>
    <row r="55" spans="1:15" x14ac:dyDescent="0.3">
      <c r="A55" t="s">
        <v>217</v>
      </c>
      <c r="B55" s="15">
        <v>45294</v>
      </c>
      <c r="C55" s="16">
        <v>0.30972222222222223</v>
      </c>
      <c r="D55" t="s">
        <v>218</v>
      </c>
      <c r="E55" t="s">
        <v>45</v>
      </c>
      <c r="F55">
        <v>37</v>
      </c>
      <c r="G55" t="s">
        <v>41</v>
      </c>
      <c r="H55" t="s">
        <v>64</v>
      </c>
      <c r="I55" t="s">
        <v>21</v>
      </c>
      <c r="K55">
        <v>27</v>
      </c>
      <c r="L55" t="s">
        <v>12</v>
      </c>
      <c r="M55" t="s">
        <v>18</v>
      </c>
      <c r="N55" t="s">
        <v>116</v>
      </c>
      <c r="O55" t="s">
        <v>96</v>
      </c>
    </row>
    <row r="56" spans="1:15" x14ac:dyDescent="0.3">
      <c r="A56" t="s">
        <v>219</v>
      </c>
      <c r="B56" s="15">
        <v>44930</v>
      </c>
      <c r="C56" s="16">
        <v>0.92361111111111116</v>
      </c>
      <c r="D56" t="s">
        <v>220</v>
      </c>
      <c r="E56" t="s">
        <v>45</v>
      </c>
      <c r="F56">
        <v>10</v>
      </c>
      <c r="G56" t="s">
        <v>46</v>
      </c>
      <c r="H56" t="s">
        <v>64</v>
      </c>
      <c r="I56" t="s">
        <v>21</v>
      </c>
      <c r="K56">
        <v>45</v>
      </c>
      <c r="L56" t="s">
        <v>9</v>
      </c>
      <c r="M56" t="s">
        <v>17</v>
      </c>
      <c r="N56" t="s">
        <v>110</v>
      </c>
      <c r="O56" t="s">
        <v>96</v>
      </c>
    </row>
    <row r="57" spans="1:15" x14ac:dyDescent="0.3">
      <c r="A57" t="s">
        <v>221</v>
      </c>
      <c r="B57" s="15">
        <v>44934</v>
      </c>
      <c r="C57" s="16">
        <v>0.73402777777777772</v>
      </c>
      <c r="D57" t="s">
        <v>222</v>
      </c>
      <c r="E57" t="s">
        <v>45</v>
      </c>
      <c r="F57">
        <v>76</v>
      </c>
      <c r="G57" t="s">
        <v>46</v>
      </c>
      <c r="H57" t="s">
        <v>64</v>
      </c>
      <c r="I57" t="s">
        <v>20</v>
      </c>
      <c r="K57">
        <v>33</v>
      </c>
      <c r="L57" t="s">
        <v>16</v>
      </c>
      <c r="M57" t="s">
        <v>17</v>
      </c>
      <c r="N57" t="s">
        <v>104</v>
      </c>
      <c r="O57" t="s">
        <v>96</v>
      </c>
    </row>
    <row r="58" spans="1:15" x14ac:dyDescent="0.3">
      <c r="A58" t="s">
        <v>223</v>
      </c>
      <c r="B58" s="15">
        <v>45300</v>
      </c>
      <c r="C58" s="16">
        <v>0.42708333333333331</v>
      </c>
      <c r="D58" t="s">
        <v>224</v>
      </c>
      <c r="E58" t="s">
        <v>45</v>
      </c>
      <c r="F58">
        <v>54</v>
      </c>
      <c r="G58" t="s">
        <v>56</v>
      </c>
      <c r="H58" t="s">
        <v>64</v>
      </c>
      <c r="I58" t="s">
        <v>20</v>
      </c>
      <c r="K58">
        <v>34</v>
      </c>
      <c r="L58" t="s">
        <v>14</v>
      </c>
      <c r="M58" t="s">
        <v>17</v>
      </c>
      <c r="N58" t="s">
        <v>98</v>
      </c>
      <c r="O58" t="s">
        <v>96</v>
      </c>
    </row>
    <row r="59" spans="1:15" x14ac:dyDescent="0.3">
      <c r="A59" t="s">
        <v>225</v>
      </c>
      <c r="B59" s="15">
        <v>44938</v>
      </c>
      <c r="C59" s="16">
        <v>0.1388888888888889</v>
      </c>
      <c r="D59" t="s">
        <v>226</v>
      </c>
      <c r="E59" t="s">
        <v>45</v>
      </c>
      <c r="F59">
        <v>53</v>
      </c>
      <c r="G59" t="s">
        <v>46</v>
      </c>
      <c r="H59" t="s">
        <v>64</v>
      </c>
      <c r="I59" t="s">
        <v>20</v>
      </c>
      <c r="K59">
        <v>57</v>
      </c>
      <c r="L59" t="s">
        <v>14</v>
      </c>
      <c r="M59" t="s">
        <v>17</v>
      </c>
      <c r="N59" t="s">
        <v>112</v>
      </c>
      <c r="O59" t="s">
        <v>96</v>
      </c>
    </row>
    <row r="60" spans="1:15" x14ac:dyDescent="0.3">
      <c r="A60" t="s">
        <v>65</v>
      </c>
      <c r="B60" s="15">
        <v>45294</v>
      </c>
      <c r="C60" s="16">
        <v>0.31180555555555556</v>
      </c>
      <c r="D60" t="s">
        <v>66</v>
      </c>
      <c r="E60" t="s">
        <v>45</v>
      </c>
      <c r="F60">
        <v>18</v>
      </c>
      <c r="G60" t="s">
        <v>49</v>
      </c>
      <c r="H60" t="s">
        <v>57</v>
      </c>
      <c r="I60" t="s">
        <v>21</v>
      </c>
      <c r="K60">
        <v>19</v>
      </c>
      <c r="L60" t="s">
        <v>10</v>
      </c>
      <c r="M60" t="s">
        <v>18</v>
      </c>
      <c r="N60" t="s">
        <v>116</v>
      </c>
      <c r="O60" t="s">
        <v>96</v>
      </c>
    </row>
    <row r="61" spans="1:15" x14ac:dyDescent="0.3">
      <c r="A61" t="s">
        <v>227</v>
      </c>
      <c r="B61" s="15">
        <v>44932</v>
      </c>
      <c r="C61" s="16">
        <v>0.88888888888888884</v>
      </c>
      <c r="D61" t="s">
        <v>228</v>
      </c>
      <c r="E61" t="s">
        <v>45</v>
      </c>
      <c r="F61">
        <v>4</v>
      </c>
      <c r="G61" t="s">
        <v>56</v>
      </c>
      <c r="H61" t="s">
        <v>57</v>
      </c>
      <c r="I61" t="s">
        <v>20</v>
      </c>
      <c r="K61">
        <v>32</v>
      </c>
      <c r="L61" t="s">
        <v>9</v>
      </c>
      <c r="M61" t="s">
        <v>17</v>
      </c>
      <c r="N61" t="s">
        <v>109</v>
      </c>
      <c r="O61" t="s">
        <v>96</v>
      </c>
    </row>
    <row r="62" spans="1:15" x14ac:dyDescent="0.3">
      <c r="A62" t="s">
        <v>229</v>
      </c>
      <c r="B62" s="15">
        <v>45301</v>
      </c>
      <c r="C62" s="16">
        <v>0.6381944444444444</v>
      </c>
      <c r="D62" t="s">
        <v>230</v>
      </c>
      <c r="E62" t="s">
        <v>45</v>
      </c>
      <c r="F62">
        <v>22</v>
      </c>
      <c r="G62" t="s">
        <v>50</v>
      </c>
      <c r="H62" t="s">
        <v>57</v>
      </c>
      <c r="I62" t="s">
        <v>21</v>
      </c>
      <c r="K62">
        <v>60</v>
      </c>
      <c r="L62" t="s">
        <v>11</v>
      </c>
      <c r="M62" t="s">
        <v>17</v>
      </c>
      <c r="N62" t="s">
        <v>102</v>
      </c>
      <c r="O62" t="s">
        <v>96</v>
      </c>
    </row>
    <row r="63" spans="1:15" x14ac:dyDescent="0.3">
      <c r="A63" t="s">
        <v>231</v>
      </c>
      <c r="B63" s="15">
        <v>44937</v>
      </c>
      <c r="C63" s="16">
        <v>0.83888888888888891</v>
      </c>
      <c r="D63" t="s">
        <v>232</v>
      </c>
      <c r="E63" t="s">
        <v>45</v>
      </c>
      <c r="F63">
        <v>58</v>
      </c>
      <c r="G63" t="s">
        <v>56</v>
      </c>
      <c r="H63" t="s">
        <v>57</v>
      </c>
      <c r="I63" t="s">
        <v>20</v>
      </c>
      <c r="K63">
        <v>35</v>
      </c>
      <c r="L63" t="s">
        <v>14</v>
      </c>
      <c r="M63" t="s">
        <v>17</v>
      </c>
      <c r="N63" t="s">
        <v>108</v>
      </c>
      <c r="O63" t="s">
        <v>96</v>
      </c>
    </row>
    <row r="64" spans="1:15" x14ac:dyDescent="0.3">
      <c r="A64" t="s">
        <v>233</v>
      </c>
      <c r="B64" s="15">
        <v>45293</v>
      </c>
      <c r="C64" s="16">
        <v>0.12569444444444444</v>
      </c>
      <c r="D64" t="s">
        <v>234</v>
      </c>
      <c r="E64" t="s">
        <v>45</v>
      </c>
      <c r="F64">
        <v>8</v>
      </c>
      <c r="G64" t="s">
        <v>54</v>
      </c>
      <c r="H64" t="s">
        <v>55</v>
      </c>
      <c r="I64" t="s">
        <v>21</v>
      </c>
      <c r="K64">
        <v>33</v>
      </c>
      <c r="L64" t="s">
        <v>9</v>
      </c>
      <c r="M64" t="s">
        <v>17</v>
      </c>
      <c r="N64" t="s">
        <v>112</v>
      </c>
      <c r="O64" t="s">
        <v>96</v>
      </c>
    </row>
    <row r="65" spans="1:15" x14ac:dyDescent="0.3">
      <c r="A65" t="s">
        <v>235</v>
      </c>
      <c r="B65" s="15">
        <v>44931</v>
      </c>
      <c r="C65" s="16">
        <v>0.81805555555555554</v>
      </c>
      <c r="D65" t="s">
        <v>236</v>
      </c>
      <c r="E65" t="s">
        <v>45</v>
      </c>
      <c r="F65">
        <v>5</v>
      </c>
      <c r="G65" t="s">
        <v>50</v>
      </c>
      <c r="H65" t="s">
        <v>55</v>
      </c>
      <c r="I65" t="s">
        <v>20</v>
      </c>
      <c r="K65">
        <v>17</v>
      </c>
      <c r="L65" t="s">
        <v>9</v>
      </c>
      <c r="M65" t="s">
        <v>18</v>
      </c>
      <c r="N65" t="s">
        <v>106</v>
      </c>
      <c r="O65" t="s">
        <v>96</v>
      </c>
    </row>
    <row r="66" spans="1:15" x14ac:dyDescent="0.3">
      <c r="A66" t="s">
        <v>237</v>
      </c>
      <c r="B66" s="15">
        <v>45297</v>
      </c>
      <c r="C66" s="16">
        <v>0.15763888888888888</v>
      </c>
      <c r="D66" t="s">
        <v>238</v>
      </c>
      <c r="E66" t="s">
        <v>45</v>
      </c>
      <c r="F66">
        <v>10</v>
      </c>
      <c r="G66" t="s">
        <v>50</v>
      </c>
      <c r="H66" t="s">
        <v>55</v>
      </c>
      <c r="I66" t="s">
        <v>20</v>
      </c>
      <c r="K66">
        <v>15</v>
      </c>
      <c r="L66" t="s">
        <v>9</v>
      </c>
      <c r="M66" t="s">
        <v>18</v>
      </c>
      <c r="N66" t="s">
        <v>112</v>
      </c>
      <c r="O66" t="s">
        <v>96</v>
      </c>
    </row>
    <row r="67" spans="1:15" x14ac:dyDescent="0.3">
      <c r="A67" t="s">
        <v>239</v>
      </c>
      <c r="B67" s="15">
        <v>44937</v>
      </c>
      <c r="C67" s="16">
        <v>0.45347222222222222</v>
      </c>
      <c r="D67" t="s">
        <v>240</v>
      </c>
      <c r="E67" t="s">
        <v>45</v>
      </c>
      <c r="F67">
        <v>46</v>
      </c>
      <c r="G67" t="s">
        <v>46</v>
      </c>
      <c r="H67" t="s">
        <v>55</v>
      </c>
      <c r="I67" t="s">
        <v>20</v>
      </c>
      <c r="K67">
        <v>12</v>
      </c>
      <c r="L67" t="s">
        <v>13</v>
      </c>
      <c r="M67" t="s">
        <v>18</v>
      </c>
      <c r="N67" t="s">
        <v>98</v>
      </c>
      <c r="O67" t="s">
        <v>96</v>
      </c>
    </row>
    <row r="68" spans="1:15" x14ac:dyDescent="0.3">
      <c r="A68" t="s">
        <v>241</v>
      </c>
      <c r="B68" s="15">
        <v>44935</v>
      </c>
      <c r="C68" s="16">
        <v>0.15972222222222221</v>
      </c>
      <c r="D68" t="s">
        <v>242</v>
      </c>
      <c r="E68" t="s">
        <v>45</v>
      </c>
      <c r="F68">
        <v>4</v>
      </c>
      <c r="G68" t="s">
        <v>56</v>
      </c>
      <c r="H68" t="s">
        <v>55</v>
      </c>
      <c r="I68" t="s">
        <v>20</v>
      </c>
      <c r="K68">
        <v>28</v>
      </c>
      <c r="L68" t="s">
        <v>9</v>
      </c>
      <c r="M68" t="s">
        <v>18</v>
      </c>
      <c r="N68" t="s">
        <v>112</v>
      </c>
      <c r="O68" t="s">
        <v>96</v>
      </c>
    </row>
    <row r="69" spans="1:15" x14ac:dyDescent="0.3">
      <c r="A69" t="s">
        <v>243</v>
      </c>
      <c r="B69" s="15">
        <v>45300</v>
      </c>
      <c r="C69" s="16">
        <v>9.930555555555555E-2</v>
      </c>
      <c r="D69" t="s">
        <v>244</v>
      </c>
      <c r="E69" t="s">
        <v>45</v>
      </c>
      <c r="F69">
        <v>64</v>
      </c>
      <c r="G69" t="s">
        <v>56</v>
      </c>
      <c r="H69" t="s">
        <v>55</v>
      </c>
      <c r="I69" t="s">
        <v>21</v>
      </c>
      <c r="K69">
        <v>47</v>
      </c>
      <c r="L69" t="s">
        <v>15</v>
      </c>
      <c r="M69" t="s">
        <v>17</v>
      </c>
      <c r="N69" t="s">
        <v>107</v>
      </c>
      <c r="O69" t="s">
        <v>96</v>
      </c>
    </row>
    <row r="70" spans="1:15" x14ac:dyDescent="0.3">
      <c r="A70" t="s">
        <v>245</v>
      </c>
      <c r="B70" s="15">
        <v>45292</v>
      </c>
      <c r="C70" s="16">
        <v>0.54166666666666663</v>
      </c>
      <c r="D70" t="s">
        <v>246</v>
      </c>
      <c r="E70" t="s">
        <v>45</v>
      </c>
      <c r="F70">
        <v>59</v>
      </c>
      <c r="G70" t="s">
        <v>41</v>
      </c>
      <c r="H70" t="s">
        <v>55</v>
      </c>
      <c r="I70" t="s">
        <v>20</v>
      </c>
      <c r="K70">
        <v>45</v>
      </c>
      <c r="L70" t="s">
        <v>14</v>
      </c>
      <c r="M70" t="s">
        <v>17</v>
      </c>
      <c r="N70" t="s">
        <v>100</v>
      </c>
      <c r="O70" t="s">
        <v>96</v>
      </c>
    </row>
    <row r="71" spans="1:15" x14ac:dyDescent="0.3">
      <c r="A71" t="s">
        <v>247</v>
      </c>
      <c r="B71" s="15">
        <v>45298</v>
      </c>
      <c r="C71" s="16">
        <v>0.37847222222222221</v>
      </c>
      <c r="D71" t="s">
        <v>248</v>
      </c>
      <c r="E71" t="s">
        <v>45</v>
      </c>
      <c r="F71">
        <v>53</v>
      </c>
      <c r="G71" t="s">
        <v>41</v>
      </c>
      <c r="H71" t="s">
        <v>55</v>
      </c>
      <c r="I71" t="s">
        <v>20</v>
      </c>
      <c r="K71">
        <v>56</v>
      </c>
      <c r="L71" t="s">
        <v>14</v>
      </c>
      <c r="M71" t="s">
        <v>17</v>
      </c>
      <c r="N71" t="s">
        <v>118</v>
      </c>
      <c r="O71" t="s">
        <v>96</v>
      </c>
    </row>
    <row r="72" spans="1:15" x14ac:dyDescent="0.3">
      <c r="A72" t="s">
        <v>249</v>
      </c>
      <c r="B72" s="15">
        <v>45292</v>
      </c>
      <c r="C72" s="16">
        <v>0.41875000000000001</v>
      </c>
      <c r="D72" t="s">
        <v>250</v>
      </c>
      <c r="E72" t="s">
        <v>45</v>
      </c>
      <c r="F72">
        <v>6</v>
      </c>
      <c r="G72" t="s">
        <v>49</v>
      </c>
      <c r="H72" t="s">
        <v>53</v>
      </c>
      <c r="I72" t="s">
        <v>20</v>
      </c>
      <c r="K72">
        <v>52</v>
      </c>
      <c r="L72" t="s">
        <v>9</v>
      </c>
      <c r="M72" t="s">
        <v>17</v>
      </c>
      <c r="N72" t="s">
        <v>98</v>
      </c>
      <c r="O72" t="s">
        <v>96</v>
      </c>
    </row>
    <row r="73" spans="1:15" x14ac:dyDescent="0.3">
      <c r="A73" t="s">
        <v>251</v>
      </c>
      <c r="B73" s="15">
        <v>44930</v>
      </c>
      <c r="C73" s="16">
        <v>0.30277777777777776</v>
      </c>
      <c r="D73" t="s">
        <v>252</v>
      </c>
      <c r="E73" t="s">
        <v>45</v>
      </c>
      <c r="F73">
        <v>69</v>
      </c>
      <c r="G73" t="s">
        <v>49</v>
      </c>
      <c r="H73" t="s">
        <v>53</v>
      </c>
      <c r="I73" t="s">
        <v>20</v>
      </c>
      <c r="K73">
        <v>50</v>
      </c>
      <c r="L73" t="s">
        <v>15</v>
      </c>
      <c r="M73" t="s">
        <v>17</v>
      </c>
      <c r="N73" t="s">
        <v>116</v>
      </c>
      <c r="O73" t="s">
        <v>96</v>
      </c>
    </row>
    <row r="74" spans="1:15" x14ac:dyDescent="0.3">
      <c r="A74" t="s">
        <v>253</v>
      </c>
      <c r="B74" s="15">
        <v>44931</v>
      </c>
      <c r="C74" s="16">
        <v>0.50486111111111109</v>
      </c>
      <c r="D74" t="s">
        <v>254</v>
      </c>
      <c r="E74" t="s">
        <v>45</v>
      </c>
      <c r="F74">
        <v>61</v>
      </c>
      <c r="G74" t="s">
        <v>50</v>
      </c>
      <c r="H74" t="s">
        <v>53</v>
      </c>
      <c r="I74" t="s">
        <v>21</v>
      </c>
      <c r="K74">
        <v>56</v>
      </c>
      <c r="L74" t="s">
        <v>15</v>
      </c>
      <c r="M74" t="s">
        <v>17</v>
      </c>
      <c r="N74" t="s">
        <v>96</v>
      </c>
      <c r="O74" t="s">
        <v>96</v>
      </c>
    </row>
    <row r="75" spans="1:15" x14ac:dyDescent="0.3">
      <c r="A75" t="s">
        <v>255</v>
      </c>
      <c r="B75" s="15">
        <v>44932</v>
      </c>
      <c r="C75" s="16">
        <v>0.48333333333333334</v>
      </c>
      <c r="D75" t="s">
        <v>256</v>
      </c>
      <c r="E75" t="s">
        <v>45</v>
      </c>
      <c r="F75">
        <v>40</v>
      </c>
      <c r="G75" t="s">
        <v>152</v>
      </c>
      <c r="H75" t="s">
        <v>53</v>
      </c>
      <c r="I75" t="s">
        <v>20</v>
      </c>
      <c r="K75">
        <v>41</v>
      </c>
      <c r="L75" t="s">
        <v>12</v>
      </c>
      <c r="M75" t="s">
        <v>17</v>
      </c>
      <c r="N75" t="s">
        <v>99</v>
      </c>
      <c r="O75" t="s">
        <v>96</v>
      </c>
    </row>
    <row r="76" spans="1:15" x14ac:dyDescent="0.3">
      <c r="A76" t="s">
        <v>257</v>
      </c>
      <c r="B76" s="15">
        <v>45298</v>
      </c>
      <c r="C76" s="16">
        <v>8.3333333333333329E-2</v>
      </c>
      <c r="D76" t="s">
        <v>258</v>
      </c>
      <c r="E76" t="s">
        <v>45</v>
      </c>
      <c r="F76">
        <v>2</v>
      </c>
      <c r="G76" t="s">
        <v>49</v>
      </c>
      <c r="H76" t="s">
        <v>53</v>
      </c>
      <c r="I76" t="s">
        <v>20</v>
      </c>
      <c r="K76">
        <v>27</v>
      </c>
      <c r="L76" t="s">
        <v>9</v>
      </c>
      <c r="M76" t="s">
        <v>18</v>
      </c>
      <c r="N76" t="s">
        <v>107</v>
      </c>
      <c r="O76" t="s">
        <v>96</v>
      </c>
    </row>
    <row r="77" spans="1:15" x14ac:dyDescent="0.3">
      <c r="A77" t="s">
        <v>259</v>
      </c>
      <c r="B77" s="15">
        <v>45298</v>
      </c>
      <c r="C77" s="16">
        <v>0.65277777777777779</v>
      </c>
      <c r="D77" t="s">
        <v>260</v>
      </c>
      <c r="E77" t="s">
        <v>45</v>
      </c>
      <c r="F77">
        <v>23</v>
      </c>
      <c r="G77" t="s">
        <v>54</v>
      </c>
      <c r="H77" t="s">
        <v>53</v>
      </c>
      <c r="I77" t="s">
        <v>20</v>
      </c>
      <c r="K77">
        <v>27</v>
      </c>
      <c r="L77" t="s">
        <v>11</v>
      </c>
      <c r="M77" t="s">
        <v>18</v>
      </c>
      <c r="N77" t="s">
        <v>102</v>
      </c>
      <c r="O77" t="s">
        <v>96</v>
      </c>
    </row>
    <row r="78" spans="1:15" x14ac:dyDescent="0.3">
      <c r="A78" t="s">
        <v>261</v>
      </c>
      <c r="B78" s="15">
        <v>45299</v>
      </c>
      <c r="C78" s="16">
        <v>0.34930555555555554</v>
      </c>
      <c r="D78" t="s">
        <v>262</v>
      </c>
      <c r="E78" t="s">
        <v>45</v>
      </c>
      <c r="F78">
        <v>24</v>
      </c>
      <c r="G78" t="s">
        <v>49</v>
      </c>
      <c r="H78" t="s">
        <v>53</v>
      </c>
      <c r="I78" t="s">
        <v>21</v>
      </c>
      <c r="K78">
        <v>10</v>
      </c>
      <c r="L78" t="s">
        <v>11</v>
      </c>
      <c r="M78" t="s">
        <v>18</v>
      </c>
      <c r="N78" t="s">
        <v>117</v>
      </c>
      <c r="O78" t="s">
        <v>96</v>
      </c>
    </row>
    <row r="79" spans="1:15" x14ac:dyDescent="0.3">
      <c r="A79" t="s">
        <v>263</v>
      </c>
      <c r="B79" s="15">
        <v>44935</v>
      </c>
      <c r="C79" s="16">
        <v>0.38472222222222224</v>
      </c>
      <c r="D79" t="s">
        <v>264</v>
      </c>
      <c r="E79" t="s">
        <v>45</v>
      </c>
      <c r="F79">
        <v>28</v>
      </c>
      <c r="G79" t="s">
        <v>50</v>
      </c>
      <c r="H79" t="s">
        <v>53</v>
      </c>
      <c r="I79" t="s">
        <v>21</v>
      </c>
      <c r="K79">
        <v>27</v>
      </c>
      <c r="L79" t="s">
        <v>11</v>
      </c>
      <c r="M79" t="s">
        <v>18</v>
      </c>
      <c r="N79" t="s">
        <v>118</v>
      </c>
      <c r="O79" t="s">
        <v>96</v>
      </c>
    </row>
    <row r="80" spans="1:15" x14ac:dyDescent="0.3">
      <c r="A80" t="s">
        <v>265</v>
      </c>
      <c r="B80" s="15">
        <v>45300</v>
      </c>
      <c r="C80" s="16">
        <v>4.4444444444444446E-2</v>
      </c>
      <c r="D80" t="s">
        <v>266</v>
      </c>
      <c r="E80" t="s">
        <v>45</v>
      </c>
      <c r="F80">
        <v>9</v>
      </c>
      <c r="G80" t="s">
        <v>50</v>
      </c>
      <c r="H80" t="s">
        <v>53</v>
      </c>
      <c r="I80" t="s">
        <v>20</v>
      </c>
      <c r="K80">
        <v>42</v>
      </c>
      <c r="L80" t="s">
        <v>9</v>
      </c>
      <c r="M80" t="s">
        <v>17</v>
      </c>
      <c r="N80" t="s">
        <v>97</v>
      </c>
      <c r="O80" t="s">
        <v>96</v>
      </c>
    </row>
    <row r="81" spans="1:15" x14ac:dyDescent="0.3">
      <c r="A81" t="s">
        <v>267</v>
      </c>
      <c r="B81" s="15">
        <v>44936</v>
      </c>
      <c r="C81" s="16">
        <v>0.64861111111111114</v>
      </c>
      <c r="D81" t="s">
        <v>268</v>
      </c>
      <c r="E81" t="s">
        <v>45</v>
      </c>
      <c r="F81">
        <v>65</v>
      </c>
      <c r="G81" t="s">
        <v>152</v>
      </c>
      <c r="H81" t="s">
        <v>53</v>
      </c>
      <c r="I81" t="s">
        <v>21</v>
      </c>
      <c r="K81">
        <v>39</v>
      </c>
      <c r="L81" t="s">
        <v>15</v>
      </c>
      <c r="M81" t="s">
        <v>17</v>
      </c>
      <c r="N81" t="s">
        <v>102</v>
      </c>
      <c r="O81" t="s">
        <v>96</v>
      </c>
    </row>
    <row r="82" spans="1:15" x14ac:dyDescent="0.3">
      <c r="A82" t="s">
        <v>269</v>
      </c>
      <c r="B82" s="15">
        <v>44936</v>
      </c>
      <c r="C82" s="16">
        <v>0.25069444444444444</v>
      </c>
      <c r="D82" t="s">
        <v>270</v>
      </c>
      <c r="E82" t="s">
        <v>45</v>
      </c>
      <c r="F82">
        <v>79</v>
      </c>
      <c r="G82" t="s">
        <v>50</v>
      </c>
      <c r="H82" t="s">
        <v>53</v>
      </c>
      <c r="I82" t="s">
        <v>21</v>
      </c>
      <c r="K82">
        <v>34</v>
      </c>
      <c r="L82" t="s">
        <v>16</v>
      </c>
      <c r="M82" t="s">
        <v>17</v>
      </c>
      <c r="N82" t="s">
        <v>115</v>
      </c>
      <c r="O82" t="s">
        <v>96</v>
      </c>
    </row>
    <row r="83" spans="1:15" x14ac:dyDescent="0.3">
      <c r="A83" t="s">
        <v>271</v>
      </c>
      <c r="B83" s="15">
        <v>44938</v>
      </c>
      <c r="C83" s="16">
        <v>0.99027777777777781</v>
      </c>
      <c r="D83" t="s">
        <v>272</v>
      </c>
      <c r="E83" t="s">
        <v>45</v>
      </c>
      <c r="F83">
        <v>42</v>
      </c>
      <c r="G83" t="s">
        <v>54</v>
      </c>
      <c r="H83" t="s">
        <v>53</v>
      </c>
      <c r="I83" t="s">
        <v>20</v>
      </c>
      <c r="K83">
        <v>10</v>
      </c>
      <c r="L83" t="s">
        <v>13</v>
      </c>
      <c r="M83" t="s">
        <v>18</v>
      </c>
      <c r="N83" t="s">
        <v>111</v>
      </c>
      <c r="O83" t="s">
        <v>96</v>
      </c>
    </row>
    <row r="84" spans="1:15" x14ac:dyDescent="0.3">
      <c r="A84" t="s">
        <v>273</v>
      </c>
      <c r="B84" s="15">
        <v>45296</v>
      </c>
      <c r="C84" s="16">
        <v>0.96666666666666667</v>
      </c>
      <c r="D84" t="s">
        <v>274</v>
      </c>
      <c r="E84" t="s">
        <v>45</v>
      </c>
      <c r="F84">
        <v>50</v>
      </c>
      <c r="G84" t="s">
        <v>46</v>
      </c>
      <c r="H84" t="s">
        <v>53</v>
      </c>
      <c r="I84" t="s">
        <v>21</v>
      </c>
      <c r="K84">
        <v>27</v>
      </c>
      <c r="L84" t="s">
        <v>13</v>
      </c>
      <c r="M84" t="s">
        <v>18</v>
      </c>
      <c r="N84" t="s">
        <v>111</v>
      </c>
      <c r="O84" t="s">
        <v>96</v>
      </c>
    </row>
    <row r="85" spans="1:15" x14ac:dyDescent="0.3">
      <c r="A85" t="s">
        <v>275</v>
      </c>
      <c r="B85" s="15">
        <v>45296</v>
      </c>
      <c r="C85" s="16">
        <v>0.2013888888888889</v>
      </c>
      <c r="D85" t="s">
        <v>276</v>
      </c>
      <c r="E85" t="s">
        <v>45</v>
      </c>
      <c r="F85">
        <v>21</v>
      </c>
      <c r="G85" t="s">
        <v>46</v>
      </c>
      <c r="H85" t="s">
        <v>53</v>
      </c>
      <c r="I85" t="s">
        <v>21</v>
      </c>
      <c r="K85">
        <v>22</v>
      </c>
      <c r="L85" t="s">
        <v>11</v>
      </c>
      <c r="M85" t="s">
        <v>18</v>
      </c>
      <c r="N85" t="s">
        <v>113</v>
      </c>
      <c r="O85" t="s">
        <v>96</v>
      </c>
    </row>
    <row r="86" spans="1:15" x14ac:dyDescent="0.3">
      <c r="A86" t="s">
        <v>277</v>
      </c>
      <c r="B86" s="15">
        <v>45299</v>
      </c>
      <c r="C86" s="16">
        <v>0.43125000000000002</v>
      </c>
      <c r="D86" t="s">
        <v>278</v>
      </c>
      <c r="E86" t="s">
        <v>45</v>
      </c>
      <c r="F86">
        <v>7</v>
      </c>
      <c r="G86" t="s">
        <v>46</v>
      </c>
      <c r="H86" t="s">
        <v>53</v>
      </c>
      <c r="I86" t="s">
        <v>21</v>
      </c>
      <c r="K86">
        <v>32</v>
      </c>
      <c r="L86" t="s">
        <v>9</v>
      </c>
      <c r="M86" t="s">
        <v>17</v>
      </c>
      <c r="N86" t="s">
        <v>98</v>
      </c>
      <c r="O86" t="s">
        <v>96</v>
      </c>
    </row>
    <row r="87" spans="1:15" x14ac:dyDescent="0.3">
      <c r="A87" t="s">
        <v>67</v>
      </c>
      <c r="B87" s="15">
        <v>45299</v>
      </c>
      <c r="C87" s="16">
        <v>0.56874999999999998</v>
      </c>
      <c r="D87" t="s">
        <v>68</v>
      </c>
      <c r="E87" t="s">
        <v>45</v>
      </c>
      <c r="F87">
        <v>15</v>
      </c>
      <c r="G87" t="s">
        <v>46</v>
      </c>
      <c r="H87" t="s">
        <v>53</v>
      </c>
      <c r="I87" t="s">
        <v>21</v>
      </c>
      <c r="K87">
        <v>16</v>
      </c>
      <c r="L87" t="s">
        <v>10</v>
      </c>
      <c r="M87" t="s">
        <v>18</v>
      </c>
      <c r="N87" t="s">
        <v>100</v>
      </c>
      <c r="O87" t="s">
        <v>96</v>
      </c>
    </row>
    <row r="88" spans="1:15" x14ac:dyDescent="0.3">
      <c r="A88" t="s">
        <v>279</v>
      </c>
      <c r="B88" s="15">
        <v>45300</v>
      </c>
      <c r="C88" s="16">
        <v>0.2722222222222222</v>
      </c>
      <c r="D88" t="s">
        <v>280</v>
      </c>
      <c r="E88" t="s">
        <v>45</v>
      </c>
      <c r="F88">
        <v>77</v>
      </c>
      <c r="G88" t="s">
        <v>46</v>
      </c>
      <c r="H88" t="s">
        <v>53</v>
      </c>
      <c r="I88" t="s">
        <v>21</v>
      </c>
      <c r="K88">
        <v>38</v>
      </c>
      <c r="L88" t="s">
        <v>16</v>
      </c>
      <c r="M88" t="s">
        <v>17</v>
      </c>
      <c r="N88" t="s">
        <v>115</v>
      </c>
      <c r="O88" t="s">
        <v>96</v>
      </c>
    </row>
    <row r="89" spans="1:15" x14ac:dyDescent="0.3">
      <c r="A89" t="s">
        <v>281</v>
      </c>
      <c r="B89" s="15">
        <v>44936</v>
      </c>
      <c r="C89" s="16">
        <v>0.23472222222222222</v>
      </c>
      <c r="D89" t="s">
        <v>282</v>
      </c>
      <c r="E89" t="s">
        <v>45</v>
      </c>
      <c r="F89">
        <v>8</v>
      </c>
      <c r="G89" t="s">
        <v>46</v>
      </c>
      <c r="H89" t="s">
        <v>53</v>
      </c>
      <c r="I89" t="s">
        <v>21</v>
      </c>
      <c r="K89">
        <v>55</v>
      </c>
      <c r="L89" t="s">
        <v>9</v>
      </c>
      <c r="M89" t="s">
        <v>17</v>
      </c>
      <c r="N89" t="s">
        <v>114</v>
      </c>
      <c r="O89" t="s">
        <v>96</v>
      </c>
    </row>
    <row r="90" spans="1:15" x14ac:dyDescent="0.3">
      <c r="A90" t="s">
        <v>283</v>
      </c>
      <c r="B90" s="15">
        <v>45301</v>
      </c>
      <c r="C90" s="16">
        <v>0.60277777777777775</v>
      </c>
      <c r="D90" t="s">
        <v>284</v>
      </c>
      <c r="E90" t="s">
        <v>45</v>
      </c>
      <c r="F90">
        <v>73</v>
      </c>
      <c r="G90" t="s">
        <v>46</v>
      </c>
      <c r="H90" t="s">
        <v>53</v>
      </c>
      <c r="I90" t="s">
        <v>20</v>
      </c>
      <c r="K90">
        <v>41</v>
      </c>
      <c r="L90" t="s">
        <v>16</v>
      </c>
      <c r="M90" t="s">
        <v>17</v>
      </c>
      <c r="N90" t="s">
        <v>101</v>
      </c>
      <c r="O90" t="s">
        <v>96</v>
      </c>
    </row>
    <row r="91" spans="1:15" x14ac:dyDescent="0.3">
      <c r="A91" t="s">
        <v>69</v>
      </c>
      <c r="B91" s="15">
        <v>44938</v>
      </c>
      <c r="C91" s="16">
        <v>0.27361111111111114</v>
      </c>
      <c r="D91" t="s">
        <v>70</v>
      </c>
      <c r="E91" t="s">
        <v>45</v>
      </c>
      <c r="F91">
        <v>12</v>
      </c>
      <c r="G91" t="s">
        <v>46</v>
      </c>
      <c r="H91" t="s">
        <v>53</v>
      </c>
      <c r="I91" t="s">
        <v>21</v>
      </c>
      <c r="K91">
        <v>59</v>
      </c>
      <c r="L91" t="s">
        <v>10</v>
      </c>
      <c r="M91" t="s">
        <v>17</v>
      </c>
      <c r="N91" t="s">
        <v>115</v>
      </c>
      <c r="O91" t="s">
        <v>96</v>
      </c>
    </row>
    <row r="92" spans="1:15" x14ac:dyDescent="0.3">
      <c r="A92" t="s">
        <v>285</v>
      </c>
      <c r="B92" s="15">
        <v>45293</v>
      </c>
      <c r="C92" s="16">
        <v>0.29236111111111113</v>
      </c>
      <c r="D92" t="s">
        <v>286</v>
      </c>
      <c r="E92" t="s">
        <v>45</v>
      </c>
      <c r="F92">
        <v>26</v>
      </c>
      <c r="G92" t="s">
        <v>56</v>
      </c>
      <c r="H92" t="s">
        <v>53</v>
      </c>
      <c r="I92" t="s">
        <v>20</v>
      </c>
      <c r="K92">
        <v>12</v>
      </c>
      <c r="L92" t="s">
        <v>11</v>
      </c>
      <c r="M92" t="s">
        <v>18</v>
      </c>
      <c r="N92" t="s">
        <v>116</v>
      </c>
      <c r="O92" t="s">
        <v>96</v>
      </c>
    </row>
    <row r="93" spans="1:15" x14ac:dyDescent="0.3">
      <c r="A93" t="s">
        <v>287</v>
      </c>
      <c r="B93" s="15">
        <v>45294</v>
      </c>
      <c r="C93" s="16">
        <v>0.70277777777777772</v>
      </c>
      <c r="D93" t="s">
        <v>288</v>
      </c>
      <c r="E93" t="s">
        <v>45</v>
      </c>
      <c r="F93">
        <v>2</v>
      </c>
      <c r="G93" t="s">
        <v>56</v>
      </c>
      <c r="H93" t="s">
        <v>53</v>
      </c>
      <c r="I93" t="s">
        <v>21</v>
      </c>
      <c r="K93">
        <v>27</v>
      </c>
      <c r="L93" t="s">
        <v>9</v>
      </c>
      <c r="M93" t="s">
        <v>18</v>
      </c>
      <c r="N93" t="s">
        <v>103</v>
      </c>
      <c r="O93" t="s">
        <v>96</v>
      </c>
    </row>
    <row r="94" spans="1:15" x14ac:dyDescent="0.3">
      <c r="A94" t="s">
        <v>289</v>
      </c>
      <c r="B94" s="15">
        <v>44932</v>
      </c>
      <c r="C94" s="16">
        <v>0.55833333333333335</v>
      </c>
      <c r="D94" t="s">
        <v>290</v>
      </c>
      <c r="E94" t="s">
        <v>45</v>
      </c>
      <c r="F94">
        <v>67</v>
      </c>
      <c r="G94" t="s">
        <v>56</v>
      </c>
      <c r="H94" t="s">
        <v>53</v>
      </c>
      <c r="I94" t="s">
        <v>20</v>
      </c>
      <c r="K94">
        <v>17</v>
      </c>
      <c r="L94" t="s">
        <v>15</v>
      </c>
      <c r="M94" t="s">
        <v>18</v>
      </c>
      <c r="N94" t="s">
        <v>100</v>
      </c>
      <c r="O94" t="s">
        <v>96</v>
      </c>
    </row>
    <row r="95" spans="1:15" x14ac:dyDescent="0.3">
      <c r="A95" t="s">
        <v>291</v>
      </c>
      <c r="B95" s="15">
        <v>44934</v>
      </c>
      <c r="C95" s="16">
        <v>0.49930555555555556</v>
      </c>
      <c r="D95" t="s">
        <v>292</v>
      </c>
      <c r="E95" t="s">
        <v>45</v>
      </c>
      <c r="F95">
        <v>39</v>
      </c>
      <c r="G95" t="s">
        <v>56</v>
      </c>
      <c r="H95" t="s">
        <v>53</v>
      </c>
      <c r="I95" t="s">
        <v>20</v>
      </c>
      <c r="K95">
        <v>27</v>
      </c>
      <c r="L95" t="s">
        <v>12</v>
      </c>
      <c r="M95" t="s">
        <v>18</v>
      </c>
      <c r="N95" t="s">
        <v>99</v>
      </c>
      <c r="O95" t="s">
        <v>96</v>
      </c>
    </row>
    <row r="96" spans="1:15" x14ac:dyDescent="0.3">
      <c r="A96" t="s">
        <v>293</v>
      </c>
      <c r="B96" s="15">
        <v>45294</v>
      </c>
      <c r="C96" s="16">
        <v>0.36805555555555558</v>
      </c>
      <c r="D96" t="s">
        <v>294</v>
      </c>
      <c r="E96" t="s">
        <v>45</v>
      </c>
      <c r="F96">
        <v>35</v>
      </c>
      <c r="G96" t="s">
        <v>41</v>
      </c>
      <c r="H96" t="s">
        <v>53</v>
      </c>
      <c r="I96" t="s">
        <v>20</v>
      </c>
      <c r="K96">
        <v>39</v>
      </c>
      <c r="L96" t="s">
        <v>12</v>
      </c>
      <c r="M96" t="s">
        <v>17</v>
      </c>
      <c r="N96" t="s">
        <v>117</v>
      </c>
      <c r="O96" t="s">
        <v>96</v>
      </c>
    </row>
    <row r="97" spans="1:15" x14ac:dyDescent="0.3">
      <c r="A97" t="s">
        <v>295</v>
      </c>
      <c r="B97" s="15">
        <v>44932</v>
      </c>
      <c r="C97" s="16">
        <v>0.36249999999999999</v>
      </c>
      <c r="D97" t="s">
        <v>296</v>
      </c>
      <c r="E97" t="s">
        <v>45</v>
      </c>
      <c r="F97">
        <v>66</v>
      </c>
      <c r="G97" t="s">
        <v>41</v>
      </c>
      <c r="H97" t="s">
        <v>53</v>
      </c>
      <c r="I97" t="s">
        <v>20</v>
      </c>
      <c r="K97">
        <v>31</v>
      </c>
      <c r="L97" t="s">
        <v>15</v>
      </c>
      <c r="M97" t="s">
        <v>17</v>
      </c>
      <c r="N97" t="s">
        <v>117</v>
      </c>
      <c r="O97" t="s">
        <v>96</v>
      </c>
    </row>
    <row r="98" spans="1:15" x14ac:dyDescent="0.3">
      <c r="A98" t="s">
        <v>297</v>
      </c>
      <c r="B98" s="15">
        <v>45301</v>
      </c>
      <c r="C98" s="16">
        <v>0.79027777777777775</v>
      </c>
      <c r="D98" t="s">
        <v>298</v>
      </c>
      <c r="E98" t="s">
        <v>45</v>
      </c>
      <c r="F98">
        <v>50</v>
      </c>
      <c r="G98" t="s">
        <v>41</v>
      </c>
      <c r="H98" t="s">
        <v>53</v>
      </c>
      <c r="I98" t="s">
        <v>20</v>
      </c>
      <c r="K98">
        <v>22</v>
      </c>
      <c r="L98" t="s">
        <v>13</v>
      </c>
      <c r="M98" t="s">
        <v>18</v>
      </c>
      <c r="N98" t="s">
        <v>105</v>
      </c>
      <c r="O98" t="s">
        <v>96</v>
      </c>
    </row>
    <row r="99" spans="1:15" x14ac:dyDescent="0.3">
      <c r="A99" t="s">
        <v>299</v>
      </c>
      <c r="B99" s="15">
        <v>44930</v>
      </c>
      <c r="C99" s="16">
        <v>0.19027777777777777</v>
      </c>
      <c r="D99" t="s">
        <v>300</v>
      </c>
      <c r="E99" t="s">
        <v>45</v>
      </c>
      <c r="F99">
        <v>79</v>
      </c>
      <c r="G99" t="s">
        <v>41</v>
      </c>
      <c r="H99" t="s">
        <v>53</v>
      </c>
      <c r="I99" t="s">
        <v>21</v>
      </c>
      <c r="K99">
        <v>21</v>
      </c>
      <c r="L99" t="s">
        <v>16</v>
      </c>
      <c r="M99" t="s">
        <v>18</v>
      </c>
      <c r="N99" t="s">
        <v>113</v>
      </c>
      <c r="O99" t="s">
        <v>96</v>
      </c>
    </row>
    <row r="100" spans="1:15" x14ac:dyDescent="0.3">
      <c r="A100" t="s">
        <v>301</v>
      </c>
      <c r="B100" s="15">
        <v>45300</v>
      </c>
      <c r="C100" s="16">
        <v>0.70694444444444449</v>
      </c>
      <c r="D100" t="s">
        <v>302</v>
      </c>
      <c r="E100" t="s">
        <v>45</v>
      </c>
      <c r="F100">
        <v>58</v>
      </c>
      <c r="G100" t="s">
        <v>41</v>
      </c>
      <c r="H100" t="s">
        <v>53</v>
      </c>
      <c r="I100" t="s">
        <v>21</v>
      </c>
      <c r="K100">
        <v>56</v>
      </c>
      <c r="L100" t="s">
        <v>14</v>
      </c>
      <c r="M100" t="s">
        <v>17</v>
      </c>
      <c r="N100" t="s">
        <v>103</v>
      </c>
      <c r="O100" t="s">
        <v>96</v>
      </c>
    </row>
    <row r="101" spans="1:15" x14ac:dyDescent="0.3">
      <c r="A101" t="s">
        <v>71</v>
      </c>
      <c r="B101" s="15">
        <v>45300</v>
      </c>
      <c r="C101" s="16">
        <v>0.9819444444444444</v>
      </c>
      <c r="D101" t="s">
        <v>72</v>
      </c>
      <c r="E101" t="s">
        <v>45</v>
      </c>
      <c r="F101">
        <v>11</v>
      </c>
      <c r="G101" t="s">
        <v>41</v>
      </c>
      <c r="H101" t="s">
        <v>53</v>
      </c>
      <c r="I101" t="s">
        <v>21</v>
      </c>
      <c r="K101">
        <v>47</v>
      </c>
      <c r="L101" t="s">
        <v>10</v>
      </c>
      <c r="M101" t="s">
        <v>17</v>
      </c>
      <c r="N101" t="s">
        <v>111</v>
      </c>
      <c r="O101" t="s">
        <v>96</v>
      </c>
    </row>
    <row r="102" spans="1:15" x14ac:dyDescent="0.3">
      <c r="A102" t="s">
        <v>303</v>
      </c>
      <c r="B102" s="15">
        <v>45293</v>
      </c>
      <c r="C102" s="16">
        <v>0.22916666666666666</v>
      </c>
      <c r="D102" t="s">
        <v>304</v>
      </c>
      <c r="E102" t="s">
        <v>45</v>
      </c>
      <c r="F102">
        <v>54</v>
      </c>
      <c r="G102" t="s">
        <v>50</v>
      </c>
      <c r="H102" t="s">
        <v>42</v>
      </c>
      <c r="I102" t="s">
        <v>20</v>
      </c>
      <c r="K102">
        <v>60</v>
      </c>
      <c r="L102" t="s">
        <v>14</v>
      </c>
      <c r="M102" t="s">
        <v>17</v>
      </c>
      <c r="N102" t="s">
        <v>114</v>
      </c>
      <c r="O102" t="s">
        <v>96</v>
      </c>
    </row>
    <row r="103" spans="1:15" x14ac:dyDescent="0.3">
      <c r="A103" t="s">
        <v>73</v>
      </c>
      <c r="B103" s="15">
        <v>45297</v>
      </c>
      <c r="C103" s="16">
        <v>5.347222222222222E-2</v>
      </c>
      <c r="D103" t="s">
        <v>74</v>
      </c>
      <c r="E103" t="s">
        <v>45</v>
      </c>
      <c r="F103">
        <v>11</v>
      </c>
      <c r="G103" t="s">
        <v>50</v>
      </c>
      <c r="H103" t="s">
        <v>42</v>
      </c>
      <c r="I103" t="s">
        <v>20</v>
      </c>
      <c r="K103">
        <v>19</v>
      </c>
      <c r="L103" t="s">
        <v>10</v>
      </c>
      <c r="M103" t="s">
        <v>18</v>
      </c>
      <c r="N103" t="s">
        <v>97</v>
      </c>
      <c r="O103" t="s">
        <v>96</v>
      </c>
    </row>
    <row r="104" spans="1:15" x14ac:dyDescent="0.3">
      <c r="A104" t="s">
        <v>305</v>
      </c>
      <c r="B104" s="15">
        <v>45299</v>
      </c>
      <c r="C104" s="16">
        <v>0.21458333333333332</v>
      </c>
      <c r="D104" t="s">
        <v>306</v>
      </c>
      <c r="E104" t="s">
        <v>45</v>
      </c>
      <c r="F104">
        <v>67</v>
      </c>
      <c r="G104" t="s">
        <v>50</v>
      </c>
      <c r="H104" t="s">
        <v>42</v>
      </c>
      <c r="I104" t="s">
        <v>20</v>
      </c>
      <c r="K104">
        <v>24</v>
      </c>
      <c r="L104" t="s">
        <v>15</v>
      </c>
      <c r="M104" t="s">
        <v>18</v>
      </c>
      <c r="N104" t="s">
        <v>114</v>
      </c>
      <c r="O104" t="s">
        <v>96</v>
      </c>
    </row>
    <row r="105" spans="1:15" x14ac:dyDescent="0.3">
      <c r="A105" t="s">
        <v>307</v>
      </c>
      <c r="B105" s="15">
        <v>45294</v>
      </c>
      <c r="C105" s="16">
        <v>0.20416666666666666</v>
      </c>
      <c r="D105" t="s">
        <v>308</v>
      </c>
      <c r="E105" t="s">
        <v>45</v>
      </c>
      <c r="F105">
        <v>23</v>
      </c>
      <c r="G105" t="s">
        <v>50</v>
      </c>
      <c r="H105" t="s">
        <v>42</v>
      </c>
      <c r="I105" t="s">
        <v>21</v>
      </c>
      <c r="K105">
        <v>27</v>
      </c>
      <c r="L105" t="s">
        <v>11</v>
      </c>
      <c r="M105" t="s">
        <v>18</v>
      </c>
      <c r="N105" t="s">
        <v>113</v>
      </c>
      <c r="O105" t="s">
        <v>96</v>
      </c>
    </row>
    <row r="106" spans="1:15" x14ac:dyDescent="0.3">
      <c r="A106" t="s">
        <v>309</v>
      </c>
      <c r="B106" s="15">
        <v>45295</v>
      </c>
      <c r="C106" s="16">
        <v>0.9291666666666667</v>
      </c>
      <c r="D106" t="s">
        <v>310</v>
      </c>
      <c r="E106" t="s">
        <v>45</v>
      </c>
      <c r="F106">
        <v>1</v>
      </c>
      <c r="G106" t="s">
        <v>50</v>
      </c>
      <c r="H106" t="s">
        <v>42</v>
      </c>
      <c r="I106" t="s">
        <v>21</v>
      </c>
      <c r="K106">
        <v>12</v>
      </c>
      <c r="L106" t="s">
        <v>9</v>
      </c>
      <c r="M106" t="s">
        <v>18</v>
      </c>
      <c r="N106" t="s">
        <v>110</v>
      </c>
      <c r="O106" t="s">
        <v>96</v>
      </c>
    </row>
    <row r="107" spans="1:15" x14ac:dyDescent="0.3">
      <c r="A107" t="s">
        <v>311</v>
      </c>
      <c r="B107" s="15">
        <v>44932</v>
      </c>
      <c r="C107" s="16">
        <v>0.74444444444444446</v>
      </c>
      <c r="D107" t="s">
        <v>312</v>
      </c>
      <c r="E107" t="s">
        <v>45</v>
      </c>
      <c r="F107">
        <v>54</v>
      </c>
      <c r="G107" t="s">
        <v>50</v>
      </c>
      <c r="H107" t="s">
        <v>42</v>
      </c>
      <c r="I107" t="s">
        <v>21</v>
      </c>
      <c r="K107">
        <v>11</v>
      </c>
      <c r="L107" t="s">
        <v>14</v>
      </c>
      <c r="M107" t="s">
        <v>18</v>
      </c>
      <c r="N107" t="s">
        <v>104</v>
      </c>
      <c r="O107" t="s">
        <v>96</v>
      </c>
    </row>
    <row r="108" spans="1:15" x14ac:dyDescent="0.3">
      <c r="A108" t="s">
        <v>313</v>
      </c>
      <c r="B108" s="15">
        <v>44932</v>
      </c>
      <c r="C108" s="16">
        <v>0.73333333333333328</v>
      </c>
      <c r="D108" t="s">
        <v>314</v>
      </c>
      <c r="E108" t="s">
        <v>45</v>
      </c>
      <c r="F108">
        <v>23</v>
      </c>
      <c r="G108" t="s">
        <v>50</v>
      </c>
      <c r="H108" t="s">
        <v>42</v>
      </c>
      <c r="I108" t="s">
        <v>21</v>
      </c>
      <c r="K108">
        <v>57</v>
      </c>
      <c r="L108" t="s">
        <v>11</v>
      </c>
      <c r="M108" t="s">
        <v>17</v>
      </c>
      <c r="N108" t="s">
        <v>104</v>
      </c>
      <c r="O108" t="s">
        <v>96</v>
      </c>
    </row>
    <row r="109" spans="1:15" x14ac:dyDescent="0.3">
      <c r="A109" t="s">
        <v>315</v>
      </c>
      <c r="B109" s="15">
        <v>44932</v>
      </c>
      <c r="C109" s="16">
        <v>0.42291666666666666</v>
      </c>
      <c r="D109" t="s">
        <v>316</v>
      </c>
      <c r="E109" t="s">
        <v>45</v>
      </c>
      <c r="F109">
        <v>8</v>
      </c>
      <c r="G109" t="s">
        <v>50</v>
      </c>
      <c r="H109" t="s">
        <v>42</v>
      </c>
      <c r="I109" t="s">
        <v>21</v>
      </c>
      <c r="K109">
        <v>54</v>
      </c>
      <c r="L109" t="s">
        <v>9</v>
      </c>
      <c r="M109" t="s">
        <v>17</v>
      </c>
      <c r="N109" t="s">
        <v>98</v>
      </c>
      <c r="O109" t="s">
        <v>96</v>
      </c>
    </row>
    <row r="110" spans="1:15" x14ac:dyDescent="0.3">
      <c r="A110" t="s">
        <v>317</v>
      </c>
      <c r="B110" s="15">
        <v>45297</v>
      </c>
      <c r="C110" s="16">
        <v>0.44027777777777777</v>
      </c>
      <c r="D110" t="s">
        <v>318</v>
      </c>
      <c r="E110" t="s">
        <v>45</v>
      </c>
      <c r="F110">
        <v>48</v>
      </c>
      <c r="G110" t="s">
        <v>50</v>
      </c>
      <c r="H110" t="s">
        <v>42</v>
      </c>
      <c r="I110" t="s">
        <v>21</v>
      </c>
      <c r="K110">
        <v>35</v>
      </c>
      <c r="L110" t="s">
        <v>13</v>
      </c>
      <c r="M110" t="s">
        <v>17</v>
      </c>
      <c r="N110" t="s">
        <v>98</v>
      </c>
      <c r="O110" t="s">
        <v>96</v>
      </c>
    </row>
    <row r="111" spans="1:15" x14ac:dyDescent="0.3">
      <c r="A111" t="s">
        <v>319</v>
      </c>
      <c r="B111" s="15">
        <v>44933</v>
      </c>
      <c r="C111" s="16">
        <v>0.54861111111111116</v>
      </c>
      <c r="D111" t="s">
        <v>320</v>
      </c>
      <c r="E111" t="s">
        <v>45</v>
      </c>
      <c r="F111">
        <v>71</v>
      </c>
      <c r="G111" t="s">
        <v>50</v>
      </c>
      <c r="H111" t="s">
        <v>42</v>
      </c>
      <c r="I111" t="s">
        <v>21</v>
      </c>
      <c r="K111">
        <v>47</v>
      </c>
      <c r="L111" t="s">
        <v>16</v>
      </c>
      <c r="M111" t="s">
        <v>17</v>
      </c>
      <c r="N111" t="s">
        <v>100</v>
      </c>
      <c r="O111" t="s">
        <v>96</v>
      </c>
    </row>
    <row r="112" spans="1:15" x14ac:dyDescent="0.3">
      <c r="A112" t="s">
        <v>321</v>
      </c>
      <c r="B112" s="15">
        <v>44932</v>
      </c>
      <c r="C112" s="16">
        <v>0.32500000000000001</v>
      </c>
      <c r="D112" t="s">
        <v>322</v>
      </c>
      <c r="E112" t="s">
        <v>45</v>
      </c>
      <c r="F112">
        <v>30</v>
      </c>
      <c r="G112" t="s">
        <v>54</v>
      </c>
      <c r="H112" t="s">
        <v>42</v>
      </c>
      <c r="I112" t="s">
        <v>20</v>
      </c>
      <c r="K112">
        <v>19</v>
      </c>
      <c r="L112" t="s">
        <v>11</v>
      </c>
      <c r="M112" t="s">
        <v>18</v>
      </c>
      <c r="N112" t="s">
        <v>116</v>
      </c>
      <c r="O112" t="s">
        <v>96</v>
      </c>
    </row>
    <row r="113" spans="1:15" x14ac:dyDescent="0.3">
      <c r="A113" t="s">
        <v>323</v>
      </c>
      <c r="B113" s="15">
        <v>44932</v>
      </c>
      <c r="C113" s="16">
        <v>0.55763888888888891</v>
      </c>
      <c r="D113" t="s">
        <v>324</v>
      </c>
      <c r="E113" t="s">
        <v>45</v>
      </c>
      <c r="F113">
        <v>67</v>
      </c>
      <c r="G113" t="s">
        <v>54</v>
      </c>
      <c r="H113" t="s">
        <v>42</v>
      </c>
      <c r="I113" t="s">
        <v>21</v>
      </c>
      <c r="K113">
        <v>39</v>
      </c>
      <c r="L113" t="s">
        <v>15</v>
      </c>
      <c r="M113" t="s">
        <v>17</v>
      </c>
      <c r="N113" t="s">
        <v>100</v>
      </c>
      <c r="O113" t="s">
        <v>96</v>
      </c>
    </row>
    <row r="114" spans="1:15" x14ac:dyDescent="0.3">
      <c r="A114" t="s">
        <v>325</v>
      </c>
      <c r="B114" s="15">
        <v>44937</v>
      </c>
      <c r="C114" s="16">
        <v>0.9506944444444444</v>
      </c>
      <c r="D114" t="s">
        <v>326</v>
      </c>
      <c r="E114" t="s">
        <v>45</v>
      </c>
      <c r="F114">
        <v>24</v>
      </c>
      <c r="G114" t="s">
        <v>54</v>
      </c>
      <c r="H114" t="s">
        <v>42</v>
      </c>
      <c r="I114" t="s">
        <v>21</v>
      </c>
      <c r="K114">
        <v>55</v>
      </c>
      <c r="L114" t="s">
        <v>11</v>
      </c>
      <c r="M114" t="s">
        <v>17</v>
      </c>
      <c r="N114" t="s">
        <v>110</v>
      </c>
      <c r="O114" t="s">
        <v>96</v>
      </c>
    </row>
    <row r="115" spans="1:15" x14ac:dyDescent="0.3">
      <c r="A115" t="s">
        <v>327</v>
      </c>
      <c r="B115" s="15">
        <v>45296</v>
      </c>
      <c r="C115" s="16">
        <v>0.35069444444444442</v>
      </c>
      <c r="D115" t="s">
        <v>328</v>
      </c>
      <c r="E115" t="s">
        <v>45</v>
      </c>
      <c r="F115">
        <v>66</v>
      </c>
      <c r="G115" t="s">
        <v>152</v>
      </c>
      <c r="H115" t="s">
        <v>42</v>
      </c>
      <c r="I115" t="s">
        <v>20</v>
      </c>
      <c r="K115">
        <v>32</v>
      </c>
      <c r="L115" t="s">
        <v>15</v>
      </c>
      <c r="M115" t="s">
        <v>17</v>
      </c>
      <c r="N115" t="s">
        <v>117</v>
      </c>
      <c r="O115" t="s">
        <v>96</v>
      </c>
    </row>
    <row r="116" spans="1:15" x14ac:dyDescent="0.3">
      <c r="A116" t="s">
        <v>329</v>
      </c>
      <c r="B116" s="15">
        <v>44932</v>
      </c>
      <c r="C116" s="16">
        <v>3.9583333333333331E-2</v>
      </c>
      <c r="D116" t="s">
        <v>330</v>
      </c>
      <c r="E116" t="s">
        <v>45</v>
      </c>
      <c r="F116">
        <v>7</v>
      </c>
      <c r="G116" t="s">
        <v>152</v>
      </c>
      <c r="H116" t="s">
        <v>42</v>
      </c>
      <c r="I116" t="s">
        <v>20</v>
      </c>
      <c r="K116">
        <v>30</v>
      </c>
      <c r="L116" t="s">
        <v>9</v>
      </c>
      <c r="M116" t="s">
        <v>18</v>
      </c>
      <c r="N116" t="s">
        <v>95</v>
      </c>
      <c r="O116" t="s">
        <v>96</v>
      </c>
    </row>
    <row r="117" spans="1:15" x14ac:dyDescent="0.3">
      <c r="A117" t="s">
        <v>331</v>
      </c>
      <c r="B117" s="15">
        <v>45297</v>
      </c>
      <c r="C117" s="16">
        <v>0.89027777777777772</v>
      </c>
      <c r="D117" t="s">
        <v>332</v>
      </c>
      <c r="E117" t="s">
        <v>45</v>
      </c>
      <c r="F117">
        <v>49</v>
      </c>
      <c r="G117" t="s">
        <v>152</v>
      </c>
      <c r="H117" t="s">
        <v>42</v>
      </c>
      <c r="I117" t="s">
        <v>20</v>
      </c>
      <c r="K117">
        <v>16</v>
      </c>
      <c r="L117" t="s">
        <v>13</v>
      </c>
      <c r="M117" t="s">
        <v>18</v>
      </c>
      <c r="N117" t="s">
        <v>109</v>
      </c>
      <c r="O117" t="s">
        <v>96</v>
      </c>
    </row>
    <row r="118" spans="1:15" x14ac:dyDescent="0.3">
      <c r="A118" t="s">
        <v>333</v>
      </c>
      <c r="B118" s="15">
        <v>44935</v>
      </c>
      <c r="C118" s="16">
        <v>0.63263888888888886</v>
      </c>
      <c r="D118" t="s">
        <v>334</v>
      </c>
      <c r="E118" t="s">
        <v>45</v>
      </c>
      <c r="F118">
        <v>48</v>
      </c>
      <c r="G118" t="s">
        <v>152</v>
      </c>
      <c r="H118" t="s">
        <v>42</v>
      </c>
      <c r="I118" t="s">
        <v>21</v>
      </c>
      <c r="K118">
        <v>44</v>
      </c>
      <c r="L118" t="s">
        <v>13</v>
      </c>
      <c r="M118" t="s">
        <v>17</v>
      </c>
      <c r="N118" t="s">
        <v>102</v>
      </c>
      <c r="O118" t="s">
        <v>96</v>
      </c>
    </row>
    <row r="119" spans="1:15" x14ac:dyDescent="0.3">
      <c r="A119" t="s">
        <v>335</v>
      </c>
      <c r="B119" s="15">
        <v>45292</v>
      </c>
      <c r="C119" s="16">
        <v>0.81736111111111109</v>
      </c>
      <c r="D119" t="s">
        <v>336</v>
      </c>
      <c r="E119" t="s">
        <v>45</v>
      </c>
      <c r="F119">
        <v>37</v>
      </c>
      <c r="G119" t="s">
        <v>49</v>
      </c>
      <c r="H119" t="s">
        <v>42</v>
      </c>
      <c r="I119" t="s">
        <v>20</v>
      </c>
      <c r="K119">
        <v>55</v>
      </c>
      <c r="L119" t="s">
        <v>12</v>
      </c>
      <c r="M119" t="s">
        <v>17</v>
      </c>
      <c r="N119" t="s">
        <v>106</v>
      </c>
      <c r="O119" t="s">
        <v>96</v>
      </c>
    </row>
    <row r="120" spans="1:15" x14ac:dyDescent="0.3">
      <c r="A120" t="s">
        <v>337</v>
      </c>
      <c r="B120" s="15">
        <v>45292</v>
      </c>
      <c r="C120" s="16">
        <v>0.73124999999999996</v>
      </c>
      <c r="D120" t="s">
        <v>338</v>
      </c>
      <c r="E120" t="s">
        <v>45</v>
      </c>
      <c r="F120">
        <v>59</v>
      </c>
      <c r="G120" t="s">
        <v>49</v>
      </c>
      <c r="H120" t="s">
        <v>42</v>
      </c>
      <c r="I120" t="s">
        <v>21</v>
      </c>
      <c r="K120">
        <v>47</v>
      </c>
      <c r="L120" t="s">
        <v>14</v>
      </c>
      <c r="M120" t="s">
        <v>17</v>
      </c>
      <c r="N120" t="s">
        <v>104</v>
      </c>
      <c r="O120" t="s">
        <v>96</v>
      </c>
    </row>
    <row r="121" spans="1:15" x14ac:dyDescent="0.3">
      <c r="A121" t="s">
        <v>339</v>
      </c>
      <c r="B121" s="15">
        <v>44930</v>
      </c>
      <c r="C121" s="16">
        <v>0.11458333333333333</v>
      </c>
      <c r="D121" t="s">
        <v>340</v>
      </c>
      <c r="E121" t="s">
        <v>45</v>
      </c>
      <c r="F121">
        <v>62</v>
      </c>
      <c r="G121" t="s">
        <v>49</v>
      </c>
      <c r="H121" t="s">
        <v>42</v>
      </c>
      <c r="I121" t="s">
        <v>21</v>
      </c>
      <c r="K121">
        <v>12</v>
      </c>
      <c r="L121" t="s">
        <v>15</v>
      </c>
      <c r="M121" t="s">
        <v>18</v>
      </c>
      <c r="N121" t="s">
        <v>107</v>
      </c>
      <c r="O121" t="s">
        <v>96</v>
      </c>
    </row>
    <row r="122" spans="1:15" x14ac:dyDescent="0.3">
      <c r="A122" t="s">
        <v>341</v>
      </c>
      <c r="B122" s="15">
        <v>45295</v>
      </c>
      <c r="C122" s="16">
        <v>0.88680555555555551</v>
      </c>
      <c r="D122" t="s">
        <v>342</v>
      </c>
      <c r="E122" t="s">
        <v>45</v>
      </c>
      <c r="F122">
        <v>47</v>
      </c>
      <c r="G122" t="s">
        <v>49</v>
      </c>
      <c r="H122" t="s">
        <v>42</v>
      </c>
      <c r="I122" t="s">
        <v>20</v>
      </c>
      <c r="K122">
        <v>55</v>
      </c>
      <c r="L122" t="s">
        <v>13</v>
      </c>
      <c r="M122" t="s">
        <v>17</v>
      </c>
      <c r="N122" t="s">
        <v>109</v>
      </c>
      <c r="O122" t="s">
        <v>96</v>
      </c>
    </row>
    <row r="123" spans="1:15" x14ac:dyDescent="0.3">
      <c r="A123" t="s">
        <v>343</v>
      </c>
      <c r="B123" s="15">
        <v>45295</v>
      </c>
      <c r="C123" s="16">
        <v>0.74375000000000002</v>
      </c>
      <c r="D123" t="s">
        <v>344</v>
      </c>
      <c r="E123" t="s">
        <v>45</v>
      </c>
      <c r="F123">
        <v>59</v>
      </c>
      <c r="G123" t="s">
        <v>49</v>
      </c>
      <c r="H123" t="s">
        <v>42</v>
      </c>
      <c r="I123" t="s">
        <v>20</v>
      </c>
      <c r="K123">
        <v>20</v>
      </c>
      <c r="L123" t="s">
        <v>14</v>
      </c>
      <c r="M123" t="s">
        <v>18</v>
      </c>
      <c r="N123" t="s">
        <v>104</v>
      </c>
      <c r="O123" t="s">
        <v>96</v>
      </c>
    </row>
    <row r="124" spans="1:15" x14ac:dyDescent="0.3">
      <c r="A124" t="s">
        <v>345</v>
      </c>
      <c r="B124" s="15">
        <v>44931</v>
      </c>
      <c r="C124" s="16">
        <v>2.6388888888888889E-2</v>
      </c>
      <c r="D124" t="s">
        <v>346</v>
      </c>
      <c r="E124" t="s">
        <v>45</v>
      </c>
      <c r="F124">
        <v>77</v>
      </c>
      <c r="G124" t="s">
        <v>49</v>
      </c>
      <c r="H124" t="s">
        <v>42</v>
      </c>
      <c r="I124" t="s">
        <v>21</v>
      </c>
      <c r="K124">
        <v>28</v>
      </c>
      <c r="L124" t="s">
        <v>16</v>
      </c>
      <c r="M124" t="s">
        <v>18</v>
      </c>
      <c r="N124" t="s">
        <v>95</v>
      </c>
      <c r="O124" t="s">
        <v>96</v>
      </c>
    </row>
    <row r="125" spans="1:15" x14ac:dyDescent="0.3">
      <c r="A125" t="s">
        <v>347</v>
      </c>
      <c r="B125" s="15">
        <v>44932</v>
      </c>
      <c r="C125" s="16">
        <v>0.73124999999999996</v>
      </c>
      <c r="D125" t="s">
        <v>348</v>
      </c>
      <c r="E125" t="s">
        <v>45</v>
      </c>
      <c r="F125">
        <v>73</v>
      </c>
      <c r="G125" t="s">
        <v>49</v>
      </c>
      <c r="H125" t="s">
        <v>42</v>
      </c>
      <c r="I125" t="s">
        <v>20</v>
      </c>
      <c r="K125">
        <v>18</v>
      </c>
      <c r="L125" t="s">
        <v>16</v>
      </c>
      <c r="M125" t="s">
        <v>18</v>
      </c>
      <c r="N125" t="s">
        <v>104</v>
      </c>
      <c r="O125" t="s">
        <v>96</v>
      </c>
    </row>
    <row r="126" spans="1:15" x14ac:dyDescent="0.3">
      <c r="A126" t="s">
        <v>349</v>
      </c>
      <c r="B126" s="15">
        <v>45297</v>
      </c>
      <c r="C126" s="16">
        <v>0.64861111111111114</v>
      </c>
      <c r="D126" t="s">
        <v>350</v>
      </c>
      <c r="E126" t="s">
        <v>45</v>
      </c>
      <c r="F126">
        <v>4</v>
      </c>
      <c r="G126" t="s">
        <v>49</v>
      </c>
      <c r="H126" t="s">
        <v>42</v>
      </c>
      <c r="I126" t="s">
        <v>21</v>
      </c>
      <c r="K126">
        <v>16</v>
      </c>
      <c r="L126" t="s">
        <v>9</v>
      </c>
      <c r="M126" t="s">
        <v>18</v>
      </c>
      <c r="N126" t="s">
        <v>102</v>
      </c>
      <c r="O126" t="s">
        <v>96</v>
      </c>
    </row>
    <row r="127" spans="1:15" x14ac:dyDescent="0.3">
      <c r="A127" t="s">
        <v>351</v>
      </c>
      <c r="B127" s="15">
        <v>44934</v>
      </c>
      <c r="C127" s="16">
        <v>0.63402777777777775</v>
      </c>
      <c r="D127" t="s">
        <v>352</v>
      </c>
      <c r="E127" t="s">
        <v>45</v>
      </c>
      <c r="F127">
        <v>63</v>
      </c>
      <c r="G127" t="s">
        <v>49</v>
      </c>
      <c r="H127" t="s">
        <v>42</v>
      </c>
      <c r="I127" t="s">
        <v>20</v>
      </c>
      <c r="K127">
        <v>47</v>
      </c>
      <c r="L127" t="s">
        <v>15</v>
      </c>
      <c r="M127" t="s">
        <v>17</v>
      </c>
      <c r="N127" t="s">
        <v>102</v>
      </c>
      <c r="O127" t="s">
        <v>96</v>
      </c>
    </row>
    <row r="128" spans="1:15" x14ac:dyDescent="0.3">
      <c r="A128" t="s">
        <v>75</v>
      </c>
      <c r="B128" s="15">
        <v>45299</v>
      </c>
      <c r="C128" s="16">
        <v>0.58402777777777781</v>
      </c>
      <c r="D128" t="s">
        <v>76</v>
      </c>
      <c r="E128" t="s">
        <v>45</v>
      </c>
      <c r="F128">
        <v>12</v>
      </c>
      <c r="G128" t="s">
        <v>49</v>
      </c>
      <c r="H128" t="s">
        <v>42</v>
      </c>
      <c r="I128" t="s">
        <v>20</v>
      </c>
      <c r="K128">
        <v>28</v>
      </c>
      <c r="L128" t="s">
        <v>10</v>
      </c>
      <c r="M128" t="s">
        <v>18</v>
      </c>
      <c r="N128" t="s">
        <v>101</v>
      </c>
      <c r="O128" t="s">
        <v>96</v>
      </c>
    </row>
    <row r="129" spans="1:15" x14ac:dyDescent="0.3">
      <c r="A129" t="s">
        <v>353</v>
      </c>
      <c r="B129" s="15">
        <v>45299</v>
      </c>
      <c r="C129" s="16">
        <v>0.69374999999999998</v>
      </c>
      <c r="D129" t="s">
        <v>354</v>
      </c>
      <c r="E129" t="s">
        <v>45</v>
      </c>
      <c r="F129">
        <v>37</v>
      </c>
      <c r="G129" t="s">
        <v>49</v>
      </c>
      <c r="H129" t="s">
        <v>42</v>
      </c>
      <c r="I129" t="s">
        <v>21</v>
      </c>
      <c r="K129">
        <v>25</v>
      </c>
      <c r="L129" t="s">
        <v>12</v>
      </c>
      <c r="M129" t="s">
        <v>18</v>
      </c>
      <c r="N129" t="s">
        <v>103</v>
      </c>
      <c r="O129" t="s">
        <v>96</v>
      </c>
    </row>
    <row r="130" spans="1:15" x14ac:dyDescent="0.3">
      <c r="A130" t="s">
        <v>355</v>
      </c>
      <c r="B130" s="15">
        <v>45299</v>
      </c>
      <c r="C130" s="16">
        <v>7.8472222222222221E-2</v>
      </c>
      <c r="D130" t="s">
        <v>356</v>
      </c>
      <c r="E130" t="s">
        <v>45</v>
      </c>
      <c r="F130">
        <v>4</v>
      </c>
      <c r="G130" t="s">
        <v>49</v>
      </c>
      <c r="H130" t="s">
        <v>42</v>
      </c>
      <c r="I130" t="s">
        <v>21</v>
      </c>
      <c r="K130">
        <v>42</v>
      </c>
      <c r="L130" t="s">
        <v>9</v>
      </c>
      <c r="M130" t="s">
        <v>17</v>
      </c>
      <c r="N130" t="s">
        <v>97</v>
      </c>
      <c r="O130" t="s">
        <v>96</v>
      </c>
    </row>
    <row r="131" spans="1:15" x14ac:dyDescent="0.3">
      <c r="A131" t="s">
        <v>357</v>
      </c>
      <c r="B131" s="15">
        <v>44935</v>
      </c>
      <c r="C131" s="16">
        <v>0.70694444444444449</v>
      </c>
      <c r="D131" t="s">
        <v>358</v>
      </c>
      <c r="E131" t="s">
        <v>45</v>
      </c>
      <c r="F131">
        <v>78</v>
      </c>
      <c r="G131" t="s">
        <v>49</v>
      </c>
      <c r="H131" t="s">
        <v>42</v>
      </c>
      <c r="I131" t="s">
        <v>20</v>
      </c>
      <c r="K131">
        <v>58</v>
      </c>
      <c r="L131" t="s">
        <v>16</v>
      </c>
      <c r="M131" t="s">
        <v>17</v>
      </c>
      <c r="N131" t="s">
        <v>103</v>
      </c>
      <c r="O131" t="s">
        <v>96</v>
      </c>
    </row>
    <row r="132" spans="1:15" x14ac:dyDescent="0.3">
      <c r="A132" t="s">
        <v>359</v>
      </c>
      <c r="B132" s="15">
        <v>45293</v>
      </c>
      <c r="C132" s="16">
        <v>0.40763888888888888</v>
      </c>
      <c r="D132" t="s">
        <v>360</v>
      </c>
      <c r="E132" t="s">
        <v>45</v>
      </c>
      <c r="F132">
        <v>64</v>
      </c>
      <c r="G132" t="s">
        <v>46</v>
      </c>
      <c r="H132" t="s">
        <v>42</v>
      </c>
      <c r="I132" t="s">
        <v>21</v>
      </c>
      <c r="K132">
        <v>47</v>
      </c>
      <c r="L132" t="s">
        <v>15</v>
      </c>
      <c r="M132" t="s">
        <v>17</v>
      </c>
      <c r="N132" t="s">
        <v>118</v>
      </c>
      <c r="O132" t="s">
        <v>96</v>
      </c>
    </row>
    <row r="133" spans="1:15" x14ac:dyDescent="0.3">
      <c r="A133" t="s">
        <v>77</v>
      </c>
      <c r="B133" s="15">
        <v>45294</v>
      </c>
      <c r="C133" s="16">
        <v>8.3333333333333329E-2</v>
      </c>
      <c r="D133" t="s">
        <v>78</v>
      </c>
      <c r="E133" t="s">
        <v>45</v>
      </c>
      <c r="F133">
        <v>16</v>
      </c>
      <c r="G133" t="s">
        <v>46</v>
      </c>
      <c r="H133" t="s">
        <v>42</v>
      </c>
      <c r="I133" t="s">
        <v>21</v>
      </c>
      <c r="K133">
        <v>13</v>
      </c>
      <c r="L133" t="s">
        <v>10</v>
      </c>
      <c r="M133" t="s">
        <v>18</v>
      </c>
      <c r="N133" t="s">
        <v>107</v>
      </c>
      <c r="O133" t="s">
        <v>96</v>
      </c>
    </row>
    <row r="134" spans="1:15" x14ac:dyDescent="0.3">
      <c r="A134" t="s">
        <v>79</v>
      </c>
      <c r="B134" s="15">
        <v>45296</v>
      </c>
      <c r="C134" s="16">
        <v>0.12569444444444444</v>
      </c>
      <c r="D134" t="s">
        <v>80</v>
      </c>
      <c r="E134" t="s">
        <v>45</v>
      </c>
      <c r="F134">
        <v>20</v>
      </c>
      <c r="G134" t="s">
        <v>46</v>
      </c>
      <c r="H134" t="s">
        <v>42</v>
      </c>
      <c r="I134" t="s">
        <v>21</v>
      </c>
      <c r="K134">
        <v>38</v>
      </c>
      <c r="L134" t="s">
        <v>10</v>
      </c>
      <c r="M134" t="s">
        <v>17</v>
      </c>
      <c r="N134" t="s">
        <v>112</v>
      </c>
      <c r="O134" t="s">
        <v>96</v>
      </c>
    </row>
    <row r="135" spans="1:15" x14ac:dyDescent="0.3">
      <c r="A135" t="s">
        <v>361</v>
      </c>
      <c r="B135" s="15">
        <v>45296</v>
      </c>
      <c r="C135" s="16">
        <v>0.59375</v>
      </c>
      <c r="D135" t="s">
        <v>362</v>
      </c>
      <c r="E135" t="s">
        <v>45</v>
      </c>
      <c r="F135">
        <v>5</v>
      </c>
      <c r="G135" t="s">
        <v>46</v>
      </c>
      <c r="H135" t="s">
        <v>42</v>
      </c>
      <c r="I135" t="s">
        <v>21</v>
      </c>
      <c r="K135">
        <v>52</v>
      </c>
      <c r="L135" t="s">
        <v>9</v>
      </c>
      <c r="M135" t="s">
        <v>17</v>
      </c>
      <c r="N135" t="s">
        <v>101</v>
      </c>
      <c r="O135" t="s">
        <v>96</v>
      </c>
    </row>
    <row r="136" spans="1:15" x14ac:dyDescent="0.3">
      <c r="A136" t="s">
        <v>363</v>
      </c>
      <c r="B136" s="15">
        <v>45296</v>
      </c>
      <c r="C136" s="16">
        <v>0.59305555555555556</v>
      </c>
      <c r="D136" t="s">
        <v>364</v>
      </c>
      <c r="E136" t="s">
        <v>45</v>
      </c>
      <c r="F136">
        <v>32</v>
      </c>
      <c r="G136" t="s">
        <v>46</v>
      </c>
      <c r="H136" t="s">
        <v>42</v>
      </c>
      <c r="I136" t="s">
        <v>21</v>
      </c>
      <c r="K136">
        <v>14</v>
      </c>
      <c r="L136" t="s">
        <v>12</v>
      </c>
      <c r="M136" t="s">
        <v>18</v>
      </c>
      <c r="N136" t="s">
        <v>101</v>
      </c>
      <c r="O136" t="s">
        <v>96</v>
      </c>
    </row>
    <row r="137" spans="1:15" x14ac:dyDescent="0.3">
      <c r="A137" t="s">
        <v>365</v>
      </c>
      <c r="B137" s="15">
        <v>44932</v>
      </c>
      <c r="C137" s="16">
        <v>0.39861111111111114</v>
      </c>
      <c r="D137" t="s">
        <v>366</v>
      </c>
      <c r="E137" t="s">
        <v>45</v>
      </c>
      <c r="F137">
        <v>3</v>
      </c>
      <c r="G137" t="s">
        <v>46</v>
      </c>
      <c r="H137" t="s">
        <v>42</v>
      </c>
      <c r="I137" t="s">
        <v>21</v>
      </c>
      <c r="K137">
        <v>43</v>
      </c>
      <c r="L137" t="s">
        <v>9</v>
      </c>
      <c r="M137" t="s">
        <v>17</v>
      </c>
      <c r="N137" t="s">
        <v>118</v>
      </c>
      <c r="O137" t="s">
        <v>96</v>
      </c>
    </row>
    <row r="138" spans="1:15" x14ac:dyDescent="0.3">
      <c r="A138" t="s">
        <v>81</v>
      </c>
      <c r="B138" s="15">
        <v>44932</v>
      </c>
      <c r="C138" s="16">
        <v>0.8833333333333333</v>
      </c>
      <c r="D138" t="s">
        <v>82</v>
      </c>
      <c r="E138" t="s">
        <v>45</v>
      </c>
      <c r="F138">
        <v>18</v>
      </c>
      <c r="G138" t="s">
        <v>46</v>
      </c>
      <c r="H138" t="s">
        <v>42</v>
      </c>
      <c r="I138" t="s">
        <v>21</v>
      </c>
      <c r="K138">
        <v>39</v>
      </c>
      <c r="L138" t="s">
        <v>10</v>
      </c>
      <c r="M138" t="s">
        <v>17</v>
      </c>
      <c r="N138" t="s">
        <v>109</v>
      </c>
      <c r="O138" t="s">
        <v>96</v>
      </c>
    </row>
    <row r="139" spans="1:15" x14ac:dyDescent="0.3">
      <c r="A139" t="s">
        <v>367</v>
      </c>
      <c r="B139" s="15">
        <v>45297</v>
      </c>
      <c r="C139" s="16">
        <v>0.32430555555555557</v>
      </c>
      <c r="D139" t="s">
        <v>368</v>
      </c>
      <c r="E139" t="s">
        <v>45</v>
      </c>
      <c r="F139">
        <v>9</v>
      </c>
      <c r="G139" t="s">
        <v>46</v>
      </c>
      <c r="H139" t="s">
        <v>42</v>
      </c>
      <c r="I139" t="s">
        <v>21</v>
      </c>
      <c r="K139">
        <v>54</v>
      </c>
      <c r="L139" t="s">
        <v>9</v>
      </c>
      <c r="M139" t="s">
        <v>17</v>
      </c>
      <c r="N139" t="s">
        <v>116</v>
      </c>
      <c r="O139" t="s">
        <v>96</v>
      </c>
    </row>
    <row r="140" spans="1:15" x14ac:dyDescent="0.3">
      <c r="A140" t="s">
        <v>369</v>
      </c>
      <c r="B140" s="15">
        <v>44933</v>
      </c>
      <c r="C140" s="16">
        <v>0.28472222222222221</v>
      </c>
      <c r="D140" t="s">
        <v>370</v>
      </c>
      <c r="E140" t="s">
        <v>45</v>
      </c>
      <c r="F140">
        <v>40</v>
      </c>
      <c r="G140" t="s">
        <v>46</v>
      </c>
      <c r="H140" t="s">
        <v>42</v>
      </c>
      <c r="I140" t="s">
        <v>21</v>
      </c>
      <c r="K140">
        <v>16</v>
      </c>
      <c r="L140" t="s">
        <v>12</v>
      </c>
      <c r="M140" t="s">
        <v>18</v>
      </c>
      <c r="N140" t="s">
        <v>115</v>
      </c>
      <c r="O140" t="s">
        <v>96</v>
      </c>
    </row>
    <row r="141" spans="1:15" x14ac:dyDescent="0.3">
      <c r="A141" t="s">
        <v>371</v>
      </c>
      <c r="B141" s="15">
        <v>44933</v>
      </c>
      <c r="C141" s="16">
        <v>0.1076388888888889</v>
      </c>
      <c r="D141" t="s">
        <v>372</v>
      </c>
      <c r="E141" t="s">
        <v>45</v>
      </c>
      <c r="F141">
        <v>10</v>
      </c>
      <c r="G141" t="s">
        <v>46</v>
      </c>
      <c r="H141" t="s">
        <v>42</v>
      </c>
      <c r="I141" t="s">
        <v>21</v>
      </c>
      <c r="K141">
        <v>59</v>
      </c>
      <c r="L141" t="s">
        <v>9</v>
      </c>
      <c r="M141" t="s">
        <v>17</v>
      </c>
      <c r="N141" t="s">
        <v>107</v>
      </c>
      <c r="O141" t="s">
        <v>96</v>
      </c>
    </row>
    <row r="142" spans="1:15" x14ac:dyDescent="0.3">
      <c r="A142" t="s">
        <v>373</v>
      </c>
      <c r="B142" s="15">
        <v>44934</v>
      </c>
      <c r="C142" s="16">
        <v>0.65972222222222221</v>
      </c>
      <c r="D142" t="s">
        <v>374</v>
      </c>
      <c r="E142" t="s">
        <v>45</v>
      </c>
      <c r="F142">
        <v>35</v>
      </c>
      <c r="G142" t="s">
        <v>46</v>
      </c>
      <c r="H142" t="s">
        <v>42</v>
      </c>
      <c r="I142" t="s">
        <v>21</v>
      </c>
      <c r="K142">
        <v>49</v>
      </c>
      <c r="L142" t="s">
        <v>12</v>
      </c>
      <c r="M142" t="s">
        <v>17</v>
      </c>
      <c r="N142" t="s">
        <v>102</v>
      </c>
      <c r="O142" t="s">
        <v>96</v>
      </c>
    </row>
    <row r="143" spans="1:15" x14ac:dyDescent="0.3">
      <c r="A143" t="s">
        <v>375</v>
      </c>
      <c r="B143" s="15">
        <v>45299</v>
      </c>
      <c r="C143" s="16">
        <v>0.29722222222222222</v>
      </c>
      <c r="D143" t="s">
        <v>376</v>
      </c>
      <c r="E143" t="s">
        <v>45</v>
      </c>
      <c r="F143">
        <v>51</v>
      </c>
      <c r="G143" t="s">
        <v>46</v>
      </c>
      <c r="H143" t="s">
        <v>42</v>
      </c>
      <c r="I143" t="s">
        <v>21</v>
      </c>
      <c r="K143">
        <v>40</v>
      </c>
      <c r="L143" t="s">
        <v>14</v>
      </c>
      <c r="M143" t="s">
        <v>17</v>
      </c>
      <c r="N143" t="s">
        <v>116</v>
      </c>
      <c r="O143" t="s">
        <v>96</v>
      </c>
    </row>
    <row r="144" spans="1:15" x14ac:dyDescent="0.3">
      <c r="A144" t="s">
        <v>377</v>
      </c>
      <c r="B144" s="15">
        <v>44936</v>
      </c>
      <c r="C144" s="16">
        <v>0.78680555555555554</v>
      </c>
      <c r="D144" t="s">
        <v>378</v>
      </c>
      <c r="E144" t="s">
        <v>45</v>
      </c>
      <c r="F144">
        <v>40</v>
      </c>
      <c r="G144" t="s">
        <v>46</v>
      </c>
      <c r="H144" t="s">
        <v>42</v>
      </c>
      <c r="I144" t="s">
        <v>21</v>
      </c>
      <c r="K144">
        <v>35</v>
      </c>
      <c r="L144" t="s">
        <v>12</v>
      </c>
      <c r="M144" t="s">
        <v>17</v>
      </c>
      <c r="N144" t="s">
        <v>105</v>
      </c>
      <c r="O144" t="s">
        <v>96</v>
      </c>
    </row>
    <row r="145" spans="1:15" x14ac:dyDescent="0.3">
      <c r="A145" t="s">
        <v>379</v>
      </c>
      <c r="B145" s="15">
        <v>45301</v>
      </c>
      <c r="C145" s="16">
        <v>0.64166666666666672</v>
      </c>
      <c r="D145" t="s">
        <v>380</v>
      </c>
      <c r="E145" t="s">
        <v>45</v>
      </c>
      <c r="F145">
        <v>43</v>
      </c>
      <c r="G145" t="s">
        <v>46</v>
      </c>
      <c r="H145" t="s">
        <v>42</v>
      </c>
      <c r="I145" t="s">
        <v>21</v>
      </c>
      <c r="K145">
        <v>48</v>
      </c>
      <c r="L145" t="s">
        <v>13</v>
      </c>
      <c r="M145" t="s">
        <v>17</v>
      </c>
      <c r="N145" t="s">
        <v>102</v>
      </c>
      <c r="O145" t="s">
        <v>96</v>
      </c>
    </row>
    <row r="146" spans="1:15" x14ac:dyDescent="0.3">
      <c r="A146" t="s">
        <v>381</v>
      </c>
      <c r="B146" s="15">
        <v>44938</v>
      </c>
      <c r="C146" s="16">
        <v>0.46180555555555558</v>
      </c>
      <c r="D146" t="s">
        <v>382</v>
      </c>
      <c r="E146" t="s">
        <v>45</v>
      </c>
      <c r="F146">
        <v>24</v>
      </c>
      <c r="G146" t="s">
        <v>46</v>
      </c>
      <c r="H146" t="s">
        <v>42</v>
      </c>
      <c r="I146" t="s">
        <v>21</v>
      </c>
      <c r="K146">
        <v>14</v>
      </c>
      <c r="L146" t="s">
        <v>11</v>
      </c>
      <c r="M146" t="s">
        <v>18</v>
      </c>
      <c r="N146" t="s">
        <v>99</v>
      </c>
      <c r="O146" t="s">
        <v>96</v>
      </c>
    </row>
    <row r="147" spans="1:15" x14ac:dyDescent="0.3">
      <c r="A147" t="s">
        <v>83</v>
      </c>
      <c r="B147" s="15">
        <v>44933</v>
      </c>
      <c r="C147" s="16">
        <v>0.11597222222222223</v>
      </c>
      <c r="D147" t="s">
        <v>84</v>
      </c>
      <c r="E147" t="s">
        <v>45</v>
      </c>
      <c r="F147">
        <v>17</v>
      </c>
      <c r="G147" t="s">
        <v>46</v>
      </c>
      <c r="H147" t="s">
        <v>42</v>
      </c>
      <c r="I147" t="s">
        <v>20</v>
      </c>
      <c r="K147">
        <v>14</v>
      </c>
      <c r="L147" t="s">
        <v>10</v>
      </c>
      <c r="M147" t="s">
        <v>18</v>
      </c>
      <c r="N147" t="s">
        <v>107</v>
      </c>
      <c r="O147" t="s">
        <v>96</v>
      </c>
    </row>
    <row r="148" spans="1:15" x14ac:dyDescent="0.3">
      <c r="A148" t="s">
        <v>383</v>
      </c>
      <c r="B148" s="15">
        <v>44934</v>
      </c>
      <c r="C148" s="16">
        <v>0.37361111111111112</v>
      </c>
      <c r="D148" t="s">
        <v>384</v>
      </c>
      <c r="E148" t="s">
        <v>45</v>
      </c>
      <c r="F148">
        <v>27</v>
      </c>
      <c r="G148" t="s">
        <v>46</v>
      </c>
      <c r="H148" t="s">
        <v>42</v>
      </c>
      <c r="I148" t="s">
        <v>20</v>
      </c>
      <c r="K148">
        <v>48</v>
      </c>
      <c r="L148" t="s">
        <v>11</v>
      </c>
      <c r="M148" t="s">
        <v>17</v>
      </c>
      <c r="N148" t="s">
        <v>117</v>
      </c>
      <c r="O148" t="s">
        <v>96</v>
      </c>
    </row>
    <row r="149" spans="1:15" x14ac:dyDescent="0.3">
      <c r="A149" t="s">
        <v>85</v>
      </c>
      <c r="B149" s="15">
        <v>44938</v>
      </c>
      <c r="C149" s="16">
        <v>0.625</v>
      </c>
      <c r="D149" t="s">
        <v>86</v>
      </c>
      <c r="E149" t="s">
        <v>45</v>
      </c>
      <c r="F149">
        <v>17</v>
      </c>
      <c r="G149" t="s">
        <v>46</v>
      </c>
      <c r="H149" t="s">
        <v>42</v>
      </c>
      <c r="I149" t="s">
        <v>20</v>
      </c>
      <c r="K149">
        <v>50</v>
      </c>
      <c r="L149" t="s">
        <v>10</v>
      </c>
      <c r="M149" t="s">
        <v>17</v>
      </c>
      <c r="N149" t="s">
        <v>102</v>
      </c>
      <c r="O149" t="s">
        <v>96</v>
      </c>
    </row>
    <row r="150" spans="1:15" x14ac:dyDescent="0.3">
      <c r="A150" t="s">
        <v>385</v>
      </c>
      <c r="B150" s="15">
        <v>45292</v>
      </c>
      <c r="C150" s="16">
        <v>0.6381944444444444</v>
      </c>
      <c r="D150" t="s">
        <v>386</v>
      </c>
      <c r="E150" t="s">
        <v>45</v>
      </c>
      <c r="F150">
        <v>8</v>
      </c>
      <c r="G150" t="s">
        <v>56</v>
      </c>
      <c r="H150" t="s">
        <v>42</v>
      </c>
      <c r="I150" t="s">
        <v>21</v>
      </c>
      <c r="K150">
        <v>23</v>
      </c>
      <c r="L150" t="s">
        <v>9</v>
      </c>
      <c r="M150" t="s">
        <v>18</v>
      </c>
      <c r="N150" t="s">
        <v>102</v>
      </c>
      <c r="O150" t="s">
        <v>96</v>
      </c>
    </row>
    <row r="151" spans="1:15" x14ac:dyDescent="0.3">
      <c r="A151" t="s">
        <v>87</v>
      </c>
      <c r="B151" s="15">
        <v>45293</v>
      </c>
      <c r="C151" s="16">
        <v>0.34236111111111112</v>
      </c>
      <c r="D151" t="s">
        <v>88</v>
      </c>
      <c r="E151" t="s">
        <v>45</v>
      </c>
      <c r="F151">
        <v>19</v>
      </c>
      <c r="G151" t="s">
        <v>56</v>
      </c>
      <c r="H151" t="s">
        <v>42</v>
      </c>
      <c r="I151" t="s">
        <v>21</v>
      </c>
      <c r="K151">
        <v>38</v>
      </c>
      <c r="L151" t="s">
        <v>10</v>
      </c>
      <c r="M151" t="s">
        <v>17</v>
      </c>
      <c r="N151" t="s">
        <v>117</v>
      </c>
      <c r="O151" t="s">
        <v>96</v>
      </c>
    </row>
    <row r="152" spans="1:15" x14ac:dyDescent="0.3">
      <c r="A152" t="s">
        <v>387</v>
      </c>
      <c r="B152" s="15">
        <v>44931</v>
      </c>
      <c r="C152" s="16">
        <v>0.44166666666666665</v>
      </c>
      <c r="D152" t="s">
        <v>388</v>
      </c>
      <c r="E152" t="s">
        <v>45</v>
      </c>
      <c r="F152">
        <v>45</v>
      </c>
      <c r="G152" t="s">
        <v>56</v>
      </c>
      <c r="H152" t="s">
        <v>42</v>
      </c>
      <c r="I152" t="s">
        <v>21</v>
      </c>
      <c r="K152">
        <v>29</v>
      </c>
      <c r="L152" t="s">
        <v>13</v>
      </c>
      <c r="M152" t="s">
        <v>18</v>
      </c>
      <c r="N152" t="s">
        <v>98</v>
      </c>
      <c r="O152" t="s">
        <v>96</v>
      </c>
    </row>
    <row r="153" spans="1:15" x14ac:dyDescent="0.3">
      <c r="A153" t="s">
        <v>389</v>
      </c>
      <c r="B153" s="15">
        <v>44934</v>
      </c>
      <c r="C153" s="16">
        <v>0.40555555555555556</v>
      </c>
      <c r="D153" t="s">
        <v>390</v>
      </c>
      <c r="E153" t="s">
        <v>45</v>
      </c>
      <c r="F153">
        <v>38</v>
      </c>
      <c r="G153" t="s">
        <v>56</v>
      </c>
      <c r="H153" t="s">
        <v>42</v>
      </c>
      <c r="I153" t="s">
        <v>21</v>
      </c>
      <c r="K153">
        <v>31</v>
      </c>
      <c r="L153" t="s">
        <v>12</v>
      </c>
      <c r="M153" t="s">
        <v>17</v>
      </c>
      <c r="N153" t="s">
        <v>118</v>
      </c>
      <c r="O153" t="s">
        <v>96</v>
      </c>
    </row>
    <row r="154" spans="1:15" x14ac:dyDescent="0.3">
      <c r="A154" t="s">
        <v>391</v>
      </c>
      <c r="B154" s="15">
        <v>45299</v>
      </c>
      <c r="C154" s="16">
        <v>0.16388888888888889</v>
      </c>
      <c r="D154" t="s">
        <v>392</v>
      </c>
      <c r="E154" t="s">
        <v>45</v>
      </c>
      <c r="F154">
        <v>22</v>
      </c>
      <c r="G154" t="s">
        <v>56</v>
      </c>
      <c r="H154" t="s">
        <v>42</v>
      </c>
      <c r="I154" t="s">
        <v>21</v>
      </c>
      <c r="K154">
        <v>52</v>
      </c>
      <c r="L154" t="s">
        <v>11</v>
      </c>
      <c r="M154" t="s">
        <v>17</v>
      </c>
      <c r="N154" t="s">
        <v>112</v>
      </c>
      <c r="O154" t="s">
        <v>96</v>
      </c>
    </row>
    <row r="155" spans="1:15" x14ac:dyDescent="0.3">
      <c r="A155" t="s">
        <v>393</v>
      </c>
      <c r="B155" s="15">
        <v>45292</v>
      </c>
      <c r="C155" s="16">
        <v>6.9444444444444441E-3</v>
      </c>
      <c r="D155" t="s">
        <v>394</v>
      </c>
      <c r="E155" t="s">
        <v>45</v>
      </c>
      <c r="F155">
        <v>70</v>
      </c>
      <c r="G155" t="s">
        <v>56</v>
      </c>
      <c r="H155" t="s">
        <v>42</v>
      </c>
      <c r="I155" t="s">
        <v>20</v>
      </c>
      <c r="K155">
        <v>21</v>
      </c>
      <c r="L155" t="s">
        <v>15</v>
      </c>
      <c r="M155" t="s">
        <v>18</v>
      </c>
      <c r="N155" t="s">
        <v>95</v>
      </c>
      <c r="O155" t="s">
        <v>96</v>
      </c>
    </row>
    <row r="156" spans="1:15" x14ac:dyDescent="0.3">
      <c r="A156" t="s">
        <v>395</v>
      </c>
      <c r="B156" s="15">
        <v>44931</v>
      </c>
      <c r="C156" s="16">
        <v>0.76944444444444449</v>
      </c>
      <c r="D156" t="s">
        <v>396</v>
      </c>
      <c r="E156" t="s">
        <v>45</v>
      </c>
      <c r="F156">
        <v>65</v>
      </c>
      <c r="G156" t="s">
        <v>56</v>
      </c>
      <c r="H156" t="s">
        <v>42</v>
      </c>
      <c r="I156" t="s">
        <v>20</v>
      </c>
      <c r="K156">
        <v>36</v>
      </c>
      <c r="L156" t="s">
        <v>15</v>
      </c>
      <c r="M156" t="s">
        <v>17</v>
      </c>
      <c r="N156" t="s">
        <v>105</v>
      </c>
      <c r="O156" t="s">
        <v>96</v>
      </c>
    </row>
    <row r="157" spans="1:15" x14ac:dyDescent="0.3">
      <c r="A157" t="s">
        <v>397</v>
      </c>
      <c r="B157" s="15">
        <v>44932</v>
      </c>
      <c r="C157" s="16">
        <v>3.7499999999999999E-2</v>
      </c>
      <c r="D157" t="s">
        <v>398</v>
      </c>
      <c r="E157" t="s">
        <v>45</v>
      </c>
      <c r="F157">
        <v>39</v>
      </c>
      <c r="G157" t="s">
        <v>56</v>
      </c>
      <c r="H157" t="s">
        <v>42</v>
      </c>
      <c r="I157" t="s">
        <v>20</v>
      </c>
      <c r="K157">
        <v>12</v>
      </c>
      <c r="L157" t="s">
        <v>12</v>
      </c>
      <c r="M157" t="s">
        <v>18</v>
      </c>
      <c r="N157" t="s">
        <v>95</v>
      </c>
      <c r="O157" t="s">
        <v>96</v>
      </c>
    </row>
    <row r="158" spans="1:15" x14ac:dyDescent="0.3">
      <c r="A158" t="s">
        <v>399</v>
      </c>
      <c r="B158" s="15">
        <v>44933</v>
      </c>
      <c r="C158" s="16">
        <v>0.52638888888888891</v>
      </c>
      <c r="D158" t="s">
        <v>400</v>
      </c>
      <c r="E158" t="s">
        <v>45</v>
      </c>
      <c r="F158">
        <v>40</v>
      </c>
      <c r="G158" t="s">
        <v>56</v>
      </c>
      <c r="H158" t="s">
        <v>42</v>
      </c>
      <c r="I158" t="s">
        <v>20</v>
      </c>
      <c r="K158">
        <v>57</v>
      </c>
      <c r="L158" t="s">
        <v>12</v>
      </c>
      <c r="M158" t="s">
        <v>17</v>
      </c>
      <c r="N158" t="s">
        <v>96</v>
      </c>
      <c r="O158" t="s">
        <v>96</v>
      </c>
    </row>
    <row r="159" spans="1:15" x14ac:dyDescent="0.3">
      <c r="A159" t="s">
        <v>401</v>
      </c>
      <c r="B159" s="15">
        <v>44933</v>
      </c>
      <c r="C159" s="16">
        <v>0.9145833333333333</v>
      </c>
      <c r="D159" t="s">
        <v>402</v>
      </c>
      <c r="E159" t="s">
        <v>45</v>
      </c>
      <c r="F159">
        <v>31</v>
      </c>
      <c r="G159" t="s">
        <v>56</v>
      </c>
      <c r="H159" t="s">
        <v>42</v>
      </c>
      <c r="I159" t="s">
        <v>20</v>
      </c>
      <c r="K159">
        <v>47</v>
      </c>
      <c r="L159" t="s">
        <v>12</v>
      </c>
      <c r="M159" t="s">
        <v>17</v>
      </c>
      <c r="N159" t="s">
        <v>109</v>
      </c>
      <c r="O159" t="s">
        <v>96</v>
      </c>
    </row>
    <row r="160" spans="1:15" x14ac:dyDescent="0.3">
      <c r="A160" t="s">
        <v>403</v>
      </c>
      <c r="B160" s="15">
        <v>44936</v>
      </c>
      <c r="C160" s="16">
        <v>0.05</v>
      </c>
      <c r="D160" t="s">
        <v>404</v>
      </c>
      <c r="E160" t="s">
        <v>45</v>
      </c>
      <c r="F160">
        <v>73</v>
      </c>
      <c r="G160" t="s">
        <v>56</v>
      </c>
      <c r="H160" t="s">
        <v>42</v>
      </c>
      <c r="I160" t="s">
        <v>20</v>
      </c>
      <c r="K160">
        <v>34</v>
      </c>
      <c r="L160" t="s">
        <v>16</v>
      </c>
      <c r="M160" t="s">
        <v>17</v>
      </c>
      <c r="N160" t="s">
        <v>97</v>
      </c>
      <c r="O160" t="s">
        <v>96</v>
      </c>
    </row>
    <row r="161" spans="1:15" x14ac:dyDescent="0.3">
      <c r="A161" t="s">
        <v>89</v>
      </c>
      <c r="B161" s="15">
        <v>45301</v>
      </c>
      <c r="C161" s="16">
        <v>0.33194444444444443</v>
      </c>
      <c r="D161" t="s">
        <v>90</v>
      </c>
      <c r="E161" t="s">
        <v>45</v>
      </c>
      <c r="F161">
        <v>14</v>
      </c>
      <c r="G161" t="s">
        <v>56</v>
      </c>
      <c r="H161" t="s">
        <v>42</v>
      </c>
      <c r="I161" t="s">
        <v>20</v>
      </c>
      <c r="K161">
        <v>14</v>
      </c>
      <c r="L161" t="s">
        <v>10</v>
      </c>
      <c r="M161" t="s">
        <v>18</v>
      </c>
      <c r="N161" t="s">
        <v>116</v>
      </c>
      <c r="O161" t="s">
        <v>96</v>
      </c>
    </row>
    <row r="162" spans="1:15" x14ac:dyDescent="0.3">
      <c r="A162" t="s">
        <v>405</v>
      </c>
      <c r="B162" s="15">
        <v>44937</v>
      </c>
      <c r="C162" s="16">
        <v>0.88055555555555554</v>
      </c>
      <c r="D162" t="s">
        <v>406</v>
      </c>
      <c r="E162" t="s">
        <v>45</v>
      </c>
      <c r="F162">
        <v>36</v>
      </c>
      <c r="G162" t="s">
        <v>56</v>
      </c>
      <c r="H162" t="s">
        <v>42</v>
      </c>
      <c r="I162" t="s">
        <v>20</v>
      </c>
      <c r="K162">
        <v>55</v>
      </c>
      <c r="L162" t="s">
        <v>12</v>
      </c>
      <c r="M162" t="s">
        <v>17</v>
      </c>
      <c r="N162" t="s">
        <v>109</v>
      </c>
      <c r="O162" t="s">
        <v>96</v>
      </c>
    </row>
    <row r="163" spans="1:15" x14ac:dyDescent="0.3">
      <c r="A163" t="s">
        <v>407</v>
      </c>
      <c r="B163" s="15">
        <v>44938</v>
      </c>
      <c r="C163" s="16">
        <v>0.45902777777777776</v>
      </c>
      <c r="D163" t="s">
        <v>408</v>
      </c>
      <c r="E163" t="s">
        <v>45</v>
      </c>
      <c r="F163">
        <v>56</v>
      </c>
      <c r="G163" t="s">
        <v>56</v>
      </c>
      <c r="H163" t="s">
        <v>42</v>
      </c>
      <c r="I163" t="s">
        <v>20</v>
      </c>
      <c r="K163">
        <v>43</v>
      </c>
      <c r="L163" t="s">
        <v>14</v>
      </c>
      <c r="M163" t="s">
        <v>17</v>
      </c>
      <c r="N163" t="s">
        <v>99</v>
      </c>
      <c r="O163" t="s">
        <v>96</v>
      </c>
    </row>
    <row r="164" spans="1:15" x14ac:dyDescent="0.3">
      <c r="A164" t="s">
        <v>409</v>
      </c>
      <c r="B164" s="15">
        <v>44930</v>
      </c>
      <c r="C164" s="16">
        <v>0.40902777777777777</v>
      </c>
      <c r="D164" t="s">
        <v>410</v>
      </c>
      <c r="E164" t="s">
        <v>45</v>
      </c>
      <c r="F164">
        <v>38</v>
      </c>
      <c r="G164" t="s">
        <v>41</v>
      </c>
      <c r="H164" t="s">
        <v>42</v>
      </c>
      <c r="I164" t="s">
        <v>21</v>
      </c>
      <c r="K164">
        <v>50</v>
      </c>
      <c r="L164" t="s">
        <v>12</v>
      </c>
      <c r="M164" t="s">
        <v>17</v>
      </c>
      <c r="N164" t="s">
        <v>118</v>
      </c>
      <c r="O164" t="s">
        <v>96</v>
      </c>
    </row>
    <row r="165" spans="1:15" x14ac:dyDescent="0.3">
      <c r="A165" t="s">
        <v>411</v>
      </c>
      <c r="B165" s="15">
        <v>44931</v>
      </c>
      <c r="C165" s="16">
        <v>0.51388888888888884</v>
      </c>
      <c r="D165" t="s">
        <v>412</v>
      </c>
      <c r="E165" t="s">
        <v>45</v>
      </c>
      <c r="F165">
        <v>61</v>
      </c>
      <c r="G165" t="s">
        <v>41</v>
      </c>
      <c r="H165" t="s">
        <v>42</v>
      </c>
      <c r="I165" t="s">
        <v>21</v>
      </c>
      <c r="K165">
        <v>14</v>
      </c>
      <c r="L165" t="s">
        <v>15</v>
      </c>
      <c r="M165" t="s">
        <v>18</v>
      </c>
      <c r="N165" t="s">
        <v>96</v>
      </c>
      <c r="O165" t="s">
        <v>96</v>
      </c>
    </row>
    <row r="166" spans="1:15" x14ac:dyDescent="0.3">
      <c r="A166" t="s">
        <v>413</v>
      </c>
      <c r="B166" s="15">
        <v>44931</v>
      </c>
      <c r="C166" s="16">
        <v>2.013888888888889E-2</v>
      </c>
      <c r="D166" t="s">
        <v>414</v>
      </c>
      <c r="E166" t="s">
        <v>45</v>
      </c>
      <c r="F166">
        <v>30</v>
      </c>
      <c r="G166" t="s">
        <v>41</v>
      </c>
      <c r="H166" t="s">
        <v>42</v>
      </c>
      <c r="I166" t="s">
        <v>21</v>
      </c>
      <c r="K166">
        <v>37</v>
      </c>
      <c r="L166" t="s">
        <v>11</v>
      </c>
      <c r="M166" t="s">
        <v>17</v>
      </c>
      <c r="N166" t="s">
        <v>95</v>
      </c>
      <c r="O166" t="s">
        <v>96</v>
      </c>
    </row>
    <row r="167" spans="1:15" x14ac:dyDescent="0.3">
      <c r="A167" t="s">
        <v>415</v>
      </c>
      <c r="B167" s="15">
        <v>44932</v>
      </c>
      <c r="C167" s="16">
        <v>0.13333333333333333</v>
      </c>
      <c r="D167" t="s">
        <v>416</v>
      </c>
      <c r="E167" t="s">
        <v>45</v>
      </c>
      <c r="F167">
        <v>36</v>
      </c>
      <c r="G167" t="s">
        <v>41</v>
      </c>
      <c r="H167" t="s">
        <v>42</v>
      </c>
      <c r="I167" t="s">
        <v>21</v>
      </c>
      <c r="K167">
        <v>37</v>
      </c>
      <c r="L167" t="s">
        <v>12</v>
      </c>
      <c r="M167" t="s">
        <v>17</v>
      </c>
      <c r="N167" t="s">
        <v>112</v>
      </c>
      <c r="O167" t="s">
        <v>96</v>
      </c>
    </row>
    <row r="168" spans="1:15" x14ac:dyDescent="0.3">
      <c r="A168" t="s">
        <v>417</v>
      </c>
      <c r="B168" s="15">
        <v>44933</v>
      </c>
      <c r="C168" s="16">
        <v>0.51111111111111107</v>
      </c>
      <c r="D168" t="s">
        <v>418</v>
      </c>
      <c r="E168" t="s">
        <v>45</v>
      </c>
      <c r="F168">
        <v>25</v>
      </c>
      <c r="G168" t="s">
        <v>41</v>
      </c>
      <c r="H168" t="s">
        <v>42</v>
      </c>
      <c r="I168" t="s">
        <v>21</v>
      </c>
      <c r="K168">
        <v>38</v>
      </c>
      <c r="L168" t="s">
        <v>11</v>
      </c>
      <c r="M168" t="s">
        <v>17</v>
      </c>
      <c r="N168" t="s">
        <v>96</v>
      </c>
      <c r="O168" t="s">
        <v>96</v>
      </c>
    </row>
    <row r="169" spans="1:15" x14ac:dyDescent="0.3">
      <c r="A169" t="s">
        <v>419</v>
      </c>
      <c r="B169" s="15">
        <v>44933</v>
      </c>
      <c r="C169" s="16">
        <v>0.31180555555555556</v>
      </c>
      <c r="D169" t="s">
        <v>420</v>
      </c>
      <c r="E169" t="s">
        <v>45</v>
      </c>
      <c r="F169">
        <v>73</v>
      </c>
      <c r="G169" t="s">
        <v>41</v>
      </c>
      <c r="H169" t="s">
        <v>42</v>
      </c>
      <c r="I169" t="s">
        <v>21</v>
      </c>
      <c r="K169">
        <v>34</v>
      </c>
      <c r="L169" t="s">
        <v>16</v>
      </c>
      <c r="M169" t="s">
        <v>17</v>
      </c>
      <c r="N169" t="s">
        <v>116</v>
      </c>
      <c r="O169" t="s">
        <v>96</v>
      </c>
    </row>
    <row r="170" spans="1:15" x14ac:dyDescent="0.3">
      <c r="A170" t="s">
        <v>421</v>
      </c>
      <c r="B170" s="15">
        <v>45298</v>
      </c>
      <c r="C170" s="16">
        <v>0.34375</v>
      </c>
      <c r="D170" t="s">
        <v>422</v>
      </c>
      <c r="E170" t="s">
        <v>45</v>
      </c>
      <c r="F170">
        <v>9</v>
      </c>
      <c r="G170" t="s">
        <v>41</v>
      </c>
      <c r="H170" t="s">
        <v>42</v>
      </c>
      <c r="I170" t="s">
        <v>21</v>
      </c>
      <c r="K170">
        <v>34</v>
      </c>
      <c r="L170" t="s">
        <v>9</v>
      </c>
      <c r="M170" t="s">
        <v>17</v>
      </c>
      <c r="N170" t="s">
        <v>117</v>
      </c>
      <c r="O170" t="s">
        <v>96</v>
      </c>
    </row>
    <row r="171" spans="1:15" x14ac:dyDescent="0.3">
      <c r="A171" t="s">
        <v>423</v>
      </c>
      <c r="B171" s="15">
        <v>45299</v>
      </c>
      <c r="C171" s="16">
        <v>0.68541666666666667</v>
      </c>
      <c r="D171" t="s">
        <v>424</v>
      </c>
      <c r="E171" t="s">
        <v>45</v>
      </c>
      <c r="F171">
        <v>56</v>
      </c>
      <c r="G171" t="s">
        <v>41</v>
      </c>
      <c r="H171" t="s">
        <v>42</v>
      </c>
      <c r="I171" t="s">
        <v>21</v>
      </c>
      <c r="K171">
        <v>47</v>
      </c>
      <c r="L171" t="s">
        <v>14</v>
      </c>
      <c r="M171" t="s">
        <v>17</v>
      </c>
      <c r="N171" t="s">
        <v>103</v>
      </c>
      <c r="O171" t="s">
        <v>96</v>
      </c>
    </row>
    <row r="172" spans="1:15" x14ac:dyDescent="0.3">
      <c r="A172" t="s">
        <v>425</v>
      </c>
      <c r="B172" s="15">
        <v>45299</v>
      </c>
      <c r="C172" s="16">
        <v>0.98750000000000004</v>
      </c>
      <c r="D172" t="s">
        <v>426</v>
      </c>
      <c r="E172" t="s">
        <v>45</v>
      </c>
      <c r="F172">
        <v>36</v>
      </c>
      <c r="G172" t="s">
        <v>41</v>
      </c>
      <c r="H172" t="s">
        <v>42</v>
      </c>
      <c r="I172" t="s">
        <v>21</v>
      </c>
      <c r="K172">
        <v>26</v>
      </c>
      <c r="L172" t="s">
        <v>12</v>
      </c>
      <c r="M172" t="s">
        <v>18</v>
      </c>
      <c r="N172" t="s">
        <v>111</v>
      </c>
      <c r="O172" t="s">
        <v>96</v>
      </c>
    </row>
    <row r="173" spans="1:15" x14ac:dyDescent="0.3">
      <c r="A173" t="s">
        <v>427</v>
      </c>
      <c r="B173" s="15">
        <v>45299</v>
      </c>
      <c r="C173" s="16">
        <v>0.68402777777777779</v>
      </c>
      <c r="D173" t="s">
        <v>428</v>
      </c>
      <c r="E173" t="s">
        <v>45</v>
      </c>
      <c r="F173">
        <v>72</v>
      </c>
      <c r="G173" t="s">
        <v>41</v>
      </c>
      <c r="H173" t="s">
        <v>42</v>
      </c>
      <c r="I173" t="s">
        <v>21</v>
      </c>
      <c r="K173">
        <v>46</v>
      </c>
      <c r="L173" t="s">
        <v>16</v>
      </c>
      <c r="M173" t="s">
        <v>17</v>
      </c>
      <c r="N173" t="s">
        <v>103</v>
      </c>
      <c r="O173" t="s">
        <v>96</v>
      </c>
    </row>
    <row r="174" spans="1:15" x14ac:dyDescent="0.3">
      <c r="A174" t="s">
        <v>429</v>
      </c>
      <c r="B174" s="15">
        <v>45301</v>
      </c>
      <c r="C174" s="16">
        <v>0.1875</v>
      </c>
      <c r="D174" t="s">
        <v>430</v>
      </c>
      <c r="E174" t="s">
        <v>45</v>
      </c>
      <c r="F174">
        <v>26</v>
      </c>
      <c r="G174" t="s">
        <v>41</v>
      </c>
      <c r="H174" t="s">
        <v>42</v>
      </c>
      <c r="I174" t="s">
        <v>21</v>
      </c>
      <c r="K174">
        <v>17</v>
      </c>
      <c r="L174" t="s">
        <v>11</v>
      </c>
      <c r="M174" t="s">
        <v>18</v>
      </c>
      <c r="N174" t="s">
        <v>113</v>
      </c>
      <c r="O174" t="s">
        <v>96</v>
      </c>
    </row>
    <row r="175" spans="1:15" x14ac:dyDescent="0.3">
      <c r="A175" t="s">
        <v>431</v>
      </c>
      <c r="B175" s="15">
        <v>44937</v>
      </c>
      <c r="C175" s="16">
        <v>0.41111111111111109</v>
      </c>
      <c r="D175" t="s">
        <v>432</v>
      </c>
      <c r="E175" t="s">
        <v>45</v>
      </c>
      <c r="F175">
        <v>25</v>
      </c>
      <c r="G175" t="s">
        <v>41</v>
      </c>
      <c r="H175" t="s">
        <v>42</v>
      </c>
      <c r="I175" t="s">
        <v>21</v>
      </c>
      <c r="K175">
        <v>58</v>
      </c>
      <c r="L175" t="s">
        <v>11</v>
      </c>
      <c r="M175" t="s">
        <v>17</v>
      </c>
      <c r="N175" t="s">
        <v>118</v>
      </c>
      <c r="O175" t="s">
        <v>96</v>
      </c>
    </row>
    <row r="176" spans="1:15" x14ac:dyDescent="0.3">
      <c r="A176" t="s">
        <v>433</v>
      </c>
      <c r="B176" s="15">
        <v>44938</v>
      </c>
      <c r="C176" s="16">
        <v>0.76527777777777772</v>
      </c>
      <c r="D176" t="s">
        <v>434</v>
      </c>
      <c r="E176" t="s">
        <v>45</v>
      </c>
      <c r="F176">
        <v>25</v>
      </c>
      <c r="G176" t="s">
        <v>41</v>
      </c>
      <c r="H176" t="s">
        <v>42</v>
      </c>
      <c r="I176" t="s">
        <v>21</v>
      </c>
      <c r="K176">
        <v>32</v>
      </c>
      <c r="L176" t="s">
        <v>11</v>
      </c>
      <c r="M176" t="s">
        <v>17</v>
      </c>
      <c r="N176" t="s">
        <v>105</v>
      </c>
      <c r="O176" t="s">
        <v>96</v>
      </c>
    </row>
    <row r="177" spans="1:15" x14ac:dyDescent="0.3">
      <c r="A177" t="s">
        <v>435</v>
      </c>
      <c r="B177" s="15">
        <v>45292</v>
      </c>
      <c r="C177" s="16">
        <v>0.99791666666666667</v>
      </c>
      <c r="D177" t="s">
        <v>436</v>
      </c>
      <c r="E177" t="s">
        <v>45</v>
      </c>
      <c r="F177">
        <v>37</v>
      </c>
      <c r="G177" t="s">
        <v>41</v>
      </c>
      <c r="H177" t="s">
        <v>42</v>
      </c>
      <c r="I177" t="s">
        <v>20</v>
      </c>
      <c r="K177">
        <v>14</v>
      </c>
      <c r="L177" t="s">
        <v>12</v>
      </c>
      <c r="M177" t="s">
        <v>18</v>
      </c>
      <c r="N177" t="s">
        <v>111</v>
      </c>
      <c r="O177" t="s">
        <v>96</v>
      </c>
    </row>
    <row r="178" spans="1:15" x14ac:dyDescent="0.3">
      <c r="A178" t="s">
        <v>437</v>
      </c>
      <c r="B178" s="15">
        <v>44931</v>
      </c>
      <c r="C178" s="16">
        <v>0.41944444444444445</v>
      </c>
      <c r="D178" t="s">
        <v>438</v>
      </c>
      <c r="E178" t="s">
        <v>45</v>
      </c>
      <c r="F178">
        <v>79</v>
      </c>
      <c r="G178" t="s">
        <v>41</v>
      </c>
      <c r="H178" t="s">
        <v>42</v>
      </c>
      <c r="I178" t="s">
        <v>20</v>
      </c>
      <c r="K178">
        <v>48</v>
      </c>
      <c r="L178" t="s">
        <v>16</v>
      </c>
      <c r="M178" t="s">
        <v>17</v>
      </c>
      <c r="N178" t="s">
        <v>98</v>
      </c>
      <c r="O178" t="s">
        <v>96</v>
      </c>
    </row>
    <row r="179" spans="1:15" x14ac:dyDescent="0.3">
      <c r="A179" t="s">
        <v>439</v>
      </c>
      <c r="B179" s="15">
        <v>44933</v>
      </c>
      <c r="C179" s="16">
        <v>0.93680555555555556</v>
      </c>
      <c r="D179" t="s">
        <v>440</v>
      </c>
      <c r="E179" t="s">
        <v>45</v>
      </c>
      <c r="F179">
        <v>56</v>
      </c>
      <c r="G179" t="s">
        <v>41</v>
      </c>
      <c r="H179" t="s">
        <v>42</v>
      </c>
      <c r="I179" t="s">
        <v>20</v>
      </c>
      <c r="K179">
        <v>15</v>
      </c>
      <c r="L179" t="s">
        <v>14</v>
      </c>
      <c r="M179" t="s">
        <v>18</v>
      </c>
      <c r="N179" t="s">
        <v>110</v>
      </c>
      <c r="O179" t="s">
        <v>96</v>
      </c>
    </row>
    <row r="180" spans="1:15" x14ac:dyDescent="0.3">
      <c r="A180" t="s">
        <v>441</v>
      </c>
      <c r="B180" s="15">
        <v>45299</v>
      </c>
      <c r="C180" s="16">
        <v>0.64027777777777772</v>
      </c>
      <c r="D180" t="s">
        <v>442</v>
      </c>
      <c r="E180" t="s">
        <v>45</v>
      </c>
      <c r="F180">
        <v>66</v>
      </c>
      <c r="G180" t="s">
        <v>41</v>
      </c>
      <c r="H180" t="s">
        <v>42</v>
      </c>
      <c r="I180" t="s">
        <v>20</v>
      </c>
      <c r="K180">
        <v>54</v>
      </c>
      <c r="L180" t="s">
        <v>15</v>
      </c>
      <c r="M180" t="s">
        <v>17</v>
      </c>
      <c r="N180" t="s">
        <v>102</v>
      </c>
      <c r="O180" t="s">
        <v>96</v>
      </c>
    </row>
    <row r="181" spans="1:15" x14ac:dyDescent="0.3">
      <c r="A181" t="s">
        <v>443</v>
      </c>
      <c r="B181" s="15">
        <v>44935</v>
      </c>
      <c r="C181" s="16">
        <v>0.7319444444444444</v>
      </c>
      <c r="D181" t="s">
        <v>444</v>
      </c>
      <c r="E181" t="s">
        <v>45</v>
      </c>
      <c r="F181">
        <v>51</v>
      </c>
      <c r="G181" t="s">
        <v>41</v>
      </c>
      <c r="H181" t="s">
        <v>42</v>
      </c>
      <c r="I181" t="s">
        <v>20</v>
      </c>
      <c r="K181">
        <v>24</v>
      </c>
      <c r="L181" t="s">
        <v>14</v>
      </c>
      <c r="M181" t="s">
        <v>18</v>
      </c>
      <c r="N181" t="s">
        <v>104</v>
      </c>
      <c r="O181" t="s">
        <v>96</v>
      </c>
    </row>
    <row r="182" spans="1:15" x14ac:dyDescent="0.3">
      <c r="A182" t="s">
        <v>91</v>
      </c>
      <c r="B182" s="15">
        <v>45300</v>
      </c>
      <c r="C182" s="16">
        <v>7.7083333333333337E-2</v>
      </c>
      <c r="D182" t="s">
        <v>92</v>
      </c>
      <c r="E182" t="s">
        <v>45</v>
      </c>
      <c r="F182">
        <v>20</v>
      </c>
      <c r="G182" t="s">
        <v>41</v>
      </c>
      <c r="H182" t="s">
        <v>42</v>
      </c>
      <c r="I182" t="s">
        <v>20</v>
      </c>
      <c r="K182">
        <v>29</v>
      </c>
      <c r="L182" t="s">
        <v>10</v>
      </c>
      <c r="M182" t="s">
        <v>18</v>
      </c>
      <c r="N182" t="s">
        <v>97</v>
      </c>
      <c r="O182" t="s">
        <v>96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7FB4E-7446-478C-9F68-5028D2B6D032}">
  <dimension ref="B2:K81"/>
  <sheetViews>
    <sheetView zoomScale="142" workbookViewId="0">
      <selection activeCell="B13" sqref="B13"/>
    </sheetView>
  </sheetViews>
  <sheetFormatPr defaultRowHeight="14.4" x14ac:dyDescent="0.3"/>
  <cols>
    <col min="2" max="2" width="12.5546875" bestFit="1" customWidth="1"/>
    <col min="3" max="3" width="26.44140625" bestFit="1" customWidth="1"/>
    <col min="4" max="4" width="29.109375" bestFit="1" customWidth="1"/>
    <col min="5" max="5" width="15.44140625" customWidth="1"/>
    <col min="7" max="7" width="12.5546875" bestFit="1" customWidth="1"/>
    <col min="8" max="8" width="25" bestFit="1" customWidth="1"/>
    <col min="10" max="10" width="12.5546875" bestFit="1" customWidth="1"/>
    <col min="11" max="11" width="29.21875" bestFit="1" customWidth="1"/>
  </cols>
  <sheetData>
    <row r="2" spans="2:11" x14ac:dyDescent="0.3">
      <c r="B2" t="s">
        <v>3</v>
      </c>
    </row>
    <row r="3" spans="2:11" x14ac:dyDescent="0.3">
      <c r="B3" t="s">
        <v>1</v>
      </c>
    </row>
    <row r="4" spans="2:11" x14ac:dyDescent="0.3">
      <c r="B4" s="1">
        <v>154</v>
      </c>
      <c r="D4" t="s">
        <v>6</v>
      </c>
      <c r="G4" t="s">
        <v>7</v>
      </c>
    </row>
    <row r="5" spans="2:11" x14ac:dyDescent="0.3">
      <c r="D5" s="4" t="s">
        <v>4</v>
      </c>
      <c r="E5" t="s">
        <v>0</v>
      </c>
      <c r="G5" s="4" t="s">
        <v>4</v>
      </c>
      <c r="H5" t="s">
        <v>2</v>
      </c>
      <c r="J5" s="4" t="s">
        <v>4</v>
      </c>
      <c r="K5" t="s">
        <v>8</v>
      </c>
    </row>
    <row r="6" spans="2:11" x14ac:dyDescent="0.3">
      <c r="D6" s="5" t="s">
        <v>448</v>
      </c>
      <c r="E6" s="1">
        <v>12</v>
      </c>
      <c r="G6" s="5" t="s">
        <v>448</v>
      </c>
      <c r="H6" s="1">
        <v>36.083333333333336</v>
      </c>
      <c r="J6" s="5" t="s">
        <v>448</v>
      </c>
      <c r="K6" s="1">
        <v>15</v>
      </c>
    </row>
    <row r="7" spans="2:11" x14ac:dyDescent="0.3">
      <c r="D7" s="5" t="s">
        <v>449</v>
      </c>
      <c r="E7" s="1">
        <v>13</v>
      </c>
      <c r="G7" s="5" t="s">
        <v>449</v>
      </c>
      <c r="H7" s="1">
        <v>37.307692307692307</v>
      </c>
      <c r="J7" s="5" t="s">
        <v>449</v>
      </c>
      <c r="K7" s="1">
        <v>21</v>
      </c>
    </row>
    <row r="8" spans="2:11" x14ac:dyDescent="0.3">
      <c r="D8" s="5" t="s">
        <v>450</v>
      </c>
      <c r="E8" s="1">
        <v>26</v>
      </c>
      <c r="G8" s="5" t="s">
        <v>450</v>
      </c>
      <c r="H8" s="1">
        <v>36.846153846153847</v>
      </c>
      <c r="J8" s="5" t="s">
        <v>450</v>
      </c>
      <c r="K8" s="1">
        <v>56</v>
      </c>
    </row>
    <row r="9" spans="2:11" x14ac:dyDescent="0.3">
      <c r="B9" t="s">
        <v>2</v>
      </c>
      <c r="D9" s="5" t="s">
        <v>451</v>
      </c>
      <c r="E9" s="1">
        <v>16</v>
      </c>
      <c r="G9" s="5" t="s">
        <v>451</v>
      </c>
      <c r="H9" s="1">
        <v>31.875</v>
      </c>
      <c r="J9" s="5" t="s">
        <v>451</v>
      </c>
      <c r="K9" s="1">
        <v>22</v>
      </c>
    </row>
    <row r="10" spans="2:11" x14ac:dyDescent="0.3">
      <c r="B10" s="2">
        <v>35.350649350649348</v>
      </c>
      <c r="D10" s="5" t="s">
        <v>452</v>
      </c>
      <c r="E10" s="1">
        <v>15</v>
      </c>
      <c r="G10" s="5" t="s">
        <v>452</v>
      </c>
      <c r="H10" s="1">
        <v>36.733333333333334</v>
      </c>
      <c r="J10" s="5" t="s">
        <v>452</v>
      </c>
      <c r="K10" s="1">
        <v>9</v>
      </c>
    </row>
    <row r="11" spans="2:11" x14ac:dyDescent="0.3">
      <c r="D11" s="5" t="s">
        <v>453</v>
      </c>
      <c r="E11" s="1">
        <v>15</v>
      </c>
      <c r="G11" s="5" t="s">
        <v>453</v>
      </c>
      <c r="H11" s="1">
        <v>39.733333333333334</v>
      </c>
      <c r="J11" s="5" t="s">
        <v>453</v>
      </c>
      <c r="K11" s="1">
        <v>20</v>
      </c>
    </row>
    <row r="12" spans="2:11" x14ac:dyDescent="0.3">
      <c r="B12" t="s">
        <v>8</v>
      </c>
      <c r="D12" s="5" t="s">
        <v>454</v>
      </c>
      <c r="E12" s="1">
        <v>18</v>
      </c>
      <c r="G12" s="5" t="s">
        <v>454</v>
      </c>
      <c r="H12" s="1">
        <v>30.277777777777779</v>
      </c>
      <c r="J12" s="5" t="s">
        <v>454</v>
      </c>
      <c r="K12" s="1">
        <v>14</v>
      </c>
    </row>
    <row r="13" spans="2:11" x14ac:dyDescent="0.3">
      <c r="B13" s="2">
        <v>181</v>
      </c>
      <c r="D13" s="5" t="s">
        <v>455</v>
      </c>
      <c r="E13" s="1">
        <v>10</v>
      </c>
      <c r="G13" s="5" t="s">
        <v>455</v>
      </c>
      <c r="H13" s="1">
        <v>33.4</v>
      </c>
      <c r="J13" s="5" t="s">
        <v>456</v>
      </c>
      <c r="K13" s="1">
        <v>16</v>
      </c>
    </row>
    <row r="14" spans="2:11" x14ac:dyDescent="0.3">
      <c r="D14" s="5" t="s">
        <v>456</v>
      </c>
      <c r="E14" s="1">
        <v>15</v>
      </c>
      <c r="G14" s="5" t="s">
        <v>456</v>
      </c>
      <c r="H14" s="1">
        <v>37.533333333333331</v>
      </c>
      <c r="J14" s="5" t="s">
        <v>457</v>
      </c>
      <c r="K14" s="1">
        <v>8</v>
      </c>
    </row>
    <row r="15" spans="2:11" x14ac:dyDescent="0.3">
      <c r="D15" s="5" t="s">
        <v>457</v>
      </c>
      <c r="E15" s="1">
        <v>14</v>
      </c>
      <c r="G15" s="5" t="s">
        <v>457</v>
      </c>
      <c r="H15" s="1">
        <v>33.5</v>
      </c>
      <c r="J15" s="5" t="s">
        <v>5</v>
      </c>
      <c r="K15" s="1">
        <v>181</v>
      </c>
    </row>
    <row r="16" spans="2:11" x14ac:dyDescent="0.3">
      <c r="D16" s="5" t="s">
        <v>5</v>
      </c>
      <c r="E16" s="1">
        <v>154</v>
      </c>
      <c r="G16" s="5" t="s">
        <v>5</v>
      </c>
      <c r="H16" s="1">
        <v>35.350649350649348</v>
      </c>
    </row>
    <row r="22" spans="2:5" x14ac:dyDescent="0.3">
      <c r="B22" s="4" t="s">
        <v>4</v>
      </c>
      <c r="C22" t="s">
        <v>19</v>
      </c>
      <c r="D22" t="s">
        <v>22</v>
      </c>
    </row>
    <row r="23" spans="2:5" x14ac:dyDescent="0.3">
      <c r="B23" s="5" t="s">
        <v>20</v>
      </c>
      <c r="C23" s="7">
        <v>75</v>
      </c>
      <c r="D23" s="8">
        <v>0.48701298701298701</v>
      </c>
    </row>
    <row r="24" spans="2:5" x14ac:dyDescent="0.3">
      <c r="B24" s="5" t="s">
        <v>21</v>
      </c>
      <c r="C24" s="7">
        <v>79</v>
      </c>
      <c r="D24" s="8">
        <v>0.51298701298701299</v>
      </c>
    </row>
    <row r="25" spans="2:5" x14ac:dyDescent="0.3">
      <c r="B25" s="5" t="s">
        <v>5</v>
      </c>
      <c r="C25" s="2">
        <v>154</v>
      </c>
      <c r="D25" s="8">
        <v>1</v>
      </c>
    </row>
    <row r="27" spans="2:5" x14ac:dyDescent="0.3">
      <c r="B27" s="10" t="s">
        <v>23</v>
      </c>
      <c r="C27" s="10" t="s">
        <v>25</v>
      </c>
      <c r="D27" s="10" t="s">
        <v>24</v>
      </c>
      <c r="E27" s="9"/>
    </row>
    <row r="28" spans="2:5" x14ac:dyDescent="0.3">
      <c r="B28" s="11" t="str">
        <f>B24</f>
        <v>Not admitted</v>
      </c>
      <c r="C28" s="12">
        <f>C24</f>
        <v>79</v>
      </c>
      <c r="D28" s="13">
        <f>D24</f>
        <v>0.51298701298701299</v>
      </c>
      <c r="E28" s="14"/>
    </row>
    <row r="29" spans="2:5" x14ac:dyDescent="0.3">
      <c r="B29" s="11" t="str">
        <f>B23</f>
        <v>Admitted</v>
      </c>
      <c r="C29" s="12">
        <f>C23</f>
        <v>75</v>
      </c>
      <c r="D29" s="13">
        <f>D23</f>
        <v>0.48701298701298701</v>
      </c>
      <c r="E29" s="14"/>
    </row>
    <row r="34" spans="2:10" x14ac:dyDescent="0.3">
      <c r="B34" t="s">
        <v>94</v>
      </c>
    </row>
    <row r="35" spans="2:10" x14ac:dyDescent="0.3">
      <c r="B35" s="4" t="s">
        <v>4</v>
      </c>
      <c r="C35" t="s">
        <v>26</v>
      </c>
      <c r="E35" s="4"/>
      <c r="F35" s="4"/>
      <c r="G35" s="4"/>
      <c r="H35" s="4"/>
      <c r="I35" s="4"/>
      <c r="J35" s="4"/>
    </row>
    <row r="36" spans="2:10" x14ac:dyDescent="0.3">
      <c r="B36" s="5" t="s">
        <v>9</v>
      </c>
      <c r="C36" s="7">
        <v>17</v>
      </c>
    </row>
    <row r="37" spans="2:10" x14ac:dyDescent="0.3">
      <c r="B37" s="5" t="s">
        <v>10</v>
      </c>
      <c r="C37" s="7">
        <v>20</v>
      </c>
    </row>
    <row r="38" spans="2:10" x14ac:dyDescent="0.3">
      <c r="B38" s="5" t="s">
        <v>11</v>
      </c>
      <c r="C38" s="7">
        <v>30</v>
      </c>
    </row>
    <row r="39" spans="2:10" x14ac:dyDescent="0.3">
      <c r="B39" s="5" t="s">
        <v>12</v>
      </c>
      <c r="C39" s="7">
        <v>17</v>
      </c>
    </row>
    <row r="40" spans="2:10" x14ac:dyDescent="0.3">
      <c r="B40" s="5" t="s">
        <v>13</v>
      </c>
      <c r="C40" s="7">
        <v>17</v>
      </c>
    </row>
    <row r="41" spans="2:10" x14ac:dyDescent="0.3">
      <c r="B41" s="5" t="s">
        <v>14</v>
      </c>
      <c r="C41" s="7">
        <v>18</v>
      </c>
    </row>
    <row r="42" spans="2:10" x14ac:dyDescent="0.3">
      <c r="B42" s="5" t="s">
        <v>15</v>
      </c>
      <c r="C42" s="7">
        <v>18</v>
      </c>
    </row>
    <row r="43" spans="2:10" x14ac:dyDescent="0.3">
      <c r="B43" s="5" t="s">
        <v>16</v>
      </c>
      <c r="C43" s="7">
        <v>17</v>
      </c>
    </row>
    <row r="44" spans="2:10" x14ac:dyDescent="0.3">
      <c r="B44" s="5" t="s">
        <v>5</v>
      </c>
      <c r="C44" s="2">
        <v>154</v>
      </c>
    </row>
    <row r="46" spans="2:10" x14ac:dyDescent="0.3">
      <c r="B46" s="5" t="s">
        <v>119</v>
      </c>
    </row>
    <row r="47" spans="2:10" x14ac:dyDescent="0.3">
      <c r="B47" s="4" t="s">
        <v>4</v>
      </c>
      <c r="C47" t="s">
        <v>0</v>
      </c>
      <c r="D47" s="4"/>
      <c r="E47" s="4"/>
      <c r="F47" s="4"/>
      <c r="G47" s="4"/>
      <c r="H47" s="4"/>
      <c r="I47" s="4"/>
      <c r="J47" s="4"/>
    </row>
    <row r="48" spans="2:10" x14ac:dyDescent="0.3">
      <c r="B48" s="5" t="s">
        <v>17</v>
      </c>
      <c r="C48" s="2">
        <v>95</v>
      </c>
    </row>
    <row r="49" spans="2:5" x14ac:dyDescent="0.3">
      <c r="B49" s="5" t="s">
        <v>18</v>
      </c>
      <c r="C49" s="2">
        <v>59</v>
      </c>
    </row>
    <row r="50" spans="2:5" x14ac:dyDescent="0.3">
      <c r="B50" s="5" t="s">
        <v>5</v>
      </c>
      <c r="C50" s="2">
        <v>154</v>
      </c>
    </row>
    <row r="57" spans="2:5" x14ac:dyDescent="0.3">
      <c r="B57" s="4" t="s">
        <v>4</v>
      </c>
      <c r="C57" t="s">
        <v>121</v>
      </c>
      <c r="E57" s="4"/>
    </row>
    <row r="58" spans="2:5" x14ac:dyDescent="0.3">
      <c r="B58" s="5" t="s">
        <v>40</v>
      </c>
      <c r="C58" s="2">
        <v>67</v>
      </c>
    </row>
    <row r="59" spans="2:5" x14ac:dyDescent="0.3">
      <c r="B59" s="5" t="s">
        <v>45</v>
      </c>
      <c r="C59" s="2">
        <v>87</v>
      </c>
    </row>
    <row r="60" spans="2:5" x14ac:dyDescent="0.3">
      <c r="B60" s="5" t="s">
        <v>5</v>
      </c>
      <c r="C60" s="2">
        <v>154</v>
      </c>
    </row>
    <row r="66" spans="2:5" x14ac:dyDescent="0.3">
      <c r="B66" s="4" t="s">
        <v>4</v>
      </c>
      <c r="C66" t="s">
        <v>446</v>
      </c>
      <c r="E66" s="4"/>
    </row>
    <row r="67" spans="2:5" x14ac:dyDescent="0.3">
      <c r="B67" s="5" t="s">
        <v>61</v>
      </c>
      <c r="C67" s="7">
        <v>1</v>
      </c>
    </row>
    <row r="68" spans="2:5" x14ac:dyDescent="0.3">
      <c r="B68" s="5" t="s">
        <v>60</v>
      </c>
      <c r="C68" s="7">
        <v>2</v>
      </c>
    </row>
    <row r="69" spans="2:5" x14ac:dyDescent="0.3">
      <c r="B69" s="5" t="s">
        <v>445</v>
      </c>
      <c r="C69" s="7">
        <v>3</v>
      </c>
    </row>
    <row r="70" spans="2:5" x14ac:dyDescent="0.3">
      <c r="B70" s="5" t="s">
        <v>57</v>
      </c>
      <c r="C70" s="7">
        <v>3</v>
      </c>
    </row>
    <row r="71" spans="2:5" x14ac:dyDescent="0.3">
      <c r="B71" s="5" t="s">
        <v>64</v>
      </c>
      <c r="C71" s="7">
        <v>5</v>
      </c>
    </row>
    <row r="72" spans="2:5" x14ac:dyDescent="0.3">
      <c r="B72" s="5" t="s">
        <v>55</v>
      </c>
      <c r="C72" s="7">
        <v>17</v>
      </c>
    </row>
    <row r="73" spans="2:5" x14ac:dyDescent="0.3">
      <c r="B73" s="5" t="s">
        <v>53</v>
      </c>
      <c r="C73" s="7">
        <v>33</v>
      </c>
    </row>
    <row r="74" spans="2:5" x14ac:dyDescent="0.3">
      <c r="B74" s="5" t="s">
        <v>42</v>
      </c>
      <c r="C74" s="7">
        <v>90</v>
      </c>
    </row>
    <row r="75" spans="2:5" x14ac:dyDescent="0.3">
      <c r="B75" s="5" t="s">
        <v>5</v>
      </c>
      <c r="C75" s="2">
        <v>154</v>
      </c>
    </row>
    <row r="79" spans="2:5" x14ac:dyDescent="0.3">
      <c r="B79" s="4" t="s">
        <v>4</v>
      </c>
      <c r="E79" s="4"/>
    </row>
    <row r="80" spans="2:5" x14ac:dyDescent="0.3">
      <c r="B80" s="5" t="s">
        <v>447</v>
      </c>
    </row>
    <row r="81" spans="2:2" x14ac:dyDescent="0.3">
      <c r="B81" s="5" t="s">
        <v>5</v>
      </c>
    </row>
  </sheetData>
  <pageMargins left="0.7" right="0.7" top="0.75" bottom="0.75" header="0.3" footer="0.3"/>
  <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E4CCB-2F44-45A7-A8C2-3473C3307246}">
  <dimension ref="A1:M25"/>
  <sheetViews>
    <sheetView tabSelected="1" zoomScale="147" zoomScaleNormal="154" workbookViewId="0"/>
  </sheetViews>
  <sheetFormatPr defaultRowHeight="14.4" x14ac:dyDescent="0.3"/>
  <sheetData>
    <row r="1" spans="1:13" x14ac:dyDescent="0.3">
      <c r="A1" s="3"/>
      <c r="B1" s="3"/>
      <c r="C1" s="3"/>
      <c r="D1" s="3"/>
      <c r="E1" s="3"/>
      <c r="F1" s="3"/>
      <c r="G1" s="3"/>
      <c r="H1" s="3"/>
      <c r="I1" s="3"/>
      <c r="J1" s="3"/>
      <c r="K1" s="3"/>
      <c r="L1" s="3"/>
      <c r="M1" s="3"/>
    </row>
    <row r="2" spans="1:13" x14ac:dyDescent="0.3">
      <c r="A2" s="3"/>
      <c r="B2" s="3"/>
      <c r="C2" s="3"/>
      <c r="D2" s="3"/>
      <c r="E2" s="3"/>
      <c r="F2" s="3"/>
      <c r="G2" s="3"/>
      <c r="H2" s="3"/>
      <c r="I2" s="3"/>
      <c r="J2" s="3"/>
      <c r="K2" s="3"/>
      <c r="L2" s="3"/>
      <c r="M2" s="3"/>
    </row>
    <row r="3" spans="1:13" x14ac:dyDescent="0.3">
      <c r="A3" s="3"/>
      <c r="B3" s="3"/>
      <c r="C3" s="3"/>
      <c r="D3" s="3"/>
      <c r="E3" s="3"/>
      <c r="F3" s="3"/>
      <c r="G3" s="3"/>
      <c r="H3" s="3"/>
      <c r="I3" s="3"/>
      <c r="J3" s="3"/>
      <c r="K3" s="3"/>
      <c r="L3" s="3"/>
      <c r="M3" s="3"/>
    </row>
    <row r="4" spans="1:13" x14ac:dyDescent="0.3">
      <c r="A4" s="3"/>
      <c r="B4" s="3"/>
      <c r="C4" s="3"/>
      <c r="D4" s="3"/>
      <c r="E4" s="3"/>
      <c r="F4" s="3"/>
      <c r="G4" s="3"/>
      <c r="H4" s="3"/>
      <c r="I4" s="3"/>
      <c r="J4" s="3"/>
      <c r="K4" s="3"/>
      <c r="L4" s="3"/>
      <c r="M4" s="3"/>
    </row>
    <row r="5" spans="1:13" x14ac:dyDescent="0.3">
      <c r="A5" s="3"/>
      <c r="B5" s="3"/>
      <c r="C5" s="3"/>
      <c r="D5" s="3"/>
      <c r="E5" s="3"/>
      <c r="F5" s="3"/>
      <c r="G5" s="3"/>
      <c r="H5" s="3"/>
      <c r="I5" s="3"/>
      <c r="J5" s="3"/>
      <c r="K5" s="3"/>
      <c r="L5" s="3"/>
      <c r="M5" s="3"/>
    </row>
    <row r="6" spans="1:13" x14ac:dyDescent="0.3">
      <c r="A6" s="3"/>
      <c r="B6" s="3"/>
      <c r="C6" s="3"/>
      <c r="D6" s="3"/>
      <c r="E6" s="3"/>
      <c r="F6" s="3"/>
      <c r="G6" s="3"/>
      <c r="H6" s="3"/>
      <c r="I6" s="3"/>
      <c r="J6" s="3"/>
      <c r="K6" s="3"/>
      <c r="L6" s="3"/>
      <c r="M6" s="3"/>
    </row>
    <row r="7" spans="1:13" x14ac:dyDescent="0.3">
      <c r="A7" s="3"/>
      <c r="B7" s="3"/>
      <c r="C7" s="3"/>
      <c r="D7" s="3"/>
      <c r="E7" s="3"/>
      <c r="F7" s="3"/>
      <c r="G7" s="3"/>
      <c r="H7" s="3"/>
      <c r="I7" s="3"/>
      <c r="J7" s="3"/>
      <c r="K7" s="3"/>
      <c r="L7" s="3"/>
      <c r="M7" s="3"/>
    </row>
    <row r="8" spans="1:13" x14ac:dyDescent="0.3">
      <c r="A8" s="3"/>
      <c r="B8" s="3"/>
      <c r="C8" s="3"/>
      <c r="D8" s="3"/>
      <c r="E8" s="3"/>
      <c r="F8" s="3"/>
      <c r="G8" s="3"/>
      <c r="H8" s="3"/>
      <c r="I8" s="3"/>
      <c r="J8" s="3"/>
      <c r="K8" s="3"/>
      <c r="L8" s="3"/>
      <c r="M8" s="3"/>
    </row>
    <row r="9" spans="1:13" x14ac:dyDescent="0.3">
      <c r="A9" s="3"/>
      <c r="B9" s="3"/>
      <c r="C9" s="3"/>
      <c r="D9" s="3"/>
      <c r="E9" s="3"/>
      <c r="F9" s="3"/>
      <c r="G9" s="3"/>
      <c r="H9" s="3"/>
      <c r="I9" s="3"/>
      <c r="J9" s="3"/>
      <c r="K9" s="3"/>
      <c r="L9" s="3"/>
      <c r="M9" s="3"/>
    </row>
    <row r="10" spans="1:13" x14ac:dyDescent="0.3">
      <c r="A10" s="3"/>
      <c r="B10" s="3"/>
      <c r="C10" s="3"/>
      <c r="D10" s="3"/>
      <c r="E10" s="3"/>
      <c r="F10" s="3"/>
      <c r="G10" s="3"/>
      <c r="H10" s="3"/>
      <c r="I10" s="3"/>
      <c r="J10" s="3"/>
      <c r="K10" s="3"/>
      <c r="L10" s="3"/>
      <c r="M10" s="3"/>
    </row>
    <row r="11" spans="1:13" x14ac:dyDescent="0.3">
      <c r="A11" s="3"/>
      <c r="B11" s="3"/>
      <c r="C11" s="3"/>
      <c r="D11" s="3"/>
      <c r="E11" s="3"/>
      <c r="F11" s="3"/>
      <c r="G11" s="3"/>
      <c r="H11" s="3"/>
      <c r="I11" s="3"/>
      <c r="J11" s="3"/>
      <c r="K11" s="3"/>
      <c r="L11" s="3"/>
      <c r="M11" s="3"/>
    </row>
    <row r="12" spans="1:13" x14ac:dyDescent="0.3">
      <c r="A12" s="3"/>
      <c r="B12" s="3"/>
      <c r="C12" s="3"/>
      <c r="D12" s="3"/>
      <c r="E12" s="3"/>
      <c r="F12" s="3"/>
      <c r="G12" s="3"/>
      <c r="H12" s="3"/>
      <c r="I12" s="3"/>
      <c r="J12" s="3"/>
      <c r="K12" s="3"/>
      <c r="L12" s="3"/>
      <c r="M12" s="3"/>
    </row>
    <row r="13" spans="1:13" x14ac:dyDescent="0.3">
      <c r="A13" s="3"/>
      <c r="B13" s="3"/>
      <c r="C13" s="3"/>
      <c r="D13" s="3"/>
      <c r="E13" s="3"/>
      <c r="F13" s="3"/>
      <c r="G13" s="3"/>
      <c r="H13" s="3"/>
      <c r="I13" s="3"/>
      <c r="J13" s="3"/>
      <c r="K13" s="3"/>
      <c r="L13" s="3"/>
      <c r="M13" s="3"/>
    </row>
    <row r="14" spans="1:13" x14ac:dyDescent="0.3">
      <c r="A14" s="3"/>
      <c r="B14" s="3"/>
      <c r="C14" s="3"/>
      <c r="D14" s="3"/>
      <c r="E14" s="3"/>
      <c r="F14" s="3"/>
      <c r="G14" s="3"/>
      <c r="H14" s="3"/>
      <c r="I14" s="3"/>
      <c r="J14" s="3"/>
      <c r="K14" s="3"/>
      <c r="L14" s="3"/>
      <c r="M14" s="3"/>
    </row>
    <row r="15" spans="1:13" x14ac:dyDescent="0.3">
      <c r="A15" s="3"/>
      <c r="B15" s="3"/>
      <c r="C15" s="3"/>
      <c r="D15" s="3"/>
      <c r="E15" s="3"/>
      <c r="F15" s="3"/>
      <c r="G15" s="3"/>
      <c r="H15" s="3"/>
      <c r="I15" s="3"/>
      <c r="J15" s="3"/>
      <c r="K15" s="3"/>
      <c r="L15" s="3"/>
      <c r="M15" s="3"/>
    </row>
    <row r="16" spans="1:13" x14ac:dyDescent="0.3">
      <c r="A16" s="3"/>
      <c r="B16" s="3"/>
      <c r="C16" s="3"/>
      <c r="D16" s="3"/>
      <c r="E16" s="3"/>
      <c r="F16" s="3"/>
      <c r="G16" s="3"/>
      <c r="H16" s="3"/>
      <c r="I16" s="3"/>
      <c r="J16" s="3"/>
      <c r="K16" s="3"/>
      <c r="L16" s="3"/>
      <c r="M16" s="3"/>
    </row>
    <row r="17" spans="1:13" x14ac:dyDescent="0.3">
      <c r="A17" s="3"/>
      <c r="B17" s="3"/>
      <c r="C17" s="3"/>
      <c r="D17" s="3"/>
      <c r="E17" s="3"/>
      <c r="F17" s="3"/>
      <c r="G17" s="3"/>
      <c r="H17" s="3"/>
      <c r="I17" s="3"/>
      <c r="J17" s="3"/>
      <c r="K17" s="3"/>
      <c r="L17" s="3"/>
      <c r="M17" s="3"/>
    </row>
    <row r="18" spans="1:13" x14ac:dyDescent="0.3">
      <c r="A18" s="3"/>
      <c r="B18" s="3"/>
      <c r="C18" s="3"/>
      <c r="D18" s="3"/>
      <c r="E18" s="3"/>
      <c r="F18" s="3"/>
      <c r="G18" s="3"/>
      <c r="H18" s="3"/>
      <c r="I18" s="3"/>
      <c r="J18" s="3"/>
      <c r="K18" s="3"/>
      <c r="L18" s="3"/>
      <c r="M18" s="3"/>
    </row>
    <row r="19" spans="1:13" x14ac:dyDescent="0.3">
      <c r="A19" s="3"/>
      <c r="B19" s="3"/>
      <c r="C19" s="3"/>
      <c r="D19" s="3"/>
      <c r="E19" s="3"/>
      <c r="F19" s="3"/>
      <c r="G19" s="3"/>
      <c r="H19" s="3"/>
      <c r="I19" s="3"/>
      <c r="J19" s="3"/>
      <c r="K19" s="3"/>
      <c r="L19" s="3"/>
      <c r="M19" s="3"/>
    </row>
    <row r="20" spans="1:13" x14ac:dyDescent="0.3">
      <c r="A20" s="3"/>
      <c r="B20" s="3"/>
      <c r="C20" s="3"/>
      <c r="D20" s="3"/>
      <c r="E20" s="3"/>
      <c r="F20" s="3"/>
      <c r="G20" s="3"/>
      <c r="H20" s="3"/>
      <c r="I20" s="3"/>
      <c r="J20" s="3"/>
      <c r="K20" s="3"/>
      <c r="L20" s="3"/>
      <c r="M20" s="3"/>
    </row>
    <row r="22" spans="1:13" x14ac:dyDescent="0.3">
      <c r="C22" s="17" t="s">
        <v>93</v>
      </c>
    </row>
    <row r="25" spans="1:13" x14ac:dyDescent="0.3">
      <c r="F25" s="17" t="s">
        <v>120</v>
      </c>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6BC36-69FD-4832-AB37-658A1ADFA653}">
  <dimension ref="A1"/>
  <sheetViews>
    <sheetView workbookViewId="0"/>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4A9E6-19F5-42B2-8CF7-2BD012F16B2E}">
  <dimension ref="A1"/>
  <sheetViews>
    <sheetView workbookViewId="0"/>
  </sheetViews>
  <sheetFormatPr defaultRowHeight="14.4" x14ac:dyDescent="0.3"/>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C3A77-BEA1-42B6-9381-4377B56DA2F7}">
  <dimension ref="A1:K20"/>
  <sheetViews>
    <sheetView workbookViewId="0"/>
  </sheetViews>
  <sheetFormatPr defaultRowHeight="14.4" x14ac:dyDescent="0.3"/>
  <sheetData>
    <row r="1" spans="1:11" x14ac:dyDescent="0.3">
      <c r="A1" s="6"/>
      <c r="B1" s="6"/>
      <c r="C1" s="6"/>
      <c r="D1" s="6"/>
      <c r="E1" s="6"/>
      <c r="F1" s="6"/>
      <c r="G1" s="6"/>
      <c r="H1" s="6"/>
      <c r="I1" s="6"/>
      <c r="J1" s="6"/>
      <c r="K1" s="6"/>
    </row>
    <row r="2" spans="1:11" x14ac:dyDescent="0.3">
      <c r="A2" s="6"/>
      <c r="B2" s="6"/>
      <c r="C2" s="6"/>
      <c r="D2" s="6"/>
      <c r="E2" s="6"/>
      <c r="F2" s="6"/>
      <c r="G2" s="6"/>
      <c r="H2" s="6"/>
      <c r="I2" s="6"/>
      <c r="J2" s="6"/>
      <c r="K2" s="6"/>
    </row>
    <row r="3" spans="1:11" x14ac:dyDescent="0.3">
      <c r="A3" s="6"/>
      <c r="B3" s="6"/>
      <c r="C3" s="6"/>
      <c r="D3" s="6"/>
      <c r="E3" s="6"/>
      <c r="F3" s="6"/>
      <c r="G3" s="6"/>
      <c r="H3" s="6"/>
      <c r="I3" s="6"/>
      <c r="J3" s="6"/>
      <c r="K3" s="6"/>
    </row>
    <row r="4" spans="1:11" x14ac:dyDescent="0.3">
      <c r="A4" s="6"/>
      <c r="B4" s="6"/>
      <c r="C4" s="6"/>
      <c r="D4" s="6"/>
      <c r="E4" s="6"/>
      <c r="F4" s="6"/>
      <c r="G4" s="6"/>
      <c r="H4" s="6"/>
      <c r="I4" s="6"/>
      <c r="J4" s="6"/>
      <c r="K4" s="6"/>
    </row>
    <row r="5" spans="1:11" x14ac:dyDescent="0.3">
      <c r="A5" s="6"/>
      <c r="B5" s="6"/>
      <c r="C5" s="6"/>
      <c r="D5" s="6"/>
      <c r="E5" s="6"/>
      <c r="F5" s="6"/>
      <c r="G5" s="6"/>
      <c r="H5" s="6"/>
      <c r="I5" s="6"/>
      <c r="J5" s="6"/>
      <c r="K5" s="6"/>
    </row>
    <row r="6" spans="1:11" x14ac:dyDescent="0.3">
      <c r="A6" s="6"/>
      <c r="B6" s="6"/>
      <c r="C6" s="6"/>
      <c r="D6" s="6"/>
      <c r="E6" s="6"/>
      <c r="F6" s="6"/>
      <c r="G6" s="6"/>
      <c r="H6" s="6"/>
      <c r="I6" s="6"/>
      <c r="J6" s="6"/>
      <c r="K6" s="6"/>
    </row>
    <row r="7" spans="1:11" x14ac:dyDescent="0.3">
      <c r="A7" s="6"/>
      <c r="B7" s="6"/>
      <c r="C7" s="6"/>
      <c r="D7" s="6"/>
      <c r="E7" s="6"/>
      <c r="F7" s="6"/>
      <c r="G7" s="6"/>
      <c r="H7" s="6"/>
      <c r="I7" s="6"/>
      <c r="J7" s="6"/>
      <c r="K7" s="6"/>
    </row>
    <row r="8" spans="1:11" x14ac:dyDescent="0.3">
      <c r="A8" s="6"/>
      <c r="B8" s="6"/>
      <c r="C8" s="6"/>
      <c r="D8" s="6"/>
      <c r="E8" s="6"/>
      <c r="F8" s="6"/>
      <c r="G8" s="6"/>
      <c r="H8" s="6"/>
      <c r="I8" s="6"/>
      <c r="J8" s="6"/>
      <c r="K8" s="6"/>
    </row>
    <row r="9" spans="1:11" x14ac:dyDescent="0.3">
      <c r="A9" s="6"/>
      <c r="B9" s="6"/>
      <c r="C9" s="6"/>
      <c r="D9" s="6"/>
      <c r="E9" s="6"/>
      <c r="F9" s="6"/>
      <c r="G9" s="6"/>
      <c r="H9" s="6"/>
      <c r="I9" s="6"/>
      <c r="J9" s="6"/>
      <c r="K9" s="6"/>
    </row>
    <row r="10" spans="1:11" x14ac:dyDescent="0.3">
      <c r="A10" s="6"/>
      <c r="B10" s="6"/>
      <c r="C10" s="6"/>
      <c r="D10" s="6"/>
      <c r="E10" s="6"/>
      <c r="F10" s="6"/>
      <c r="G10" s="6"/>
      <c r="H10" s="6"/>
      <c r="I10" s="6"/>
      <c r="J10" s="6"/>
      <c r="K10" s="6"/>
    </row>
    <row r="11" spans="1:11" x14ac:dyDescent="0.3">
      <c r="A11" s="6"/>
      <c r="B11" s="6"/>
      <c r="C11" s="6"/>
      <c r="D11" s="6"/>
      <c r="E11" s="6"/>
      <c r="F11" s="6"/>
      <c r="G11" s="6"/>
      <c r="H11" s="6"/>
      <c r="I11" s="6"/>
      <c r="J11" s="6"/>
      <c r="K11" s="6"/>
    </row>
    <row r="12" spans="1:11" x14ac:dyDescent="0.3">
      <c r="A12" s="6"/>
      <c r="B12" s="6"/>
      <c r="C12" s="6"/>
      <c r="D12" s="6"/>
      <c r="E12" s="6"/>
      <c r="F12" s="6"/>
      <c r="G12" s="6"/>
      <c r="H12" s="6"/>
      <c r="I12" s="6"/>
      <c r="J12" s="6"/>
      <c r="K12" s="6"/>
    </row>
    <row r="13" spans="1:11" x14ac:dyDescent="0.3">
      <c r="A13" s="6"/>
      <c r="B13" s="6"/>
      <c r="C13" s="6"/>
      <c r="D13" s="6"/>
      <c r="E13" s="6"/>
      <c r="F13" s="6"/>
      <c r="G13" s="6"/>
      <c r="H13" s="6"/>
      <c r="I13" s="6"/>
      <c r="J13" s="6"/>
      <c r="K13" s="6"/>
    </row>
    <row r="14" spans="1:11" x14ac:dyDescent="0.3">
      <c r="A14" s="6"/>
      <c r="B14" s="6"/>
      <c r="C14" s="6"/>
      <c r="D14" s="6"/>
      <c r="E14" s="6"/>
      <c r="F14" s="6"/>
      <c r="G14" s="6"/>
      <c r="H14" s="6"/>
      <c r="I14" s="6"/>
      <c r="J14" s="6"/>
      <c r="K14" s="6"/>
    </row>
    <row r="15" spans="1:11" x14ac:dyDescent="0.3">
      <c r="A15" s="6"/>
      <c r="B15" s="6"/>
      <c r="C15" s="6"/>
      <c r="D15" s="6"/>
      <c r="E15" s="6"/>
      <c r="F15" s="6"/>
      <c r="G15" s="6"/>
      <c r="H15" s="6"/>
      <c r="I15" s="6"/>
      <c r="J15" s="6"/>
      <c r="K15" s="6"/>
    </row>
    <row r="16" spans="1:11" x14ac:dyDescent="0.3">
      <c r="A16" s="6"/>
      <c r="B16" s="6"/>
      <c r="C16" s="6"/>
      <c r="D16" s="6"/>
      <c r="E16" s="6"/>
      <c r="F16" s="6"/>
      <c r="G16" s="6"/>
      <c r="H16" s="6"/>
      <c r="I16" s="6"/>
      <c r="J16" s="6"/>
      <c r="K16" s="6"/>
    </row>
    <row r="17" spans="1:11" x14ac:dyDescent="0.3">
      <c r="A17" s="6"/>
      <c r="B17" s="6"/>
      <c r="C17" s="6"/>
      <c r="D17" s="6"/>
      <c r="E17" s="6"/>
      <c r="F17" s="6"/>
      <c r="G17" s="6"/>
      <c r="H17" s="6"/>
      <c r="I17" s="6"/>
      <c r="J17" s="6"/>
      <c r="K17" s="6"/>
    </row>
    <row r="18" spans="1:11" x14ac:dyDescent="0.3">
      <c r="A18" s="6"/>
      <c r="B18" s="6"/>
      <c r="C18" s="6"/>
      <c r="D18" s="6"/>
      <c r="E18" s="6"/>
      <c r="F18" s="6"/>
      <c r="G18" s="6"/>
      <c r="H18" s="6"/>
      <c r="I18" s="6"/>
      <c r="J18" s="6"/>
      <c r="K18" s="6"/>
    </row>
    <row r="19" spans="1:11" x14ac:dyDescent="0.3">
      <c r="A19" s="6"/>
      <c r="B19" s="6"/>
      <c r="C19" s="6"/>
      <c r="D19" s="6"/>
      <c r="E19" s="6"/>
      <c r="F19" s="6"/>
      <c r="G19" s="6"/>
      <c r="H19" s="6"/>
      <c r="I19" s="6"/>
      <c r="J19" s="6"/>
      <c r="K19" s="6"/>
    </row>
    <row r="20" spans="1:11" x14ac:dyDescent="0.3">
      <c r="A20" s="6"/>
      <c r="B20" s="6"/>
      <c r="C20" s="6"/>
      <c r="D20" s="6"/>
      <c r="E20" s="6"/>
      <c r="F20" s="6"/>
      <c r="G20" s="6"/>
      <c r="H20" s="6"/>
      <c r="I20" s="6"/>
      <c r="J20" s="6"/>
      <c r="K20" s="6"/>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T a b l e O r d e r " > < C u s t o m C o n t e n t > < ! [ C D A T A [ H o s p i t a l   E m e r g e n c y   R o o m   D a t a _ e d d b 2 6 f 2 - 2 3 c f - 4 b 7 6 - 9 1 c 7 - 0 0 8 7 3 9 0 6 3 f e 2 , c a l e n d a r _ t a b l e _ d c a c 7 4 8 a - 7 8 3 d - 4 3 6 8 - 8 4 9 4 - e 7 d a 5 5 3 d b e 6 2 ] ] > < / C u s t o m C o n t e n t > < / G e m i n i > 
</file>

<file path=customXml/item12.xml>��< ? x m l   v e r s i o n = " 1 . 0 "   e n c o d i n g = " U T F - 1 6 " ? > < G e m i n i   x m l n s = " h t t p : / / g e m i n i / p i v o t c u s t o m i z a t i o n / T a b l e X M L _ c a l e n d a r _ t a b l e _ d c a c 7 4 8 a - 7 8 3 d - 4 3 6 8 - 8 4 9 4 - e 7 d a 5 5 3 d b e 6 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 2 0 0 < / i n t > < / v a l u e > < / i t e m > < i t e m > < k e y > < s t r i n g > d a t e   ( Y e a r ) < / s t r i n g > < / k e y > < v a l u e > < i n t > 1 2 6 < / i n t > < / v a l u e > < / i t e m > < i t e m > < k e y > < s t r i n g > d a t e   ( Q u a r t e r ) < / s t r i n g > < / k e y > < v a l u e > < i n t > 1 5 4 < / i n t > < / v a l u e > < / i t e m > < i t e m > < k e y > < s t r i n g > d a t e   ( M o n t h   I n d e x ) < / s t r i n g > < / k e y > < v a l u e > < i n t > 1 9 2 < / i n t > < / v a l u e > < / i t e m > < i t e m > < k e y > < s t r i n g > d a t e   ( M o n t h ) < / s t r i n g > < / k e y > < v a l u e > < i n t > 1 4 5 < / i n t > < / v a l u e > < / i t e m > < / C o l u m n W i d t h s > < C o l u m n D i s p l a y I n d e x > < i t e m > < k e y > < s t r i n g > d a t e < / s t r i n g > < / k e y > < v a l u e > < i n t > 0 < / i n t > < / v a l u e > < / i t e m > < i t e m > < k e y > < s t r i n g > d a t e   ( Y e a r ) < / s t r i n g > < / k e y > < v a l u e > < i n t > 1 < / i n t > < / v a l u e > < / i t e m > < i t e m > < k e y > < s t r i n g > d a t e   ( Q u a r t e r ) < / s t r i n g > < / k e y > < v a l u e > < i n t > 2 < / i n t > < / v a l u e > < / i t e m > < i t e m > < k e y > < s t r i n g > d a t e   ( M o n t h   I n d e x ) < / s t r i n g > < / k e y > < v a l u e > < i n t > 3 < / i n t > < / v a l u e > < / i t e m > < i t e m > < k e y > < s t r i n g > d a t e   ( M o n t h ) < / s t r i n g > < / k e y > < v a l u e > < i n t > 4 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M a n u a l C a l c M o d e " > < C u s t o m C o n t e n t > < ! [ C D A T A [ F a l s e ] ] > < / 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 D a t e . 1 < / 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 C o l u m n s \ C a l c u l a t e d   C o l u m n   2 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 D a t e . 1 < / K e y > < / D i a g r a m O b j e c t K e y > < D i a g r a m O b j e c t K e y > < K e y > T a b l e s \ H o s p i t a l   E m e r g e n c y   R o o m   D a t a \ C o l u m n s \ P a t i e n t   A d m i s s i o n   T I M E < / K e y > < / D i a g r a m O b j e c t K e y > < D i a g r a m O b j e c t K e y > < K e y > T a b l e s \ H o s p i t a l   E m e r g e n c y   R o o m   D a t a \ C o l u m n s \ N a m e 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 D a t a \ C o l u m n s \ C a l c u l a t e d   C o l u m n   1 < / K e y > < / D i a g r a m O b j e c t K e y > < D i a g r a m O b j e c t K e y > < K e y > T a b l e s \ H o s p i t a l   E m e r g e n c y   R o o m   D a t a \ C o l u m n s \ C a l c u l a t e d   C o l u m n   2 < / 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 T a b l e s \ c a l e n d a r _ t a b l e < / K e y > < / D i a g r a m O b j e c t K e y > < D i a g r a m O b j e c t K e y > < K e y > T a b l e s \ c a l e n d a r _ t a b l e \ C o l u m n s \ d a t e < / K e y > < / D i a g r a m O b j e c t K e y > < / A l l K e y s > < S e l e c t e d K e y s > < D i a g r a m O b j e c t K e y > < K e y > T a b l e s \ c a l e n d a r _ t a b l e \ C o l u m n s \ d a t e 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 3 8 3 . 6 < / H e i g h t > < I s E x p a n d e d > t r u e < / I s E x p a n d e d > < L a y e d O u t > t r u e < / L a y e d O u t > < W i d t h > 2 3 8 . 3 9 9 9 9 9 9 9 9 9 9 9 9 8 < / 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 D a t e . 1 < / 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 D a t a \ C o l u m n s \ C a l c u l a t e d   C o l u m n   1 < / K e y > < / a : K e y > < a : V a l u e   i : t y p e = " D i a g r a m D i s p l a y N o d e V i e w S t a t e " > < H e i g h t > 1 5 0 < / H e i g h t > < I s E x p a n d e d > t r u e < / I s E x p a n d e d > < W i d t h > 2 0 0 < / W i d t h > < / a : V a l u e > < / a : K e y V a l u e O f D i a g r a m O b j e c t K e y a n y T y p e z b w N T n L X > < a : K e y V a l u e O f D i a g r a m O b j e c t K e y a n y T y p e z b w N T n L X > < a : K e y > < K e y > T a b l e s \ H o s p i t a l   E m e r g e n c y   R o o m   D a t a \ C o l u m n s \ C a l c u l a t e d   C o l u m n   2 < / 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 T a b l e s \ c a l e n d a r _ t a b l e < / K e y > < / a : K e y > < a : V a l u e   i : t y p e = " D i a g r a m D i s p l a y N o d e V i e w S t a t e " > < H e i g h t > 1 5 0 < / H e i g h t > < I s E x p a n d e d > t r u e < / I s E x p a n d e d > < L a y e d O u t > t r u e < / L a y e d O u t > < L e f t > 3 2 9 . 9 0 3 8 1 0 5 6 7 6 6 5 8 < / L e f t > < T a b I n d e x > 1 < / T a b I n d e x > < W i d t h > 2 0 0 < / W i d t h > < / a : V a l u e > < / a : K e y V a l u e O f D i a g r a m O b j e c t K e y a n y T y p e z b w N T n L X > < a : K e y V a l u e O f D i a g r a m O b j e c t K e y a n y T y p e z b w N T n L X > < a : K e y > < K e y > T a b l e s \ c a l e n d a r _ t a b l e \ C o l u m n s \ d a t e < / K e y > < / a : K e y > < a : V a l u e   i : t y p e = " D i a g r a m D i s p l a y N o d e V i e w S t a t e " > < H e i g h t > 1 5 0 < / H e i g h t > < I s E x p a n d e d > t r u e < / I s E x p a n d e d > < I s F o c u s e d > t r u e < / I s F o c u s e d > < W i d t h > 2 0 0 < / W i d t h > < / 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 D a t e . 1 < / K e y > < / D i a g r a m O b j e c t K e y > < D i a g r a m O b j e c t K e y > < K e y > C o l u m n s \ P a t i e n t   A d m i s s i o n   T I M E < / K e y > < / D i a g r a m O b j e c t K e y > < D i a g r a m O b j e c t K e y > < K e y > C o l u m n s \ N a m e 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 C o l u m n s \ C a l c u l a t e d   C o l u m n   1 < / K e y > < / D i a g r a m O b j e c t K e y > < D i a g r a m O b j e c t K e y > < K e y > C o l u m n s \ C a l c u l a t e d   C o l u m n   2 < / 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 9 < / 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 9 < / C o l u m n > < L a y e d O u t > t r u e < / L a y e d O u t > < R o w > 1 < / 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 8 < / 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 8 < / C o l u m n > < L a y e d O u t > t r u e < / L a y e d O u t > < R o w > 1 < / 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 D a t e . 1 < / K e y > < / a : K e y > < a : V a l u e   i : t y p e = " M e a s u r e G r i d N o d e V i e w S t a t e " > < C o l u m n > 1 < / C o l u m n > < L a y e d O u t > t r u e < / L a y e d O u t > < / a : V a l u e > < / a : K e y V a l u e O f D i a g r a m O b j e c t K e y a n y T y p e z b w N T n L X > < a : K e y V a l u e O f D i a g r a m O b j e c t K e y a n y T y p e z b w N T n L X > < a : K e y > < K e y > C o l u m n s \ P a t i e n t   A d m i s s i o n   T I M E < / K e y > < / a : K e y > < a : V a l u e   i : t y p e = " M e a s u r e G r i d N o d e V i e w S t a t e " > < C o l u m n > 1 2 < / C o l u m n > < L a y e d O u t > t r u e < / L a y e d O u t > < / a : V a l u e > < / a : K e y V a l u e O f D i a g r a m O b j e c t K e y a n y T y p e z b w N T n L X > < a : K e y V a l u e O f D i a g r a m O b j e c t K e y a n y T y p e z b w N T n L X > < a : K e y > < K e y > C o l u m n s \ N a m e < / K e y > < / a : K e y > < a : V a l u e   i : t y p e = " M e a s u r e G r i d N o d e V i e w S t a t e " > < C o l u m n > 2 < / C o l u m n > < L a y e d O u t > t r u e < / L a y e d O u t > < / a : V a l u e > < / a : K e y V a l u e O f D i a g r a m O b j e c t K e y a n y T y p e z b w N T n L X > < a : K e y V a l u e O f D i a g r a m O b j e c t K e y a n y T y p e z b w N T n L X > < a : K e y > < K e y > C o l u m n s \ P a t i e n t   G e n d e r < / K e y > < / a : K e y > < a : V a l u e   i : t y p e = " M e a s u r e G r i d N o d e V i e w S t a t e " > < C o l u m n > 3 < / C o l u m n > < L a y e d O u t > t r u e < / L a y e d O u t > < / a : V a l u e > < / a : K e y V a l u e O f D i a g r a m O b j e c t K e y a n y T y p e z b w N T n L X > < a : K e y V a l u e O f D i a g r a m O b j e c t K e y a n y T y p e z b w N T n L X > < a : K e y > < K e y > C o l u m n s \ P a t i e n t   A g e < / K e y > < / a : K e y > < a : V a l u e   i : t y p e = " M e a s u r e G r i d N o d e V i e w S t a t e " > < C o l u m n > 4 < / C o l u m n > < L a y e d O u t > t r u e < / L a y e d O u t > < / a : V a l u e > < / a : K e y V a l u e O f D i a g r a m O b j e c t K e y a n y T y p e z b w N T n L X > < a : K e y V a l u e O f D i a g r a m O b j e c t K e y a n y T y p e z b w N T n L X > < a : K e y > < K e y > C o l u m n s \ P a t i e n t   R a c e < / K e y > < / a : K e y > < a : V a l u e   i : t y p e = " M e a s u r e G r i d N o d e V i e w S t a t e " > < C o l u m n > 5 < / C o l u m n > < L a y e d O u t > t r u e < / L a y e d O u t > < / a : V a l u e > < / a : K e y V a l u e O f D i a g r a m O b j e c t K e y a n y T y p e z b w N T n L X > < a : K e y V a l u e O f D i a g r a m O b j e c t K e y a n y T y p e z b w N T n L X > < a : K e y > < K e y > C o l u m n s \ D e p a r t m e n t   R e f e r r a l < / K e y > < / a : K e y > < a : V a l u e   i : t y p e = " M e a s u r e G r i d N o d e V i e w S t a t e " > < C o l u m n > 6 < / C o l u m n > < L a y e d O u t > t r u e < / L a y e d O u t > < / a : V a l u e > < / a : K e y V a l u e O f D i a g r a m O b j e c t K e y a n y T y p e z b w N T n L X > < a : K e y V a l u e O f D i a g r a m O b j e c t K e y a n y T y p e z b w N T n L X > < a : K e y > < K e y > C o l u m n s \ P a t i e n t   A d m i s s i o n   F l a g < / K e y > < / a : K e y > < a : V a l u e   i : t y p e = " M e a s u r e G r i d N o d e V i e w S t a t e " > < C o l u m n > 7 < / C o l u m n > < L a y e d O u t > t r u e < / L a y e d O u t > < / a : V a l u e > < / a : K e y V a l u e O f D i a g r a m O b j e c t K e y a n y T y p e z b w N T n L X > < a : K e y V a l u e O f D i a g r a m O b j e c t K e y a n y T y p e z b w N T n L X > < a : K e y > < K e y > C o l u m n s \ P a t i e n t   S a t i s f a c t i o n   S c o r e < / K e y > < / a : K e y > < a : V a l u e   i : t y p e = " M e a s u r e G r i d N o d e V i e w S t a t e " > < C o l u m n > 8 < / C o l u m n > < L a y e d O u t > t r u e < / L a y e d O u t > < / a : V a l u e > < / a : K e y V a l u e O f D i a g r a m O b j e c t K e y a n y T y p e z b w N T n L X > < a : K e y V a l u e O f D i a g r a m O b j e c t K e y a n y T y p e z b w N T n L X > < a : K e y > < K e y > C o l u m n s \ P a t i e n t   W a i t t i m e < / K e y > < / a : K e y > < a : V a l u e   i : t y p e = " M e a s u r e G r i d N o d e V i e w S t a t e " > < C o l u m n > 9 < / C o l u m n > < L a y e d O u t > t r u e < / L a y e d O u t > < / a : V a l u e > < / a : K e y V a l u e O f D i a g r a m O b j e c t K e y a n y T y p e z b w N T n L X > < a : K e y V a l u e O f D i a g r a m O b j e c t K e y a n y T y p e z b w N T n L X > < a : K e y > < K e y > C o l u m n s \ C a l c u l a t e d   C o l u m n   1 < / K e y > < / a : K e y > < a : V a l u e   i : t y p e = " M e a s u r e G r i d N o d e V i e w S t a t e " > < C o l u m n > 1 0 < / C o l u m n > < L a y e d O u t > t r u e < / L a y e d O u t > < / a : V a l u e > < / a : K e y V a l u e O f D i a g r a m O b j e c t K e y a n y T y p e z b w N T n L X > < a : K e y V a l u e O f D i a g r a m O b j e c t K e y a n y T y p e z b w N T n L X > < a : K e y > < K e y > C o l u m n s \ C a l c u l a t e d   C o l u m n   2 < / K e y > < / a : K e y > < a : V a l u e   i : t y p e = " M e a s u r e G r i d N o d e V i e w S t a t e " > < C o l u m n > 1 1 < / 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 C o l u m n s \ d a t e   ( Y e a r ) < / K e y > < / D i a g r a m O b j e c t K e y > < D i a g r a m O b j e c t K e y > < K e y > C o l u m n s \ d a t e   ( Q u a r t e r ) < / K e y > < / D i a g r a m O b j e c t K e y > < D i a g r a m O b j e c t K e y > < K e y > C o l u m n s \ d a t e   ( M o n t h   I n d e x ) < / K e y > < / D i a g r a m O b j e c t K e y > < D i a g r a m O b j e c t K e y > < K e y > C o l u m n s \ d a t e 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 C o l u m n s \ d a t e   ( Y e a r ) < / K e y > < / a : K e y > < a : V a l u e   i : t y p e = " M e a s u r e G r i d N o d e V i e w S t a t e " > < C o l u m n > 1 < / C o l u m n > < L a y e d O u t > t r u e < / L a y e d O u t > < / a : V a l u e > < / a : K e y V a l u e O f D i a g r a m O b j e c t K e y a n y T y p e z b w N T n L X > < a : K e y V a l u e O f D i a g r a m O b j e c t K e y a n y T y p e z b w N T n L X > < a : K e y > < K e y > C o l u m n s \ d a t e   ( Q u a r t e r ) < / K e y > < / a : K e y > < a : V a l u e   i : t y p e = " M e a s u r e G r i d N o d e V i e w S t a t e " > < C o l u m n > 2 < / C o l u m n > < L a y e d O u t > t r u e < / L a y e d O u t > < / a : V a l u e > < / a : K e y V a l u e O f D i a g r a m O b j e c t K e y a n y T y p e z b w N T n L X > < a : K e y V a l u e O f D i a g r a m O b j e c t K e y a n y T y p e z b w N T n L X > < a : K e y > < K e y > C o l u m n s \ d a t e   ( M o n t h   I n d e x ) < / K e y > < / a : K e y > < a : V a l u e   i : t y p e = " M e a s u r e G r i d N o d e V i e w S t a t e " > < C o l u m n > 3 < / C o l u m n > < L a y e d O u t > t r u e < / L a y e d O u t > < / a : V a l u e > < / a : K e y V a l u e O f D i a g r a m O b j e c t K e y a n y T y p e z b w N T n L X > < a : K e y V a l u e O f D i a g r a m O b j e c t K e y a n y T y p e z b w N T n L X > < a : K e y > < K e y > C o l u m n s \ d a t e   ( M o n t h ) < / K e y > < / a : K e y > < a : V a l u e   i : t y p e = " M e a s u r e G r i d N o d e V i e w S t a t e " > < C o l u m n > 4 < / C o l u m n > < L a y e d O u t > t r u e < / L a y e d O u t > < / a : V a l u e > < / a : K e y V a l u e O f D i a g r a m O b j e c t K e y a n y T y p e z b w N T n L X > < / V i e w S t a t e s > < / D i a g r a m M a n a g e r . S e r i a l i z a b l e D i a g r a m > < / A r r a y O f D i a g r a m M a n a g e r . S e r i a l i z a b l e D i a g r a m > ] ] > < / 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 2 0 2 5 - 0 8 - 1 0 T 0 1 : 3 1 : 5 2 . 6 4 3 3 1 6 8 + 0 5 : 3 0 < / L a s t P r o c e s s e d T i m e > < / D a t a M o d e l i n g S a n d b o x . S e r i a l i z e d S a n d b o x E r r o r C a c h e > ] ] > < / C u s t o m C o n t e n t > < / G e m i n i > 
</file>

<file path=customXml/item17.xml>��< ? x m l   v e r s i o n = " 1 . 0 "   e n c o d i n g = " U T F - 1 6 " ? > < G e m i n i   x m l n s = " h t t p : / / g e m i n i / p i v o t c u s t o m i z a t i o n / I s S a n d b o x E m b e d d e d " > < C u s t o m C o n t e n t > < ! [ C D A T A [ y e s ] ] > < / C u s t o m C o n t e n t > < / G e m i n i > 
</file>

<file path=customXml/item18.xml>��< ? x m l   v e r s i o n = " 1 . 0 "   e n c o d i n g = " u t f - 1 6 " ? > < D a t a M a s h u p   s q m i d = " 4 5 f 9 3 b 4 4 - 4 f 8 8 - 4 6 9 c - 9 2 3 6 - 1 1 c a b d b 1 7 0 7 b "   x m l n s = " h t t p : / / s c h e m a s . m i c r o s o f t . c o m / D a t a M a s h u p " > A A A A A G E G A A B Q S w M E F A A C A A g A E p 8 K W 9 v I I g i l A A A A 9 w A A A B I A H A B D b 2 5 m a W c v U G F j a 2 F n Z S 5 4 b W w g o h g A K K A U A A A A A A A A A A A A A A A A A A A A A A A A A A A A h Y 8 x D o I w G I W v Q r r T F i R E S C m D q y Q m R O P a 1 A q N 8 G N o s d z N w S N 5 B T G K u j m + 7 3 3 D e / f r j e V j 2 3 g X 1 R v d Q Y Y C T J G n Q H Y H D V W G B n v 0 l y j n b C P k S V T K m 2 Q w 6 W g O G a q t P a e E O O e w W + C u r 0 h I a U D 2 x b q U t W o F + s j 6 v + x r M F a A V I i z 3 W s M D 3 E S 4 y C J o w h T R m b K C g 1 f I 5 w G P 9 s f y F Z D Y 4 d e c Q X + t m R k j o y 8 T / A H U E s D B B Q A A g A I A B K f C l 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S n w p b + b j e 2 l o D A A C K C w A A E w A c A E Z v c m 1 1 b G F z L 1 N l Y 3 R p b 2 4 x L m 0 g o h g A K K A U A A A A A A A A A A A A A A A A A A A A A A A A A A A A r V Z t T 9 s w E P 6 O x H + w w p d U s i L S b k w a 6 o f S l 4 E E j D V l + 0 A n Z B J T I j l 2 Z b u F C v W / 7 5 y k z U v j F q G B S q h 9 u X v u u e f O V j T U s e A o y J 7 + + f H R 8 Z F 6 I Z J G 6 M S 5 F G o e a 8 L Q M K F y R n m 4 Q m M h E j Q g m j i o i x j V x 0 c I f g K x k C G F l b 5 a e g M R L h L K t T u K G f X 6 g m v 4 o l y n / 3 1 6 r 6 h U 0 1 5 w H 0 w H 4 p U z Q S I 1 3 R f F C 9 X S a e G H A W V x E m s q u w 5 2 M O o L t k i 4 6 v p t j I Y 8 F F H M Z 9 2 z r 6 e n P k a / F k L T Q K 8 Y 7 R b / e r e C 0 7 8 t n M E 9 c e 6 k S G A v Q p e U R I D J Z D M h T 2 C Y 7 + T r b p Y Z R g / 5 e o + x I C S M S N X V c l F 2 2 X 8 h f A Y e J 6 s 5 L d x N J O H q W c g k g 2 w 2 l d s Q H 7 + / O 3 d E x 0 A V u o o g R Q 2 W S N M 3 v c a o 2 O p F S a y U q R i w Q 6 1 m o 1 g q 8 M M N r V a j a w I 2 t y S x u / l B O Y C z g 5 m Z V 6 + 4 P v v i m c Q q m 2 M S 7 j o e 0 D m R O k n 3 6 T O V c g + 8 I t U R I 7 O N G R O z G P i v W A b w V M 8 k V 3 I o 5 B 5 Y f 0 i s d Z z s s a j G f f T r k d d F y W + M X q O N G o u i 9 0 X y F H O a r 7 s 1 b W B r n R p K s 8 a 5 M 7 n x O g G i L l b b h n A d D z l l 1 a d S b + E c n F O g H V M O H h v g Z h s F 2 l p a R p q 5 M 4 C Y o V q X 3 c 4 Z 1 D p C v w l b 0 L L X d D 1 d d X e j A 0 D z I Q w I y U 1 l 5 R 2 8 o 0 N r U H 9 P 1 A o 4 7 I z M h y a f D p u I Z T O F Z q O g s I 4 P 7 9 H X u n m G + A e H S B 1 N e Y Y 0 d 0 / a Z F Y a 2 1 Y a q 7 i w Y 0 Y f P E w Q r Y 0 u D l F Z g 2 O F 0 P l g J d s Q / Z k w Z V D c C o 3 I f 0 A S z F m s c z L R 0 w p t W 6 z A l J p k F j u Q O u U G 3 p n T 6 Z v g K 3 O x 0 8 O 1 F o Z j t G U f + 5 5 v D + W 1 b X p q H 9 S T n Y B m Z W 2 x f O S s A m A b Q x i / Z R E G Q p q T c C x e S w 1 l F t 1 6 A g d g / J T Q r l 5 P h d C 3 c C F Y W 4 j o H C a i h O g j q U f w r d p W l V n n 2 0 d t F d e e W O 3 m k k + u b o Z m G h 8 f x d w a v X y p g x M M 2 C H y U R s 8 j X e 4 6 1 h p z w Q F g C Y z t 3 3 a 7 m C 4 W p 3 6 L f y t 4 + O T a C G J O W x d W D O / r R L R g i 9 p y p 4 W W c 5 F 8 i O 4 9 B j n 2 0 t V t S k u V t D J L 1 A 4 F 7 T P F 4 x t / g 7 f t C R p j y l v K K W Q n z j T G n A Z t j O D t J 9 M q o 5 N M x + Y x b X j D Z x H p S t a L p F y n S r + z / 8 B U E s B A i 0 A F A A C A A g A E p 8 K W 9 v I I g i l A A A A 9 w A A A B I A A A A A A A A A A A A A A A A A A A A A A E N v b m Z p Z y 9 Q Y W N r Y W d l L n h t b F B L A Q I t A B Q A A g A I A B K f C l s P y u m r p A A A A O k A A A A T A A A A A A A A A A A A A A A A A P E A A A B b Q 2 9 u d G V u d F 9 U e X B l c 1 0 u e G 1 s U E s B A i 0 A F A A C A A g A E p 8 K W / m 4 3 t p a A w A A i g s A A B M A A A A A A A A A A A A A A A A A 4 g E A A E Z v c m 1 1 b G F z L 1 N l Y 3 R p b 2 4 x L m 1 Q S w U G A A A A A A M A A w D C A A A A i 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8 C E A A A A A A A D O 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z c G l 0 Y W w l M j B F b W V y Z 2 V u Y 3 k l M j B S b 2 9 t J T I w R G F 0 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z 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M 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A v P j x F b n R y e S B U e X B l P S J G a W x s U 3 R h d H V z I i B W Y W x 1 Z T 0 i c 0 N v b X B s Z X R l I i A v P j x F b n R y e S B U e X B l P S J G a W x s Q 2 9 s d W 1 u T m F t Z X M i I F Z h b H V l P S J z W y Z x d W 9 0 O 1 B h d G l l b n Q g S W Q m c X V v d D s s J n F 1 b 3 Q 7 U G F 0 a W V u d C B B Z G 1 p c 3 N p b 2 4 g R G F 0 Z S 4 x J n F 1 b 3 Q 7 L C Z x d W 9 0 O 1 B h d G l l b n Q g Q W R t a X N z a W 9 u I F R J T U U m c X V v d D s s J n F 1 b 3 Q 7 T m F t Z S 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Q 2 9 s d W 1 u V H l w Z X M i I F Z h b H V l P S J z Q m d r S 0 J n W U R C Z 1 l H Q X d N P S I g L z 4 8 R W 5 0 c n k g V H l w Z T 0 i R m l s b E x h c 3 R V c G R h d G V k I i B W Y W x 1 Z T 0 i Z D I w M j U t M D g t M D l U M T k 6 M j E 6 M z Y u N z g x N z Y 1 N l o i I C 8 + P E V u d H J 5 I F R 5 c G U 9 I k Z p b G x F c n J v c k N v d W 5 0 I i B W Y W x 1 Z T 0 i b D U 2 M D M i I C 8 + P E V u d H J 5 I F R 5 c G U 9 I k Z p b G x F c n J v c k N v Z G U i I F Z h b H V l P S J z V W 5 r b m 9 3 b i I g L z 4 8 R W 5 0 c n k g V H l w Z T 0 i R m l s b E N v d W 5 0 I i B W Y W x 1 Z T 0 i b D k y M T Y i I C 8 + P E V u d H J 5 I F R 5 c G U 9 I k F k Z G V k V G 9 E Y X R h T W 9 k Z W w i I F Z h b H V l P S J s M S I g L z 4 8 R W 5 0 c n k g V H l w Z T 0 i U X V l c n l J R C I g V m F s d W U 9 I n N l M z k 1 Z j Z h N S 1 h O W Y 1 L T R h N j A t Y m U y Z i 0 x Z D l l Y z V i Y m Q 3 N T Q 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b m F t Z W Q l M j B D b 2 x 1 b W 5 z P C 9 J d G V t U G F 0 a D 4 8 L 0 l 0 Z W 1 M b 2 N h d G l v b j 4 8 U 3 R h Y m x l R W 5 0 c m l l c y A v P j w v S X R l b T 4 8 S X R l b T 4 8 S X R l b U x v Y 2 F 0 a W 9 u P j x J d G V t V H l w Z T 5 G b 3 J t d W x h P C 9 J d G V t V H l w Z T 4 8 S X R l b V B h d G g + U 2 V j d G l v b j E v S G 9 z c G l 0 Y W w l M j B F b W V y Z 2 V u Y 3 k l M j B S b 2 9 t J T I w R G F 0 Y S 9 S Z X B s Y W N l Z C U y M F Z h b H V l P C 9 J d G V t U G F 0 a D 4 8 L 0 l 0 Z W 1 M b 2 N h d G l v b j 4 8 U 3 R h Y m x l R W 5 0 c m l l c y A v P j w v S X R l b T 4 8 S X R l b T 4 8 S X R l b U x v Y 2 F 0 a W 9 u P j x J d G V t V H l w Z T 5 G b 3 J t d W x h P C 9 J d G V t V H l w Z T 4 8 S X R l b V B h d G g + U 2 V j d G l v b j E v S G 9 z c G l 0 Y W w l M j B F b W V y Z 2 V u Y 3 k l M j B S b 2 9 t J T I w R G F 0 Y S 9 S Z X B s Y W N l Z C U y M F Z h b H V l M T 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1 N v c n R l Z C U y M F J v d 3 M 8 L 0 l 0 Z W 1 Q Y X R o P j w v S X R l b U x v Y 2 F 0 a W 9 u P j x T d G F i b G V F b n R y a W V z I C 8 + P C 9 J d G V t P j x J d G V t P j x J d G V t T G 9 j Y X R p b 2 4 + P E l 0 Z W 1 U e X B l P k Z v c m 1 1 b G E 8 L 0 l 0 Z W 1 U e X B l P j x J d G V t U G F 0 a D 5 T Z W N 0 a W 9 u M S 9 I b 3 N w a X R h b C U y M E V t Z X J n Z W 5 j e S U y M F J v b 2 0 l M j B E Y X R h L 0 N o Y W 5 n Z W Q l M j B U e X B l M z w v S X R l b V B h d G g + P C 9 J d G V t T G 9 j Y X R p b 2 4 + P F N 0 Y W J s Z U V u d H J p Z X M g L z 4 8 L 0 l 0 Z W 0 + P E l 0 Z W 0 + P E l 0 Z W 1 M b 2 N h d G l v b j 4 8 S X R l b V R 5 c G U + R m 9 y b X V s Y T w v S X R l b V R 5 c G U + P E l 0 Z W 1 Q Y X R o P l N l Y 3 R p b 2 4 x L 2 N h b G V u Z G F y X 3 R h Y m x l 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N z M x I i A v P j x F b n R y e S B U e X B l P S J G a W x s R X J y b 3 J D b 2 R l I i B W Y W x 1 Z T 0 i c 1 V u a 2 5 v d 2 4 i I C 8 + P E V u d H J 5 I F R 5 c G U 9 I k Z p b G x F c n J v c k N v d W 5 0 I i B W Y W x 1 Z T 0 i b D A i I C 8 + P E V u d H J 5 I F R 5 c G U 9 I k Z p b G x M Y X N 0 V X B k Y X R l Z C I g V m F s d W U 9 I m Q y M D I 1 L T A 4 L T A 5 V D E 5 O j A z O j I 2 L j c 5 M D E 0 N D d a I i A v P j x F b n R y e S B U e X B l P S J G a W x s Q 2 9 s d W 1 u V H l w Z X M i I F Z h b H V l P S J z Q 1 E 9 P S I g L z 4 8 R W 5 0 c n k g V H l w Z T 0 i R m l s b E N v b H V t b k 5 h b W V z I i B W Y W x 1 Z T 0 i c 1 s m c X V v d D t k Y X R 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Y 2 F s Z W 5 k Y X J f d G F i b G U v Q 2 h h b m d l Z C B U e X B l L n t k Y X R l L D B 9 J n F 1 b 3 Q 7 X S w m c X V v d D t D b 2 x 1 b W 5 D b 3 V u d C Z x d W 9 0 O z o x L C Z x d W 9 0 O 0 t l e U N v b H V t b k 5 h b W V z J n F 1 b 3 Q 7 O l t d L C Z x d W 9 0 O 0 N v b H V t b k l k Z W 5 0 a X R p Z X M m c X V v d D s 6 W y Z x d W 9 0 O 1 N l Y 3 R p b 2 4 x L 2 N h b G V u Z G F y X 3 R h Y m x l L 0 N o Y W 5 n Z W Q g V H l w Z S 5 7 Z G F 0 Z S w w f S Z x d W 9 0 O 1 0 s J n F 1 b 3 Q 7 U m V s Y X R p b 2 5 z a G l w S W 5 m b y Z x d W 9 0 O z p b X X 0 i I C 8 + P E V u d H J 5 I F R 5 c G U 9 I l B p d m 9 0 T 2 J q Z W N 0 T m F t Z S I g V m F s d W U 9 I n N Q S V Z P V C B S R V B P U l Q h U G l 2 b 3 R U Y W J s Z T I i I C 8 + P C 9 T d G F i b G V F b n R y a W V z P j w v S X R l b T 4 8 S X R l b T 4 8 S X R l b U x v Y 2 F 0 a W 9 u P j x J d G V t V H l w Z T 5 G b 3 J t d W x h P C 9 J d G V t V H l w Z T 4 8 S X R l b V B h d G g + U 2 V j d G l v b j E v Y 2 F s Z W 5 k Y X J f d G F i b G U v U 2 9 1 c m N l P C 9 J d G V t U G F 0 a D 4 8 L 0 l 0 Z W 1 M b 2 N h d G l v b j 4 8 U 3 R h Y m x l R W 5 0 c m l l c y A v P j w v S X R l b T 4 8 S X R l b T 4 8 S X R l b U x v Y 2 F 0 a W 9 u P j x J d G V t V H l w Z T 5 G b 3 J t d W x h P C 9 J d G V t V H l w Z T 4 8 S X R l b V B h d G g + U 2 V j d G l v b j E v Y 2 F s Z W 5 k Y X J f d G F i b G U v Q 2 9 u d m V y d G V k J T I w d G 8 l M j B U Y W J s Z T w v S X R l b V B h d G g + P C 9 J d G V t T G 9 j Y X R p b 2 4 + P F N 0 Y W J s Z U V u d H J p Z X M g L z 4 8 L 0 l 0 Z W 0 + P E l 0 Z W 0 + P E l 0 Z W 1 M b 2 N h d G l v b j 4 8 S X R l b V R 5 c G U + R m 9 y b X V s Y T w v S X R l b V R 5 c G U + P E l 0 Z W 1 Q Y X R o P l N l Y 3 R p b 2 4 x L 2 N h b G V u Z G F y X 3 R h Y m x l L 1 J l b m F t Z W Q l M j B D b 2 x 1 b W 5 z P C 9 J d G V t U G F 0 a D 4 8 L 0 l 0 Z W 1 M b 2 N h d G l v b j 4 8 U 3 R h Y m x l R W 5 0 c m l l c y A v P j w v S X R l b T 4 8 S X R l b T 4 8 S X R l b U x v Y 2 F 0 a W 9 u P j x J d G V t V H l w Z T 5 G b 3 J t d W x h P C 9 J d G V t V H l w Z T 4 8 S X R l b V B h d G g + U 2 V j d G l v b j E v Y 2 F s Z W 5 k Y X J f d G F i b G U v Q 2 h h b m d l Z C U y M F R 5 c G U 8 L 0 l 0 Z W 1 Q Y X R o P j w v S X R l b U x v Y 2 F 0 a W 9 u P j x T d G F i b G V F b n R y a W V z I C 8 + P C 9 J d G V t P j x J d G V t P j x J d G V t T G 9 j Y X R p b 2 4 + P E l 0 Z W 1 U e X B l P k Z v c m 1 1 b G E 8 L 0 l 0 Z W 1 U e X B l P j x J d G V t U G F 0 a D 5 T Z W N 0 a W 9 u M S 9 I b 3 N w a X R h b C U y M E V t Z X J n Z W 5 j e S U y M F J v b 2 0 l M j B E Y X R h L 1 J l b m F t Z W Q l M j B D b 2 x 1 b W 5 z M T w v S X R l b V B h d G g + P C 9 J d G V t T G 9 j Y X R p b 2 4 + P F N 0 Y W J s Z U V u d H J p Z X M g L z 4 8 L 0 l 0 Z W 0 + P C 9 J d G V t c z 4 8 L 0 x v Y 2 F s U G F j a 2 F n Z U 1 l d G F k Y X R h R m l s Z T 4 W A A A A U E s F B g A A A A A A A A A A A A A A A A A A A A A A A C Y B A A A B A A A A 0 I y d 3 w E V 0 R G M e g D A T 8 K X 6 w E A A A A y 6 x F 1 0 I R q Q J 9 / + Q 1 w S s s w A A A A A A I A A A A A A B B m A A A A A Q A A I A A A A J Y t q i B a K + B v V j u J e r G a s + c x K j 7 z R P K U t F k X z S k T G Z E j A A A A A A 6 A A A A A A g A A I A A A A E S G + c J E h V 1 P O V U 3 3 j f O G P 6 B o M o P b G + 0 v B E F j Z R H C 8 e j U A A A A H G g 0 b t z S f Z c L C 3 K b i T f X 1 w h 6 R o E d C z m V 7 J W n l 9 i M W b c P 2 I m u x M B V 7 i y c c w H Y r B l j 3 V 0 I n M V H P K O S B Q 1 3 a Y 6 J x C 9 X M k Z N x o + r u + i R K F a R d w h Q A A A A I b / e D z I a d 1 A z I s R N u + 0 U 8 y 2 k 5 w q L y S m Q n a 3 1 5 2 / K F 4 e P r a 5 b 2 1 l E C a T j W X 7 F j a / r i X n g 3 W n i + P R J 3 Y m 9 o 9 t K n o = < / D a t a M a s h u p > 
</file>

<file path=customXml/item2.xml>��< ? x m l   v e r s i o n = " 1 . 0 "   e n c o d i n g = " U T F - 1 6 " ? > < G e m i n i   x m l n s = " h t t p : / / g e m i n i / p i v o t c u s t o m i z a t i o n / R e l a t i o n s h i p A u t o D e t e c t i o n E n a b l e d " > < C u s t o m C o n t e n t > < ! [ C D A T A [ T r u 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 D a t a _ e d d b 2 6 f 2 - 2 3 c f - 4 b 7 6 - 9 1 c 7 - 0 0 8 7 3 9 0 6 3 f e 2 < / K e y > < V a l u e   x m l n s : a = " h t t p : / / s c h e m a s . d a t a c o n t r a c t . o r g / 2 0 0 4 / 0 7 / M i c r o s o f t . A n a l y s i s S e r v i c e s . C o m m o n " > < a : H a s F o c u s > t r u e < / a : H a s F o c u s > < a : S i z e A t D p i 9 6 > 1 2 9 < / a : S i z e A t D p i 9 6 > < a : V i s i b l e > t r u e < / a : V i s i b l e > < / V a l u e > < / K e y V a l u e O f s t r i n g S a n d b o x E d i t o r . M e a s u r e G r i d S t a t e S c d E 3 5 R y > < K e y V a l u e O f s t r i n g S a n d b o x E d i t o r . M e a s u r e G r i d S t a t e S c d E 3 5 R y > < K e y > c a l e n d a r _ t a b l e _ d c a c 7 4 8 a - 7 8 3 d - 4 3 6 8 - 8 4 9 4 - e 7 d a 5 5 3 d b e 6 2 < / 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4.xml>��< ? x m l   v e r s i o n = " 1 . 0 "   e n c o d i n g = " U T F - 1 6 " ? > < G e m i n i   x m l n s = " h t t p : / / g e m i n i / p i v o t c u s t o m i z a t i o n / S a n d b o x N o n E m p t y " > < C u s t o m C o n t e n t > < ! [ C D A T A [ 1 ] ] > < / C u s t o m C o n t e n t > < / G e m i n i > 
</file>

<file path=customXml/item5.xml>��< ? x m l   v e r s i o n = " 1 . 0 "   e n c o d i n g = " U T F - 1 6 " ? > < G e m i n i   x m l n s = " h t t p : / / g e m i n i / p i v o t c u s t o m i z a t i o n / P o w e r P i v o t V e r s i o n " > < C u s t o m C o n t e n t > < ! [ C D A T A [ 2 0 1 5 . 1 3 0 . 1 6 0 5 . 1 5 6 7 ] ] > < / C u s t o m C o n t e n t > < / G e m i n i > 
</file>

<file path=customXml/item6.xml>��< ? x m l   v e r s i o n = " 1 . 0 "   e n c o d i n g = " U T F - 1 6 " ? > < G e m i n i   x m l n s = " h t t p : / / g e m i n i / p i v o t c u s t o m i z a t i o n / L i n k e d T a b l e U p d a t e M o d e " > < C u s t o m C o n t e n t > < ! [ C D A T A [ T r u e ] ] > < / C u s t o m C o n t e n t > < / G e m i n i > 
</file>

<file path=customXml/item7.xml>��< ? x m l   v e r s i o n = " 1 . 0 "   e n c o d i n g = " U T F - 1 6 " ? > < G e m i n i   x m l n s = " h t t p : / / g e m i n i / p i v o t c u s t o m i z a t i o n / C l i e n t W i n d o w X M L " > < C u s t o m C o n t e n t > < ! [ C D A T A [ c a l e n d a r _ t a b l e _ d c a c 7 4 8 a - 7 8 3 d - 4 3 6 8 - 8 4 9 4 - e 7 d a 5 5 3 d b e 6 2 ] ] > < / 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X M L _ H o s p i t a l   E m e r g e n c y   R o o m   D a t a _ e d d b 2 6 f 2 - 2 3 c f - 4 b 7 6 - 9 1 c 7 - 0 0 8 7 3 9 0 6 3 f e 2 " > < 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 D a t e . 1 < / s t r i n g > < / k e y > < v a l u e > < i n t > 2 3 7 < / i n t > < / v a l u e > < / i t e m > < i t e m > < k e y > < s t r i n g > P a t i e n t   A d m i s s i o n   T I M E < / s t r i n g > < / k e y > < v a l u e > < i n t > 2 2 6 < / i n t > < / v a l u e > < / i t e m > < i t e m > < k e y > < s t r i n g > N a m e < / s t r i n g > < / k e y > < v a l u e > < i n t > 8 8 < / 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 C a l c u l a t e d   C o l u m n   1 < / s t r i n g > < / k e y > < v a l u e > < i n t > 1 9 9 < / i n t > < / v a l u e > < / i t e m > < i t e m > < k e y > < s t r i n g > C a l c u l a t e d   C o l u m n   2 < / s t r i n g > < / k e y > < v a l u e > < i n t > 1 9 9 < / i n t > < / v a l u e > < / i t e m > < / C o l u m n W i d t h s > < C o l u m n D i s p l a y I n d e x > < i t e m > < k e y > < s t r i n g > P a t i e n t   I d < / s t r i n g > < / k e y > < v a l u e > < i n t > 0 < / i n t > < / v a l u e > < / i t e m > < i t e m > < k e y > < s t r i n g > P a t i e n t   A d m i s s i o n   D a t e . 1 < / s t r i n g > < / k e y > < v a l u e > < i n t > 1 < / i n t > < / v a l u e > < / i t e m > < i t e m > < k e y > < s t r i n g > P a t i e n t   A d m i s s i o n   T I M E < / s t r i n g > < / k e y > < v a l u e > < i n t > 1 2 < / i n t > < / v a l u e > < / i t e m > < i t e m > < k e y > < s t r i n g > N a m e < / s t r i n g > < / k e y > < v a l u e > < i n t > 2 < / i n t > < / v a l u e > < / i t e m > < i t e m > < k e y > < s t r i n g > P a t i e n t   G e n d e r < / s t r i n g > < / k e y > < v a l u e > < i n t > 3 < / i n t > < / v a l u e > < / i t e m > < i t e m > < k e y > < s t r i n g > P a t i e n t   A g e < / s t r i n g > < / k e y > < v a l u e > < i n t > 4 < / i n t > < / v a l u e > < / i t e m > < i t e m > < k e y > < s t r i n g > P a t i e n t   R a c e < / s t r i n g > < / k e y > < v a l u e > < i n t > 5 < / i n t > < / v a l u e > < / i t e m > < i t e m > < k e y > < s t r i n g > D e p a r t m e n t   R e f e r r a l < / s t r i n g > < / k e y > < v a l u e > < i n t > 6 < / i n t > < / v a l u e > < / i t e m > < i t e m > < k e y > < s t r i n g > P a t i e n t   A d m i s s i o n   F l a g < / s t r i n g > < / k e y > < v a l u e > < i n t > 7 < / i n t > < / v a l u e > < / i t e m > < i t e m > < k e y > < s t r i n g > P a t i e n t   S a t i s f a c t i o n   S c o r e < / s t r i n g > < / k e y > < v a l u e > < i n t > 8 < / i n t > < / v a l u e > < / i t e m > < i t e m > < k e y > < s t r i n g > P a t i e n t   W a i t t i m e < / s t r i n g > < / k e y > < v a l u e > < i n t > 9 < / i n t > < / v a l u e > < / i t e m > < i t e m > < k e y > < s t r i n g > C a l c u l a t e d   C o l u m n   1 < / s t r i n g > < / k e y > < v a l u e > < i n t > 1 0 < / i n t > < / v a l u e > < / i t e m > < i t e m > < k e y > < s t r i n g > C a l c u l a t e d   C o l u m n   2 < / s t r i n g > < / k e y > < v a l u e > < i n t > 1 1 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EA16D591-CD1F-4F8C-BD50-24172A6D60A5}">
  <ds:schemaRefs/>
</ds:datastoreItem>
</file>

<file path=customXml/itemProps10.xml><?xml version="1.0" encoding="utf-8"?>
<ds:datastoreItem xmlns:ds="http://schemas.openxmlformats.org/officeDocument/2006/customXml" ds:itemID="{71127FB2-3A8F-4EE5-9750-D5E76FBF9B25}">
  <ds:schemaRefs/>
</ds:datastoreItem>
</file>

<file path=customXml/itemProps11.xml><?xml version="1.0" encoding="utf-8"?>
<ds:datastoreItem xmlns:ds="http://schemas.openxmlformats.org/officeDocument/2006/customXml" ds:itemID="{6CE3C08C-C2B9-4A18-A4B6-657B71D53A01}">
  <ds:schemaRefs/>
</ds:datastoreItem>
</file>

<file path=customXml/itemProps12.xml><?xml version="1.0" encoding="utf-8"?>
<ds:datastoreItem xmlns:ds="http://schemas.openxmlformats.org/officeDocument/2006/customXml" ds:itemID="{95706A6A-0E65-46B7-9809-3C83B4E54E67}">
  <ds:schemaRefs/>
</ds:datastoreItem>
</file>

<file path=customXml/itemProps13.xml><?xml version="1.0" encoding="utf-8"?>
<ds:datastoreItem xmlns:ds="http://schemas.openxmlformats.org/officeDocument/2006/customXml" ds:itemID="{5C63E48E-C5C3-45E8-8EE0-E7596F338047}">
  <ds:schemaRefs/>
</ds:datastoreItem>
</file>

<file path=customXml/itemProps14.xml><?xml version="1.0" encoding="utf-8"?>
<ds:datastoreItem xmlns:ds="http://schemas.openxmlformats.org/officeDocument/2006/customXml" ds:itemID="{45691A34-438C-497E-99B9-CD76121B9322}">
  <ds:schemaRefs/>
</ds:datastoreItem>
</file>

<file path=customXml/itemProps15.xml><?xml version="1.0" encoding="utf-8"?>
<ds:datastoreItem xmlns:ds="http://schemas.openxmlformats.org/officeDocument/2006/customXml" ds:itemID="{BAD2E992-FBA7-4EDD-B6F0-9BB86ED14EF3}">
  <ds:schemaRefs/>
</ds:datastoreItem>
</file>

<file path=customXml/itemProps16.xml><?xml version="1.0" encoding="utf-8"?>
<ds:datastoreItem xmlns:ds="http://schemas.openxmlformats.org/officeDocument/2006/customXml" ds:itemID="{76085E05-D671-4EBA-8A09-125AD4021BF7}">
  <ds:schemaRefs/>
</ds:datastoreItem>
</file>

<file path=customXml/itemProps17.xml><?xml version="1.0" encoding="utf-8"?>
<ds:datastoreItem xmlns:ds="http://schemas.openxmlformats.org/officeDocument/2006/customXml" ds:itemID="{F707281D-5D22-474D-ABCE-7F147C0B2771}">
  <ds:schemaRefs/>
</ds:datastoreItem>
</file>

<file path=customXml/itemProps18.xml><?xml version="1.0" encoding="utf-8"?>
<ds:datastoreItem xmlns:ds="http://schemas.openxmlformats.org/officeDocument/2006/customXml" ds:itemID="{76E5DB3C-D102-472F-91EB-ACF73264A2FC}">
  <ds:schemaRefs>
    <ds:schemaRef ds:uri="http://schemas.microsoft.com/DataMashup"/>
  </ds:schemaRefs>
</ds:datastoreItem>
</file>

<file path=customXml/itemProps2.xml><?xml version="1.0" encoding="utf-8"?>
<ds:datastoreItem xmlns:ds="http://schemas.openxmlformats.org/officeDocument/2006/customXml" ds:itemID="{96C1FB44-3E86-4E9A-BBED-A84B94080DC9}">
  <ds:schemaRefs/>
</ds:datastoreItem>
</file>

<file path=customXml/itemProps3.xml><?xml version="1.0" encoding="utf-8"?>
<ds:datastoreItem xmlns:ds="http://schemas.openxmlformats.org/officeDocument/2006/customXml" ds:itemID="{E6AE4EFD-2BE8-49F6-B56F-70C431FD9C68}">
  <ds:schemaRefs/>
</ds:datastoreItem>
</file>

<file path=customXml/itemProps4.xml><?xml version="1.0" encoding="utf-8"?>
<ds:datastoreItem xmlns:ds="http://schemas.openxmlformats.org/officeDocument/2006/customXml" ds:itemID="{A37168D5-0142-47D6-B69E-F42BA8FD6D28}">
  <ds:schemaRefs/>
</ds:datastoreItem>
</file>

<file path=customXml/itemProps5.xml><?xml version="1.0" encoding="utf-8"?>
<ds:datastoreItem xmlns:ds="http://schemas.openxmlformats.org/officeDocument/2006/customXml" ds:itemID="{C32E222E-B93B-4D2D-8A5B-DA53AB960777}">
  <ds:schemaRefs/>
</ds:datastoreItem>
</file>

<file path=customXml/itemProps6.xml><?xml version="1.0" encoding="utf-8"?>
<ds:datastoreItem xmlns:ds="http://schemas.openxmlformats.org/officeDocument/2006/customXml" ds:itemID="{8A9763F7-D799-4B89-BBD9-102F61EC2FAD}">
  <ds:schemaRefs/>
</ds:datastoreItem>
</file>

<file path=customXml/itemProps7.xml><?xml version="1.0" encoding="utf-8"?>
<ds:datastoreItem xmlns:ds="http://schemas.openxmlformats.org/officeDocument/2006/customXml" ds:itemID="{ECAEF3E1-C229-4CAF-9BBB-1AA416B7CC2C}">
  <ds:schemaRefs/>
</ds:datastoreItem>
</file>

<file path=customXml/itemProps8.xml><?xml version="1.0" encoding="utf-8"?>
<ds:datastoreItem xmlns:ds="http://schemas.openxmlformats.org/officeDocument/2006/customXml" ds:itemID="{83E2C688-161B-443A-A724-289D90C9A113}">
  <ds:schemaRefs/>
</ds:datastoreItem>
</file>

<file path=customXml/itemProps9.xml><?xml version="1.0" encoding="utf-8"?>
<ds:datastoreItem xmlns:ds="http://schemas.openxmlformats.org/officeDocument/2006/customXml" ds:itemID="{4B8B1BD8-B1EF-4EE6-BD97-B00E255F887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Sheet4</vt:lpstr>
      <vt:lpstr>PIVOT REPORT</vt:lpstr>
      <vt:lpstr>DASHBOARD</vt:lpstr>
      <vt:lpstr>Patient Satisfaction score</vt:lpstr>
      <vt:lpstr>Average wait time daily trend</vt:lpstr>
      <vt:lpstr>Daily no. of patient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Excel R</dc:creator>
  <cp:lastModifiedBy>Excel R</cp:lastModifiedBy>
  <dcterms:created xsi:type="dcterms:W3CDTF">2025-08-09T18:47:17Z</dcterms:created>
  <dcterms:modified xsi:type="dcterms:W3CDTF">2025-08-10T14:26:55Z</dcterms:modified>
</cp:coreProperties>
</file>