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prath\Documents\"/>
    </mc:Choice>
  </mc:AlternateContent>
  <xr:revisionPtr revIDLastSave="0" documentId="8_{415EE7A4-AD75-47BA-8060-7EB79FAF0F37}" xr6:coauthVersionLast="47" xr6:coauthVersionMax="47" xr10:uidLastSave="{00000000-0000-0000-0000-000000000000}"/>
  <bookViews>
    <workbookView xWindow="28680" yWindow="-120" windowWidth="29040" windowHeight="15720" activeTab="1" xr2:uid="{00000000-000D-0000-FFFF-FFFF00000000}"/>
  </bookViews>
  <sheets>
    <sheet name="Pivot Report" sheetId="1" r:id="rId1"/>
    <sheet name="Dashboard" sheetId="2" r:id="rId2"/>
    <sheet name="Daily visit ER No. of Patients" sheetId="3" r:id="rId3"/>
    <sheet name="Average Wait time daily trend" sheetId="4" r:id="rId4"/>
    <sheet name="Satisfaction Score Daily Trends" sheetId="5" r:id="rId5"/>
  </sheets>
  <definedNames>
    <definedName name="Slicer_Date__Month">#N/A</definedName>
    <definedName name="Slicer_Date__Year">#N/A</definedName>
  </definedNames>
  <calcPr calcId="191029"/>
  <pivotCaches>
    <pivotCache cacheId="1890" r:id="rId6"/>
    <pivotCache cacheId="1893" r:id="rId7"/>
    <pivotCache cacheId="1896" r:id="rId8"/>
    <pivotCache cacheId="1899" r:id="rId9"/>
    <pivotCache cacheId="1902" r:id="rId10"/>
    <pivotCache cacheId="1905" r:id="rId11"/>
    <pivotCache cacheId="1908" r:id="rId12"/>
    <pivotCache cacheId="1911" r:id="rId13"/>
    <pivotCache cacheId="1914" r:id="rId14"/>
    <pivotCache cacheId="1917" r:id="rId15"/>
    <pivotCache cacheId="1920" r:id="rId16"/>
    <pivotCache cacheId="1923" r:id="rId17"/>
  </pivotCaches>
  <fileRecoveryPr repairLoad="1"/>
  <extLst>
    <ext xmlns:x14="http://schemas.microsoft.com/office/spreadsheetml/2009/9/main" uri="{876F7934-8845-4945-9796-88D515C7AA90}">
      <x14:pivotCaches>
        <pivotCache cacheId="353"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3e01f96-7737-465e-8711-73e508ca2dcd" name="Hospital Emergency Room Data" connection="Query - Hospital Emergency Room Data"/>
          <x15:modelTable id="Calendar_Table_a13ffa91-105a-4f82-93ca-29b09db6781e"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0" i="1" l="1"/>
  <c r="B60" i="1"/>
  <c r="A60" i="1"/>
  <c r="C59" i="1"/>
  <c r="B59" i="1"/>
  <c r="A5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7C13BF-CB14-40C9-8F3D-3DBAF34F4117}" name="Query - Calendar_Table" description="Connection to the 'Calendar_Table' query in the workbook." type="100" refreshedVersion="8" minRefreshableVersion="5">
    <extLst>
      <ext xmlns:x15="http://schemas.microsoft.com/office/spreadsheetml/2010/11/main" uri="{DE250136-89BD-433C-8126-D09CA5730AF9}">
        <x15:connection id="5f550f24-ed26-4e93-94da-447a8e329626"/>
      </ext>
    </extLst>
  </connection>
  <connection id="2" xr16:uid="{7D574E42-19C2-4338-888B-A9116E405B4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af005c3-ade6-4336-859c-649a4c58e3aa"/>
      </ext>
    </extLst>
  </connection>
  <connection id="3" xr16:uid="{3F11883E-DE18-4636-A7C1-E800ECD92D1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<sst xmlns="http://schemas.openxmlformats.org/spreadsheetml/2006/main" count="158" uniqueCount="77">
  <si>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Distinct Count of Patient Id</t>
  </si>
  <si>
    <t>No. of Patient</t>
  </si>
  <si>
    <t>Average of Patient Waittime</t>
  </si>
  <si>
    <t>Average of Patient Satisfaction Score</t>
  </si>
  <si>
    <t>Row Labels</t>
  </si>
  <si>
    <t>Grand Total</t>
  </si>
  <si>
    <t>Daily Trends of No. of Patients</t>
  </si>
  <si>
    <t xml:space="preserve">Average Wait Time </t>
  </si>
  <si>
    <t>Satisfaction Score Daily trend</t>
  </si>
  <si>
    <t>Count of Patient Admission Flag</t>
  </si>
  <si>
    <t>Admitted</t>
  </si>
  <si>
    <t>Not Admitted</t>
  </si>
  <si>
    <t>Count of Patient Admission Flag2</t>
  </si>
  <si>
    <t>Admission Status</t>
  </si>
  <si>
    <t>% Status</t>
  </si>
  <si>
    <t>Patient</t>
  </si>
  <si>
    <t>0-09</t>
  </si>
  <si>
    <t>10-9</t>
  </si>
  <si>
    <t>20-29</t>
  </si>
  <si>
    <t>30-39</t>
  </si>
  <si>
    <t>40-49</t>
  </si>
  <si>
    <t>50-59</t>
  </si>
  <si>
    <t>60-69</t>
  </si>
  <si>
    <t>70-79</t>
  </si>
  <si>
    <t>Count of Age Group</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</si>
  <si>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</si>
  <si>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</si>
  <si>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</si>
  <si>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</si>
  <si>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</si>
  <si>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</si>
  <si>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</si>
  <si>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</si>
  <si>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</si>
  <si>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</si>
  <si>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</si>
  <si>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</si>
  <si>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</si>
  <si>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</si>
  <si>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</si>
  <si>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</si>
  <si>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</si>
  <si>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</si>
  <si>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</si>
  <si>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</si>
  <si>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</si>
  <si>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</si>
  <si>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</si>
  <si>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</si>
  <si>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</si>
  <si>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</si>
  <si>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</si>
  <si>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</si>
  <si>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</si>
  <si>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</si>
  <si>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</si>
  <si>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Age groupwise Analysis</t>
  </si>
  <si>
    <t>Delay</t>
  </si>
  <si>
    <t>On Time</t>
  </si>
  <si>
    <t>Count of Patient Attend status</t>
  </si>
  <si>
    <t>Patient Attend Status</t>
  </si>
  <si>
    <t>Patients by gender</t>
  </si>
  <si>
    <t>Female</t>
  </si>
  <si>
    <t>Male</t>
  </si>
  <si>
    <t>Count of Patient Gender</t>
  </si>
  <si>
    <t>No. of dept referal</t>
  </si>
  <si>
    <t>Cardiology</t>
  </si>
  <si>
    <t>Gastroenterology</t>
  </si>
  <si>
    <t>General Practice</t>
  </si>
  <si>
    <t>Neurology</t>
  </si>
  <si>
    <t>None</t>
  </si>
  <si>
    <t>Orthopedics</t>
  </si>
  <si>
    <t>Physiotherapy</t>
  </si>
  <si>
    <t>Renal</t>
  </si>
  <si>
    <t>Count of Department Referral</t>
  </si>
  <si>
    <t>2023</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</si>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</sst>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
  </numFmts>
  <fonts count="5" x14ac:knownFonts="1">
    <font>
      <sz val="11"/>
      <color theme="1"/>
      <name val="Calibri"/>
      <family val="2"/>
      <scheme val="minor"/>
    </font>
    <font>
      <sz val="11"/>
      <color theme="9" tint="0.59999389629810485"/>
      <name val="Calibri"/>
      <family val="2"/>
      <scheme val="minor"/>
    </font>
    <font>
      <sz val="14"/>
      <color theme="1"/>
      <name val="Calibri"/>
      <family val="2"/>
      <scheme val="minor"/>
    </font>
    <font>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0" fillId="0" borderId="0" xfId="0" pivotButton="1"/>
    <xf numFmtId="164" fontId="0" fillId="0" borderId="0" xfId="0" applyNumberFormat="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1" fillId="3" borderId="0" xfId="0" applyFont="1" applyFill="1"/>
    <xf numFmtId="0" fontId="2" fillId="3" borderId="0" xfId="0" applyFont="1" applyFill="1"/>
    <xf numFmtId="1" fontId="0" fillId="0" borderId="0" xfId="0" applyNumberFormat="1"/>
    <xf numFmtId="10" fontId="0" fillId="0" borderId="0" xfId="0" applyNumberFormat="1"/>
    <xf numFmtId="0" fontId="0" fillId="4" borderId="0" xfId="0" applyFill="1"/>
    <xf numFmtId="0" fontId="0" fillId="5" borderId="0" xfId="0" applyFill="1"/>
    <xf numFmtId="0" fontId="0" fillId="0" borderId="0" xfId="0" applyNumberFormat="1"/>
    <xf numFmtId="0" fontId="4" fillId="4" borderId="0" xfId="0" applyFont="1" applyFill="1" applyAlignment="1">
      <alignment horizontal="center"/>
    </xf>
    <xf numFmtId="10" fontId="4" fillId="4" borderId="0" xfId="1" applyNumberFormat="1" applyFont="1" applyFill="1" applyAlignment="1">
      <alignment horizontal="center"/>
    </xf>
    <xf numFmtId="0" fontId="4" fillId="5" borderId="0" xfId="0" applyFont="1" applyFill="1" applyAlignment="1">
      <alignment horizontal="center"/>
    </xf>
  </cellXfs>
  <cellStyles count="2">
    <cellStyle name="Normal" xfId="0" builtinId="0"/>
    <cellStyle name="Percent" xfId="1" builtinId="5"/>
  </cellStyles>
  <dxfs count="542">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4" formatCode="0.00%"/>
    </dxf>
    <dxf>
      <numFmt numFmtId="1" formatCode="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 formatCode="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 formatCode="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2" formatCode="0.00"/>
    </dxf>
    <dxf>
      <numFmt numFmtId="1" formatCode="0"/>
    </dxf>
    <dxf>
      <numFmt numFmtId="14" formatCode="0.00%"/>
    </dxf>
    <dxf>
      <numFmt numFmtId="14" formatCode="0.00%"/>
    </dxf>
    <dxf>
      <numFmt numFmtId="1" formatCode="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4" formatCode="0.00%"/>
    </dxf>
    <dxf>
      <numFmt numFmtId="14" formatCode="0.00%"/>
    </dxf>
    <dxf>
      <numFmt numFmtId="164" formatCode="0.000"/>
    </dxf>
    <dxf>
      <numFmt numFmtId="2" formatCode="0.00"/>
    </dxf>
    <dxf>
      <numFmt numFmtId="164" formatCode="0.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font>
        <b/>
        <color theme="1"/>
      </font>
      <border diagonalUp="0" diagonalDown="0">
        <left/>
        <right/>
        <top/>
        <bottom/>
        <vertical/>
        <horizontal/>
      </border>
    </dxf>
    <dxf>
      <font>
        <sz val="8"/>
        <color theme="1"/>
      </font>
      <border diagonalUp="0" diagonalDown="0">
        <left/>
        <right/>
        <top/>
        <bottom/>
        <vertical/>
        <horizontal/>
      </border>
    </dxf>
    <dxf>
      <numFmt numFmtId="2" formatCode="0.00"/>
    </dxf>
    <dxf>
      <numFmt numFmtId="164" formatCode="0.000"/>
    </dxf>
    <dxf>
      <numFmt numFmtId="2" formatCode="0.00"/>
    </dxf>
    <dxf>
      <numFmt numFmtId="164" formatCode="0.000"/>
    </dxf>
    <dxf>
      <numFmt numFmtId="14" formatCode="0.00%"/>
    </dxf>
    <dxf>
      <numFmt numFmtId="14" formatCode="0.00%"/>
    </dxf>
    <dxf>
      <numFmt numFmtId="1" formatCode="0"/>
    </dxf>
    <dxf>
      <numFmt numFmtId="2" formatCode="0.00"/>
    </dxf>
    <dxf>
      <numFmt numFmtId="2" formatCode="0.00"/>
    </dxf>
    <dxf>
      <numFmt numFmtId="2" formatCode="0.00"/>
    </dxf>
  </dxfs>
  <tableStyles count="1" defaultTableStyle="TableStyleMedium2" defaultPivotStyle="PivotStyleLight16">
    <tableStyle name="MyStyle" pivot="0" table="0" count="10" xr9:uid="{DEE201AE-7791-497F-8908-D50321BEBE46}">
      <tableStyleElement type="wholeTable" dxfId="531"/>
      <tableStyleElement type="headerRow" dxfId="5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s>
    <c:plotArea>
      <c:layout>
        <c:manualLayout>
          <c:layoutTarget val="inner"/>
          <c:xMode val="edge"/>
          <c:yMode val="edge"/>
          <c:x val="5.3468139456604113E-2"/>
          <c:y val="0.1097599858224147"/>
          <c:w val="0.92455122683720681"/>
          <c:h val="0.84156466195721369"/>
        </c:manualLayout>
      </c:layout>
      <c:barChart>
        <c:barDir val="bar"/>
        <c:grouping val="clustered"/>
        <c:varyColors val="0"/>
        <c:ser>
          <c:idx val="0"/>
          <c:order val="0"/>
          <c:tx>
            <c:strRef>
              <c:f>'Pivot Report'!$C$42:$C$43</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Report'!$C$42:$C$43</c:f>
              <c:strCache>
                <c:ptCount val="2"/>
                <c:pt idx="0">
                  <c:v>Admitted</c:v>
                </c:pt>
                <c:pt idx="1">
                  <c:v>Not Admitted</c:v>
                </c:pt>
              </c:strCache>
            </c:strRef>
          </c:cat>
          <c:val>
            <c:numRef>
              <c:f>'Pivot Report'!$C$42:$C$43</c:f>
              <c:numCache>
                <c:formatCode>0</c:formatCode>
                <c:ptCount val="2"/>
                <c:pt idx="0">
                  <c:v>476</c:v>
                </c:pt>
                <c:pt idx="1">
                  <c:v>548</c:v>
                </c:pt>
              </c:numCache>
            </c:numRef>
          </c:val>
          <c:extLst>
            <c:ext xmlns:c16="http://schemas.microsoft.com/office/drawing/2014/chart" uri="{C3380CC4-5D6E-409C-BE32-E72D297353CC}">
              <c16:uniqueId val="{00000003-B0E5-4A63-BB8E-2140DFBD69EB}"/>
            </c:ext>
          </c:extLst>
        </c:ser>
        <c:ser>
          <c:idx val="1"/>
          <c:order val="1"/>
          <c:tx>
            <c:strRef>
              <c:f>'Pivot Report'!$C$42:$C$43</c:f>
              <c:strCache>
                <c:ptCount val="1"/>
                <c:pt idx="0">
                  <c:v>Count of Patient Admission Flag2</c:v>
                </c:pt>
              </c:strCache>
            </c:strRef>
          </c:tx>
          <c:spPr>
            <a:solidFill>
              <a:schemeClr val="accent2"/>
            </a:solidFill>
            <a:ln>
              <a:noFill/>
            </a:ln>
            <a:effectLst/>
          </c:spPr>
          <c:invertIfNegative val="0"/>
          <c:cat>
            <c:strRef>
              <c:f>'Pivot Report'!$C$42:$C$43</c:f>
              <c:strCache>
                <c:ptCount val="2"/>
                <c:pt idx="0">
                  <c:v>Admitted</c:v>
                </c:pt>
                <c:pt idx="1">
                  <c:v>Not Admitted</c:v>
                </c:pt>
              </c:strCache>
            </c:strRef>
          </c:cat>
          <c:val>
            <c:numRef>
              <c:f>'Pivot Report'!$C$42:$C$43</c:f>
              <c:numCache>
                <c:formatCode>0.00%</c:formatCode>
                <c:ptCount val="2"/>
                <c:pt idx="0">
                  <c:v>0.46484375</c:v>
                </c:pt>
                <c:pt idx="1">
                  <c:v>0.53515625</c:v>
                </c:pt>
              </c:numCache>
            </c:numRef>
          </c:val>
          <c:extLst>
            <c:ext xmlns:c16="http://schemas.microsoft.com/office/drawing/2014/chart" uri="{C3380CC4-5D6E-409C-BE32-E72D297353CC}">
              <c16:uniqueId val="{00000004-B0E5-4A63-BB8E-2140DFBD69EB}"/>
            </c:ext>
          </c:extLst>
        </c:ser>
        <c:dLbls>
          <c:showLegendKey val="0"/>
          <c:showVal val="0"/>
          <c:showCatName val="0"/>
          <c:showSerName val="0"/>
          <c:showPercent val="0"/>
          <c:showBubbleSize val="0"/>
        </c:dLbls>
        <c:gapWidth val="72"/>
        <c:overlap val="-64"/>
        <c:axId val="1059325568"/>
        <c:axId val="1059328928"/>
      </c:barChart>
      <c:catAx>
        <c:axId val="1059325568"/>
        <c:scaling>
          <c:orientation val="minMax"/>
        </c:scaling>
        <c:delete val="1"/>
        <c:axPos val="l"/>
        <c:numFmt formatCode="General" sourceLinked="1"/>
        <c:majorTickMark val="none"/>
        <c:minorTickMark val="none"/>
        <c:tickLblPos val="nextTo"/>
        <c:crossAx val="1059328928"/>
        <c:crosses val="autoZero"/>
        <c:auto val="1"/>
        <c:lblAlgn val="ctr"/>
        <c:lblOffset val="100"/>
        <c:noMultiLvlLbl val="0"/>
      </c:catAx>
      <c:valAx>
        <c:axId val="1059328928"/>
        <c:scaling>
          <c:orientation val="minMax"/>
        </c:scaling>
        <c:delete val="1"/>
        <c:axPos val="b"/>
        <c:numFmt formatCode="0" sourceLinked="1"/>
        <c:majorTickMark val="none"/>
        <c:minorTickMark val="none"/>
        <c:tickLblPos val="nextTo"/>
        <c:crossAx val="10593255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Report!PivotTable5</c:name>
    <c:fmtId val="5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702134562042776E-2"/>
          <c:y val="1.3095441020787567E-2"/>
          <c:w val="0.9832234014226483"/>
          <c:h val="0.97116313850599179"/>
        </c:manualLayout>
      </c:layout>
      <c:areaChart>
        <c:grouping val="standard"/>
        <c:varyColors val="0"/>
        <c:ser>
          <c:idx val="0"/>
          <c:order val="0"/>
          <c:tx>
            <c:strRef>
              <c:f>'Pivot Report'!$H$3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Report'!$G$4:$G$35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Report'!$H$4:$H$35</c:f>
              <c:numCache>
                <c:formatCode>0.000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1-36DB-4A9D-AD8C-BD6D8AD6FEA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947349119"/>
        <c:axId val="1947352479"/>
      </c:areaChart>
      <c:catAx>
        <c:axId val="194734911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947352479"/>
        <c:crosses val="autoZero"/>
        <c:auto val="1"/>
        <c:lblAlgn val="ctr"/>
        <c:lblOffset val="100"/>
        <c:noMultiLvlLbl val="0"/>
      </c:catAx>
      <c:valAx>
        <c:axId val="19473524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0" sourceLinked="1"/>
        <c:majorTickMark val="out"/>
        <c:minorTickMark val="none"/>
        <c:tickLblPos val="nextTo"/>
        <c:crossAx val="1947349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Report!PivotTable6</c:name>
    <c:fmtId val="6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Report'!$J$4:$J$35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Report'!$K$4:$K$35</c:f>
              <c:numCache>
                <c:formatCode>0.000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1-B1EF-4F39-A7C0-48974BC2973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542269087"/>
        <c:axId val="542275327"/>
      </c:areaChart>
      <c:catAx>
        <c:axId val="54226908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42275327"/>
        <c:crosses val="autoZero"/>
        <c:auto val="1"/>
        <c:lblAlgn val="ctr"/>
        <c:lblOffset val="100"/>
        <c:noMultiLvlLbl val="0"/>
      </c:catAx>
      <c:valAx>
        <c:axId val="5422753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0" sourceLinked="1"/>
        <c:majorTickMark val="out"/>
        <c:minorTickMark val="none"/>
        <c:tickLblPos val="nextTo"/>
        <c:crossAx val="542269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Report!PivotTable5</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91068809541645E-3"/>
          <c:y val="9.7180698099279782E-3"/>
          <c:w val="0.98621905122321341"/>
          <c:h val="0.9845297505892544"/>
        </c:manualLayout>
      </c:layout>
      <c:areaChart>
        <c:grouping val="standard"/>
        <c:varyColors val="0"/>
        <c:ser>
          <c:idx val="0"/>
          <c:order val="0"/>
          <c:tx>
            <c:strRef>
              <c:f>'Pivot Report'!$H$3</c:f>
              <c:strCache>
                <c:ptCount val="1"/>
                <c:pt idx="0">
                  <c:v>Total</c:v>
                </c:pt>
              </c:strCache>
            </c:strRef>
          </c:tx>
          <c:spPr>
            <a:solidFill>
              <a:schemeClr val="accent1"/>
            </a:solidFill>
            <a:ln w="25400">
              <a:noFill/>
            </a:ln>
            <a:effectLst/>
          </c:spPr>
          <c:cat>
            <c:strRef>
              <c:f>'Pivot Report'!$G$4:$G$35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Report'!$H$4:$H$35</c:f>
              <c:numCache>
                <c:formatCode>0.000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2-0A09-40F2-8063-3ED4C54A13F4}"/>
            </c:ext>
          </c:extLst>
        </c:ser>
        <c:dLbls>
          <c:showLegendKey val="0"/>
          <c:showVal val="0"/>
          <c:showCatName val="0"/>
          <c:showSerName val="0"/>
          <c:showPercent val="0"/>
          <c:showBubbleSize val="0"/>
        </c:dLbls>
        <c:axId val="1947349119"/>
        <c:axId val="1947352479"/>
      </c:areaChart>
      <c:catAx>
        <c:axId val="1947349119"/>
        <c:scaling>
          <c:orientation val="minMax"/>
        </c:scaling>
        <c:delete val="1"/>
        <c:axPos val="b"/>
        <c:numFmt formatCode="General" sourceLinked="1"/>
        <c:majorTickMark val="out"/>
        <c:minorTickMark val="none"/>
        <c:tickLblPos val="nextTo"/>
        <c:crossAx val="1947352479"/>
        <c:crosses val="autoZero"/>
        <c:auto val="1"/>
        <c:lblAlgn val="ctr"/>
        <c:lblOffset val="100"/>
        <c:noMultiLvlLbl val="0"/>
      </c:catAx>
      <c:valAx>
        <c:axId val="1947352479"/>
        <c:scaling>
          <c:orientation val="minMax"/>
        </c:scaling>
        <c:delete val="1"/>
        <c:axPos val="l"/>
        <c:numFmt formatCode="0.000" sourceLinked="1"/>
        <c:majorTickMark val="none"/>
        <c:minorTickMark val="none"/>
        <c:tickLblPos val="nextTo"/>
        <c:crossAx val="19473491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Report!PivotTable4</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023409193611349E-2"/>
          <c:y val="3.207362661582476E-2"/>
          <c:w val="0.9570461990113861"/>
          <c:h val="0.92331280741006105"/>
        </c:manualLayout>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Report'!$E$4:$E$35</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2-2CE6-4366-B862-8B644A0C9C01}"/>
            </c:ext>
          </c:extLst>
        </c:ser>
        <c:dLbls>
          <c:showLegendKey val="0"/>
          <c:showVal val="0"/>
          <c:showCatName val="0"/>
          <c:showSerName val="0"/>
          <c:showPercent val="0"/>
          <c:showBubbleSize val="0"/>
        </c:dLbls>
        <c:axId val="1962428079"/>
        <c:axId val="1962429519"/>
      </c:areaChart>
      <c:catAx>
        <c:axId val="1962428079"/>
        <c:scaling>
          <c:orientation val="minMax"/>
        </c:scaling>
        <c:delete val="1"/>
        <c:axPos val="b"/>
        <c:numFmt formatCode="General" sourceLinked="1"/>
        <c:majorTickMark val="out"/>
        <c:minorTickMark val="none"/>
        <c:tickLblPos val="nextTo"/>
        <c:crossAx val="1962429519"/>
        <c:crosses val="autoZero"/>
        <c:auto val="1"/>
        <c:lblAlgn val="ctr"/>
        <c:lblOffset val="100"/>
        <c:noMultiLvlLbl val="0"/>
      </c:catAx>
      <c:valAx>
        <c:axId val="1962429519"/>
        <c:scaling>
          <c:orientation val="minMax"/>
        </c:scaling>
        <c:delete val="1"/>
        <c:axPos val="l"/>
        <c:numFmt formatCode="General" sourceLinked="1"/>
        <c:majorTickMark val="none"/>
        <c:minorTickMark val="none"/>
        <c:tickLblPos val="nextTo"/>
        <c:crossAx val="1962428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Report!PivotTable6</c:name>
    <c:fmtId val="6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9868766404199468E-2"/>
          <c:w val="1"/>
          <c:h val="0.91013123359580039"/>
        </c:manualLayout>
      </c:layout>
      <c:areaChart>
        <c:grouping val="standard"/>
        <c:varyColors val="0"/>
        <c:ser>
          <c:idx val="0"/>
          <c:order val="0"/>
          <c:tx>
            <c:strRef>
              <c:f>'Pivot Report'!$K$3</c:f>
              <c:strCache>
                <c:ptCount val="1"/>
                <c:pt idx="0">
                  <c:v>Total</c:v>
                </c:pt>
              </c:strCache>
            </c:strRef>
          </c:tx>
          <c:spPr>
            <a:solidFill>
              <a:schemeClr val="accent1"/>
            </a:solidFill>
            <a:ln w="25400">
              <a:noFill/>
            </a:ln>
            <a:effectLst/>
          </c:spPr>
          <c:cat>
            <c:strRef>
              <c:f>'Pivot Report'!$J$4:$J$35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Report'!$K$4:$K$35</c:f>
              <c:numCache>
                <c:formatCode>0.000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2-16A6-42CA-A0BF-E1AC4C619703}"/>
            </c:ext>
          </c:extLst>
        </c:ser>
        <c:dLbls>
          <c:showLegendKey val="0"/>
          <c:showVal val="0"/>
          <c:showCatName val="0"/>
          <c:showSerName val="0"/>
          <c:showPercent val="0"/>
          <c:showBubbleSize val="0"/>
        </c:dLbls>
        <c:axId val="542269087"/>
        <c:axId val="542275327"/>
      </c:areaChart>
      <c:catAx>
        <c:axId val="542269087"/>
        <c:scaling>
          <c:orientation val="minMax"/>
        </c:scaling>
        <c:delete val="1"/>
        <c:axPos val="b"/>
        <c:numFmt formatCode="General" sourceLinked="1"/>
        <c:majorTickMark val="out"/>
        <c:minorTickMark val="none"/>
        <c:tickLblPos val="nextTo"/>
        <c:crossAx val="542275327"/>
        <c:crosses val="autoZero"/>
        <c:auto val="1"/>
        <c:lblAlgn val="ctr"/>
        <c:lblOffset val="100"/>
        <c:noMultiLvlLbl val="0"/>
      </c:catAx>
      <c:valAx>
        <c:axId val="542275327"/>
        <c:scaling>
          <c:orientation val="minMax"/>
        </c:scaling>
        <c:delete val="1"/>
        <c:axPos val="l"/>
        <c:numFmt formatCode="0.000" sourceLinked="1"/>
        <c:majorTickMark val="none"/>
        <c:minorTickMark val="none"/>
        <c:tickLblPos val="nextTo"/>
        <c:crossAx val="5422690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Report!PivotTable7</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603355330576168E-2"/>
          <c:y val="4.3916352926390796E-2"/>
          <c:w val="0.96940497291234817"/>
          <c:h val="0.84178455833201282"/>
        </c:manualLayout>
      </c:layout>
      <c:barChart>
        <c:barDir val="col"/>
        <c:grouping val="clustered"/>
        <c:varyColors val="0"/>
        <c:ser>
          <c:idx val="0"/>
          <c:order val="0"/>
          <c:tx>
            <c:strRef>
              <c:f>'Pivot Report'!$B$66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Report'!$A$67:$A$75</c:f>
              <c:strCache>
                <c:ptCount val="8"/>
                <c:pt idx="0">
                  <c:v>0-09</c:v>
                </c:pt>
                <c:pt idx="1">
                  <c:v>10-9</c:v>
                </c:pt>
                <c:pt idx="2">
                  <c:v>20-29</c:v>
                </c:pt>
                <c:pt idx="3">
                  <c:v>30-39</c:v>
                </c:pt>
                <c:pt idx="4">
                  <c:v>40-49</c:v>
                </c:pt>
                <c:pt idx="5">
                  <c:v>50-59</c:v>
                </c:pt>
                <c:pt idx="6">
                  <c:v>60-69</c:v>
                </c:pt>
                <c:pt idx="7">
                  <c:v>70-79</c:v>
                </c:pt>
              </c:strCache>
            </c:strRef>
          </c:cat>
          <c:val>
            <c:numRef>
              <c:f>'Pivot Report'!$B$67:$B$75</c:f>
              <c:numCache>
                <c:formatCode>0</c:formatCode>
                <c:ptCount val="8"/>
                <c:pt idx="0">
                  <c:v>133</c:v>
                </c:pt>
                <c:pt idx="1">
                  <c:v>136</c:v>
                </c:pt>
                <c:pt idx="2">
                  <c:v>123</c:v>
                </c:pt>
                <c:pt idx="3">
                  <c:v>133</c:v>
                </c:pt>
                <c:pt idx="4">
                  <c:v>120</c:v>
                </c:pt>
                <c:pt idx="5">
                  <c:v>123</c:v>
                </c:pt>
                <c:pt idx="6">
                  <c:v>140</c:v>
                </c:pt>
                <c:pt idx="7">
                  <c:v>116</c:v>
                </c:pt>
              </c:numCache>
            </c:numRef>
          </c:val>
          <c:extLst>
            <c:ext xmlns:c16="http://schemas.microsoft.com/office/drawing/2014/chart" uri="{C3380CC4-5D6E-409C-BE32-E72D297353CC}">
              <c16:uniqueId val="{00000003-9ECD-466A-A6CB-24D6182C4CD8}"/>
            </c:ext>
          </c:extLst>
        </c:ser>
        <c:dLbls>
          <c:showLegendKey val="0"/>
          <c:showVal val="0"/>
          <c:showCatName val="0"/>
          <c:showSerName val="0"/>
          <c:showPercent val="0"/>
          <c:showBubbleSize val="0"/>
        </c:dLbls>
        <c:gapWidth val="219"/>
        <c:overlap val="-27"/>
        <c:axId val="977786095"/>
        <c:axId val="977788015"/>
      </c:barChart>
      <c:catAx>
        <c:axId val="97778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977788015"/>
        <c:crosses val="autoZero"/>
        <c:auto val="1"/>
        <c:lblAlgn val="ctr"/>
        <c:lblOffset val="100"/>
        <c:noMultiLvlLbl val="0"/>
      </c:catAx>
      <c:valAx>
        <c:axId val="977788015"/>
        <c:scaling>
          <c:orientation val="minMax"/>
        </c:scaling>
        <c:delete val="1"/>
        <c:axPos val="l"/>
        <c:numFmt formatCode="0" sourceLinked="1"/>
        <c:majorTickMark val="none"/>
        <c:minorTickMark val="none"/>
        <c:tickLblPos val="nextTo"/>
        <c:crossAx val="97778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0" h="0" prst="angle"/>
            <a:contourClr>
              <a:srgbClr val="000000"/>
            </a:contourClr>
          </a:sp3d>
        </c:spPr>
        <c:dLbl>
          <c:idx val="0"/>
          <c:layout>
            <c:manualLayout>
              <c:x val="-0.15368961934118003"/>
              <c:y val="-0.17116226555545325"/>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381679668057695"/>
                  <c:h val="0.18237464315314483"/>
                </c:manualLayout>
              </c15:layout>
            </c:ext>
          </c:extLst>
        </c:dLbl>
      </c:pivotFmt>
      <c:pivotFmt>
        <c:idx val="6"/>
        <c:spPr>
          <a:solidFill>
            <a:schemeClr val="accent1"/>
          </a:solidFill>
          <a:ln>
            <a:noFill/>
          </a:ln>
          <a:effectLst/>
          <a:scene3d>
            <a:camera prst="orthographicFront"/>
            <a:lightRig rig="brightRoom" dir="t"/>
          </a:scene3d>
          <a:sp3d prstMaterial="flat">
            <a:bevelT w="0" h="0" prst="angle"/>
            <a:contourClr>
              <a:srgbClr val="000000"/>
            </a:contourClr>
          </a:sp3d>
        </c:spPr>
        <c:dLbl>
          <c:idx val="0"/>
          <c:layout>
            <c:manualLayout>
              <c:x val="0.23192777540073842"/>
              <c:y val="0.161637236393774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5324651097808509"/>
                  <c:h val="0.30420139208644137"/>
                </c:manualLayout>
              </c15:layout>
            </c:ext>
          </c:extLst>
        </c:dLbl>
      </c:pivotFmt>
    </c:pivotFmts>
    <c:plotArea>
      <c:layout>
        <c:manualLayout>
          <c:layoutTarget val="inner"/>
          <c:xMode val="edge"/>
          <c:yMode val="edge"/>
          <c:x val="0.14146286089874316"/>
          <c:y val="0.19426243944615132"/>
          <c:w val="0.76002133778717307"/>
          <c:h val="0.78314383662780662"/>
        </c:manualLayout>
      </c:layout>
      <c:pieChart>
        <c:varyColors val="1"/>
        <c:ser>
          <c:idx val="0"/>
          <c:order val="0"/>
          <c:tx>
            <c:strRef>
              <c:f>'Pivot Report'!$B$80</c:f>
              <c:strCache>
                <c:ptCount val="1"/>
                <c:pt idx="0">
                  <c:v>Total</c:v>
                </c:pt>
              </c:strCache>
            </c:strRef>
          </c:tx>
          <c:spPr>
            <a:effectLst/>
          </c:spPr>
          <c:dPt>
            <c:idx val="0"/>
            <c:bubble3D val="0"/>
            <c:spPr>
              <a:solidFill>
                <a:schemeClr val="accent1"/>
              </a:solidFill>
              <a:ln>
                <a:noFill/>
              </a:ln>
              <a:effectLst/>
              <a:scene3d>
                <a:camera prst="orthographicFront"/>
                <a:lightRig rig="brightRoom" dir="t"/>
              </a:scene3d>
              <a:sp3d prstMaterial="flat">
                <a:bevelT w="0" h="0" prst="angle"/>
                <a:contourClr>
                  <a:srgbClr val="000000"/>
                </a:contourClr>
              </a:sp3d>
            </c:spPr>
            <c:extLst>
              <c:ext xmlns:c16="http://schemas.microsoft.com/office/drawing/2014/chart" uri="{C3380CC4-5D6E-409C-BE32-E72D297353CC}">
                <c16:uniqueId val="{00000009-370C-40AE-AB0A-990E68323C9E}"/>
              </c:ext>
            </c:extLst>
          </c:dPt>
          <c:dPt>
            <c:idx val="1"/>
            <c:bubble3D val="0"/>
            <c:spPr>
              <a:solidFill>
                <a:schemeClr val="accent2"/>
              </a:solidFill>
              <a:ln>
                <a:noFill/>
              </a:ln>
              <a:effectLst/>
              <a:scene3d>
                <a:camera prst="orthographicFront"/>
                <a:lightRig rig="brightRoom" dir="t"/>
              </a:scene3d>
              <a:sp3d prstMaterial="flat">
                <a:bevelT w="0" h="0" prst="angle"/>
                <a:contourClr>
                  <a:srgbClr val="000000"/>
                </a:contourClr>
              </a:sp3d>
            </c:spPr>
            <c:extLst>
              <c:ext xmlns:c16="http://schemas.microsoft.com/office/drawing/2014/chart" uri="{C3380CC4-5D6E-409C-BE32-E72D297353CC}">
                <c16:uniqueId val="{00000008-370C-40AE-AB0A-990E68323C9E}"/>
              </c:ext>
            </c:extLst>
          </c:dPt>
          <c:dLbls>
            <c:dLbl>
              <c:idx val="0"/>
              <c:layout>
                <c:manualLayout>
                  <c:x val="-0.15368961934118003"/>
                  <c:y val="-0.17116226555545325"/>
                </c:manualLayout>
              </c:layout>
              <c:spPr>
                <a:noFill/>
                <a:ln>
                  <a:noFill/>
                </a:ln>
                <a:effectLst/>
              </c:spPr>
              <c:txPr>
                <a:bodyPr rot="0" spcFirstLastPara="1" vertOverflow="ellipsis" vert="horz" wrap="square" lIns="38100" tIns="19050" rIns="38100" bIns="19050" anchor="ctr" anchorCtr="1">
                  <a:noAutofit/>
                </a:bodyPr>
                <a:lstStyle/>
                <a:p>
                  <a:pPr>
                    <a:defRPr sz="6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381679668057695"/>
                      <c:h val="0.18237464315314483"/>
                    </c:manualLayout>
                  </c15:layout>
                </c:ext>
                <c:ext xmlns:c16="http://schemas.microsoft.com/office/drawing/2014/chart" uri="{C3380CC4-5D6E-409C-BE32-E72D297353CC}">
                  <c16:uniqueId val="{00000009-370C-40AE-AB0A-990E68323C9E}"/>
                </c:ext>
              </c:extLst>
            </c:dLbl>
            <c:dLbl>
              <c:idx val="1"/>
              <c:layout>
                <c:manualLayout>
                  <c:x val="0.23192777540073842"/>
                  <c:y val="0.16163723639377475"/>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5324651097808509"/>
                      <c:h val="0.30420139208644137"/>
                    </c:manualLayout>
                  </c15:layout>
                </c:ext>
                <c:ext xmlns:c16="http://schemas.microsoft.com/office/drawing/2014/chart" uri="{C3380CC4-5D6E-409C-BE32-E72D297353CC}">
                  <c16:uniqueId val="{00000008-370C-40AE-AB0A-990E68323C9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Report'!$A$81:$A$83</c:f>
              <c:strCache>
                <c:ptCount val="2"/>
                <c:pt idx="0">
                  <c:v>Delay</c:v>
                </c:pt>
                <c:pt idx="1">
                  <c:v>On Time</c:v>
                </c:pt>
              </c:strCache>
            </c:strRef>
          </c:cat>
          <c:val>
            <c:numRef>
              <c:f>'Pivot Report'!$B$81:$B$83</c:f>
              <c:numCache>
                <c:formatCode>0</c:formatCode>
                <c:ptCount val="2"/>
                <c:pt idx="0">
                  <c:v>630</c:v>
                </c:pt>
                <c:pt idx="1">
                  <c:v>394</c:v>
                </c:pt>
              </c:numCache>
            </c:numRef>
          </c:val>
          <c:extLst>
            <c:ext xmlns:c16="http://schemas.microsoft.com/office/drawing/2014/chart" uri="{C3380CC4-5D6E-409C-BE32-E72D297353CC}">
              <c16:uniqueId val="{00000007-370C-40AE-AB0A-990E68323C9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6.1778768107946344E-2"/>
          <c:y val="1.845124470070432E-2"/>
          <c:w val="0.88781388496170233"/>
          <c:h val="0.13842569778136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Report!PivotTable10</c:name>
    <c:fmtId val="17"/>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0" h="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0" h="0" prst="angle"/>
            <a:contourClr>
              <a:srgbClr val="000000"/>
            </a:contourClr>
          </a:sp3d>
        </c:spPr>
      </c:pivotFmt>
    </c:pivotFmts>
    <c:plotArea>
      <c:layout>
        <c:manualLayout>
          <c:layoutTarget val="inner"/>
          <c:xMode val="edge"/>
          <c:yMode val="edge"/>
          <c:x val="0.15386424041614707"/>
          <c:y val="0.19192918146426502"/>
          <c:w val="0.76845381364275722"/>
          <c:h val="0.80807081853573492"/>
        </c:manualLayout>
      </c:layout>
      <c:doughnutChart>
        <c:varyColors val="1"/>
        <c:ser>
          <c:idx val="0"/>
          <c:order val="0"/>
          <c:tx>
            <c:strRef>
              <c:f>'Pivot Report'!$B$88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0" h="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0" h="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'Pivot Report'!$A$89:$A$91</c:f>
              <c:strCache>
                <c:ptCount val="2"/>
                <c:pt idx="0">
                  <c:v>Female</c:v>
                </c:pt>
                <c:pt idx="1">
                  <c:v>Male</c:v>
                </c:pt>
              </c:strCache>
            </c:strRef>
          </c:cat>
          <c:val>
            <c:numRef>
              <c:f>'Pivot Report'!$B$89:$B$91</c:f>
              <c:numCache>
                <c:formatCode>0</c:formatCode>
                <c:ptCount val="2"/>
                <c:pt idx="0">
                  <c:v>500</c:v>
                </c:pt>
                <c:pt idx="1">
                  <c:v>524</c:v>
                </c:pt>
              </c:numCache>
            </c:numRef>
          </c:val>
          <c:extLst>
            <c:ext xmlns:c16="http://schemas.microsoft.com/office/drawing/2014/chart" uri="{C3380CC4-5D6E-409C-BE32-E72D297353CC}">
              <c16:uniqueId val="{0000000E-4742-4D0F-85A8-A73DA4C0F95B}"/>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5.8197672057011589E-2"/>
          <c:y val="2.2709735466154624E-2"/>
          <c:w val="0.8844838402484102"/>
          <c:h val="0.18520180819812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0716675779575"/>
          <c:y val="5.079634573758593E-2"/>
          <c:w val="0.7454926987652184"/>
          <c:h val="0.92873993836339008"/>
        </c:manualLayout>
      </c:layout>
      <c:barChart>
        <c:barDir val="bar"/>
        <c:grouping val="clustered"/>
        <c:varyColors val="0"/>
        <c:ser>
          <c:idx val="0"/>
          <c:order val="0"/>
          <c:tx>
            <c:strRef>
              <c:f>'Pivot Report'!$B$96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Report'!$A$97:$A$105</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Report'!$B$97:$B$105</c:f>
              <c:numCache>
                <c:formatCode>0</c:formatCode>
                <c:ptCount val="8"/>
                <c:pt idx="0">
                  <c:v>13</c:v>
                </c:pt>
                <c:pt idx="1">
                  <c:v>18</c:v>
                </c:pt>
                <c:pt idx="2">
                  <c:v>22</c:v>
                </c:pt>
                <c:pt idx="3">
                  <c:v>29</c:v>
                </c:pt>
                <c:pt idx="4">
                  <c:v>29</c:v>
                </c:pt>
                <c:pt idx="5">
                  <c:v>102</c:v>
                </c:pt>
                <c:pt idx="6">
                  <c:v>201</c:v>
                </c:pt>
                <c:pt idx="7">
                  <c:v>610</c:v>
                </c:pt>
              </c:numCache>
            </c:numRef>
          </c:val>
          <c:extLst>
            <c:ext xmlns:c16="http://schemas.microsoft.com/office/drawing/2014/chart" uri="{C3380CC4-5D6E-409C-BE32-E72D297353CC}">
              <c16:uniqueId val="{00000003-8CDF-4C61-B623-A67C7492A2EB}"/>
            </c:ext>
          </c:extLst>
        </c:ser>
        <c:dLbls>
          <c:showLegendKey val="0"/>
          <c:showVal val="0"/>
          <c:showCatName val="0"/>
          <c:showSerName val="0"/>
          <c:showPercent val="0"/>
          <c:showBubbleSize val="0"/>
        </c:dLbls>
        <c:gapWidth val="40"/>
        <c:axId val="234397999"/>
        <c:axId val="234400399"/>
      </c:barChart>
      <c:catAx>
        <c:axId val="234397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234400399"/>
        <c:crosses val="autoZero"/>
        <c:auto val="1"/>
        <c:lblAlgn val="ctr"/>
        <c:lblOffset val="100"/>
        <c:noMultiLvlLbl val="0"/>
      </c:catAx>
      <c:valAx>
        <c:axId val="234400399"/>
        <c:scaling>
          <c:orientation val="minMax"/>
        </c:scaling>
        <c:delete val="1"/>
        <c:axPos val="b"/>
        <c:numFmt formatCode="0" sourceLinked="1"/>
        <c:majorTickMark val="none"/>
        <c:minorTickMark val="none"/>
        <c:tickLblPos val="nextTo"/>
        <c:crossAx val="234397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ER Data .xlsx]Pivot Report!PivotTable4</c:name>
    <c:fmtId val="4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94806268012273E-2"/>
          <c:y val="2.7821103731094792E-2"/>
          <c:w val="0.90197207233226062"/>
          <c:h val="0.62211931091288275"/>
        </c:manualLayout>
      </c:layout>
      <c:areaChart>
        <c:grouping val="standard"/>
        <c:varyColors val="0"/>
        <c:ser>
          <c:idx val="0"/>
          <c:order val="0"/>
          <c:tx>
            <c:strRef>
              <c:f>'Pivot Report'!$E$3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Report'!$D$4:$D$35</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Report'!$E$4:$E$35</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1-0301-4A2F-8C18-83E5675B356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1375008"/>
        <c:axId val="91382208"/>
      </c:areaChart>
      <c:catAx>
        <c:axId val="913750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1382208"/>
        <c:crosses val="autoZero"/>
        <c:auto val="1"/>
        <c:lblAlgn val="ctr"/>
        <c:lblOffset val="100"/>
        <c:noMultiLvlLbl val="0"/>
      </c:catAx>
      <c:valAx>
        <c:axId val="9138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91375008"/>
        <c:crosses val="autoZero"/>
        <c:crossBetween val="midCat"/>
      </c:valAx>
      <c:spPr>
        <a:noFill/>
        <a:ln>
          <a:noFill/>
        </a:ln>
        <a:effectLst/>
      </c:spPr>
    </c:plotArea>
    <c:plotVisOnly val="1"/>
    <c:dispBlanksAs val="zero"/>
    <c:showDLblsOverMax val="0"/>
    <c:extLst/>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Satisfaction Score Daily Trends'!A1"/><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Daily visit ER No. of Patients'!A1"/><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image" Target="../media/image9.emf"/><Relationship Id="rId4" Type="http://schemas.openxmlformats.org/officeDocument/2006/relationships/image" Target="../media/image4.svg"/><Relationship Id="rId9" Type="http://schemas.openxmlformats.org/officeDocument/2006/relationships/hyperlink" Target="#'Average Wait time daily trend'!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3</xdr:col>
      <xdr:colOff>20956</xdr:colOff>
      <xdr:row>57</xdr:row>
      <xdr:rowOff>116205</xdr:rowOff>
    </xdr:from>
    <xdr:to>
      <xdr:col>3</xdr:col>
      <xdr:colOff>1617346</xdr:colOff>
      <xdr:row>60</xdr:row>
      <xdr:rowOff>9525</xdr:rowOff>
    </xdr:to>
    <xdr:graphicFrame macro="">
      <xdr:nvGraphicFramePr>
        <xdr:cNvPr id="2" name="Chart 1">
          <a:extLst>
            <a:ext uri="{FF2B5EF4-FFF2-40B4-BE49-F238E27FC236}">
              <a16:creationId xmlns:a16="http://schemas.microsoft.com/office/drawing/2014/main" id="{4528F2A5-814C-2C0F-CA3D-1EEA2612E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151972</xdr:colOff>
      <xdr:row>0</xdr:row>
      <xdr:rowOff>54036</xdr:rowOff>
    </xdr:from>
    <xdr:to>
      <xdr:col>8</xdr:col>
      <xdr:colOff>161177</xdr:colOff>
      <xdr:row>2</xdr:row>
      <xdr:rowOff>139260</xdr:rowOff>
    </xdr:to>
    <xdr:sp macro="" textlink="">
      <xdr:nvSpPr>
        <xdr:cNvPr id="2" name="Rectangle: Rounded Corners 1">
          <a:extLst>
            <a:ext uri="{FF2B5EF4-FFF2-40B4-BE49-F238E27FC236}">
              <a16:creationId xmlns:a16="http://schemas.microsoft.com/office/drawing/2014/main" id="{2EE9FD6C-863C-774C-E84F-D8F4893E03B5}"/>
            </a:ext>
          </a:extLst>
        </xdr:cNvPr>
        <xdr:cNvSpPr/>
      </xdr:nvSpPr>
      <xdr:spPr>
        <a:xfrm>
          <a:off x="1372904" y="54036"/>
          <a:ext cx="3672000" cy="448906"/>
        </a:xfrm>
        <a:prstGeom prst="roundRect">
          <a:avLst>
            <a:gd name="adj" fmla="val 874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216000" bIns="0" rtlCol="0" anchor="t"/>
        <a:lstStyle/>
        <a:p>
          <a:pPr algn="r"/>
          <a:r>
            <a:rPr lang="en-IN" sz="1400" b="1">
              <a:solidFill>
                <a:schemeClr val="tx1"/>
              </a:solidFill>
            </a:rPr>
            <a:t>Hospital</a:t>
          </a:r>
          <a:r>
            <a:rPr lang="en-IN" sz="1400" b="1" baseline="0">
              <a:solidFill>
                <a:schemeClr val="tx1"/>
              </a:solidFill>
            </a:rPr>
            <a:t> Emergency Room Dashboard</a:t>
          </a:r>
          <a:endParaRPr lang="en-IN" sz="1400" b="1">
            <a:solidFill>
              <a:schemeClr val="tx1"/>
            </a:solidFill>
          </a:endParaRPr>
        </a:p>
      </xdr:txBody>
    </xdr:sp>
    <xdr:clientData/>
  </xdr:twoCellAnchor>
  <xdr:twoCellAnchor editAs="absolute">
    <xdr:from>
      <xdr:col>0</xdr:col>
      <xdr:colOff>41965</xdr:colOff>
      <xdr:row>0</xdr:row>
      <xdr:rowOff>52134</xdr:rowOff>
    </xdr:from>
    <xdr:to>
      <xdr:col>2</xdr:col>
      <xdr:colOff>102373</xdr:colOff>
      <xdr:row>2</xdr:row>
      <xdr:rowOff>142429</xdr:rowOff>
    </xdr:to>
    <xdr:sp macro="" textlink="">
      <xdr:nvSpPr>
        <xdr:cNvPr id="10" name="Rectangle: Rounded Corners 9">
          <a:extLst>
            <a:ext uri="{FF2B5EF4-FFF2-40B4-BE49-F238E27FC236}">
              <a16:creationId xmlns:a16="http://schemas.microsoft.com/office/drawing/2014/main" id="{A2C578C0-14FB-7DCE-B0FD-A10D5FC151F4}"/>
            </a:ext>
          </a:extLst>
        </xdr:cNvPr>
        <xdr:cNvSpPr/>
      </xdr:nvSpPr>
      <xdr:spPr>
        <a:xfrm>
          <a:off x="41965" y="52134"/>
          <a:ext cx="1279964" cy="455272"/>
        </a:xfrm>
        <a:prstGeom prst="roundRect">
          <a:avLst>
            <a:gd name="adj" fmla="val 866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44496</xdr:colOff>
      <xdr:row>2</xdr:row>
      <xdr:rowOff>176133</xdr:rowOff>
    </xdr:from>
    <xdr:to>
      <xdr:col>2</xdr:col>
      <xdr:colOff>120159</xdr:colOff>
      <xdr:row>9</xdr:row>
      <xdr:rowOff>96015</xdr:rowOff>
    </xdr:to>
    <xdr:sp macro="" textlink="">
      <xdr:nvSpPr>
        <xdr:cNvPr id="11" name="Rectangle: Rounded Corners 10">
          <a:extLst>
            <a:ext uri="{FF2B5EF4-FFF2-40B4-BE49-F238E27FC236}">
              <a16:creationId xmlns:a16="http://schemas.microsoft.com/office/drawing/2014/main" id="{B8275B6E-E4BF-BF25-0A4E-176513720264}"/>
            </a:ext>
          </a:extLst>
        </xdr:cNvPr>
        <xdr:cNvSpPr/>
      </xdr:nvSpPr>
      <xdr:spPr>
        <a:xfrm>
          <a:off x="44496" y="541110"/>
          <a:ext cx="1295219" cy="1197300"/>
        </a:xfrm>
        <a:prstGeom prst="roundRect">
          <a:avLst>
            <a:gd name="adj" fmla="val 289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47625</xdr:colOff>
      <xdr:row>9</xdr:row>
      <xdr:rowOff>130922</xdr:rowOff>
    </xdr:from>
    <xdr:to>
      <xdr:col>2</xdr:col>
      <xdr:colOff>106981</xdr:colOff>
      <xdr:row>15</xdr:row>
      <xdr:rowOff>135538</xdr:rowOff>
    </xdr:to>
    <xdr:sp macro="" textlink="">
      <xdr:nvSpPr>
        <xdr:cNvPr id="12" name="Rectangle: Rounded Corners 11">
          <a:extLst>
            <a:ext uri="{FF2B5EF4-FFF2-40B4-BE49-F238E27FC236}">
              <a16:creationId xmlns:a16="http://schemas.microsoft.com/office/drawing/2014/main" id="{53EB489B-BB6C-FB95-59CC-92D190BEBE0D}"/>
            </a:ext>
          </a:extLst>
        </xdr:cNvPr>
        <xdr:cNvSpPr/>
      </xdr:nvSpPr>
      <xdr:spPr>
        <a:xfrm>
          <a:off x="47625" y="1767490"/>
          <a:ext cx="1280288" cy="1095662"/>
        </a:xfrm>
        <a:prstGeom prst="roundRect">
          <a:avLst>
            <a:gd name="adj" fmla="val 38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209213</xdr:colOff>
      <xdr:row>0</xdr:row>
      <xdr:rowOff>59766</xdr:rowOff>
    </xdr:from>
    <xdr:to>
      <xdr:col>9</xdr:col>
      <xdr:colOff>400585</xdr:colOff>
      <xdr:row>15</xdr:row>
      <xdr:rowOff>136055</xdr:rowOff>
    </xdr:to>
    <xdr:sp macro="" textlink="">
      <xdr:nvSpPr>
        <xdr:cNvPr id="14" name="Rectangle: Rounded Corners 13">
          <a:extLst>
            <a:ext uri="{FF2B5EF4-FFF2-40B4-BE49-F238E27FC236}">
              <a16:creationId xmlns:a16="http://schemas.microsoft.com/office/drawing/2014/main" id="{BEFD8CFB-663C-DB18-43D9-76956338BF91}"/>
            </a:ext>
          </a:extLst>
        </xdr:cNvPr>
        <xdr:cNvSpPr/>
      </xdr:nvSpPr>
      <xdr:spPr>
        <a:xfrm>
          <a:off x="5087437" y="59766"/>
          <a:ext cx="801150" cy="2813614"/>
        </a:xfrm>
        <a:prstGeom prst="roundRect">
          <a:avLst>
            <a:gd name="adj" fmla="val 30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editAs="absolute">
    <xdr:from>
      <xdr:col>6</xdr:col>
      <xdr:colOff>216191</xdr:colOff>
      <xdr:row>11</xdr:row>
      <xdr:rowOff>95704</xdr:rowOff>
    </xdr:from>
    <xdr:to>
      <xdr:col>8</xdr:col>
      <xdr:colOff>169777</xdr:colOff>
      <xdr:row>15</xdr:row>
      <xdr:rowOff>130964</xdr:rowOff>
    </xdr:to>
    <xdr:sp macro="" textlink="">
      <xdr:nvSpPr>
        <xdr:cNvPr id="15" name="Rectangle: Rounded Corners 14">
          <a:extLst>
            <a:ext uri="{FF2B5EF4-FFF2-40B4-BE49-F238E27FC236}">
              <a16:creationId xmlns:a16="http://schemas.microsoft.com/office/drawing/2014/main" id="{5EB06CEC-F965-3BD0-31B8-BA5D515C9CBE}"/>
            </a:ext>
          </a:extLst>
        </xdr:cNvPr>
        <xdr:cNvSpPr/>
      </xdr:nvSpPr>
      <xdr:spPr>
        <a:xfrm>
          <a:off x="3874859" y="2103075"/>
          <a:ext cx="1173142" cy="765214"/>
        </a:xfrm>
        <a:prstGeom prst="roundRect">
          <a:avLst>
            <a:gd name="adj" fmla="val 268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6</xdr:col>
      <xdr:colOff>216191</xdr:colOff>
      <xdr:row>7</xdr:row>
      <xdr:rowOff>44471</xdr:rowOff>
    </xdr:from>
    <xdr:to>
      <xdr:col>8</xdr:col>
      <xdr:colOff>168495</xdr:colOff>
      <xdr:row>11</xdr:row>
      <xdr:rowOff>48547</xdr:rowOff>
    </xdr:to>
    <xdr:sp macro="" textlink="">
      <xdr:nvSpPr>
        <xdr:cNvPr id="16" name="Rectangle: Rounded Corners 15">
          <a:extLst>
            <a:ext uri="{FF2B5EF4-FFF2-40B4-BE49-F238E27FC236}">
              <a16:creationId xmlns:a16="http://schemas.microsoft.com/office/drawing/2014/main" id="{A16A4539-B625-9295-CF4A-7FE139722AFD}"/>
            </a:ext>
          </a:extLst>
        </xdr:cNvPr>
        <xdr:cNvSpPr/>
      </xdr:nvSpPr>
      <xdr:spPr>
        <a:xfrm>
          <a:off x="3874859" y="1321889"/>
          <a:ext cx="1171860" cy="734029"/>
        </a:xfrm>
        <a:prstGeom prst="roundRect">
          <a:avLst>
            <a:gd name="adj" fmla="val 373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6</xdr:col>
      <xdr:colOff>215491</xdr:colOff>
      <xdr:row>3</xdr:row>
      <xdr:rowOff>1603</xdr:rowOff>
    </xdr:from>
    <xdr:to>
      <xdr:col>8</xdr:col>
      <xdr:colOff>179320</xdr:colOff>
      <xdr:row>7</xdr:row>
      <xdr:rowOff>1244</xdr:rowOff>
    </xdr:to>
    <xdr:sp macro="" textlink="">
      <xdr:nvSpPr>
        <xdr:cNvPr id="17" name="Rectangle: Rounded Corners 16">
          <a:extLst>
            <a:ext uri="{FF2B5EF4-FFF2-40B4-BE49-F238E27FC236}">
              <a16:creationId xmlns:a16="http://schemas.microsoft.com/office/drawing/2014/main" id="{5F1D47AB-4F20-0E43-3D60-E86DBA2BDE8D}"/>
            </a:ext>
          </a:extLst>
        </xdr:cNvPr>
        <xdr:cNvSpPr/>
      </xdr:nvSpPr>
      <xdr:spPr>
        <a:xfrm>
          <a:off x="3874159" y="549068"/>
          <a:ext cx="1183385" cy="729594"/>
        </a:xfrm>
        <a:prstGeom prst="roundRect">
          <a:avLst>
            <a:gd name="adj" fmla="val 182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editAs="absolute">
    <xdr:from>
      <xdr:col>2</xdr:col>
      <xdr:colOff>142876</xdr:colOff>
      <xdr:row>9</xdr:row>
      <xdr:rowOff>129687</xdr:rowOff>
    </xdr:from>
    <xdr:to>
      <xdr:col>6</xdr:col>
      <xdr:colOff>173691</xdr:colOff>
      <xdr:row>15</xdr:row>
      <xdr:rowOff>130361</xdr:rowOff>
    </xdr:to>
    <xdr:sp macro="" textlink="">
      <xdr:nvSpPr>
        <xdr:cNvPr id="23" name="Rectangle: Rounded Corners 22">
          <a:extLst>
            <a:ext uri="{FF2B5EF4-FFF2-40B4-BE49-F238E27FC236}">
              <a16:creationId xmlns:a16="http://schemas.microsoft.com/office/drawing/2014/main" id="{82BD86CE-9F32-DD14-0609-E11E06A93799}"/>
            </a:ext>
          </a:extLst>
        </xdr:cNvPr>
        <xdr:cNvSpPr/>
      </xdr:nvSpPr>
      <xdr:spPr>
        <a:xfrm>
          <a:off x="1363808" y="1766255"/>
          <a:ext cx="2472678" cy="1091720"/>
        </a:xfrm>
        <a:prstGeom prst="roundRect">
          <a:avLst>
            <a:gd name="adj" fmla="val 406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195200</xdr:colOff>
      <xdr:row>0</xdr:row>
      <xdr:rowOff>67405</xdr:rowOff>
    </xdr:from>
    <xdr:to>
      <xdr:col>3</xdr:col>
      <xdr:colOff>44950</xdr:colOff>
      <xdr:row>2</xdr:row>
      <xdr:rowOff>51506</xdr:rowOff>
    </xdr:to>
    <xdr:pic>
      <xdr:nvPicPr>
        <xdr:cNvPr id="33" name="Picture 32">
          <a:extLst>
            <a:ext uri="{FF2B5EF4-FFF2-40B4-BE49-F238E27FC236}">
              <a16:creationId xmlns:a16="http://schemas.microsoft.com/office/drawing/2014/main" id="{ADFE44E7-5A1D-0AE2-8138-3D738817182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107" t="15630" b="15891"/>
        <a:stretch>
          <a:fillRect/>
        </a:stretch>
      </xdr:blipFill>
      <xdr:spPr>
        <a:xfrm>
          <a:off x="1414756" y="67405"/>
          <a:ext cx="459528" cy="349078"/>
        </a:xfrm>
        <a:prstGeom prst="rect">
          <a:avLst/>
        </a:prstGeom>
      </xdr:spPr>
    </xdr:pic>
    <xdr:clientData/>
  </xdr:twoCellAnchor>
  <xdr:twoCellAnchor editAs="oneCell">
    <xdr:from>
      <xdr:col>2</xdr:col>
      <xdr:colOff>194701</xdr:colOff>
      <xdr:row>0</xdr:row>
      <xdr:rowOff>58502</xdr:rowOff>
    </xdr:from>
    <xdr:to>
      <xdr:col>3</xdr:col>
      <xdr:colOff>232195</xdr:colOff>
      <xdr:row>2</xdr:row>
      <xdr:rowOff>125907</xdr:rowOff>
    </xdr:to>
    <xdr:pic>
      <xdr:nvPicPr>
        <xdr:cNvPr id="35" name="Picture 34">
          <a:extLst>
            <a:ext uri="{FF2B5EF4-FFF2-40B4-BE49-F238E27FC236}">
              <a16:creationId xmlns:a16="http://schemas.microsoft.com/office/drawing/2014/main" id="{DF57E3D3-DCF3-A8B6-ABB3-017AEE4757DF}"/>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9253" t="9172" r="7123" b="35385"/>
        <a:stretch>
          <a:fillRect/>
        </a:stretch>
      </xdr:blipFill>
      <xdr:spPr>
        <a:xfrm>
          <a:off x="1415633" y="58502"/>
          <a:ext cx="647960" cy="431087"/>
        </a:xfrm>
        <a:prstGeom prst="rect">
          <a:avLst/>
        </a:prstGeom>
      </xdr:spPr>
    </xdr:pic>
    <xdr:clientData/>
  </xdr:twoCellAnchor>
  <xdr:twoCellAnchor>
    <xdr:from>
      <xdr:col>6</xdr:col>
      <xdr:colOff>209212</xdr:colOff>
      <xdr:row>4</xdr:row>
      <xdr:rowOff>53411</xdr:rowOff>
    </xdr:from>
    <xdr:to>
      <xdr:col>8</xdr:col>
      <xdr:colOff>172304</xdr:colOff>
      <xdr:row>5</xdr:row>
      <xdr:rowOff>50866</xdr:rowOff>
    </xdr:to>
    <xdr:sp macro="" textlink="">
      <xdr:nvSpPr>
        <xdr:cNvPr id="39" name="TextBox 38">
          <a:extLst>
            <a:ext uri="{FF2B5EF4-FFF2-40B4-BE49-F238E27FC236}">
              <a16:creationId xmlns:a16="http://schemas.microsoft.com/office/drawing/2014/main" id="{B7CF3E9C-8009-9E42-99BB-0C8E46BD8C59}"/>
            </a:ext>
          </a:extLst>
        </xdr:cNvPr>
        <xdr:cNvSpPr txBox="1"/>
      </xdr:nvSpPr>
      <xdr:spPr>
        <a:xfrm>
          <a:off x="3867880" y="783364"/>
          <a:ext cx="1182648" cy="1799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 of Patients</a:t>
          </a:r>
        </a:p>
      </xdr:txBody>
    </xdr:sp>
    <xdr:clientData/>
  </xdr:twoCellAnchor>
  <xdr:twoCellAnchor>
    <xdr:from>
      <xdr:col>6</xdr:col>
      <xdr:colOff>226358</xdr:colOff>
      <xdr:row>8</xdr:row>
      <xdr:rowOff>86472</xdr:rowOff>
    </xdr:from>
    <xdr:to>
      <xdr:col>8</xdr:col>
      <xdr:colOff>155784</xdr:colOff>
      <xdr:row>9</xdr:row>
      <xdr:rowOff>48960</xdr:rowOff>
    </xdr:to>
    <xdr:sp macro="" textlink="">
      <xdr:nvSpPr>
        <xdr:cNvPr id="41" name="TextBox 40">
          <a:extLst>
            <a:ext uri="{FF2B5EF4-FFF2-40B4-BE49-F238E27FC236}">
              <a16:creationId xmlns:a16="http://schemas.microsoft.com/office/drawing/2014/main" id="{2D7ADA02-895E-45A2-90A8-D8012C6566A4}"/>
            </a:ext>
          </a:extLst>
        </xdr:cNvPr>
        <xdr:cNvSpPr txBox="1"/>
      </xdr:nvSpPr>
      <xdr:spPr>
        <a:xfrm>
          <a:off x="3885026" y="1546379"/>
          <a:ext cx="1148982" cy="1449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 Wait Time</a:t>
          </a:r>
        </a:p>
      </xdr:txBody>
    </xdr:sp>
    <xdr:clientData/>
  </xdr:twoCellAnchor>
  <xdr:twoCellAnchor>
    <xdr:from>
      <xdr:col>6</xdr:col>
      <xdr:colOff>245424</xdr:colOff>
      <xdr:row>12</xdr:row>
      <xdr:rowOff>131001</xdr:rowOff>
    </xdr:from>
    <xdr:to>
      <xdr:col>8</xdr:col>
      <xdr:colOff>155783</xdr:colOff>
      <xdr:row>13</xdr:row>
      <xdr:rowOff>75666</xdr:rowOff>
    </xdr:to>
    <xdr:sp macro="" textlink="">
      <xdr:nvSpPr>
        <xdr:cNvPr id="43" name="TextBox 42">
          <a:extLst>
            <a:ext uri="{FF2B5EF4-FFF2-40B4-BE49-F238E27FC236}">
              <a16:creationId xmlns:a16="http://schemas.microsoft.com/office/drawing/2014/main" id="{5D34CC2D-7CCA-4F37-8772-0AEC85BD1FB5}"/>
            </a:ext>
          </a:extLst>
        </xdr:cNvPr>
        <xdr:cNvSpPr txBox="1"/>
      </xdr:nvSpPr>
      <xdr:spPr>
        <a:xfrm>
          <a:off x="3904092" y="2320861"/>
          <a:ext cx="1129915" cy="1271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xdr:from>
      <xdr:col>6</xdr:col>
      <xdr:colOff>239070</xdr:colOff>
      <xdr:row>3</xdr:row>
      <xdr:rowOff>45150</xdr:rowOff>
    </xdr:from>
    <xdr:to>
      <xdr:col>8</xdr:col>
      <xdr:colOff>162762</xdr:colOff>
      <xdr:row>4</xdr:row>
      <xdr:rowOff>3827</xdr:rowOff>
    </xdr:to>
    <xdr:sp macro="" textlink="'Pivot Report'!A4">
      <xdr:nvSpPr>
        <xdr:cNvPr id="50" name="TextBox 49">
          <a:extLst>
            <a:ext uri="{FF2B5EF4-FFF2-40B4-BE49-F238E27FC236}">
              <a16:creationId xmlns:a16="http://schemas.microsoft.com/office/drawing/2014/main" id="{839D5B89-A62F-8D4A-B518-C599870E565A}"/>
            </a:ext>
          </a:extLst>
        </xdr:cNvPr>
        <xdr:cNvSpPr txBox="1"/>
      </xdr:nvSpPr>
      <xdr:spPr>
        <a:xfrm>
          <a:off x="3897738" y="592615"/>
          <a:ext cx="1143248" cy="141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43639DD-1704-492C-B5DE-B45B30346E03}" type="TxLink">
            <a:rPr lang="en-US" sz="1100" b="0" i="0" u="none" strike="noStrike">
              <a:solidFill>
                <a:srgbClr val="000000"/>
              </a:solidFill>
              <a:latin typeface="Calibri"/>
              <a:ea typeface="Calibri"/>
              <a:cs typeface="Calibri"/>
            </a:rPr>
            <a:pPr algn="ctr"/>
            <a:t>1024</a:t>
          </a:fld>
          <a:endParaRPr lang="en-US" sz="1100"/>
        </a:p>
      </xdr:txBody>
    </xdr:sp>
    <xdr:clientData/>
  </xdr:twoCellAnchor>
  <xdr:twoCellAnchor>
    <xdr:from>
      <xdr:col>6</xdr:col>
      <xdr:colOff>231449</xdr:colOff>
      <xdr:row>7</xdr:row>
      <xdr:rowOff>97921</xdr:rowOff>
    </xdr:from>
    <xdr:to>
      <xdr:col>8</xdr:col>
      <xdr:colOff>168495</xdr:colOff>
      <xdr:row>8</xdr:row>
      <xdr:rowOff>104917</xdr:rowOff>
    </xdr:to>
    <xdr:sp macro="" textlink="'Pivot Report'!A9">
      <xdr:nvSpPr>
        <xdr:cNvPr id="51" name="TextBox 50">
          <a:extLst>
            <a:ext uri="{FF2B5EF4-FFF2-40B4-BE49-F238E27FC236}">
              <a16:creationId xmlns:a16="http://schemas.microsoft.com/office/drawing/2014/main" id="{F1716D9B-871E-451E-9290-25D5E2CE9106}"/>
            </a:ext>
          </a:extLst>
        </xdr:cNvPr>
        <xdr:cNvSpPr txBox="1"/>
      </xdr:nvSpPr>
      <xdr:spPr>
        <a:xfrm>
          <a:off x="3890117" y="1375339"/>
          <a:ext cx="1156602" cy="189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7A26746-A687-4EF0-89DC-3637F8F8731C}" type="TxLink">
            <a:rPr lang="en-US" sz="1100" b="0" i="0" u="none" strike="noStrike">
              <a:solidFill>
                <a:srgbClr val="000000"/>
              </a:solidFill>
              <a:latin typeface="Calibri"/>
              <a:ea typeface="Calibri"/>
              <a:cs typeface="Calibri"/>
            </a:rPr>
            <a:pPr algn="ctr"/>
            <a:t>35.73</a:t>
          </a:fld>
          <a:endParaRPr lang="en-IN" sz="1100"/>
        </a:p>
      </xdr:txBody>
    </xdr:sp>
    <xdr:clientData/>
  </xdr:twoCellAnchor>
  <xdr:twoCellAnchor>
    <xdr:from>
      <xdr:col>6</xdr:col>
      <xdr:colOff>244802</xdr:colOff>
      <xdr:row>11</xdr:row>
      <xdr:rowOff>149446</xdr:rowOff>
    </xdr:from>
    <xdr:to>
      <xdr:col>8</xdr:col>
      <xdr:colOff>136076</xdr:colOff>
      <xdr:row>12</xdr:row>
      <xdr:rowOff>120175</xdr:rowOff>
    </xdr:to>
    <xdr:sp macro="" textlink="'Pivot Report'!A13">
      <xdr:nvSpPr>
        <xdr:cNvPr id="52" name="TextBox 51">
          <a:extLst>
            <a:ext uri="{FF2B5EF4-FFF2-40B4-BE49-F238E27FC236}">
              <a16:creationId xmlns:a16="http://schemas.microsoft.com/office/drawing/2014/main" id="{74C24690-A7FF-6487-4989-AEB9690AC897}"/>
            </a:ext>
          </a:extLst>
        </xdr:cNvPr>
        <xdr:cNvSpPr txBox="1"/>
      </xdr:nvSpPr>
      <xdr:spPr>
        <a:xfrm>
          <a:off x="3903470" y="2156817"/>
          <a:ext cx="1110830" cy="1532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DDE007C-7D8B-4CD0-B471-EB2BF377A873}" type="TxLink">
            <a:rPr lang="en-US" sz="1100" b="0" i="0" u="none" strike="noStrike">
              <a:solidFill>
                <a:srgbClr val="000000"/>
              </a:solidFill>
              <a:latin typeface="Calibri"/>
              <a:ea typeface="Calibri"/>
              <a:cs typeface="Calibri"/>
            </a:rPr>
            <a:pPr algn="ctr"/>
            <a:t>5.12</a:t>
          </a:fld>
          <a:endParaRPr lang="en-IN" sz="1100"/>
        </a:p>
      </xdr:txBody>
    </xdr:sp>
    <xdr:clientData/>
  </xdr:twoCellAnchor>
  <xdr:twoCellAnchor editAs="oneCell">
    <xdr:from>
      <xdr:col>7</xdr:col>
      <xdr:colOff>581852</xdr:colOff>
      <xdr:row>2</xdr:row>
      <xdr:rowOff>172961</xdr:rowOff>
    </xdr:from>
    <xdr:to>
      <xdr:col>8</xdr:col>
      <xdr:colOff>160875</xdr:colOff>
      <xdr:row>4</xdr:row>
      <xdr:rowOff>23519</xdr:rowOff>
    </xdr:to>
    <xdr:pic>
      <xdr:nvPicPr>
        <xdr:cNvPr id="54" name="Graphic 53" descr="Male profile with solid fill">
          <a:extLst>
            <a:ext uri="{FF2B5EF4-FFF2-40B4-BE49-F238E27FC236}">
              <a16:creationId xmlns:a16="http://schemas.microsoft.com/office/drawing/2014/main" id="{ED3F8DC1-956D-3C21-FA8B-897363DA0E3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850298" y="537938"/>
          <a:ext cx="188801" cy="215534"/>
        </a:xfrm>
        <a:prstGeom prst="rect">
          <a:avLst/>
        </a:prstGeom>
      </xdr:spPr>
    </xdr:pic>
    <xdr:clientData/>
  </xdr:twoCellAnchor>
  <xdr:twoCellAnchor editAs="oneCell">
    <xdr:from>
      <xdr:col>7</xdr:col>
      <xdr:colOff>532085</xdr:colOff>
      <xdr:row>7</xdr:row>
      <xdr:rowOff>51490</xdr:rowOff>
    </xdr:from>
    <xdr:to>
      <xdr:col>8</xdr:col>
      <xdr:colOff>186298</xdr:colOff>
      <xdr:row>8</xdr:row>
      <xdr:rowOff>83927</xdr:rowOff>
    </xdr:to>
    <xdr:pic>
      <xdr:nvPicPr>
        <xdr:cNvPr id="57" name="Graphic 56" descr="Hourglass Finished with solid fill">
          <a:extLst>
            <a:ext uri="{FF2B5EF4-FFF2-40B4-BE49-F238E27FC236}">
              <a16:creationId xmlns:a16="http://schemas.microsoft.com/office/drawing/2014/main" id="{ED30CF30-4EBA-E18B-BE86-22266F45DE6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00531" y="1328908"/>
          <a:ext cx="263991" cy="214926"/>
        </a:xfrm>
        <a:prstGeom prst="rect">
          <a:avLst/>
        </a:prstGeom>
      </xdr:spPr>
    </xdr:pic>
    <xdr:clientData/>
  </xdr:twoCellAnchor>
  <xdr:twoCellAnchor editAs="oneCell">
    <xdr:from>
      <xdr:col>7</xdr:col>
      <xdr:colOff>525138</xdr:colOff>
      <xdr:row>11</xdr:row>
      <xdr:rowOff>73139</xdr:rowOff>
    </xdr:from>
    <xdr:to>
      <xdr:col>8</xdr:col>
      <xdr:colOff>179353</xdr:colOff>
      <xdr:row>12</xdr:row>
      <xdr:rowOff>160233</xdr:rowOff>
    </xdr:to>
    <xdr:pic>
      <xdr:nvPicPr>
        <xdr:cNvPr id="59" name="Graphic 58" descr="Comment Heart with solid fill">
          <a:extLst>
            <a:ext uri="{FF2B5EF4-FFF2-40B4-BE49-F238E27FC236}">
              <a16:creationId xmlns:a16="http://schemas.microsoft.com/office/drawing/2014/main" id="{BD4FACA7-C4D4-D47E-E643-35078B00D3C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793584" y="2080510"/>
          <a:ext cx="263993" cy="269583"/>
        </a:xfrm>
        <a:prstGeom prst="rect">
          <a:avLst/>
        </a:prstGeom>
      </xdr:spPr>
    </xdr:pic>
    <xdr:clientData/>
  </xdr:twoCellAnchor>
  <xdr:twoCellAnchor editAs="oneCell">
    <xdr:from>
      <xdr:col>8</xdr:col>
      <xdr:colOff>226522</xdr:colOff>
      <xdr:row>0</xdr:row>
      <xdr:rowOff>116898</xdr:rowOff>
    </xdr:from>
    <xdr:to>
      <xdr:col>9</xdr:col>
      <xdr:colOff>381000</xdr:colOff>
      <xdr:row>15</xdr:row>
      <xdr:rowOff>111949</xdr:rowOff>
    </xdr:to>
    <mc:AlternateContent xmlns:mc="http://schemas.openxmlformats.org/markup-compatibility/2006">
      <mc:Choice xmlns:a14="http://schemas.microsoft.com/office/drawing/2010/main" Requires="a14">
        <xdr:graphicFrame macro="">
          <xdr:nvGraphicFramePr>
            <xdr:cNvPr id="60" name="Date (Month)">
              <a:extLst>
                <a:ext uri="{FF2B5EF4-FFF2-40B4-BE49-F238E27FC236}">
                  <a16:creationId xmlns:a16="http://schemas.microsoft.com/office/drawing/2014/main" id="{ED3B11B4-4AA1-4D22-9873-797032B8CCA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5110249" y="116898"/>
              <a:ext cx="764944" cy="2722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213004</xdr:colOff>
      <xdr:row>8</xdr:row>
      <xdr:rowOff>155782</xdr:rowOff>
    </xdr:from>
    <xdr:to>
      <xdr:col>8</xdr:col>
      <xdr:colOff>174228</xdr:colOff>
      <xdr:row>11</xdr:row>
      <xdr:rowOff>43295</xdr:rowOff>
    </xdr:to>
    <xdr:graphicFrame macro="">
      <xdr:nvGraphicFramePr>
        <xdr:cNvPr id="74" name="Chart 73">
          <a:hlinkClick xmlns:r="http://schemas.openxmlformats.org/officeDocument/2006/relationships" r:id="rId9"/>
          <a:extLst>
            <a:ext uri="{FF2B5EF4-FFF2-40B4-BE49-F238E27FC236}">
              <a16:creationId xmlns:a16="http://schemas.microsoft.com/office/drawing/2014/main" id="{C50CF90B-F2E9-4319-B3E6-441125319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xdr:col>
      <xdr:colOff>151534</xdr:colOff>
      <xdr:row>5</xdr:row>
      <xdr:rowOff>160857</xdr:rowOff>
    </xdr:from>
    <xdr:to>
      <xdr:col>6</xdr:col>
      <xdr:colOff>174228</xdr:colOff>
      <xdr:row>9</xdr:row>
      <xdr:rowOff>88378</xdr:rowOff>
    </xdr:to>
    <xdr:sp macro="" textlink="">
      <xdr:nvSpPr>
        <xdr:cNvPr id="75" name="Rectangle: Rounded Corners 74">
          <a:extLst>
            <a:ext uri="{FF2B5EF4-FFF2-40B4-BE49-F238E27FC236}">
              <a16:creationId xmlns:a16="http://schemas.microsoft.com/office/drawing/2014/main" id="{39AA994A-08AA-4F45-997F-95A77BA8F476}"/>
            </a:ext>
          </a:extLst>
        </xdr:cNvPr>
        <xdr:cNvSpPr/>
      </xdr:nvSpPr>
      <xdr:spPr>
        <a:xfrm>
          <a:off x="1372466" y="1070062"/>
          <a:ext cx="2464557" cy="654884"/>
        </a:xfrm>
        <a:prstGeom prst="roundRect">
          <a:avLst>
            <a:gd name="adj" fmla="val 527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186939</xdr:colOff>
      <xdr:row>4</xdr:row>
      <xdr:rowOff>97938</xdr:rowOff>
    </xdr:from>
    <xdr:to>
      <xdr:col>8</xdr:col>
      <xdr:colOff>195841</xdr:colOff>
      <xdr:row>7</xdr:row>
      <xdr:rowOff>12712</xdr:rowOff>
    </xdr:to>
    <xdr:graphicFrame macro="">
      <xdr:nvGraphicFramePr>
        <xdr:cNvPr id="76" name="Chart 75">
          <a:hlinkClick xmlns:r="http://schemas.openxmlformats.org/officeDocument/2006/relationships" r:id="rId11"/>
          <a:extLst>
            <a:ext uri="{FF2B5EF4-FFF2-40B4-BE49-F238E27FC236}">
              <a16:creationId xmlns:a16="http://schemas.microsoft.com/office/drawing/2014/main" id="{299DBCEE-3D36-492A-85EF-B8334E735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218736</xdr:colOff>
      <xdr:row>13</xdr:row>
      <xdr:rowOff>22254</xdr:rowOff>
    </xdr:from>
    <xdr:to>
      <xdr:col>8</xdr:col>
      <xdr:colOff>169135</xdr:colOff>
      <xdr:row>15</xdr:row>
      <xdr:rowOff>125889</xdr:rowOff>
    </xdr:to>
    <xdr:graphicFrame macro="">
      <xdr:nvGraphicFramePr>
        <xdr:cNvPr id="77" name="Chart 76">
          <a:hlinkClick xmlns:r="http://schemas.openxmlformats.org/officeDocument/2006/relationships" r:id="rId13"/>
          <a:extLst>
            <a:ext uri="{FF2B5EF4-FFF2-40B4-BE49-F238E27FC236}">
              <a16:creationId xmlns:a16="http://schemas.microsoft.com/office/drawing/2014/main" id="{0EB90B9A-3392-4D0E-A5E7-AB3E9741D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192924</xdr:colOff>
      <xdr:row>5</xdr:row>
      <xdr:rowOff>170238</xdr:rowOff>
    </xdr:from>
    <xdr:to>
      <xdr:col>6</xdr:col>
      <xdr:colOff>145820</xdr:colOff>
      <xdr:row>9</xdr:row>
      <xdr:rowOff>1</xdr:rowOff>
    </xdr:to>
    <xdr:graphicFrame macro="">
      <xdr:nvGraphicFramePr>
        <xdr:cNvPr id="3" name="Chart 2">
          <a:extLst>
            <a:ext uri="{FF2B5EF4-FFF2-40B4-BE49-F238E27FC236}">
              <a16:creationId xmlns:a16="http://schemas.microsoft.com/office/drawing/2014/main" id="{B3C30EA6-2EC1-4614-BD1C-BC692B4EFC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216478</xdr:colOff>
      <xdr:row>8</xdr:row>
      <xdr:rowOff>164522</xdr:rowOff>
    </xdr:from>
    <xdr:to>
      <xdr:col>5</xdr:col>
      <xdr:colOff>46066</xdr:colOff>
      <xdr:row>10</xdr:row>
      <xdr:rowOff>32210</xdr:rowOff>
    </xdr:to>
    <xdr:sp macro="" textlink="">
      <xdr:nvSpPr>
        <xdr:cNvPr id="5" name="TextBox 4">
          <a:extLst>
            <a:ext uri="{FF2B5EF4-FFF2-40B4-BE49-F238E27FC236}">
              <a16:creationId xmlns:a16="http://schemas.microsoft.com/office/drawing/2014/main" id="{D412A6F3-EE35-41DC-A865-13D768197D0B}"/>
            </a:ext>
          </a:extLst>
        </xdr:cNvPr>
        <xdr:cNvSpPr txBox="1"/>
      </xdr:nvSpPr>
      <xdr:spPr>
        <a:xfrm>
          <a:off x="2047876" y="1619249"/>
          <a:ext cx="1050520" cy="2313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No. of Patients by Age Group</a:t>
          </a:r>
        </a:p>
      </xdr:txBody>
    </xdr:sp>
    <xdr:clientData/>
  </xdr:twoCellAnchor>
  <xdr:twoCellAnchor>
    <xdr:from>
      <xdr:col>0</xdr:col>
      <xdr:colOff>55579</xdr:colOff>
      <xdr:row>3</xdr:row>
      <xdr:rowOff>18794</xdr:rowOff>
    </xdr:from>
    <xdr:to>
      <xdr:col>2</xdr:col>
      <xdr:colOff>94384</xdr:colOff>
      <xdr:row>8</xdr:row>
      <xdr:rowOff>155864</xdr:rowOff>
    </xdr:to>
    <xdr:graphicFrame macro="">
      <xdr:nvGraphicFramePr>
        <xdr:cNvPr id="6" name="Chart 5">
          <a:extLst>
            <a:ext uri="{FF2B5EF4-FFF2-40B4-BE49-F238E27FC236}">
              <a16:creationId xmlns:a16="http://schemas.microsoft.com/office/drawing/2014/main" id="{6079AE9F-A081-4271-B13B-246EAE3ED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95250</xdr:colOff>
      <xdr:row>8</xdr:row>
      <xdr:rowOff>151534</xdr:rowOff>
    </xdr:from>
    <xdr:to>
      <xdr:col>2</xdr:col>
      <xdr:colOff>58342</xdr:colOff>
      <xdr:row>9</xdr:row>
      <xdr:rowOff>74122</xdr:rowOff>
    </xdr:to>
    <xdr:sp macro="" textlink="">
      <xdr:nvSpPr>
        <xdr:cNvPr id="7" name="TextBox 6">
          <a:extLst>
            <a:ext uri="{FF2B5EF4-FFF2-40B4-BE49-F238E27FC236}">
              <a16:creationId xmlns:a16="http://schemas.microsoft.com/office/drawing/2014/main" id="{FABDE70A-3F8C-4CAA-A44E-5B76D2059F2E}"/>
            </a:ext>
          </a:extLst>
        </xdr:cNvPr>
        <xdr:cNvSpPr txBox="1"/>
      </xdr:nvSpPr>
      <xdr:spPr>
        <a:xfrm>
          <a:off x="95250" y="1606261"/>
          <a:ext cx="1184024" cy="104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Patient attend Status</a:t>
          </a:r>
        </a:p>
      </xdr:txBody>
    </xdr:sp>
    <xdr:clientData/>
  </xdr:twoCellAnchor>
  <xdr:twoCellAnchor>
    <xdr:from>
      <xdr:col>0</xdr:col>
      <xdr:colOff>97675</xdr:colOff>
      <xdr:row>15</xdr:row>
      <xdr:rowOff>30306</xdr:rowOff>
    </xdr:from>
    <xdr:to>
      <xdr:col>2</xdr:col>
      <xdr:colOff>60767</xdr:colOff>
      <xdr:row>15</xdr:row>
      <xdr:rowOff>132830</xdr:rowOff>
    </xdr:to>
    <xdr:sp macro="" textlink="">
      <xdr:nvSpPr>
        <xdr:cNvPr id="8" name="TextBox 7">
          <a:extLst>
            <a:ext uri="{FF2B5EF4-FFF2-40B4-BE49-F238E27FC236}">
              <a16:creationId xmlns:a16="http://schemas.microsoft.com/office/drawing/2014/main" id="{FC778A43-F455-4EE0-B099-DCA9D1D0DADC}"/>
            </a:ext>
          </a:extLst>
        </xdr:cNvPr>
        <xdr:cNvSpPr txBox="1"/>
      </xdr:nvSpPr>
      <xdr:spPr>
        <a:xfrm>
          <a:off x="97675" y="2757920"/>
          <a:ext cx="1184024" cy="102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Gender wise Analysis</a:t>
          </a:r>
        </a:p>
      </xdr:txBody>
    </xdr:sp>
    <xdr:clientData/>
  </xdr:twoCellAnchor>
  <xdr:twoCellAnchor>
    <xdr:from>
      <xdr:col>0</xdr:col>
      <xdr:colOff>77932</xdr:colOff>
      <xdr:row>9</xdr:row>
      <xdr:rowOff>136121</xdr:rowOff>
    </xdr:from>
    <xdr:to>
      <xdr:col>2</xdr:col>
      <xdr:colOff>60613</xdr:colOff>
      <xdr:row>15</xdr:row>
      <xdr:rowOff>43691</xdr:rowOff>
    </xdr:to>
    <xdr:graphicFrame macro="">
      <xdr:nvGraphicFramePr>
        <xdr:cNvPr id="9" name="Chart 8">
          <a:extLst>
            <a:ext uri="{FF2B5EF4-FFF2-40B4-BE49-F238E27FC236}">
              <a16:creationId xmlns:a16="http://schemas.microsoft.com/office/drawing/2014/main" id="{D13498A0-88F9-4BA2-8B80-316CE7316B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207644</xdr:colOff>
      <xdr:row>9</xdr:row>
      <xdr:rowOff>130405</xdr:rowOff>
    </xdr:from>
    <xdr:to>
      <xdr:col>6</xdr:col>
      <xdr:colOff>134216</xdr:colOff>
      <xdr:row>14</xdr:row>
      <xdr:rowOff>144884</xdr:rowOff>
    </xdr:to>
    <xdr:graphicFrame macro="">
      <xdr:nvGraphicFramePr>
        <xdr:cNvPr id="13" name="Chart 12">
          <a:extLst>
            <a:ext uri="{FF2B5EF4-FFF2-40B4-BE49-F238E27FC236}">
              <a16:creationId xmlns:a16="http://schemas.microsoft.com/office/drawing/2014/main" id="{66D686C7-59A8-4A9D-B158-86AE2E92F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8659</xdr:colOff>
      <xdr:row>15</xdr:row>
      <xdr:rowOff>25630</xdr:rowOff>
    </xdr:from>
    <xdr:to>
      <xdr:col>5</xdr:col>
      <xdr:colOff>225655</xdr:colOff>
      <xdr:row>16</xdr:row>
      <xdr:rowOff>55470</xdr:rowOff>
    </xdr:to>
    <xdr:sp macro="" textlink="">
      <xdr:nvSpPr>
        <xdr:cNvPr id="18" name="TextBox 17">
          <a:extLst>
            <a:ext uri="{FF2B5EF4-FFF2-40B4-BE49-F238E27FC236}">
              <a16:creationId xmlns:a16="http://schemas.microsoft.com/office/drawing/2014/main" id="{6B0731DC-F5FD-488D-8BA3-978324F06345}"/>
            </a:ext>
          </a:extLst>
        </xdr:cNvPr>
        <xdr:cNvSpPr txBox="1"/>
      </xdr:nvSpPr>
      <xdr:spPr>
        <a:xfrm>
          <a:off x="1840057" y="2753244"/>
          <a:ext cx="1437928" cy="211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600"/>
            <a:t>No. of Patients by Department Referral</a:t>
          </a:r>
        </a:p>
      </xdr:txBody>
    </xdr:sp>
    <xdr:clientData/>
  </xdr:twoCellAnchor>
  <xdr:twoCellAnchor editAs="oneCell">
    <xdr:from>
      <xdr:col>0</xdr:col>
      <xdr:colOff>56284</xdr:colOff>
      <xdr:row>0</xdr:row>
      <xdr:rowOff>82261</xdr:rowOff>
    </xdr:from>
    <xdr:to>
      <xdr:col>2</xdr:col>
      <xdr:colOff>77932</xdr:colOff>
      <xdr:row>2</xdr:row>
      <xdr:rowOff>134562</xdr:rowOff>
    </xdr:to>
    <mc:AlternateContent xmlns:mc="http://schemas.openxmlformats.org/markup-compatibility/2006">
      <mc:Choice xmlns:a14="http://schemas.microsoft.com/office/drawing/2010/main" Requires="a14">
        <xdr:graphicFrame macro="">
          <xdr:nvGraphicFramePr>
            <xdr:cNvPr id="19" name="Date (Year)">
              <a:extLst>
                <a:ext uri="{FF2B5EF4-FFF2-40B4-BE49-F238E27FC236}">
                  <a16:creationId xmlns:a16="http://schemas.microsoft.com/office/drawing/2014/main" id="{A4761CBB-71C9-4489-AF4D-484E9FBC971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60094" y="84166"/>
              <a:ext cx="1238770" cy="410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2</xdr:col>
          <xdr:colOff>151536</xdr:colOff>
          <xdr:row>2</xdr:row>
          <xdr:rowOff>168853</xdr:rowOff>
        </xdr:from>
        <xdr:to>
          <xdr:col>6</xdr:col>
          <xdr:colOff>169373</xdr:colOff>
          <xdr:row>5</xdr:row>
          <xdr:rowOff>131272</xdr:rowOff>
        </xdr:to>
        <xdr:pic>
          <xdr:nvPicPr>
            <xdr:cNvPr id="26" name="Picture 25">
              <a:extLst>
                <a:ext uri="{FF2B5EF4-FFF2-40B4-BE49-F238E27FC236}">
                  <a16:creationId xmlns:a16="http://schemas.microsoft.com/office/drawing/2014/main" id="{D2A4D047-3377-1C01-9B61-085D462351E5}"/>
                </a:ext>
              </a:extLst>
            </xdr:cNvPr>
            <xdr:cNvPicPr>
              <a:picLocks noChangeAspect="1" noChangeArrowheads="1"/>
              <a:extLst>
                <a:ext uri="{84589F7E-364E-4C9E-8A38-B11213B215E9}">
                  <a14:cameraTool cellRange="'Pivot Report'!$A$58:$D$60" spid="_x0000_s1040"/>
                </a:ext>
              </a:extLst>
            </xdr:cNvPicPr>
          </xdr:nvPicPr>
          <xdr:blipFill>
            <a:blip xmlns:r="http://schemas.openxmlformats.org/officeDocument/2006/relationships" r:embed="rId19"/>
            <a:srcRect/>
            <a:stretch>
              <a:fillRect/>
            </a:stretch>
          </xdr:blipFill>
          <xdr:spPr bwMode="auto">
            <a:xfrm>
              <a:off x="1372468" y="532535"/>
              <a:ext cx="2459700" cy="507942"/>
            </a:xfrm>
            <a:prstGeom prst="roundRect">
              <a:avLst>
                <a:gd name="adj" fmla="val 10469"/>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oneCellAnchor>
    <xdr:from>
      <xdr:col>4</xdr:col>
      <xdr:colOff>349653</xdr:colOff>
      <xdr:row>1</xdr:row>
      <xdr:rowOff>76028</xdr:rowOff>
    </xdr:from>
    <xdr:ext cx="1095043" cy="264560"/>
    <xdr:sp macro="" textlink="">
      <xdr:nvSpPr>
        <xdr:cNvPr id="27" name="TextBox 26">
          <a:extLst>
            <a:ext uri="{FF2B5EF4-FFF2-40B4-BE49-F238E27FC236}">
              <a16:creationId xmlns:a16="http://schemas.microsoft.com/office/drawing/2014/main" id="{40D13889-CD2F-581A-08DF-237D3335E461}"/>
            </a:ext>
          </a:extLst>
        </xdr:cNvPr>
        <xdr:cNvSpPr txBox="1"/>
      </xdr:nvSpPr>
      <xdr:spPr>
        <a:xfrm>
          <a:off x="2791517" y="257869"/>
          <a:ext cx="10950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50"/>
            <a:t>Monthly Report</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76199</xdr:colOff>
      <xdr:row>3</xdr:row>
      <xdr:rowOff>7620</xdr:rowOff>
    </xdr:from>
    <xdr:to>
      <xdr:col>17</xdr:col>
      <xdr:colOff>605790</xdr:colOff>
      <xdr:row>30</xdr:row>
      <xdr:rowOff>36195</xdr:rowOff>
    </xdr:to>
    <xdr:graphicFrame macro="">
      <xdr:nvGraphicFramePr>
        <xdr:cNvPr id="2" name="Chart 1">
          <a:extLst>
            <a:ext uri="{FF2B5EF4-FFF2-40B4-BE49-F238E27FC236}">
              <a16:creationId xmlns:a16="http://schemas.microsoft.com/office/drawing/2014/main" id="{225A067F-B966-46A4-B05A-8182A2BDB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9.18038E-8</cdr:x>
      <cdr:y>2.01588E-7</cdr:y>
    </cdr:from>
    <cdr:to>
      <cdr:x>0.05072</cdr:x>
      <cdr:y>0.11137</cdr:y>
    </cdr:to>
    <cdr:pic>
      <cdr:nvPicPr>
        <cdr:cNvPr id="5" name="Graphic 4"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2628308-1906-5355-B3E3-36F500A0D26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 y="1"/>
          <a:ext cx="552450" cy="55245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361950</xdr:colOff>
      <xdr:row>30</xdr:row>
      <xdr:rowOff>49529</xdr:rowOff>
    </xdr:to>
    <xdr:graphicFrame macro="">
      <xdr:nvGraphicFramePr>
        <xdr:cNvPr id="2" name="Chart 1">
          <a:extLst>
            <a:ext uri="{FF2B5EF4-FFF2-40B4-BE49-F238E27FC236}">
              <a16:creationId xmlns:a16="http://schemas.microsoft.com/office/drawing/2014/main" id="{4891CD2C-CA32-498D-A15B-D9F0BDEE4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0.00479</cdr:x>
      <cdr:y>0.00174</cdr:y>
    </cdr:from>
    <cdr:to>
      <cdr:x>0.05105</cdr:x>
      <cdr:y>0.10254</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125AADB-AA8A-5E18-4B20-C7999B6C407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7150" y="9525"/>
          <a:ext cx="552450" cy="55245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76200</xdr:colOff>
      <xdr:row>24</xdr:row>
      <xdr:rowOff>66674</xdr:rowOff>
    </xdr:to>
    <xdr:graphicFrame macro="">
      <xdr:nvGraphicFramePr>
        <xdr:cNvPr id="3" name="Chart 2">
          <a:extLst>
            <a:ext uri="{FF2B5EF4-FFF2-40B4-BE49-F238E27FC236}">
              <a16:creationId xmlns:a16="http://schemas.microsoft.com/office/drawing/2014/main" id="{435A4517-BD57-4B81-9B9A-A1E156120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0.03879</cdr:x>
      <cdr:y>0.09723</cdr:y>
    </cdr:to>
    <cdr:pic>
      <cdr:nvPicPr>
        <cdr:cNvPr id="3" name="Graphic 2" descr="Work from home Wi-Fi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C5B5C2E-7744-0F7F-287C-645EDA0D157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28625" cy="428625"/>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0763888" createdVersion="5" refreshedVersion="8" minRefreshableVersion="3" recordCount="0" supportSubquery="1" supportAdvancedDrill="1" xr:uid="{09698DB8-E19A-4071-9358-43B7CE8C13C8}">
  <cacheSource type="external" connectionId="3"/>
  <cacheFields count="3">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4120368" createdVersion="5" refreshedVersion="8" minRefreshableVersion="3" recordCount="0" supportSubquery="1" supportAdvancedDrill="1" xr:uid="{7DFFE0BC-72C1-4C1A-A6AF-D697D040024B}">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4699075" createdVersion="5" refreshedVersion="8" minRefreshableVersion="3" recordCount="0" supportSubquery="1" supportAdvancedDrill="1" xr:uid="{00B0D785-CB58-4E5B-A165-ACE348E96469}">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5162037" createdVersion="5" refreshedVersion="8" minRefreshableVersion="3" recordCount="0" supportSubquery="1" supportAdvancedDrill="1" xr:uid="{472F9B27-9696-4C65-BAC1-DB67CB174271}">
  <cacheSource type="external" connectionId="3"/>
  <cacheFields count="4">
    <cacheField name="[Calendar_Table].[Date (Month)].[Date (Month)]" caption="Date (Month)" numFmtId="0" hierarchy="1" level="1">
      <sharedItems count="1">
        <s v="Oct"/>
      </sharedItems>
    </cacheField>
    <cacheField name="[Calendar_Table].[Date].[Date]" caption="Date" numFmtId="0" level="1">
      <sharedItems containsSemiMixedTypes="0" containsNonDate="0" containsDate="1" containsString="0" minDate="2023-10-01T00:00:00" maxDate="2024-11-01T00:00:00" count="62">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cacheField>
    <cacheField name="[Calendar_Table].[Date (Quarter)].[Date (Quarter)]" caption="Date (Quarter)" numFmtId="0" hierarchy="4" level="1">
      <sharedItems count="1">
        <s v="Qtr4"/>
      </sharedItems>
    </cacheField>
    <cacheField name="[Calendar_Table].[Date (Year)].[Date (Year)]" caption="Date (Year)" numFmtId="0" hierarchy="3" level="1">
      <sharedItems count="2">
        <s v="2023"/>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49559375002" createdVersion="3" refreshedVersion="8" minRefreshableVersion="3" recordCount="0" supportSubquery="1" supportAdvancedDrill="1" xr:uid="{04F8B838-CE49-4DE3-80EB-7883FC8BB3C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6958243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0879627" createdVersion="5" refreshedVersion="8" minRefreshableVersion="3" recordCount="0" supportSubquery="1" supportAdvancedDrill="1" xr:uid="{D0D6CBB5-F3E6-4E35-BFCF-D05813BBC943}">
  <cacheSource type="external" connectionId="3"/>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0995373" createdVersion="5" refreshedVersion="8" minRefreshableVersion="3" recordCount="0" supportSubquery="1" supportAdvancedDrill="1" xr:uid="{18DA5351-FF4E-4669-8E22-CA4A13AB3398}">
  <cacheSource type="external" connectionId="3"/>
  <cacheFields count="2">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1111112" createdVersion="5" refreshedVersion="8" minRefreshableVersion="3" recordCount="0" supportSubquery="1" supportAdvancedDrill="1" xr:uid="{ADBA50FB-A4D4-416B-BF8D-D044E955E1BF}">
  <cacheSource type="external" connectionId="3"/>
  <cacheFields count="2">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1574073" createdVersion="5" refreshedVersion="8" minRefreshableVersion="3" recordCount="0" supportSubquery="1" supportAdvancedDrill="1" xr:uid="{61116AA0-CB8F-4072-9553-EA27DB4497EE}">
  <cacheSource type="external" connectionId="3"/>
  <cacheFields count="3">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2152781" createdVersion="5" refreshedVersion="8" minRefreshableVersion="3" recordCount="0" supportSubquery="1" supportAdvancedDrill="1" xr:uid="{4B49E690-FEED-47C2-B6C8-7A89BA47FAF9}">
  <cacheSource type="external" connectionId="3"/>
  <cacheFields count="3">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2615743" createdVersion="5" refreshedVersion="8" minRefreshableVersion="3" recordCount="0" supportSubquery="1" supportAdvancedDrill="1" xr:uid="{DE201883-1796-4728-95F6-70A8C0D02FAF}">
  <cacheSource type="external" connectionId="3"/>
  <cacheFields count="4">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3194444" createdVersion="5" refreshedVersion="8" minRefreshableVersion="3" recordCount="0" supportSubquery="1" supportAdvancedDrill="1" xr:uid="{1FF9C778-828E-42F4-90CD-B89686F16060}">
  <cacheSource type="external" connectionId="3"/>
  <cacheFields count="3">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9"/>
        <s v="20-29"/>
        <s v="30-39"/>
        <s v="40-49"/>
        <s v="50-59"/>
        <s v="60-69"/>
        <s v="70-79"/>
      </sharedItems>
    </cacheField>
    <cacheField name="[Measures].[Count of Age Group]" caption="Count of Age Group" numFmtId="0" hierarchy="30"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thamesh Salvi" refreshedDate="45859.565813541667" createdVersion="5" refreshedVersion="8" minRefreshableVersion="3" recordCount="0" supportSubquery="1" supportAdvancedDrill="1" xr:uid="{3179BBE6-A405-4866-9719-AEDCBDFB89C3}">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Attend status]" caption="Count of Patient Attend status" numFmtId="0" hierarchy="31"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F0B2F-111D-4AD1-B6E6-A1399DCD81B9}" name="PivotTable12" cacheId="1923"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29">
  <location ref="A110:A11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525">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251976-0D57-4589-8542-B63392586B6B}" name="PivotTable4" cacheId="1890" applyNumberFormats="0" applyBorderFormats="0" applyFontFormats="0" applyPatternFormats="0" applyAlignmentFormats="0" applyWidthHeightFormats="1" dataCaption="Values" tag="8a40c17c-15fe-41fa-8726-2513f4ed9b3a" updatedVersion="8" minRefreshableVersion="3" subtotalHiddenItems="1" itemPrintTitles="1" createdVersion="5" indent="0" outline="1" outlineData="1" multipleFieldFilters="0" chartFormat="52">
  <location ref="D3:E35"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3" format="7"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780BF27-63A4-4F8E-A598-60A2CC361939}" name="PivotTable2" cacheId="1896" applyNumberFormats="0" applyBorderFormats="0" applyFontFormats="0" applyPatternFormats="0" applyAlignmentFormats="0" applyWidthHeightFormats="1" dataCaption="Values" tag="521e8c54-f712-486a-81e3-458537c73049" updatedVersion="8" minRefreshableVersion="3"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40">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C1B030B-C4AF-4074-84AB-FBE45585703A}" name="PivotTable3" cacheId="1899"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541">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06B623-1AAB-4C1C-A7DE-854D75E56E78}" name="PivotTable11" cacheId="1920"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29">
  <location ref="A96:B105"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526">
      <pivotArea outline="0" collapsedLevelsAreSubtotals="1" fieldPosition="0"/>
    </format>
  </formats>
  <chartFormats count="1">
    <chartFormat chart="2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DDFFB2-3ADA-43C1-86DC-702DC0B28C49}" name="PivotTable10" cacheId="1917"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24">
  <location ref="A88:B9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527">
      <pivotArea outline="0" collapsedLevelsAreSubtotals="1" fieldPosition="0"/>
    </format>
  </formats>
  <chartFormats count="3">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1" count="1" selected="0">
            <x v="0"/>
          </reference>
        </references>
      </pivotArea>
    </chartFormat>
    <chartFormat chart="17"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05FDC5-4BBC-48FE-AD9B-84CD7EEB06AA}" name="PivotTable9" cacheId="1914"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13">
  <location ref="A80:B83"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528">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D78243-B88B-4F5D-B4E6-059D3FA053E9}" name="PivotTable7" cacheId="1911"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7">
  <location ref="A66:B7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529">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589E11-65DB-4316-BDA1-0E992DACFB90}" name="PivotTable6" cacheId="1905" applyNumberFormats="0" applyBorderFormats="0" applyFontFormats="0" applyPatternFormats="0" applyAlignmentFormats="0" applyWidthHeightFormats="1" dataCaption="Values" tag="375ac490-8dd8-4705-aced-5352f25abbde" updatedVersion="8" minRefreshableVersion="3" subtotalHiddenItems="1" itemPrintTitles="1" createdVersion="5" indent="0" outline="1" outlineData="1" multipleFieldFilters="0" chartFormat="65">
  <location ref="J3:K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533">
      <pivotArea collapsedLevelsAreSubtotals="1" fieldPosition="0">
        <references count="1">
          <reference field="0" count="0"/>
        </references>
      </pivotArea>
    </format>
    <format dxfId="532">
      <pivotArea grandRow="1" outline="0" collapsedLevelsAreSubtotals="1" fieldPosition="0"/>
    </format>
  </formats>
  <chartFormats count="5">
    <chartFormat chart="58"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07C86C-C565-4883-861E-E4EECAFE30A3}" name="PivotTable1" cacheId="1893" applyNumberFormats="0" applyBorderFormats="0" applyFontFormats="0" applyPatternFormats="0" applyAlignmentFormats="0" applyWidthHeightFormats="1" dataCaption="Values" tag="e01a1985-2481-4737-a494-9a17e8f5ec1d"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F4C9D0-B3FD-4C4D-A90D-170104D65BC8}" name="PivotTable5" cacheId="1902" applyNumberFormats="0" applyBorderFormats="0" applyFontFormats="0" applyPatternFormats="0" applyAlignmentFormats="0" applyWidthHeightFormats="1" dataCaption="Values" tag="3341392d-1913-4932-9dc4-994bf4d55272" updatedVersion="8" minRefreshableVersion="3" subtotalHiddenItems="1" itemPrintTitles="1" createdVersion="5" indent="0" outline="1" outlineData="1" multipleFieldFilters="0" chartFormat="58">
  <location ref="G3:H35"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535">
      <pivotArea collapsedLevelsAreSubtotals="1" fieldPosition="0">
        <references count="1">
          <reference field="0" count="0"/>
        </references>
      </pivotArea>
    </format>
    <format dxfId="534">
      <pivotArea grandRow="1" outline="0" collapsedLevelsAreSubtotals="1" fieldPosition="0"/>
    </format>
  </formats>
  <chartFormats count="3">
    <chartFormat chart="50" format="2"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 chart="57"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52FF4A5-D4A9-47C1-BE2D-F3D0C23C3B16}" name="PivotTable8" cacheId="1908" applyNumberFormats="0" applyBorderFormats="0" applyFontFormats="0" applyPatternFormats="0" applyAlignmentFormats="0" applyWidthHeightFormats="1" dataCaption="Values" tag="f3619bbd-c931-419e-8946-3e3da466892e" updatedVersion="8" minRefreshableVersion="3" itemPrintTitles="1" createdVersion="5" indent="0" outline="1" outlineData="1" multipleFieldFilters="0" chartFormat="2">
  <location ref="A41:C44"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539">
      <pivotArea outline="0" collapsedLevelsAreSubtotals="1" fieldPosition="0"/>
    </format>
    <format dxfId="538">
      <pivotArea collapsedLevelsAreSubtotals="1" fieldPosition="0">
        <references count="1">
          <reference field="2" count="0"/>
        </references>
      </pivotArea>
    </format>
    <format dxfId="537">
      <pivotArea outline="0" fieldPosition="0">
        <references count="1">
          <reference field="4294967294" count="1">
            <x v="1"/>
          </reference>
        </references>
      </pivotArea>
    </format>
    <format dxfId="536">
      <pivotArea collapsedLevelsAreSubtotals="1" fieldPosition="0">
        <references count="2">
          <reference field="4294967294" count="1" selected="0">
            <x v="1"/>
          </reference>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A45FB46-A329-483D-923A-D3C492DA5E9F}"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7"/>
    <pivotTable tabId="1" name="PivotTable9"/>
    <pivotTable tabId="1" name="PivotTable10"/>
    <pivotTable tabId="1" name="PivotTable11"/>
    <pivotTable tabId="1" name="PivotTable12"/>
  </pivotTables>
  <data>
    <olap pivotCacheId="116958243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0E4B298-79E3-41D6-A831-D6E8094D9804}"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958243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8E22E30-C06C-4EB9-BBAB-FF4C0433CA5F}" cache="Slicer_Date__Month" caption="Date (Month)" showCaption="0" level="1" style="MyStyle" rowHeight="180000"/>
  <slicer name="Date (Year)" xr10:uid="{7727E136-B5C0-48FC-871C-C0615F270EE8}" cache="Slicer_Date__Year" caption="Date (Year)" columnCount="2" showCaption="0" level="1" style="My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113"/>
  <sheetViews>
    <sheetView topLeftCell="A50" workbookViewId="0">
      <selection activeCell="G75" sqref="G75"/>
    </sheetView>
  </sheetViews>
  <sheetFormatPr defaultRowHeight="14.4" x14ac:dyDescent="0.3"/>
  <cols>
    <col min="1" max="1" width="17.33203125" customWidth="1"/>
    <col min="2" max="2" width="8.88671875" customWidth="1"/>
    <col min="3" max="3" width="10" customWidth="1"/>
    <col min="4" max="4" width="26.44140625" customWidth="1"/>
    <col min="5" max="5" width="24.44140625" bestFit="1" customWidth="1"/>
    <col min="7" max="7" width="12.77734375" bestFit="1" customWidth="1"/>
    <col min="8" max="8" width="24.44140625" bestFit="1" customWidth="1"/>
  </cols>
  <sheetData>
    <row r="2" spans="1:11" x14ac:dyDescent="0.3">
      <c r="A2" t="s">
        <v>1</v>
      </c>
      <c r="D2" t="s">
        <v>6</v>
      </c>
      <c r="G2" t="s">
        <v>7</v>
      </c>
      <c r="J2" t="s">
        <v>8</v>
      </c>
    </row>
    <row r="3" spans="1:11" x14ac:dyDescent="0.3">
      <c r="A3" t="s">
        <v>0</v>
      </c>
      <c r="D3" s="1" t="s">
        <v>4</v>
      </c>
      <c r="E3" t="s">
        <v>0</v>
      </c>
      <c r="G3" s="1" t="s">
        <v>4</v>
      </c>
      <c r="H3" t="s">
        <v>2</v>
      </c>
      <c r="J3" s="1" t="s">
        <v>4</v>
      </c>
      <c r="K3" t="s">
        <v>3</v>
      </c>
    </row>
    <row r="4" spans="1:11" x14ac:dyDescent="0.3">
      <c r="A4" s="13">
        <v>1024</v>
      </c>
      <c r="D4" s="5" t="s">
        <v>25</v>
      </c>
      <c r="E4" s="13">
        <v>42</v>
      </c>
      <c r="G4" s="5" t="s">
        <v>25</v>
      </c>
      <c r="H4" s="2">
        <v>35.428571428571431</v>
      </c>
      <c r="J4" s="5" t="s">
        <v>25</v>
      </c>
      <c r="K4" s="2">
        <v>5.2</v>
      </c>
    </row>
    <row r="5" spans="1:11" x14ac:dyDescent="0.3">
      <c r="D5" s="5" t="s">
        <v>26</v>
      </c>
      <c r="E5" s="13">
        <v>34</v>
      </c>
      <c r="G5" s="5" t="s">
        <v>26</v>
      </c>
      <c r="H5" s="2">
        <v>34.794117647058826</v>
      </c>
      <c r="J5" s="5" t="s">
        <v>26</v>
      </c>
      <c r="K5" s="2">
        <v>4.4444444444444446</v>
      </c>
    </row>
    <row r="6" spans="1:11" x14ac:dyDescent="0.3">
      <c r="D6" s="5" t="s">
        <v>27</v>
      </c>
      <c r="E6" s="13">
        <v>31</v>
      </c>
      <c r="G6" s="5" t="s">
        <v>27</v>
      </c>
      <c r="H6" s="2">
        <v>37.032258064516128</v>
      </c>
      <c r="J6" s="5" t="s">
        <v>27</v>
      </c>
      <c r="K6" s="2">
        <v>6.2727272727272725</v>
      </c>
    </row>
    <row r="7" spans="1:11" x14ac:dyDescent="0.3">
      <c r="D7" s="5" t="s">
        <v>28</v>
      </c>
      <c r="E7" s="13">
        <v>29</v>
      </c>
      <c r="G7" s="5" t="s">
        <v>28</v>
      </c>
      <c r="H7" s="2">
        <v>39.862068965517238</v>
      </c>
      <c r="J7" s="5" t="s">
        <v>28</v>
      </c>
      <c r="K7" s="2">
        <v>4.5999999999999996</v>
      </c>
    </row>
    <row r="8" spans="1:11" x14ac:dyDescent="0.3">
      <c r="A8" t="s">
        <v>2</v>
      </c>
      <c r="D8" s="5" t="s">
        <v>29</v>
      </c>
      <c r="E8" s="13">
        <v>42</v>
      </c>
      <c r="G8" s="5" t="s">
        <v>29</v>
      </c>
      <c r="H8" s="2">
        <v>36.166666666666664</v>
      </c>
      <c r="J8" s="5" t="s">
        <v>29</v>
      </c>
      <c r="K8" s="2">
        <v>5.5</v>
      </c>
    </row>
    <row r="9" spans="1:11" x14ac:dyDescent="0.3">
      <c r="A9" s="3">
        <v>35.73046875</v>
      </c>
      <c r="D9" s="5" t="s">
        <v>30</v>
      </c>
      <c r="E9" s="13">
        <v>22</v>
      </c>
      <c r="G9" s="5" t="s">
        <v>30</v>
      </c>
      <c r="H9" s="2">
        <v>30.40909090909091</v>
      </c>
      <c r="J9" s="5" t="s">
        <v>30</v>
      </c>
      <c r="K9" s="2">
        <v>5.4285714285714288</v>
      </c>
    </row>
    <row r="10" spans="1:11" x14ac:dyDescent="0.3">
      <c r="D10" s="5" t="s">
        <v>31</v>
      </c>
      <c r="E10" s="13">
        <v>28</v>
      </c>
      <c r="G10" s="5" t="s">
        <v>31</v>
      </c>
      <c r="H10" s="2">
        <v>40</v>
      </c>
      <c r="J10" s="5" t="s">
        <v>31</v>
      </c>
      <c r="K10" s="2">
        <v>9.5</v>
      </c>
    </row>
    <row r="11" spans="1:11" x14ac:dyDescent="0.3">
      <c r="D11" s="5" t="s">
        <v>32</v>
      </c>
      <c r="E11" s="13">
        <v>31</v>
      </c>
      <c r="G11" s="5" t="s">
        <v>32</v>
      </c>
      <c r="H11" s="2">
        <v>31.677419354838708</v>
      </c>
      <c r="J11" s="5" t="s">
        <v>32</v>
      </c>
      <c r="K11" s="2">
        <v>2.1666666666666665</v>
      </c>
    </row>
    <row r="12" spans="1:11" x14ac:dyDescent="0.3">
      <c r="A12" t="s">
        <v>3</v>
      </c>
      <c r="D12" s="5" t="s">
        <v>33</v>
      </c>
      <c r="E12" s="13">
        <v>24</v>
      </c>
      <c r="G12" s="5" t="s">
        <v>33</v>
      </c>
      <c r="H12" s="2">
        <v>29.791666666666668</v>
      </c>
      <c r="J12" s="5" t="s">
        <v>33</v>
      </c>
      <c r="K12" s="2">
        <v>5.333333333333333</v>
      </c>
    </row>
    <row r="13" spans="1:11" x14ac:dyDescent="0.3">
      <c r="A13" s="3">
        <v>5.1166666666666663</v>
      </c>
      <c r="D13" s="5" t="s">
        <v>34</v>
      </c>
      <c r="E13" s="13">
        <v>48</v>
      </c>
      <c r="G13" s="5" t="s">
        <v>34</v>
      </c>
      <c r="H13" s="2">
        <v>36.833333333333336</v>
      </c>
      <c r="J13" s="5" t="s">
        <v>34</v>
      </c>
      <c r="K13" s="2">
        <v>4.1428571428571432</v>
      </c>
    </row>
    <row r="14" spans="1:11" x14ac:dyDescent="0.3">
      <c r="D14" s="5" t="s">
        <v>35</v>
      </c>
      <c r="E14" s="13">
        <v>32</v>
      </c>
      <c r="G14" s="5" t="s">
        <v>35</v>
      </c>
      <c r="H14" s="2">
        <v>33.96875</v>
      </c>
      <c r="J14" s="5" t="s">
        <v>35</v>
      </c>
      <c r="K14" s="2">
        <v>2.75</v>
      </c>
    </row>
    <row r="15" spans="1:11" x14ac:dyDescent="0.3">
      <c r="D15" s="5" t="s">
        <v>36</v>
      </c>
      <c r="E15" s="13">
        <v>37</v>
      </c>
      <c r="G15" s="5" t="s">
        <v>36</v>
      </c>
      <c r="H15" s="2">
        <v>35.864864864864863</v>
      </c>
      <c r="J15" s="5" t="s">
        <v>36</v>
      </c>
      <c r="K15" s="2">
        <v>4.4000000000000004</v>
      </c>
    </row>
    <row r="16" spans="1:11" x14ac:dyDescent="0.3">
      <c r="D16" s="5" t="s">
        <v>37</v>
      </c>
      <c r="E16" s="13">
        <v>30</v>
      </c>
      <c r="G16" s="5" t="s">
        <v>37</v>
      </c>
      <c r="H16" s="2">
        <v>37.833333333333336</v>
      </c>
      <c r="J16" s="5" t="s">
        <v>37</v>
      </c>
      <c r="K16" s="2">
        <v>5.5</v>
      </c>
    </row>
    <row r="17" spans="4:11" x14ac:dyDescent="0.3">
      <c r="D17" s="5" t="s">
        <v>38</v>
      </c>
      <c r="E17" s="13">
        <v>27</v>
      </c>
      <c r="G17" s="5" t="s">
        <v>38</v>
      </c>
      <c r="H17" s="2">
        <v>36.296296296296298</v>
      </c>
      <c r="J17" s="5" t="s">
        <v>38</v>
      </c>
      <c r="K17" s="2">
        <v>6.4</v>
      </c>
    </row>
    <row r="18" spans="4:11" x14ac:dyDescent="0.3">
      <c r="D18" s="5" t="s">
        <v>39</v>
      </c>
      <c r="E18" s="13">
        <v>32</v>
      </c>
      <c r="G18" s="5" t="s">
        <v>39</v>
      </c>
      <c r="H18" s="2">
        <v>36.375</v>
      </c>
      <c r="J18" s="5" t="s">
        <v>39</v>
      </c>
      <c r="K18" s="2">
        <v>5.25</v>
      </c>
    </row>
    <row r="19" spans="4:11" x14ac:dyDescent="0.3">
      <c r="D19" s="5" t="s">
        <v>40</v>
      </c>
      <c r="E19" s="13">
        <v>33</v>
      </c>
      <c r="G19" s="5" t="s">
        <v>40</v>
      </c>
      <c r="H19" s="2">
        <v>36</v>
      </c>
      <c r="J19" s="5" t="s">
        <v>40</v>
      </c>
      <c r="K19" s="2">
        <v>6</v>
      </c>
    </row>
    <row r="20" spans="4:11" x14ac:dyDescent="0.3">
      <c r="D20" s="5" t="s">
        <v>41</v>
      </c>
      <c r="E20" s="13">
        <v>37</v>
      </c>
      <c r="G20" s="5" t="s">
        <v>41</v>
      </c>
      <c r="H20" s="2">
        <v>37.189189189189186</v>
      </c>
      <c r="J20" s="5" t="s">
        <v>41</v>
      </c>
      <c r="K20" s="2">
        <v>5.1428571428571432</v>
      </c>
    </row>
    <row r="21" spans="4:11" x14ac:dyDescent="0.3">
      <c r="D21" s="5" t="s">
        <v>42</v>
      </c>
      <c r="E21" s="13">
        <v>33</v>
      </c>
      <c r="G21" s="5" t="s">
        <v>42</v>
      </c>
      <c r="H21" s="2">
        <v>34.666666666666664</v>
      </c>
      <c r="J21" s="5" t="s">
        <v>42</v>
      </c>
      <c r="K21" s="2">
        <v>5.25</v>
      </c>
    </row>
    <row r="22" spans="4:11" x14ac:dyDescent="0.3">
      <c r="D22" s="5" t="s">
        <v>43</v>
      </c>
      <c r="E22" s="13">
        <v>35</v>
      </c>
      <c r="G22" s="5" t="s">
        <v>43</v>
      </c>
      <c r="H22" s="2">
        <v>33</v>
      </c>
      <c r="J22" s="5" t="s">
        <v>43</v>
      </c>
      <c r="K22" s="2">
        <v>6</v>
      </c>
    </row>
    <row r="23" spans="4:11" x14ac:dyDescent="0.3">
      <c r="D23" s="5" t="s">
        <v>44</v>
      </c>
      <c r="E23" s="13">
        <v>45</v>
      </c>
      <c r="G23" s="5" t="s">
        <v>44</v>
      </c>
      <c r="H23" s="2">
        <v>39.777777777777779</v>
      </c>
      <c r="J23" s="5" t="s">
        <v>44</v>
      </c>
      <c r="K23" s="2">
        <v>5.4375</v>
      </c>
    </row>
    <row r="24" spans="4:11" x14ac:dyDescent="0.3">
      <c r="D24" s="5" t="s">
        <v>45</v>
      </c>
      <c r="E24" s="13">
        <v>26</v>
      </c>
      <c r="G24" s="5" t="s">
        <v>45</v>
      </c>
      <c r="H24" s="2">
        <v>33.57692307692308</v>
      </c>
      <c r="J24" s="5" t="s">
        <v>45</v>
      </c>
      <c r="K24" s="2">
        <v>4.5</v>
      </c>
    </row>
    <row r="25" spans="4:11" x14ac:dyDescent="0.3">
      <c r="D25" s="5" t="s">
        <v>46</v>
      </c>
      <c r="E25" s="13">
        <v>24</v>
      </c>
      <c r="G25" s="5" t="s">
        <v>46</v>
      </c>
      <c r="H25" s="2">
        <v>37.208333333333336</v>
      </c>
      <c r="J25" s="5" t="s">
        <v>46</v>
      </c>
      <c r="K25" s="2">
        <v>4.7142857142857144</v>
      </c>
    </row>
    <row r="26" spans="4:11" x14ac:dyDescent="0.3">
      <c r="D26" s="5" t="s">
        <v>47</v>
      </c>
      <c r="E26" s="13">
        <v>34</v>
      </c>
      <c r="G26" s="5" t="s">
        <v>47</v>
      </c>
      <c r="H26" s="2">
        <v>36.882352941176471</v>
      </c>
      <c r="J26" s="5" t="s">
        <v>47</v>
      </c>
      <c r="K26" s="2">
        <v>7.375</v>
      </c>
    </row>
    <row r="27" spans="4:11" x14ac:dyDescent="0.3">
      <c r="D27" s="5" t="s">
        <v>48</v>
      </c>
      <c r="E27" s="13">
        <v>31</v>
      </c>
      <c r="G27" s="5" t="s">
        <v>48</v>
      </c>
      <c r="H27" s="2">
        <v>37.612903225806448</v>
      </c>
      <c r="J27" s="5" t="s">
        <v>48</v>
      </c>
      <c r="K27" s="2">
        <v>4.1428571428571432</v>
      </c>
    </row>
    <row r="28" spans="4:11" x14ac:dyDescent="0.3">
      <c r="D28" s="5" t="s">
        <v>49</v>
      </c>
      <c r="E28" s="13">
        <v>42</v>
      </c>
      <c r="G28" s="5" t="s">
        <v>49</v>
      </c>
      <c r="H28" s="2">
        <v>33.357142857142854</v>
      </c>
      <c r="J28" s="5" t="s">
        <v>49</v>
      </c>
      <c r="K28" s="2">
        <v>5.2222222222222223</v>
      </c>
    </row>
    <row r="29" spans="4:11" x14ac:dyDescent="0.3">
      <c r="D29" s="5" t="s">
        <v>50</v>
      </c>
      <c r="E29" s="13">
        <v>31</v>
      </c>
      <c r="G29" s="5" t="s">
        <v>50</v>
      </c>
      <c r="H29" s="2">
        <v>33.967741935483872</v>
      </c>
      <c r="J29" s="5" t="s">
        <v>50</v>
      </c>
      <c r="K29" s="2">
        <v>3.375</v>
      </c>
    </row>
    <row r="30" spans="4:11" x14ac:dyDescent="0.3">
      <c r="D30" s="5" t="s">
        <v>51</v>
      </c>
      <c r="E30" s="13">
        <v>34</v>
      </c>
      <c r="G30" s="5" t="s">
        <v>51</v>
      </c>
      <c r="H30" s="2">
        <v>36.5</v>
      </c>
      <c r="J30" s="5" t="s">
        <v>51</v>
      </c>
      <c r="K30" s="2">
        <v>6</v>
      </c>
    </row>
    <row r="31" spans="4:11" x14ac:dyDescent="0.3">
      <c r="D31" s="5" t="s">
        <v>52</v>
      </c>
      <c r="E31" s="13">
        <v>38</v>
      </c>
      <c r="G31" s="5" t="s">
        <v>52</v>
      </c>
      <c r="H31" s="2">
        <v>35.55263157894737</v>
      </c>
      <c r="J31" s="5" t="s">
        <v>52</v>
      </c>
      <c r="K31" s="2">
        <v>5.6</v>
      </c>
    </row>
    <row r="32" spans="4:11" x14ac:dyDescent="0.3">
      <c r="D32" s="5" t="s">
        <v>53</v>
      </c>
      <c r="E32" s="13">
        <v>39</v>
      </c>
      <c r="G32" s="5" t="s">
        <v>53</v>
      </c>
      <c r="H32" s="2">
        <v>33.051282051282051</v>
      </c>
      <c r="J32" s="5" t="s">
        <v>53</v>
      </c>
      <c r="K32" s="2">
        <v>3.75</v>
      </c>
    </row>
    <row r="33" spans="1:11" x14ac:dyDescent="0.3">
      <c r="D33" s="5" t="s">
        <v>54</v>
      </c>
      <c r="E33" s="13">
        <v>25</v>
      </c>
      <c r="G33" s="5" t="s">
        <v>54</v>
      </c>
      <c r="H33" s="2">
        <v>36.68</v>
      </c>
      <c r="J33" s="5" t="s">
        <v>54</v>
      </c>
      <c r="K33" s="2">
        <v>4.8571428571428568</v>
      </c>
    </row>
    <row r="34" spans="1:11" x14ac:dyDescent="0.3">
      <c r="D34" s="5" t="s">
        <v>55</v>
      </c>
      <c r="E34" s="13">
        <v>28</v>
      </c>
      <c r="G34" s="5" t="s">
        <v>55</v>
      </c>
      <c r="H34" s="2">
        <v>37.714285714285715</v>
      </c>
      <c r="J34" s="5" t="s">
        <v>55</v>
      </c>
      <c r="K34" s="2">
        <v>5.5</v>
      </c>
    </row>
    <row r="35" spans="1:11" x14ac:dyDescent="0.3">
      <c r="D35" s="5" t="s">
        <v>5</v>
      </c>
      <c r="E35" s="13">
        <v>1024</v>
      </c>
      <c r="G35" s="5" t="s">
        <v>5</v>
      </c>
      <c r="H35" s="3">
        <v>35.73046875</v>
      </c>
      <c r="J35" s="5" t="s">
        <v>5</v>
      </c>
      <c r="K35" s="3">
        <v>5.1166666666666663</v>
      </c>
    </row>
    <row r="41" spans="1:11" x14ac:dyDescent="0.3">
      <c r="A41" s="1" t="s">
        <v>4</v>
      </c>
      <c r="B41" t="s">
        <v>9</v>
      </c>
      <c r="C41" t="s">
        <v>12</v>
      </c>
    </row>
    <row r="42" spans="1:11" x14ac:dyDescent="0.3">
      <c r="A42" s="5" t="s">
        <v>10</v>
      </c>
      <c r="B42" s="9">
        <v>476</v>
      </c>
      <c r="C42" s="10">
        <v>0.46484375</v>
      </c>
    </row>
    <row r="43" spans="1:11" x14ac:dyDescent="0.3">
      <c r="A43" s="5" t="s">
        <v>11</v>
      </c>
      <c r="B43" s="9">
        <v>548</v>
      </c>
      <c r="C43" s="10">
        <v>0.53515625</v>
      </c>
    </row>
    <row r="44" spans="1:11" x14ac:dyDescent="0.3">
      <c r="A44" s="5" t="s">
        <v>5</v>
      </c>
      <c r="B44" s="3">
        <v>1024</v>
      </c>
      <c r="C44" s="10">
        <v>1</v>
      </c>
    </row>
    <row r="58" spans="1:4" ht="15.6" x14ac:dyDescent="0.3">
      <c r="A58" s="16" t="s">
        <v>13</v>
      </c>
      <c r="B58" s="16" t="s">
        <v>15</v>
      </c>
      <c r="C58" s="16" t="s">
        <v>14</v>
      </c>
      <c r="D58" s="12"/>
    </row>
    <row r="59" spans="1:4" ht="15.6" x14ac:dyDescent="0.3">
      <c r="A59" s="14" t="str">
        <f>A43</f>
        <v>Not Admitted</v>
      </c>
      <c r="B59" s="14">
        <f>B43</f>
        <v>548</v>
      </c>
      <c r="C59" s="15">
        <f>C43</f>
        <v>0.53515625</v>
      </c>
      <c r="D59" s="11"/>
    </row>
    <row r="60" spans="1:4" ht="15.6" x14ac:dyDescent="0.3">
      <c r="A60" s="14" t="str">
        <f>A42</f>
        <v>Admitted</v>
      </c>
      <c r="B60" s="14">
        <f>B42</f>
        <v>476</v>
      </c>
      <c r="C60" s="15">
        <f>C42</f>
        <v>0.46484375</v>
      </c>
      <c r="D60" s="11"/>
    </row>
    <row r="61" spans="1:4" x14ac:dyDescent="0.3">
      <c r="A61" s="11"/>
      <c r="B61" s="11"/>
      <c r="C61" s="11"/>
      <c r="D61" s="11"/>
    </row>
    <row r="65" spans="1:2" x14ac:dyDescent="0.3">
      <c r="A65" t="s">
        <v>56</v>
      </c>
    </row>
    <row r="66" spans="1:2" x14ac:dyDescent="0.3">
      <c r="A66" s="1" t="s">
        <v>4</v>
      </c>
      <c r="B66" t="s">
        <v>24</v>
      </c>
    </row>
    <row r="67" spans="1:2" x14ac:dyDescent="0.3">
      <c r="A67" s="5" t="s">
        <v>16</v>
      </c>
      <c r="B67" s="9">
        <v>133</v>
      </c>
    </row>
    <row r="68" spans="1:2" x14ac:dyDescent="0.3">
      <c r="A68" s="5" t="s">
        <v>17</v>
      </c>
      <c r="B68" s="9">
        <v>136</v>
      </c>
    </row>
    <row r="69" spans="1:2" x14ac:dyDescent="0.3">
      <c r="A69" s="5" t="s">
        <v>18</v>
      </c>
      <c r="B69" s="9">
        <v>123</v>
      </c>
    </row>
    <row r="70" spans="1:2" x14ac:dyDescent="0.3">
      <c r="A70" s="5" t="s">
        <v>19</v>
      </c>
      <c r="B70" s="9">
        <v>133</v>
      </c>
    </row>
    <row r="71" spans="1:2" x14ac:dyDescent="0.3">
      <c r="A71" s="5" t="s">
        <v>20</v>
      </c>
      <c r="B71" s="9">
        <v>120</v>
      </c>
    </row>
    <row r="72" spans="1:2" x14ac:dyDescent="0.3">
      <c r="A72" s="5" t="s">
        <v>21</v>
      </c>
      <c r="B72" s="9">
        <v>123</v>
      </c>
    </row>
    <row r="73" spans="1:2" x14ac:dyDescent="0.3">
      <c r="A73" s="5" t="s">
        <v>22</v>
      </c>
      <c r="B73" s="9">
        <v>140</v>
      </c>
    </row>
    <row r="74" spans="1:2" x14ac:dyDescent="0.3">
      <c r="A74" s="5" t="s">
        <v>23</v>
      </c>
      <c r="B74" s="9">
        <v>116</v>
      </c>
    </row>
    <row r="75" spans="1:2" x14ac:dyDescent="0.3">
      <c r="A75" s="5" t="s">
        <v>5</v>
      </c>
      <c r="B75" s="9">
        <v>1024</v>
      </c>
    </row>
    <row r="79" spans="1:2" x14ac:dyDescent="0.3">
      <c r="A79" t="s">
        <v>60</v>
      </c>
    </row>
    <row r="80" spans="1:2" x14ac:dyDescent="0.3">
      <c r="A80" s="1" t="s">
        <v>4</v>
      </c>
      <c r="B80" t="s">
        <v>59</v>
      </c>
    </row>
    <row r="81" spans="1:2" x14ac:dyDescent="0.3">
      <c r="A81" s="5" t="s">
        <v>57</v>
      </c>
      <c r="B81" s="9">
        <v>630</v>
      </c>
    </row>
    <row r="82" spans="1:2" x14ac:dyDescent="0.3">
      <c r="A82" s="5" t="s">
        <v>58</v>
      </c>
      <c r="B82" s="9">
        <v>394</v>
      </c>
    </row>
    <row r="83" spans="1:2" x14ac:dyDescent="0.3">
      <c r="A83" s="5" t="s">
        <v>5</v>
      </c>
      <c r="B83" s="9">
        <v>1024</v>
      </c>
    </row>
    <row r="87" spans="1:2" x14ac:dyDescent="0.3">
      <c r="A87" t="s">
        <v>61</v>
      </c>
    </row>
    <row r="88" spans="1:2" x14ac:dyDescent="0.3">
      <c r="A88" s="1" t="s">
        <v>4</v>
      </c>
      <c r="B88" t="s">
        <v>64</v>
      </c>
    </row>
    <row r="89" spans="1:2" x14ac:dyDescent="0.3">
      <c r="A89" s="5" t="s">
        <v>62</v>
      </c>
      <c r="B89" s="9">
        <v>500</v>
      </c>
    </row>
    <row r="90" spans="1:2" x14ac:dyDescent="0.3">
      <c r="A90" s="5" t="s">
        <v>63</v>
      </c>
      <c r="B90" s="9">
        <v>524</v>
      </c>
    </row>
    <row r="91" spans="1:2" x14ac:dyDescent="0.3">
      <c r="A91" s="5" t="s">
        <v>5</v>
      </c>
      <c r="B91" s="9">
        <v>1024</v>
      </c>
    </row>
    <row r="95" spans="1:2" x14ac:dyDescent="0.3">
      <c r="A95" t="s">
        <v>65</v>
      </c>
    </row>
    <row r="96" spans="1:2" x14ac:dyDescent="0.3">
      <c r="A96" s="1" t="s">
        <v>4</v>
      </c>
      <c r="B96" t="s">
        <v>74</v>
      </c>
    </row>
    <row r="97" spans="1:2" x14ac:dyDescent="0.3">
      <c r="A97" s="5" t="s">
        <v>73</v>
      </c>
      <c r="B97" s="9">
        <v>13</v>
      </c>
    </row>
    <row r="98" spans="1:2" x14ac:dyDescent="0.3">
      <c r="A98" s="5" t="s">
        <v>67</v>
      </c>
      <c r="B98" s="9">
        <v>18</v>
      </c>
    </row>
    <row r="99" spans="1:2" x14ac:dyDescent="0.3">
      <c r="A99" s="5" t="s">
        <v>69</v>
      </c>
      <c r="B99" s="9">
        <v>22</v>
      </c>
    </row>
    <row r="100" spans="1:2" x14ac:dyDescent="0.3">
      <c r="A100" s="5" t="s">
        <v>72</v>
      </c>
      <c r="B100" s="9">
        <v>29</v>
      </c>
    </row>
    <row r="101" spans="1:2" x14ac:dyDescent="0.3">
      <c r="A101" s="5" t="s">
        <v>66</v>
      </c>
      <c r="B101" s="9">
        <v>29</v>
      </c>
    </row>
    <row r="102" spans="1:2" x14ac:dyDescent="0.3">
      <c r="A102" s="5" t="s">
        <v>71</v>
      </c>
      <c r="B102" s="9">
        <v>102</v>
      </c>
    </row>
    <row r="103" spans="1:2" x14ac:dyDescent="0.3">
      <c r="A103" s="5" t="s">
        <v>68</v>
      </c>
      <c r="B103" s="9">
        <v>201</v>
      </c>
    </row>
    <row r="104" spans="1:2" x14ac:dyDescent="0.3">
      <c r="A104" s="5" t="s">
        <v>70</v>
      </c>
      <c r="B104" s="9">
        <v>610</v>
      </c>
    </row>
    <row r="105" spans="1:2" x14ac:dyDescent="0.3">
      <c r="A105" s="5" t="s">
        <v>5</v>
      </c>
      <c r="B105" s="9">
        <v>1024</v>
      </c>
    </row>
    <row r="110" spans="1:2" x14ac:dyDescent="0.3">
      <c r="A110" s="1" t="s">
        <v>4</v>
      </c>
    </row>
    <row r="111" spans="1:2" x14ac:dyDescent="0.3">
      <c r="A111" s="5" t="s">
        <v>75</v>
      </c>
    </row>
    <row r="112" spans="1:2" x14ac:dyDescent="0.3">
      <c r="A112" s="5" t="s">
        <v>76</v>
      </c>
    </row>
    <row r="113" spans="1:1" x14ac:dyDescent="0.3">
      <c r="A113" s="5"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E8FDC-3517-49A4-846C-967C4BA105DD}">
  <dimension ref="A1:M16"/>
  <sheetViews>
    <sheetView tabSelected="1" zoomScale="220" zoomScaleNormal="220" workbookViewId="0">
      <selection activeCell="K10" sqref="K10"/>
    </sheetView>
  </sheetViews>
  <sheetFormatPr defaultRowHeight="14.4" x14ac:dyDescent="0.3"/>
  <sheetData>
    <row r="1" spans="1:13" x14ac:dyDescent="0.3">
      <c r="A1" s="4"/>
      <c r="B1" s="4"/>
      <c r="C1" s="4"/>
      <c r="D1" s="4"/>
      <c r="E1" s="4"/>
      <c r="F1" s="4"/>
      <c r="G1" s="4"/>
      <c r="H1" s="4"/>
      <c r="I1" s="4"/>
      <c r="J1" s="4"/>
      <c r="K1" s="4"/>
      <c r="L1" s="4"/>
      <c r="M1" s="4"/>
    </row>
    <row r="2" spans="1:13" x14ac:dyDescent="0.3">
      <c r="A2" s="4"/>
      <c r="B2" s="4"/>
      <c r="C2" s="4"/>
      <c r="D2" s="4"/>
      <c r="E2" s="4"/>
      <c r="F2" s="4"/>
      <c r="G2" s="4"/>
      <c r="H2" s="4"/>
      <c r="I2" s="4"/>
      <c r="J2" s="4"/>
      <c r="K2" s="4"/>
      <c r="L2" s="4"/>
      <c r="M2" s="4"/>
    </row>
    <row r="3" spans="1:13" x14ac:dyDescent="0.3">
      <c r="A3" s="4"/>
      <c r="B3" s="4"/>
      <c r="C3" s="4"/>
      <c r="D3" s="4"/>
      <c r="E3" s="4"/>
      <c r="F3" s="4"/>
      <c r="G3" s="4"/>
      <c r="H3" s="4"/>
      <c r="I3" s="4"/>
      <c r="J3" s="4"/>
      <c r="K3" s="4"/>
      <c r="L3" s="4"/>
      <c r="M3" s="4"/>
    </row>
    <row r="4" spans="1:13" x14ac:dyDescent="0.3">
      <c r="A4" s="4"/>
      <c r="B4" s="4"/>
      <c r="C4" s="4"/>
      <c r="D4" s="4"/>
      <c r="E4" s="4"/>
      <c r="F4" s="4"/>
      <c r="G4" s="4"/>
      <c r="H4" s="4"/>
      <c r="I4" s="4"/>
      <c r="J4" s="4"/>
      <c r="K4" s="4"/>
      <c r="L4" s="4"/>
      <c r="M4" s="4"/>
    </row>
    <row r="5" spans="1:13" x14ac:dyDescent="0.3">
      <c r="A5" s="4"/>
      <c r="B5" s="4"/>
      <c r="C5" s="4"/>
      <c r="D5" s="4"/>
      <c r="E5" s="4"/>
      <c r="F5" s="4"/>
      <c r="G5" s="4"/>
      <c r="H5" s="4"/>
      <c r="I5" s="4"/>
      <c r="J5" s="4"/>
      <c r="K5" s="4"/>
      <c r="L5" s="4"/>
      <c r="M5" s="4"/>
    </row>
    <row r="6" spans="1:13" x14ac:dyDescent="0.3">
      <c r="A6" s="4"/>
      <c r="B6" s="4"/>
      <c r="C6" s="4"/>
      <c r="D6" s="4"/>
      <c r="E6" s="4"/>
      <c r="F6" s="4"/>
      <c r="G6" s="4"/>
      <c r="H6" s="4"/>
      <c r="I6" s="4"/>
      <c r="J6" s="4"/>
      <c r="K6" s="4"/>
      <c r="L6" s="4"/>
      <c r="M6" s="4"/>
    </row>
    <row r="7" spans="1:13" x14ac:dyDescent="0.3">
      <c r="A7" s="4"/>
      <c r="B7" s="4"/>
      <c r="C7" s="4"/>
      <c r="D7" s="4"/>
      <c r="E7" s="4"/>
      <c r="F7" s="4"/>
      <c r="G7" s="4"/>
      <c r="H7" s="4"/>
      <c r="I7" s="4"/>
      <c r="J7" s="4"/>
      <c r="K7" s="4"/>
      <c r="L7" s="4"/>
      <c r="M7" s="4"/>
    </row>
    <row r="8" spans="1:13" x14ac:dyDescent="0.3">
      <c r="A8" s="4"/>
      <c r="B8" s="4"/>
      <c r="C8" s="4"/>
      <c r="D8" s="4"/>
      <c r="E8" s="4"/>
      <c r="F8" s="4"/>
      <c r="G8" s="4"/>
      <c r="H8" s="4"/>
      <c r="I8" s="4"/>
      <c r="J8" s="4"/>
      <c r="K8" s="4"/>
      <c r="L8" s="4"/>
      <c r="M8" s="4"/>
    </row>
    <row r="9" spans="1:13" x14ac:dyDescent="0.3">
      <c r="A9" s="4"/>
      <c r="B9" s="4"/>
      <c r="C9" s="4"/>
      <c r="D9" s="4"/>
      <c r="E9" s="4"/>
      <c r="F9" s="4"/>
      <c r="G9" s="4"/>
      <c r="H9" s="4"/>
      <c r="I9" s="4"/>
      <c r="J9" s="4"/>
      <c r="K9" s="4"/>
      <c r="L9" s="4"/>
      <c r="M9" s="4"/>
    </row>
    <row r="10" spans="1:13" x14ac:dyDescent="0.3">
      <c r="A10" s="4"/>
      <c r="B10" s="4"/>
      <c r="C10" s="4"/>
      <c r="D10" s="4"/>
      <c r="E10" s="4"/>
      <c r="F10" s="4"/>
      <c r="G10" s="4"/>
      <c r="H10" s="4"/>
      <c r="I10" s="4"/>
      <c r="J10" s="4"/>
      <c r="K10" s="4"/>
      <c r="L10" s="4"/>
      <c r="M10" s="4"/>
    </row>
    <row r="11" spans="1:13" x14ac:dyDescent="0.3">
      <c r="A11" s="4"/>
      <c r="B11" s="4"/>
      <c r="C11" s="4"/>
      <c r="D11" s="4"/>
      <c r="E11" s="4"/>
      <c r="F11" s="4"/>
      <c r="G11" s="4"/>
      <c r="H11" s="4"/>
      <c r="I11" s="4"/>
      <c r="J11" s="4"/>
      <c r="K11" s="4"/>
      <c r="L11" s="4"/>
      <c r="M11" s="4"/>
    </row>
    <row r="12" spans="1:13" x14ac:dyDescent="0.3">
      <c r="A12" s="4"/>
      <c r="B12" s="4"/>
      <c r="C12" s="4"/>
      <c r="D12" s="4"/>
      <c r="E12" s="4"/>
      <c r="F12" s="4"/>
      <c r="G12" s="4"/>
      <c r="H12" s="4"/>
      <c r="I12" s="4"/>
      <c r="J12" s="4"/>
      <c r="K12" s="4"/>
      <c r="L12" s="4"/>
      <c r="M12" s="4"/>
    </row>
    <row r="13" spans="1:13" x14ac:dyDescent="0.3">
      <c r="A13" s="4"/>
      <c r="B13" s="4"/>
      <c r="C13" s="4"/>
      <c r="D13" s="4"/>
      <c r="E13" s="4"/>
      <c r="F13" s="4"/>
      <c r="G13" s="4"/>
      <c r="H13" s="4"/>
      <c r="I13" s="4"/>
      <c r="J13" s="4"/>
      <c r="K13" s="4"/>
      <c r="L13" s="4"/>
      <c r="M13" s="4"/>
    </row>
    <row r="14" spans="1:13" x14ac:dyDescent="0.3">
      <c r="A14" s="4"/>
      <c r="B14" s="4"/>
      <c r="C14" s="4"/>
      <c r="D14" s="4"/>
      <c r="E14" s="4"/>
      <c r="F14" s="4"/>
      <c r="G14" s="4"/>
      <c r="H14" s="4"/>
      <c r="I14" s="4"/>
      <c r="J14" s="4"/>
      <c r="K14" s="4"/>
      <c r="L14" s="4"/>
      <c r="M14" s="4"/>
    </row>
    <row r="15" spans="1:13" x14ac:dyDescent="0.3">
      <c r="A15" s="4"/>
      <c r="B15" s="4"/>
      <c r="C15" s="4"/>
      <c r="D15" s="4"/>
      <c r="E15" s="4"/>
      <c r="F15" s="4"/>
      <c r="G15" s="4"/>
      <c r="H15" s="4"/>
      <c r="I15" s="4"/>
      <c r="J15" s="4"/>
      <c r="K15" s="4"/>
      <c r="L15" s="4"/>
      <c r="M15" s="4"/>
    </row>
    <row r="16" spans="1:13" x14ac:dyDescent="0.3">
      <c r="A16" s="4"/>
      <c r="B16" s="4"/>
      <c r="C16" s="4"/>
      <c r="D16" s="4"/>
      <c r="E16" s="4"/>
      <c r="F16" s="4"/>
      <c r="G16" s="4"/>
      <c r="H16" s="4"/>
      <c r="I16" s="4"/>
      <c r="J16" s="4"/>
      <c r="K16" s="4"/>
      <c r="L16" s="4"/>
      <c r="M16"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C2F65-F66E-4200-8249-53AC60B6D2C7}">
  <dimension ref="A1:O28"/>
  <sheetViews>
    <sheetView workbookViewId="0"/>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7"/>
      <c r="C4" s="7"/>
      <c r="D4" s="7"/>
      <c r="E4" s="7"/>
      <c r="F4" s="7"/>
      <c r="G4" s="7"/>
      <c r="H4" s="7"/>
      <c r="I4" s="7"/>
      <c r="J4" s="7"/>
      <c r="K4" s="7"/>
      <c r="L4" s="7"/>
      <c r="M4" s="7"/>
      <c r="N4" s="7"/>
      <c r="O4" s="6"/>
    </row>
    <row r="5" spans="1:15" x14ac:dyDescent="0.3">
      <c r="A5" s="6"/>
      <c r="B5" s="7"/>
      <c r="C5" s="7"/>
      <c r="D5" s="7"/>
      <c r="E5" s="7"/>
      <c r="F5" s="7"/>
      <c r="G5" s="7"/>
      <c r="H5" s="7"/>
      <c r="I5" s="7"/>
      <c r="J5" s="7"/>
      <c r="K5" s="7"/>
      <c r="L5" s="7"/>
      <c r="M5" s="7"/>
      <c r="N5" s="7"/>
      <c r="O5" s="6"/>
    </row>
    <row r="6" spans="1:15" x14ac:dyDescent="0.3">
      <c r="A6" s="6"/>
      <c r="B6" s="7"/>
      <c r="C6" s="7"/>
      <c r="D6" s="7"/>
      <c r="E6" s="7"/>
      <c r="F6" s="7"/>
      <c r="G6" s="7"/>
      <c r="H6" s="7"/>
      <c r="I6" s="7"/>
      <c r="J6" s="7"/>
      <c r="K6" s="7"/>
      <c r="L6" s="7"/>
      <c r="M6" s="7"/>
      <c r="N6" s="7"/>
      <c r="O6" s="6"/>
    </row>
    <row r="7" spans="1:15" x14ac:dyDescent="0.3">
      <c r="A7" s="6"/>
      <c r="B7" s="7"/>
      <c r="C7" s="7"/>
      <c r="D7" s="7"/>
      <c r="E7" s="7"/>
      <c r="F7" s="7"/>
      <c r="G7" s="7"/>
      <c r="H7" s="7"/>
      <c r="I7" s="7"/>
      <c r="J7" s="7"/>
      <c r="K7" s="7"/>
      <c r="L7" s="7"/>
      <c r="M7" s="7"/>
      <c r="N7" s="7"/>
      <c r="O7" s="6"/>
    </row>
    <row r="8" spans="1:15" x14ac:dyDescent="0.3">
      <c r="A8" s="6"/>
      <c r="B8" s="7"/>
      <c r="C8" s="7"/>
      <c r="D8" s="7"/>
      <c r="E8" s="7"/>
      <c r="F8" s="7"/>
      <c r="G8" s="7"/>
      <c r="H8" s="7"/>
      <c r="I8" s="7"/>
      <c r="J8" s="7"/>
      <c r="K8" s="7"/>
      <c r="L8" s="7"/>
      <c r="M8" s="7"/>
      <c r="N8" s="7"/>
      <c r="O8" s="6"/>
    </row>
    <row r="9" spans="1:15" x14ac:dyDescent="0.3">
      <c r="A9" s="6"/>
      <c r="B9" s="7"/>
      <c r="C9" s="7"/>
      <c r="D9" s="7"/>
      <c r="E9" s="7"/>
      <c r="F9" s="7"/>
      <c r="G9" s="7"/>
      <c r="H9" s="7"/>
      <c r="I9" s="7"/>
      <c r="J9" s="7"/>
      <c r="K9" s="7"/>
      <c r="L9" s="7"/>
      <c r="M9" s="7"/>
      <c r="N9" s="7"/>
      <c r="O9" s="6"/>
    </row>
    <row r="10" spans="1:15" x14ac:dyDescent="0.3">
      <c r="A10" s="6"/>
      <c r="B10" s="7"/>
      <c r="C10" s="7"/>
      <c r="D10" s="7"/>
      <c r="E10" s="7"/>
      <c r="F10" s="7"/>
      <c r="G10" s="7"/>
      <c r="H10" s="7"/>
      <c r="I10" s="7"/>
      <c r="J10" s="7"/>
      <c r="K10" s="7"/>
      <c r="L10" s="7"/>
      <c r="M10" s="7"/>
      <c r="N10" s="7"/>
      <c r="O10" s="6"/>
    </row>
    <row r="11" spans="1:15" x14ac:dyDescent="0.3">
      <c r="A11" s="6"/>
      <c r="B11" s="7"/>
      <c r="C11" s="7"/>
      <c r="D11" s="7"/>
      <c r="E11" s="7"/>
      <c r="F11" s="7"/>
      <c r="G11" s="7"/>
      <c r="H11" s="7"/>
      <c r="I11" s="7"/>
      <c r="J11" s="7"/>
      <c r="K11" s="7"/>
      <c r="L11" s="7"/>
      <c r="M11" s="7"/>
      <c r="N11" s="7"/>
      <c r="O11" s="6"/>
    </row>
    <row r="12" spans="1:15" x14ac:dyDescent="0.3">
      <c r="A12" s="6"/>
      <c r="B12" s="7"/>
      <c r="C12" s="7"/>
      <c r="D12" s="7"/>
      <c r="E12" s="7"/>
      <c r="F12" s="7"/>
      <c r="G12" s="7"/>
      <c r="H12" s="7"/>
      <c r="I12" s="7"/>
      <c r="J12" s="7"/>
      <c r="K12" s="7"/>
      <c r="L12" s="7"/>
      <c r="M12" s="7"/>
      <c r="N12" s="7"/>
      <c r="O12" s="6"/>
    </row>
    <row r="13" spans="1:15" x14ac:dyDescent="0.3">
      <c r="A13" s="6"/>
      <c r="B13" s="7"/>
      <c r="C13" s="7"/>
      <c r="D13" s="7"/>
      <c r="E13" s="7"/>
      <c r="F13" s="7"/>
      <c r="G13" s="7"/>
      <c r="H13" s="7"/>
      <c r="I13" s="7"/>
      <c r="J13" s="7"/>
      <c r="K13" s="7"/>
      <c r="L13" s="7"/>
      <c r="M13" s="7"/>
      <c r="N13" s="7"/>
      <c r="O13" s="6"/>
    </row>
    <row r="14" spans="1:15" x14ac:dyDescent="0.3">
      <c r="A14" s="6"/>
      <c r="B14" s="7"/>
      <c r="C14" s="7"/>
      <c r="D14" s="7"/>
      <c r="E14" s="7"/>
      <c r="F14" s="7"/>
      <c r="G14" s="7"/>
      <c r="H14" s="7"/>
      <c r="I14" s="7"/>
      <c r="J14" s="7"/>
      <c r="K14" s="7"/>
      <c r="L14" s="7"/>
      <c r="M14" s="7"/>
      <c r="N14" s="7"/>
      <c r="O14" s="6"/>
    </row>
    <row r="15" spans="1:15" x14ac:dyDescent="0.3">
      <c r="A15" s="6"/>
      <c r="B15" s="7"/>
      <c r="C15" s="7"/>
      <c r="D15" s="7"/>
      <c r="E15" s="7"/>
      <c r="F15" s="7"/>
      <c r="G15" s="7"/>
      <c r="H15" s="7"/>
      <c r="I15" s="7"/>
      <c r="J15" s="7"/>
      <c r="K15" s="7"/>
      <c r="L15" s="7"/>
      <c r="M15" s="7"/>
      <c r="N15" s="7"/>
      <c r="O15" s="6"/>
    </row>
    <row r="16" spans="1:15" x14ac:dyDescent="0.3">
      <c r="A16" s="6"/>
      <c r="B16" s="7"/>
      <c r="C16" s="7"/>
      <c r="D16" s="7"/>
      <c r="E16" s="7"/>
      <c r="F16" s="7"/>
      <c r="G16" s="7"/>
      <c r="H16" s="7"/>
      <c r="I16" s="7"/>
      <c r="J16" s="7"/>
      <c r="K16" s="7"/>
      <c r="L16" s="7"/>
      <c r="M16" s="7"/>
      <c r="N16" s="7"/>
      <c r="O16" s="6"/>
    </row>
    <row r="17" spans="1:15" x14ac:dyDescent="0.3">
      <c r="A17" s="6"/>
      <c r="B17" s="7"/>
      <c r="C17" s="7"/>
      <c r="D17" s="7"/>
      <c r="E17" s="7"/>
      <c r="F17" s="7"/>
      <c r="G17" s="7"/>
      <c r="H17" s="7"/>
      <c r="I17" s="7"/>
      <c r="J17" s="7"/>
      <c r="K17" s="7"/>
      <c r="L17" s="7"/>
      <c r="M17" s="7"/>
      <c r="N17" s="7"/>
      <c r="O17" s="6"/>
    </row>
    <row r="18" spans="1:15" x14ac:dyDescent="0.3">
      <c r="A18" s="6"/>
      <c r="B18" s="7"/>
      <c r="C18" s="7"/>
      <c r="D18" s="7"/>
      <c r="E18" s="7"/>
      <c r="F18" s="7"/>
      <c r="G18" s="7"/>
      <c r="H18" s="7"/>
      <c r="I18" s="7"/>
      <c r="J18" s="7"/>
      <c r="K18" s="7"/>
      <c r="L18" s="7"/>
      <c r="M18" s="7"/>
      <c r="N18" s="7"/>
      <c r="O18" s="6"/>
    </row>
    <row r="19" spans="1:15" x14ac:dyDescent="0.3">
      <c r="A19" s="6"/>
      <c r="B19" s="7"/>
      <c r="C19" s="7"/>
      <c r="D19" s="7"/>
      <c r="E19" s="7"/>
      <c r="F19" s="7"/>
      <c r="G19" s="7"/>
      <c r="H19" s="7"/>
      <c r="I19" s="7"/>
      <c r="J19" s="7"/>
      <c r="K19" s="7"/>
      <c r="L19" s="7"/>
      <c r="M19" s="7"/>
      <c r="N19" s="7"/>
      <c r="O19" s="6"/>
    </row>
    <row r="20" spans="1:15" ht="18" x14ac:dyDescent="0.35">
      <c r="A20" s="6"/>
      <c r="B20" s="7"/>
      <c r="C20" s="7"/>
      <c r="D20" s="7"/>
      <c r="E20" s="7"/>
      <c r="F20" s="7"/>
      <c r="G20" s="7"/>
      <c r="H20" s="7"/>
      <c r="I20" s="7"/>
      <c r="J20" s="7"/>
      <c r="K20" s="7"/>
      <c r="L20" s="7"/>
      <c r="M20" s="7"/>
      <c r="N20" s="7"/>
      <c r="O20" s="8"/>
    </row>
    <row r="21" spans="1:15" x14ac:dyDescent="0.3">
      <c r="A21" s="6"/>
      <c r="B21" s="7"/>
      <c r="C21" s="7"/>
      <c r="D21" s="7"/>
      <c r="E21" s="7"/>
      <c r="F21" s="7"/>
      <c r="G21" s="7"/>
      <c r="H21" s="7"/>
      <c r="I21" s="7"/>
      <c r="J21" s="7"/>
      <c r="K21" s="7"/>
      <c r="L21" s="7"/>
      <c r="M21" s="7"/>
      <c r="N21" s="7"/>
      <c r="O21" s="6"/>
    </row>
    <row r="22" spans="1:15" x14ac:dyDescent="0.3">
      <c r="A22" s="6"/>
      <c r="B22" s="7"/>
      <c r="C22" s="7"/>
      <c r="D22" s="7"/>
      <c r="E22" s="7"/>
      <c r="F22" s="7"/>
      <c r="G22" s="7"/>
      <c r="H22" s="7"/>
      <c r="I22" s="7"/>
      <c r="J22" s="7"/>
      <c r="K22" s="7"/>
      <c r="L22" s="7"/>
      <c r="M22" s="7"/>
      <c r="N22" s="7"/>
      <c r="O22" s="6"/>
    </row>
    <row r="23" spans="1:15" x14ac:dyDescent="0.3">
      <c r="A23" s="6"/>
      <c r="B23" s="7"/>
      <c r="C23" s="7"/>
      <c r="D23" s="7"/>
      <c r="E23" s="7"/>
      <c r="F23" s="7"/>
      <c r="G23" s="7"/>
      <c r="H23" s="7"/>
      <c r="I23" s="7"/>
      <c r="J23" s="7"/>
      <c r="K23" s="7"/>
      <c r="L23" s="7"/>
      <c r="M23" s="7"/>
      <c r="N23" s="7"/>
      <c r="O23" s="6"/>
    </row>
    <row r="24" spans="1:15" x14ac:dyDescent="0.3">
      <c r="A24" s="6"/>
      <c r="B24" s="7"/>
      <c r="C24" s="7"/>
      <c r="D24" s="7"/>
      <c r="E24" s="7"/>
      <c r="F24" s="7"/>
      <c r="G24" s="7"/>
      <c r="H24" s="7"/>
      <c r="I24" s="7"/>
      <c r="J24" s="7"/>
      <c r="K24" s="7"/>
      <c r="L24" s="7"/>
      <c r="M24" s="7"/>
      <c r="N24" s="7"/>
      <c r="O24" s="6"/>
    </row>
    <row r="25" spans="1:15" x14ac:dyDescent="0.3">
      <c r="A25" s="6"/>
      <c r="B25" s="7"/>
      <c r="C25" s="7"/>
      <c r="D25" s="7"/>
      <c r="E25" s="7"/>
      <c r="F25" s="7"/>
      <c r="G25" s="7"/>
      <c r="H25" s="7"/>
      <c r="I25" s="7"/>
      <c r="J25" s="7"/>
      <c r="K25" s="7"/>
      <c r="L25" s="7"/>
      <c r="M25" s="7"/>
      <c r="N25" s="7"/>
      <c r="O25" s="6"/>
    </row>
    <row r="26" spans="1:15" x14ac:dyDescent="0.3">
      <c r="A26" s="6"/>
      <c r="B26" s="7"/>
      <c r="C26" s="7"/>
      <c r="D26" s="7"/>
      <c r="E26" s="7"/>
      <c r="F26" s="7"/>
      <c r="G26" s="7"/>
      <c r="H26" s="7"/>
      <c r="I26" s="7"/>
      <c r="J26" s="7"/>
      <c r="K26" s="7"/>
      <c r="L26" s="7"/>
      <c r="M26" s="7"/>
      <c r="N26" s="7"/>
      <c r="O26" s="6"/>
    </row>
    <row r="27" spans="1:15" x14ac:dyDescent="0.3">
      <c r="A27" s="6"/>
      <c r="B27" s="6"/>
      <c r="C27" s="6"/>
      <c r="D27" s="6"/>
      <c r="E27" s="6"/>
      <c r="F27" s="6"/>
      <c r="G27" s="6"/>
      <c r="H27" s="6"/>
      <c r="I27" s="6"/>
      <c r="J27" s="6"/>
      <c r="K27" s="6"/>
      <c r="L27" s="6"/>
      <c r="M27" s="6"/>
      <c r="N27" s="6"/>
      <c r="O27" s="6"/>
    </row>
    <row r="28" spans="1:15" x14ac:dyDescent="0.3">
      <c r="A28" s="6"/>
      <c r="B28" s="6"/>
      <c r="C28" s="6"/>
      <c r="D28" s="6"/>
      <c r="E28" s="6"/>
      <c r="F28" s="6"/>
      <c r="G28" s="6"/>
      <c r="H28" s="6"/>
      <c r="I28" s="6"/>
      <c r="J28" s="6"/>
      <c r="K28" s="6"/>
      <c r="L28" s="6"/>
      <c r="M28" s="6"/>
      <c r="N28" s="6"/>
      <c r="O28"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4B85-0A84-469A-8138-76758E365507}">
  <dimension ref="A1"/>
  <sheetViews>
    <sheetView zoomScale="98" zoomScaleNormal="98"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202F2-AEB7-45C2-9A4A-7D97F980D572}">
  <dimension ref="A1"/>
  <sheetViews>
    <sheetView workbookViewId="0">
      <selection activeCell="I31" sqref="I3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H o s p i t a l   E m e r g e n c y   R o o m   D a t a _ 1 3 e 0 1 f 9 6 - 7 7 3 7 - 4 6 5 e - 8 7 1 1 - 7 3 e 5 0 8 c a 2 d c d ] ] > < / 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 2 0 2 5 - 0 7 - 1 8 T 1 4 : 4 9 : 5 8 . 7 0 3 1 6 5 1 + 0 5 : 3 0 < / L a s t P r o c e s s e d T i m e > < / D a t a M o d e l i n g S a n d b o x . S e r i a l i z e d S a n d b o x E r r o r C a c h 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 D a t a _ 1 3 e 0 1 f 9 6 - 7 7 3 7 - 4 6 5 e - 8 7 1 1 - 7 3 e 5 0 8 c a 2 d c d < / 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M a n u a l C a l c M o d e " > < C u s t o m C o n t e n t > < ! [ C D A T A [ F a l s 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S h o w H i d d e n " > < C u s t o m C o n t e n t > < ! [ C D A T A [ T r u e ] ] > < / C u s t o m C o n t e n t > < / G e m i n i > 
</file>

<file path=customXml/item17.xml>��< ? x m l   v e r s i o n = " 1 . 0 "   e n c o d i n g = " U T F - 1 6 " ? > < G e m i n i   x m l n s = " h t t p : / / g e m i n i / p i v o t c u s t o m i z a t i o n / T a b l e X M L _ H o s p i t a l   E m e r g e n c y   R o o m   D a t a _ 1 3 e 0 1 f 9 6 - 7 7 3 7 - 4 6 5 e - 8 7 1 1 - 7 3 e 5 0 8 c a 2 d c 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 1 3 9 < / 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P o w e r P i v o t V e r s i o n " > < C u s t o m C o n t e n t > < ! [ C D A T A [ 2 0 1 5 . 1 3 0 . 1 6 0 6 . 1 ] ] > < / C u s t o m C o n t e n t > < / G e m i n i > 
</file>

<file path=customXml/item4.xml>��< ? x m l   v e r s i o n = " 1 . 0 "   e n c o d i n g = " u t f - 1 6 " ? > < D a t a M a s h u p   x m l n s = " h t t p : / / s c h e m a s . m i c r o s o f t . c o m / D a t a M a s h u p " > A A A A A F o G A A B Q S w M E F A A C A A g A O J T y 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A 4 l P 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J T y W i A c K f J S A w A A S w s A A B M A H A B G b 3 J t d W x h c y 9 T Z W N 0 a W 9 u M S 5 t I K I Y A C i g F A A A A A A A A A A A A A A A A A A A A A A A A A A A A K V W b U / b M B D + j t T / Y I U v q e R F b d i Y N N Q P 0 B d A Y o y 1 3 f a B T s g k b h v J s S v b L V S o / 3 3 n J G 1 e G r c T g E q K 7 3 L 3 3 N 1 z 5 1 M 0 0 J H g a J Q + 2 x e N k 8 a J m h N J Q 3 T q 3 A i 1 i D R h q B 9 T O a M 8 W K O h E D H q E U 0 c 1 E G M 6 s Y J g p + R W M q A w k l X r b y e C J Y x 5 d o d R I x 6 X c E 1 / K N c p / t t 8 k t R q S Y L S f R 8 0 h M v n A k S q s k h N 1 6 g V k 4 T P / Y o i + J I U 9 l x s I N R V 7 B l z F W n 7 W P U 5 4 E I I z 7 r n H 9 p t d o Y / V w K T U d 6 z W g n / + r d C 0 7 / N n G K 9 9 R 5 k C I G W Y h u K A k B l A l n T J 5 B M Z N k 5 2 4 a G k a P 2 f k l Y 6 O A M C J V R 8 t l 0 W R 3 T v g M L I 7 X C 5 q b G 0 v C 1 V T I O I V s h M q t 8 Y / f 3 p w H o i P I F b o N I U Q N m k j T V 7 3 B K B d d h n G k l C k Z Z I d u 1 U L 4 r q O Y l l Q H k V R g i 5 v U W u 3 d E d C 5 J z G 1 a l x T D g D t g G b m 1 V u u z z 9 7 J r i S c E i C f c M 9 u i B S x 4 m c T q m U B + D l 4 Q 4 Y m W 3 V m J h F U I O S 5 g i e a k o y O g d C H o D 1 h 0 T a p M u u U f b 7 1 K 5 6 3 u R l / 2 4 4 G 2 4 Z m R e + K + L n i N P s 3 K 3 w A 1 v r V F O a D c 6 M y a 3 V M S T q a r 1 r C t f x k F N k f k L 3 J s 7 A O T n a I V 0 w K E q I f h O 2 L N A 0 O 0 9 O 3 b 2 g w J D 5 E A b A M 0 1 Z e g X v 8 W V j 8 9 m 2 O q 1 g w 8 7 A f G j 8 T r f F f L e P N m Q V Z L E f 6 1 m Y k N U a p m 8 N s 4 w L O 2 a M w M M 4 0 T A R 9 k M 1 x c Z W N F Y E Z / + Z a B + c T w l T B s S 9 S O 1 / G E g s V n V N k Q r y n q g i t l q H F i z Y H y 1 Y p D P r 6 H m N d o 2 Q e 0 p U U g 3 3 S O H L W G E M H B u 3 a e W h V S n / d H 0 F 3 Y X s L y Q 4 A F k K a K 9 v K 2 0 L 9 2 f T P u 6 9 t m N 1 5 f k 2 7 v t H u W 9 P Z 3 0 X 7 L D s L p 8 D d x Q A 2 6 b N 3 F A l l n C Y b r U s M Y L 6 y e k f w 2 Q r x T G I N b K x u S O K i E d C m j t 7 K F 4 K a M 2 h u x + N H S Y 4 + y F h W H m X K o C p B a s L + G i c R L z O T X E j 6 8 I k 5 C G R T 4 n j 2 g X s L l L a M 0 4 g b 6 Y w r t / y z z C s R a 1 2 E 3 8 9 g / X o N F z C / g V Y X D g 0 v 8 0 C b Q R f 0 c S 3 F m l 0 e Z g D 2 F i M 9 d 1 G V G b 2 1 R p m x x x i c Y H A f M n Y 9 m / / V U u S t L f y + l I K + c 6 N q Q a b S X G q V C b j R z l W M e y k / C n X q G r 4 4 h 9 Q S w E C L Q A U A A I A C A A 4 l P J a Z M F Z u 6 Y A A A D 2 A A A A E g A A A A A A A A A A A A A A A A A A A A A A Q 2 9 u Z m l n L 1 B h Y 2 t h Z 2 U u e G 1 s U E s B A i 0 A F A A C A A g A O J T y W g / K 6 a u k A A A A 6 Q A A A B M A A A A A A A A A A A A A A A A A 8 g A A A F t D b 2 5 0 Z W 5 0 X 1 R 5 c G V z X S 5 4 b W x Q S w E C L Q A U A A I A C A A 4 l P J a I B w p 8 l I D A A B L C w A A E w A A A A A A A A A A A A A A A A D j A Q A A R m 9 y b X V s Y X M v U 2 V j d G l v b j E u b V B L B Q Y A A A A A A w A D A M I A A A C 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I Q A A A A A A A A Q 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Y z c 4 O D E 5 O T M t Y z J i N C 0 0 N 2 U x L W I x M G E t Z D k 4 Z D h i N G U y M 2 E y 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c t M T h U M D Y 6 N T k 6 M z M u N D c z N z g w M l 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N i O T I 0 Z G Q 2 Y y 1 i N G E 1 L T Q z M D I t Y T U 3 M C 0 4 N D A 3 Y W U 0 Y T A w M 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3 L T E 4 V D A 2 O j U 5 O j M z L j Q 4 O T g 0 M z R 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D y g D Y j 7 w 9 U S C k G + Y 5 u e E L g A A A A A C A A A A A A A Q Z g A A A A E A A C A A A A C 9 9 P X 1 l x 6 E V y e h I D x m W U X j E E A a w g F g a w L t j Y O g O d P I f g A A A A A O g A A A A A I A A C A A A A A i E A N z W J Z i b 4 K / L J c T a s r i 4 7 X u c k l H h U o + E k x x 3 A U x A 1 A A A A D U B O f h 1 3 k I M q V y L G V L W 8 y H q p Q X 8 p O D C C r h x b F r E 9 e m + 1 F Z f l I + L s p 8 0 8 N J 0 i O v 5 F 8 B M o C i N 9 T 4 9 s f r X Y H v q o 1 h h e X R a W f H q P l r t 9 D V f v p V 8 E A A A A C 6 1 G o 0 0 q X G 8 k F / p I Z e y v s X s w i 7 Y w 3 a m v r k Y X F 3 E + f a u l c C k 3 7 J s U 3 G k F z 5 w d A 7 y J P h 2 v 7 p P 4 k i 7 B E E k 5 6 9 / w y + < / D a t a M a s h u p > 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H o s p i t a l   E m e r g e n c y   R o o m   D a t a _ 1 3 e 0 1 f 9 6 - 7 7 3 7 - 4 6 5 e - 8 7 1 1 - 7 3 e 5 0 8 c a 2 d c d , C a l e n d a r _ T a b l e _ a 1 3 f f a 9 1 - 1 0 5 a - 4 f 8 2 - 9 3 c a - 2 9 b 0 9 d b 6 7 8 1 e ] ] > < / C u s t o m C o n t e n t > < / G e m i n i > 
</file>

<file path=customXml/item7.xml>��< ? x m l   v e r s i o n = " 1 . 0 "   e n c o d i n g = " U T F - 1 6 " ? > < G e m i n i   x m l n s = " h t t p : / / g e m i n i / p i v o t c u s t o m i z a t i o n / S a n d b o x N o n E m p t y " > < C u s t o m C o n t e n t > < ! [ C D A T A [ 1 ] ] > < / 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 2 9 8 < / H e i g h t > < I s E x p a n d e d > t r u e < / I s E x p a n d e d > < L a y e d O u t > t r u e < / L a y e d O u t > < L e f t > 6 . 8 0 0 0 0 0 0 0 0 0 0 0 0 1 1 4 < / L e f t > < T o p > 1 1 7 . 2 0 0 0 0 0 0 0 0 0 0 0 0 5 < / T o p > < W i d t h > 3 1 5 . 2 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 6 4 4 . 7 0 3 8 1 0 5 6 7 6 6 5 7 6 < / L e f t > < T a b I n d e x > 1 < / T a b I n d e x > < T o p > 3 5 . 5 9 9 9 9 9 9 9 9 9 9 9 9 9 4 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 ( 3 3 8 , 2 6 6 . 2 ) .   E n d   p o i n t   2 :   ( 6 2 8 . 7 0 3 8 1 0 5 6 7 6 6 6 , 1 1 0 . 6 )   < / A u t o m a t i o n P r o p e r t y H e l p e r T e x t > < L a y e d O u t > t r u e < / L a y e d O u t > < P o i n t s   x m l n s : b = " h t t p : / / s c h e m a s . d a t a c o n t r a c t . o r g / 2 0 0 4 / 0 7 / S y s t e m . W i n d o w s " > < b : P o i n t > < b : _ x > 3 3 8 < / b : _ x > < b : _ y > 2 6 6 . 1 9 9 9 9 9 9 9 9 9 9 9 9 3 < / b : _ y > < / b : P o i n t > < b : P o i n t > < b : _ x > 4 8 1 . 3 5 1 9 0 5 5 < / b : _ x > < b : _ y > 2 6 6 . 2 < / b : _ y > < / b : P o i n t > < b : P o i n t > < b : _ x > 4 8 3 . 3 5 1 9 0 5 5 < / b : _ x > < b : _ y > 2 6 4 . 2 < / b : _ y > < / b : P o i n t > < b : P o i n t > < b : _ x > 4 8 3 . 3 5 1 9 0 5 5 < / b : _ x > < b : _ y > 1 1 2 . 6 < / b : _ y > < / b : P o i n t > < b : P o i n t > < b : _ x > 4 8 5 . 3 5 1 9 0 5 5 < / b : _ x > < b : _ y > 1 1 0 . 6 < / b : _ y > < / b : P o i n t > < b : P o i n t > < b : _ x > 6 2 8 . 7 0 3 8 1 0 5 6 7 6 6 5 6 4 < / b : _ x > < b : _ y > 1 1 0 . 6 < / 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 3 2 2 < / b : _ x > < b : _ y > 2 5 8 . 1 9 9 9 9 9 9 9 9 9 9 9 9 3 < / b : _ y > < / L a b e l L o c a t i o n > < L o c a t i o n   x m l n s : b = " h t t p : / / s c h e m a s . d a t a c o n t r a c t . o r g / 2 0 0 4 / 0 7 / S y s t e m . W i n d o w s " > < b : _ x > 3 2 2 < / b : _ x > < b : _ y > 2 6 6 . 2 < / b : _ y > < / L o c a t i o n > < S h a p e R o t a t e A n g l e > 3 5 9 . 9 9 9 9 9 9 9 9 9 9 9 9 7 7 < / 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 6 2 8 . 7 0 3 8 1 0 5 6 7 6 6 5 6 4 < / b : _ x > < b : _ y > 1 0 2 . 6 < / b : _ y > < / L a b e l L o c a t i o n > < L o c a t i o n   x m l n s : b = " h t t p : / / s c h e m a s . d a t a c o n t r a c t . o r g / 2 0 0 4 / 0 7 / S y s t e m . W i n d o w s " > < b : _ x > 6 4 4 . 7 0 3 8 1 0 5 6 7 6 6 5 6 4 < / b : _ x > < b : _ y > 1 1 0 . 6 < / 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 3 3 8 < / b : _ x > < b : _ y > 2 6 6 . 1 9 9 9 9 9 9 9 9 9 9 9 9 3 < / b : _ y > < / b : P o i n t > < b : P o i n t > < b : _ x > 4 8 1 . 3 5 1 9 0 5 5 < / b : _ x > < b : _ y > 2 6 6 . 2 < / b : _ y > < / b : P o i n t > < b : P o i n t > < b : _ x > 4 8 3 . 3 5 1 9 0 5 5 < / b : _ x > < b : _ y > 2 6 4 . 2 < / b : _ y > < / b : P o i n t > < b : P o i n t > < b : _ x > 4 8 3 . 3 5 1 9 0 5 5 < / b : _ x > < b : _ y > 1 1 2 . 6 < / b : _ y > < / b : P o i n t > < b : P o i n t > < b : _ x > 4 8 5 . 3 5 1 9 0 5 5 < / b : _ x > < b : _ y > 1 1 0 . 6 < / b : _ y > < / b : P o i n t > < b : P o i n t > < b : _ x > 6 2 8 . 7 0 3 8 1 0 5 6 7 6 6 5 6 4 < / b : _ x > < b : _ y > 1 1 0 . 6 < / b : _ y > < / b : P o i n t > < / P o i n t s > < / a : V a l u 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61BB2BD6-600A-49AC-9B39-0C2B8BFAF8EC}">
  <ds:schemaRefs/>
</ds:datastoreItem>
</file>

<file path=customXml/itemProps10.xml><?xml version="1.0" encoding="utf-8"?>
<ds:datastoreItem xmlns:ds="http://schemas.openxmlformats.org/officeDocument/2006/customXml" ds:itemID="{8AAD31C9-F597-48D1-830E-5F44F037BD91}">
  <ds:schemaRefs/>
</ds:datastoreItem>
</file>

<file path=customXml/itemProps11.xml><?xml version="1.0" encoding="utf-8"?>
<ds:datastoreItem xmlns:ds="http://schemas.openxmlformats.org/officeDocument/2006/customXml" ds:itemID="{23E6AECF-26BE-4C32-9CA8-415C5857789E}">
  <ds:schemaRefs/>
</ds:datastoreItem>
</file>

<file path=customXml/itemProps12.xml><?xml version="1.0" encoding="utf-8"?>
<ds:datastoreItem xmlns:ds="http://schemas.openxmlformats.org/officeDocument/2006/customXml" ds:itemID="{72C5EADE-8414-419A-B7D1-C4E676707A38}">
  <ds:schemaRefs/>
</ds:datastoreItem>
</file>

<file path=customXml/itemProps13.xml><?xml version="1.0" encoding="utf-8"?>
<ds:datastoreItem xmlns:ds="http://schemas.openxmlformats.org/officeDocument/2006/customXml" ds:itemID="{4B3375DA-CCB1-44FB-AD8C-8472A081D415}">
  <ds:schemaRefs/>
</ds:datastoreItem>
</file>

<file path=customXml/itemProps14.xml><?xml version="1.0" encoding="utf-8"?>
<ds:datastoreItem xmlns:ds="http://schemas.openxmlformats.org/officeDocument/2006/customXml" ds:itemID="{22D4C917-A618-4AD1-81AB-2B76259C76C6}">
  <ds:schemaRefs/>
</ds:datastoreItem>
</file>

<file path=customXml/itemProps15.xml><?xml version="1.0" encoding="utf-8"?>
<ds:datastoreItem xmlns:ds="http://schemas.openxmlformats.org/officeDocument/2006/customXml" ds:itemID="{40E52943-FD8E-407F-978A-078FCA02762F}">
  <ds:schemaRefs/>
</ds:datastoreItem>
</file>

<file path=customXml/itemProps16.xml><?xml version="1.0" encoding="utf-8"?>
<ds:datastoreItem xmlns:ds="http://schemas.openxmlformats.org/officeDocument/2006/customXml" ds:itemID="{2BEC82D8-D3F4-4FD8-BD9E-85740E26F872}">
  <ds:schemaRefs/>
</ds:datastoreItem>
</file>

<file path=customXml/itemProps17.xml><?xml version="1.0" encoding="utf-8"?>
<ds:datastoreItem xmlns:ds="http://schemas.openxmlformats.org/officeDocument/2006/customXml" ds:itemID="{727A4D05-DC12-4E1B-A252-CB1A510743DD}">
  <ds:schemaRefs/>
</ds:datastoreItem>
</file>

<file path=customXml/itemProps2.xml><?xml version="1.0" encoding="utf-8"?>
<ds:datastoreItem xmlns:ds="http://schemas.openxmlformats.org/officeDocument/2006/customXml" ds:itemID="{C957EC68-308D-494A-9A19-5F72D1851C85}">
  <ds:schemaRefs/>
</ds:datastoreItem>
</file>

<file path=customXml/itemProps3.xml><?xml version="1.0" encoding="utf-8"?>
<ds:datastoreItem xmlns:ds="http://schemas.openxmlformats.org/officeDocument/2006/customXml" ds:itemID="{C400350E-8ABF-4CC5-A6B1-3B6D48F8F2A4}">
  <ds:schemaRefs/>
</ds:datastoreItem>
</file>

<file path=customXml/itemProps4.xml><?xml version="1.0" encoding="utf-8"?>
<ds:datastoreItem xmlns:ds="http://schemas.openxmlformats.org/officeDocument/2006/customXml" ds:itemID="{08F3DDE8-79DE-425F-A124-1C45FEA1A796}">
  <ds:schemaRefs>
    <ds:schemaRef ds:uri="http://schemas.microsoft.com/DataMashup"/>
  </ds:schemaRefs>
</ds:datastoreItem>
</file>

<file path=customXml/itemProps5.xml><?xml version="1.0" encoding="utf-8"?>
<ds:datastoreItem xmlns:ds="http://schemas.openxmlformats.org/officeDocument/2006/customXml" ds:itemID="{E38420FE-C3C6-4655-A99C-8DE55986D857}">
  <ds:schemaRefs/>
</ds:datastoreItem>
</file>

<file path=customXml/itemProps6.xml><?xml version="1.0" encoding="utf-8"?>
<ds:datastoreItem xmlns:ds="http://schemas.openxmlformats.org/officeDocument/2006/customXml" ds:itemID="{527A9C37-FEC0-4DE3-B0D1-052EE9170DDA}">
  <ds:schemaRefs/>
</ds:datastoreItem>
</file>

<file path=customXml/itemProps7.xml><?xml version="1.0" encoding="utf-8"?>
<ds:datastoreItem xmlns:ds="http://schemas.openxmlformats.org/officeDocument/2006/customXml" ds:itemID="{2E513B11-1829-4CAB-A563-83C9527784ED}">
  <ds:schemaRefs/>
</ds:datastoreItem>
</file>

<file path=customXml/itemProps8.xml><?xml version="1.0" encoding="utf-8"?>
<ds:datastoreItem xmlns:ds="http://schemas.openxmlformats.org/officeDocument/2006/customXml" ds:itemID="{2FEA219A-A489-4D09-A137-6D8BD2923002}">
  <ds:schemaRefs/>
</ds:datastoreItem>
</file>

<file path=customXml/itemProps9.xml><?xml version="1.0" encoding="utf-8"?>
<ds:datastoreItem xmlns:ds="http://schemas.openxmlformats.org/officeDocument/2006/customXml" ds:itemID="{0C44603B-83F9-4813-8044-09545334078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visit ER No. of Patients</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Prathamesh Salvi</dc:creator>
  <cp:lastModifiedBy>Prathamesh Salvi</cp:lastModifiedBy>
  <dcterms:created xsi:type="dcterms:W3CDTF">2015-06-05T18:17:20Z</dcterms:created>
  <dcterms:modified xsi:type="dcterms:W3CDTF">2025-07-21T08:29:06Z</dcterms:modified>
</cp:coreProperties>
</file>