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autoCompressPictures="0"/>
  <mc:AlternateContent xmlns:mc="http://schemas.openxmlformats.org/markup-compatibility/2006">
    <mc:Choice Requires="x15">
      <x15ac:absPath xmlns:x15ac="http://schemas.microsoft.com/office/spreadsheetml/2010/11/ac" url="F:\Statistics\Datasets\"/>
    </mc:Choice>
  </mc:AlternateContent>
  <bookViews>
    <workbookView xWindow="0" yWindow="0" windowWidth="20400" windowHeight="7530"/>
  </bookViews>
  <sheets>
    <sheet name="Data" sheetId="1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4" i="1"/>
  <c r="G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4" i="1"/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7" i="1"/>
  <c r="F6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5" i="1"/>
  <c r="C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C134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7" i="1"/>
  <c r="C6" i="1"/>
</calcChain>
</file>

<file path=xl/sharedStrings.xml><?xml version="1.0" encoding="utf-8"?>
<sst xmlns="http://schemas.openxmlformats.org/spreadsheetml/2006/main" count="10" uniqueCount="10">
  <si>
    <t>Residential and Commercial Coal Consumption, TBtu</t>
  </si>
  <si>
    <t>Month</t>
  </si>
  <si>
    <t>Amount</t>
  </si>
  <si>
    <t>w=3 centered</t>
  </si>
  <si>
    <t>w=3 trailing</t>
  </si>
  <si>
    <t>Lag-1</t>
  </si>
  <si>
    <t>Lag-2</t>
  </si>
  <si>
    <t>diff-1</t>
  </si>
  <si>
    <t>diff-2</t>
  </si>
  <si>
    <t>AutoCorrelations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</si>
</sst>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17" fontId="0" fillId="0" borderId="0" xfId="0" applyNumberFormat="1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1" fillId="0" borderId="1" xfId="0" applyFont="1" applyBorder="1"/>
    <xf numFmtId="2" fontId="1" fillId="0" borderId="1" xfId="0" applyNumberFormat="1" applyFont="1" applyBorder="1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7"/>
  <sheetViews>
    <sheetView tabSelected="1" topLeftCell="A3" zoomScale="130" zoomScaleNormal="130" workbookViewId="0">
      <selection activeCell="J19" sqref="J19"/>
    </sheetView>
  </sheetViews>
  <sheetFormatPr defaultColWidth="8.85546875" defaultRowHeight="12.75" x14ac:dyDescent="0.2"/>
  <cols>
    <col min="1" max="1" width="10.140625" customWidth="1"/>
    <col min="2" max="2" width="9.140625" style="4" customWidth="1"/>
    <col min="3" max="3" width="12.140625" bestFit="1" customWidth="1"/>
  </cols>
  <sheetData>
    <row r="1" spans="1:8" x14ac:dyDescent="0.2">
      <c r="A1" s="2" t="s">
        <v>0</v>
      </c>
      <c r="B1" s="3"/>
      <c r="G1" s="9" t="s">
        <v>9</v>
      </c>
      <c r="H1" s="8"/>
    </row>
    <row r="2" spans="1:8" x14ac:dyDescent="0.2">
      <c r="A2" s="2"/>
      <c r="B2" s="3"/>
      <c r="G2">
        <f>CORREL(B4:B134,G4:G134)</f>
        <v>0.62906906781513383</v>
      </c>
      <c r="H2">
        <f>CORREL(H4:H133,B4:B133)</f>
        <v>0.13699458315374938</v>
      </c>
    </row>
    <row r="3" spans="1:8" ht="13.5" thickBot="1" x14ac:dyDescent="0.25">
      <c r="A3" s="5" t="s">
        <v>1</v>
      </c>
      <c r="B3" s="6" t="s">
        <v>2</v>
      </c>
      <c r="C3" s="7" t="s">
        <v>3</v>
      </c>
      <c r="D3" s="7" t="s">
        <v>4</v>
      </c>
      <c r="E3" s="7" t="s">
        <v>7</v>
      </c>
      <c r="F3" s="7" t="s">
        <v>8</v>
      </c>
      <c r="G3" s="7" t="s">
        <v>5</v>
      </c>
      <c r="H3" s="7" t="s">
        <v>6</v>
      </c>
    </row>
    <row r="4" spans="1:8" ht="13.5" thickTop="1" x14ac:dyDescent="0.2">
      <c r="A4" s="1">
        <v>32874</v>
      </c>
      <c r="B4" s="4">
        <v>16.495457999999999</v>
      </c>
      <c r="G4" s="4">
        <f>B5</f>
        <v>15.170311999999999</v>
      </c>
      <c r="H4" s="4">
        <f>B6</f>
        <v>12.748545</v>
      </c>
    </row>
    <row r="5" spans="1:8" x14ac:dyDescent="0.2">
      <c r="A5" s="1">
        <v>32905</v>
      </c>
      <c r="B5" s="4">
        <v>15.170311999999999</v>
      </c>
      <c r="C5" s="4">
        <f>AVERAGE(B4:B6)</f>
        <v>14.804771666666667</v>
      </c>
      <c r="E5" s="4">
        <f>B5-B4</f>
        <v>-1.3251460000000002</v>
      </c>
      <c r="G5" s="4">
        <f t="shared" ref="G5:G68" si="0">B6</f>
        <v>12.748545</v>
      </c>
      <c r="H5" s="4">
        <f t="shared" ref="H5:H68" si="1">B7</f>
        <v>12.306327</v>
      </c>
    </row>
    <row r="6" spans="1:8" x14ac:dyDescent="0.2">
      <c r="A6" s="1">
        <v>32933</v>
      </c>
      <c r="B6" s="4">
        <v>12.748545</v>
      </c>
      <c r="C6" s="4">
        <f>AVERAGE(B5:B7)</f>
        <v>13.408394666666666</v>
      </c>
      <c r="D6" s="4">
        <f>AVERAGE(B4:B6)</f>
        <v>14.804771666666667</v>
      </c>
      <c r="E6" s="4">
        <f t="shared" ref="E6:E69" si="2">B6-B5</f>
        <v>-2.4217669999999991</v>
      </c>
      <c r="F6" s="4">
        <f>B6-B4</f>
        <v>-3.7469129999999993</v>
      </c>
      <c r="G6" s="4">
        <f t="shared" si="0"/>
        <v>12.306327</v>
      </c>
      <c r="H6" s="4">
        <f t="shared" si="1"/>
        <v>8.3354750000000006</v>
      </c>
    </row>
    <row r="7" spans="1:8" x14ac:dyDescent="0.2">
      <c r="A7" s="1">
        <v>32964</v>
      </c>
      <c r="B7" s="4">
        <v>12.306327</v>
      </c>
      <c r="C7" s="4">
        <f>AVERAGE(B6:B8)</f>
        <v>11.130115666666667</v>
      </c>
      <c r="D7" s="4">
        <f>AVERAGE(B5:B7)</f>
        <v>13.408394666666666</v>
      </c>
      <c r="E7" s="4">
        <f t="shared" si="2"/>
        <v>-0.44221800000000044</v>
      </c>
      <c r="F7" s="4">
        <f>B7-B5</f>
        <v>-2.8639849999999996</v>
      </c>
      <c r="G7" s="4">
        <f t="shared" si="0"/>
        <v>8.3354750000000006</v>
      </c>
      <c r="H7" s="4">
        <f t="shared" si="1"/>
        <v>8.6308410000000002</v>
      </c>
    </row>
    <row r="8" spans="1:8" x14ac:dyDescent="0.2">
      <c r="A8" s="1">
        <v>32994</v>
      </c>
      <c r="B8" s="4">
        <v>8.3354750000000006</v>
      </c>
      <c r="C8" s="4">
        <f t="shared" ref="C8:C71" si="3">AVERAGE(B7:B9)</f>
        <v>9.7575476666666656</v>
      </c>
      <c r="D8" s="4">
        <f t="shared" ref="D8:D70" si="4">AVERAGE(B6:B8)</f>
        <v>11.130115666666667</v>
      </c>
      <c r="E8" s="4">
        <f t="shared" si="2"/>
        <v>-3.9708519999999989</v>
      </c>
      <c r="F8" s="4">
        <f t="shared" ref="F8:F71" si="5">B8-B6</f>
        <v>-4.4130699999999994</v>
      </c>
      <c r="G8" s="4">
        <f t="shared" si="0"/>
        <v>8.6308410000000002</v>
      </c>
      <c r="H8" s="4">
        <f t="shared" si="1"/>
        <v>12.373495</v>
      </c>
    </row>
    <row r="9" spans="1:8" x14ac:dyDescent="0.2">
      <c r="A9" s="1">
        <v>33025</v>
      </c>
      <c r="B9" s="4">
        <v>8.6308410000000002</v>
      </c>
      <c r="C9" s="4">
        <f t="shared" si="3"/>
        <v>9.7799369999999985</v>
      </c>
      <c r="D9" s="4">
        <f t="shared" si="4"/>
        <v>9.7575476666666656</v>
      </c>
      <c r="E9" s="4">
        <f t="shared" si="2"/>
        <v>0.29536599999999957</v>
      </c>
      <c r="F9" s="4">
        <f t="shared" si="5"/>
        <v>-3.6754859999999994</v>
      </c>
      <c r="G9" s="4">
        <f t="shared" si="0"/>
        <v>12.373495</v>
      </c>
      <c r="H9" s="4">
        <f t="shared" si="1"/>
        <v>11.533300000000001</v>
      </c>
    </row>
    <row r="10" spans="1:8" x14ac:dyDescent="0.2">
      <c r="A10" s="1">
        <v>33055</v>
      </c>
      <c r="B10" s="4">
        <v>12.373495</v>
      </c>
      <c r="C10" s="4">
        <f t="shared" si="3"/>
        <v>10.845878666666669</v>
      </c>
      <c r="D10" s="4">
        <f t="shared" si="4"/>
        <v>9.7799369999999985</v>
      </c>
      <c r="E10" s="4">
        <f t="shared" si="2"/>
        <v>3.7426539999999999</v>
      </c>
      <c r="F10" s="4">
        <f t="shared" si="5"/>
        <v>4.0380199999999995</v>
      </c>
      <c r="G10" s="4">
        <f t="shared" si="0"/>
        <v>11.533300000000001</v>
      </c>
      <c r="H10" s="4">
        <f t="shared" si="1"/>
        <v>9.4710590000000003</v>
      </c>
    </row>
    <row r="11" spans="1:8" x14ac:dyDescent="0.2">
      <c r="A11" s="1">
        <v>33086</v>
      </c>
      <c r="B11" s="4">
        <v>11.533300000000001</v>
      </c>
      <c r="C11" s="4">
        <f t="shared" si="3"/>
        <v>11.125951333333333</v>
      </c>
      <c r="D11" s="4">
        <f t="shared" si="4"/>
        <v>10.845878666666669</v>
      </c>
      <c r="E11" s="4">
        <f t="shared" si="2"/>
        <v>-0.84019499999999958</v>
      </c>
      <c r="F11" s="4">
        <f t="shared" si="5"/>
        <v>2.9024590000000003</v>
      </c>
      <c r="G11" s="4">
        <f t="shared" si="0"/>
        <v>9.4710590000000003</v>
      </c>
      <c r="H11" s="4">
        <f t="shared" si="1"/>
        <v>9.5660830000000008</v>
      </c>
    </row>
    <row r="12" spans="1:8" x14ac:dyDescent="0.2">
      <c r="A12" s="1">
        <v>33117</v>
      </c>
      <c r="B12" s="4">
        <v>9.4710590000000003</v>
      </c>
      <c r="C12" s="4">
        <f t="shared" si="3"/>
        <v>10.190147333333334</v>
      </c>
      <c r="D12" s="4">
        <f t="shared" si="4"/>
        <v>11.125951333333333</v>
      </c>
      <c r="E12" s="4">
        <f t="shared" si="2"/>
        <v>-2.0622410000000002</v>
      </c>
      <c r="F12" s="4">
        <f t="shared" si="5"/>
        <v>-2.9024359999999998</v>
      </c>
      <c r="G12" s="4">
        <f t="shared" si="0"/>
        <v>9.5660830000000008</v>
      </c>
      <c r="H12" s="4">
        <f t="shared" si="1"/>
        <v>14.441103999999999</v>
      </c>
    </row>
    <row r="13" spans="1:8" x14ac:dyDescent="0.2">
      <c r="A13" s="1">
        <v>33147</v>
      </c>
      <c r="B13" s="4">
        <v>9.5660830000000008</v>
      </c>
      <c r="C13" s="4">
        <f t="shared" si="3"/>
        <v>11.159415333333333</v>
      </c>
      <c r="D13" s="4">
        <f t="shared" si="4"/>
        <v>10.190147333333334</v>
      </c>
      <c r="E13" s="4">
        <f t="shared" si="2"/>
        <v>9.5024000000000441E-2</v>
      </c>
      <c r="F13" s="4">
        <f t="shared" si="5"/>
        <v>-1.9672169999999998</v>
      </c>
      <c r="G13" s="4">
        <f t="shared" si="0"/>
        <v>14.441103999999999</v>
      </c>
      <c r="H13" s="4">
        <f t="shared" si="1"/>
        <v>24.497757</v>
      </c>
    </row>
    <row r="14" spans="1:8" x14ac:dyDescent="0.2">
      <c r="A14" s="1">
        <v>33178</v>
      </c>
      <c r="B14" s="4">
        <v>14.441103999999999</v>
      </c>
      <c r="C14" s="4">
        <f t="shared" si="3"/>
        <v>16.168314666666667</v>
      </c>
      <c r="D14" s="4">
        <f t="shared" si="4"/>
        <v>11.159415333333333</v>
      </c>
      <c r="E14" s="4">
        <f t="shared" si="2"/>
        <v>4.8750209999999985</v>
      </c>
      <c r="F14" s="4">
        <f t="shared" si="5"/>
        <v>4.9700449999999989</v>
      </c>
      <c r="G14" s="4">
        <f t="shared" si="0"/>
        <v>24.497757</v>
      </c>
      <c r="H14" s="4">
        <f t="shared" si="1"/>
        <v>19.935203999999999</v>
      </c>
    </row>
    <row r="15" spans="1:8" x14ac:dyDescent="0.2">
      <c r="A15" s="1">
        <v>33208</v>
      </c>
      <c r="B15" s="4">
        <v>24.497757</v>
      </c>
      <c r="C15" s="4">
        <f t="shared" si="3"/>
        <v>19.624688333333335</v>
      </c>
      <c r="D15" s="4">
        <f t="shared" si="4"/>
        <v>16.168314666666667</v>
      </c>
      <c r="E15" s="4">
        <f t="shared" si="2"/>
        <v>10.056653000000001</v>
      </c>
      <c r="F15" s="4">
        <f t="shared" si="5"/>
        <v>14.931673999999999</v>
      </c>
      <c r="G15" s="4">
        <f t="shared" si="0"/>
        <v>19.935203999999999</v>
      </c>
      <c r="H15" s="4">
        <f t="shared" si="1"/>
        <v>13.989250999999999</v>
      </c>
    </row>
    <row r="16" spans="1:8" x14ac:dyDescent="0.2">
      <c r="A16" s="1">
        <v>33239</v>
      </c>
      <c r="B16" s="4">
        <v>19.935203999999999</v>
      </c>
      <c r="C16" s="4">
        <f t="shared" si="3"/>
        <v>19.474070666666666</v>
      </c>
      <c r="D16" s="4">
        <f t="shared" si="4"/>
        <v>19.624688333333335</v>
      </c>
      <c r="E16" s="4">
        <f t="shared" si="2"/>
        <v>-4.5625530000000012</v>
      </c>
      <c r="F16" s="4">
        <f t="shared" si="5"/>
        <v>5.4940999999999995</v>
      </c>
      <c r="G16" s="4">
        <f t="shared" si="0"/>
        <v>13.989250999999999</v>
      </c>
      <c r="H16" s="4">
        <f t="shared" si="1"/>
        <v>12.49736</v>
      </c>
    </row>
    <row r="17" spans="1:8" x14ac:dyDescent="0.2">
      <c r="A17" s="1">
        <v>33270</v>
      </c>
      <c r="B17" s="4">
        <v>13.989250999999999</v>
      </c>
      <c r="C17" s="4">
        <f t="shared" si="3"/>
        <v>15.473938333333331</v>
      </c>
      <c r="D17" s="4">
        <f t="shared" si="4"/>
        <v>19.474070666666666</v>
      </c>
      <c r="E17" s="4">
        <f t="shared" si="2"/>
        <v>-5.9459529999999994</v>
      </c>
      <c r="F17" s="4">
        <f t="shared" si="5"/>
        <v>-10.508506000000001</v>
      </c>
      <c r="G17" s="4">
        <f t="shared" si="0"/>
        <v>12.49736</v>
      </c>
      <c r="H17" s="4">
        <f t="shared" si="1"/>
        <v>9.3156289999999995</v>
      </c>
    </row>
    <row r="18" spans="1:8" x14ac:dyDescent="0.2">
      <c r="A18" s="1">
        <v>33298</v>
      </c>
      <c r="B18" s="4">
        <v>12.49736</v>
      </c>
      <c r="C18" s="4">
        <f t="shared" si="3"/>
        <v>11.93408</v>
      </c>
      <c r="D18" s="4">
        <f t="shared" si="4"/>
        <v>15.473938333333331</v>
      </c>
      <c r="E18" s="4">
        <f t="shared" si="2"/>
        <v>-1.491890999999999</v>
      </c>
      <c r="F18" s="4">
        <f t="shared" si="5"/>
        <v>-7.4378439999999983</v>
      </c>
      <c r="G18" s="4">
        <f t="shared" si="0"/>
        <v>9.3156289999999995</v>
      </c>
      <c r="H18" s="4">
        <f t="shared" si="1"/>
        <v>7.632072</v>
      </c>
    </row>
    <row r="19" spans="1:8" x14ac:dyDescent="0.2">
      <c r="A19" s="1">
        <v>33329</v>
      </c>
      <c r="B19" s="4">
        <v>9.3156289999999995</v>
      </c>
      <c r="C19" s="4">
        <f t="shared" si="3"/>
        <v>9.8150203333333348</v>
      </c>
      <c r="D19" s="4">
        <f t="shared" si="4"/>
        <v>11.93408</v>
      </c>
      <c r="E19" s="4">
        <f t="shared" si="2"/>
        <v>-3.181731000000001</v>
      </c>
      <c r="F19" s="4">
        <f t="shared" si="5"/>
        <v>-4.6736219999999999</v>
      </c>
      <c r="G19" s="4">
        <f t="shared" si="0"/>
        <v>7.632072</v>
      </c>
      <c r="H19" s="4">
        <f t="shared" si="1"/>
        <v>7.4356470000000003</v>
      </c>
    </row>
    <row r="20" spans="1:8" x14ac:dyDescent="0.2">
      <c r="A20" s="1">
        <v>33359</v>
      </c>
      <c r="B20" s="4">
        <v>7.632072</v>
      </c>
      <c r="C20" s="4">
        <f t="shared" si="3"/>
        <v>8.1277826666666666</v>
      </c>
      <c r="D20" s="4">
        <f t="shared" si="4"/>
        <v>9.8150203333333348</v>
      </c>
      <c r="E20" s="4">
        <f t="shared" si="2"/>
        <v>-1.6835569999999995</v>
      </c>
      <c r="F20" s="4">
        <f t="shared" si="5"/>
        <v>-4.8652880000000005</v>
      </c>
      <c r="G20" s="4">
        <f t="shared" si="0"/>
        <v>7.4356470000000003</v>
      </c>
      <c r="H20" s="4">
        <f t="shared" si="1"/>
        <v>9.8618640000000006</v>
      </c>
    </row>
    <row r="21" spans="1:8" x14ac:dyDescent="0.2">
      <c r="A21" s="1">
        <v>33390</v>
      </c>
      <c r="B21" s="4">
        <v>7.4356470000000003</v>
      </c>
      <c r="C21" s="4">
        <f t="shared" si="3"/>
        <v>8.3098609999999997</v>
      </c>
      <c r="D21" s="4">
        <f t="shared" si="4"/>
        <v>8.1277826666666666</v>
      </c>
      <c r="E21" s="4">
        <f t="shared" si="2"/>
        <v>-0.19642499999999963</v>
      </c>
      <c r="F21" s="4">
        <f t="shared" si="5"/>
        <v>-1.8799819999999992</v>
      </c>
      <c r="G21" s="4">
        <f t="shared" si="0"/>
        <v>9.8618640000000006</v>
      </c>
      <c r="H21" s="4">
        <f t="shared" si="1"/>
        <v>8.9212980000000002</v>
      </c>
    </row>
    <row r="22" spans="1:8" x14ac:dyDescent="0.2">
      <c r="A22" s="1">
        <v>33420</v>
      </c>
      <c r="B22" s="4">
        <v>9.8618640000000006</v>
      </c>
      <c r="C22" s="4">
        <f t="shared" si="3"/>
        <v>8.7396030000000007</v>
      </c>
      <c r="D22" s="4">
        <f t="shared" si="4"/>
        <v>8.3098609999999997</v>
      </c>
      <c r="E22" s="4">
        <f t="shared" si="2"/>
        <v>2.4262170000000003</v>
      </c>
      <c r="F22" s="4">
        <f t="shared" si="5"/>
        <v>2.2297920000000007</v>
      </c>
      <c r="G22" s="4">
        <f t="shared" si="0"/>
        <v>8.9212980000000002</v>
      </c>
      <c r="H22" s="4">
        <f t="shared" si="1"/>
        <v>7.382161</v>
      </c>
    </row>
    <row r="23" spans="1:8" x14ac:dyDescent="0.2">
      <c r="A23" s="1">
        <v>33451</v>
      </c>
      <c r="B23" s="4">
        <v>8.9212980000000002</v>
      </c>
      <c r="C23" s="4">
        <f t="shared" si="3"/>
        <v>8.7217743333333342</v>
      </c>
      <c r="D23" s="4">
        <f t="shared" si="4"/>
        <v>8.7396030000000007</v>
      </c>
      <c r="E23" s="4">
        <f t="shared" si="2"/>
        <v>-0.94056600000000046</v>
      </c>
      <c r="F23" s="4">
        <f t="shared" si="5"/>
        <v>1.4856509999999998</v>
      </c>
      <c r="G23" s="4">
        <f t="shared" si="0"/>
        <v>7.382161</v>
      </c>
      <c r="H23" s="4">
        <f t="shared" si="1"/>
        <v>8.1688799999999997</v>
      </c>
    </row>
    <row r="24" spans="1:8" x14ac:dyDescent="0.2">
      <c r="A24" s="1">
        <v>33482</v>
      </c>
      <c r="B24" s="4">
        <v>7.382161</v>
      </c>
      <c r="C24" s="4">
        <f t="shared" si="3"/>
        <v>8.1574463333333327</v>
      </c>
      <c r="D24" s="4">
        <f t="shared" si="4"/>
        <v>8.7217743333333342</v>
      </c>
      <c r="E24" s="4">
        <f t="shared" si="2"/>
        <v>-1.5391370000000002</v>
      </c>
      <c r="F24" s="4">
        <f t="shared" si="5"/>
        <v>-2.4797030000000007</v>
      </c>
      <c r="G24" s="4">
        <f t="shared" si="0"/>
        <v>8.1688799999999997</v>
      </c>
      <c r="H24" s="4">
        <f t="shared" si="1"/>
        <v>15.654849</v>
      </c>
    </row>
    <row r="25" spans="1:8" x14ac:dyDescent="0.2">
      <c r="A25" s="1">
        <v>33512</v>
      </c>
      <c r="B25" s="4">
        <v>8.1688799999999997</v>
      </c>
      <c r="C25" s="4">
        <f t="shared" si="3"/>
        <v>10.401963333333333</v>
      </c>
      <c r="D25" s="4">
        <f t="shared" si="4"/>
        <v>8.1574463333333327</v>
      </c>
      <c r="E25" s="4">
        <f t="shared" si="2"/>
        <v>0.78671899999999972</v>
      </c>
      <c r="F25" s="4">
        <f t="shared" si="5"/>
        <v>-0.75241800000000048</v>
      </c>
      <c r="G25" s="4">
        <f t="shared" si="0"/>
        <v>15.654849</v>
      </c>
      <c r="H25" s="4">
        <f t="shared" si="1"/>
        <v>20.067626000000001</v>
      </c>
    </row>
    <row r="26" spans="1:8" x14ac:dyDescent="0.2">
      <c r="A26" s="1">
        <v>33543</v>
      </c>
      <c r="B26" s="4">
        <v>15.654849</v>
      </c>
      <c r="C26" s="4">
        <f t="shared" si="3"/>
        <v>14.630451666666668</v>
      </c>
      <c r="D26" s="4">
        <f t="shared" si="4"/>
        <v>10.401963333333333</v>
      </c>
      <c r="E26" s="4">
        <f t="shared" si="2"/>
        <v>7.4859690000000008</v>
      </c>
      <c r="F26" s="4">
        <f t="shared" si="5"/>
        <v>8.2726880000000005</v>
      </c>
      <c r="G26" s="4">
        <f t="shared" si="0"/>
        <v>20.067626000000001</v>
      </c>
      <c r="H26" s="4">
        <f t="shared" si="1"/>
        <v>16.979825999999999</v>
      </c>
    </row>
    <row r="27" spans="1:8" x14ac:dyDescent="0.2">
      <c r="A27" s="1">
        <v>33573</v>
      </c>
      <c r="B27" s="4">
        <v>20.067626000000001</v>
      </c>
      <c r="C27" s="4">
        <f t="shared" si="3"/>
        <v>17.56743366666667</v>
      </c>
      <c r="D27" s="4">
        <f t="shared" si="4"/>
        <v>14.630451666666668</v>
      </c>
      <c r="E27" s="4">
        <f t="shared" si="2"/>
        <v>4.4127770000000002</v>
      </c>
      <c r="F27" s="4">
        <f t="shared" si="5"/>
        <v>11.898746000000001</v>
      </c>
      <c r="G27" s="4">
        <f t="shared" si="0"/>
        <v>16.979825999999999</v>
      </c>
      <c r="H27" s="4">
        <f t="shared" si="1"/>
        <v>13.451544999999999</v>
      </c>
    </row>
    <row r="28" spans="1:8" x14ac:dyDescent="0.2">
      <c r="A28" s="1">
        <v>33604</v>
      </c>
      <c r="B28" s="4">
        <v>16.979825999999999</v>
      </c>
      <c r="C28" s="4">
        <f t="shared" si="3"/>
        <v>16.832999000000001</v>
      </c>
      <c r="D28" s="4">
        <f t="shared" si="4"/>
        <v>17.56743366666667</v>
      </c>
      <c r="E28" s="4">
        <f t="shared" si="2"/>
        <v>-3.0878000000000014</v>
      </c>
      <c r="F28" s="4">
        <f t="shared" si="5"/>
        <v>1.3249769999999987</v>
      </c>
      <c r="G28" s="4">
        <f t="shared" si="0"/>
        <v>13.451544999999999</v>
      </c>
      <c r="H28" s="4">
        <f t="shared" si="1"/>
        <v>12.148491999999999</v>
      </c>
    </row>
    <row r="29" spans="1:8" x14ac:dyDescent="0.2">
      <c r="A29" s="1">
        <v>33635</v>
      </c>
      <c r="B29" s="4">
        <v>13.451544999999999</v>
      </c>
      <c r="C29" s="4">
        <f t="shared" si="3"/>
        <v>14.193287666666665</v>
      </c>
      <c r="D29" s="4">
        <f t="shared" si="4"/>
        <v>16.832999000000001</v>
      </c>
      <c r="E29" s="4">
        <f t="shared" si="2"/>
        <v>-3.5282809999999998</v>
      </c>
      <c r="F29" s="4">
        <f t="shared" si="5"/>
        <v>-6.6160810000000012</v>
      </c>
      <c r="G29" s="4">
        <f t="shared" si="0"/>
        <v>12.148491999999999</v>
      </c>
      <c r="H29" s="4">
        <f t="shared" si="1"/>
        <v>12.294813</v>
      </c>
    </row>
    <row r="30" spans="1:8" x14ac:dyDescent="0.2">
      <c r="A30" s="1">
        <v>33664</v>
      </c>
      <c r="B30" s="4">
        <v>12.148491999999999</v>
      </c>
      <c r="C30" s="4">
        <f t="shared" si="3"/>
        <v>12.631616666666666</v>
      </c>
      <c r="D30" s="4">
        <f t="shared" si="4"/>
        <v>14.193287666666665</v>
      </c>
      <c r="E30" s="4">
        <f t="shared" si="2"/>
        <v>-1.3030530000000002</v>
      </c>
      <c r="F30" s="4">
        <f t="shared" si="5"/>
        <v>-4.831334</v>
      </c>
      <c r="G30" s="4">
        <f t="shared" si="0"/>
        <v>12.294813</v>
      </c>
      <c r="H30" s="4">
        <f t="shared" si="1"/>
        <v>7.4159069999999998</v>
      </c>
    </row>
    <row r="31" spans="1:8" x14ac:dyDescent="0.2">
      <c r="A31" s="1">
        <v>33695</v>
      </c>
      <c r="B31" s="4">
        <v>12.294813</v>
      </c>
      <c r="C31" s="4">
        <f t="shared" si="3"/>
        <v>10.619737333333333</v>
      </c>
      <c r="D31" s="4">
        <f t="shared" si="4"/>
        <v>12.631616666666666</v>
      </c>
      <c r="E31" s="4">
        <f t="shared" si="2"/>
        <v>0.14632100000000037</v>
      </c>
      <c r="F31" s="4">
        <f t="shared" si="5"/>
        <v>-1.1567319999999999</v>
      </c>
      <c r="G31" s="4">
        <f t="shared" si="0"/>
        <v>7.4159069999999998</v>
      </c>
      <c r="H31" s="4">
        <f t="shared" si="1"/>
        <v>6.8304590000000003</v>
      </c>
    </row>
    <row r="32" spans="1:8" x14ac:dyDescent="0.2">
      <c r="A32" s="1">
        <v>33725</v>
      </c>
      <c r="B32" s="4">
        <v>7.4159069999999998</v>
      </c>
      <c r="C32" s="4">
        <f t="shared" si="3"/>
        <v>8.8470596666666665</v>
      </c>
      <c r="D32" s="4">
        <f t="shared" si="4"/>
        <v>10.619737333333333</v>
      </c>
      <c r="E32" s="4">
        <f t="shared" si="2"/>
        <v>-4.8789059999999997</v>
      </c>
      <c r="F32" s="4">
        <f t="shared" si="5"/>
        <v>-4.7325849999999994</v>
      </c>
      <c r="G32" s="4">
        <f t="shared" si="0"/>
        <v>6.8304590000000003</v>
      </c>
      <c r="H32" s="4">
        <f t="shared" si="1"/>
        <v>10.961838999999999</v>
      </c>
    </row>
    <row r="33" spans="1:8" x14ac:dyDescent="0.2">
      <c r="A33" s="1">
        <v>33756</v>
      </c>
      <c r="B33" s="4">
        <v>6.8304590000000003</v>
      </c>
      <c r="C33" s="4">
        <f t="shared" si="3"/>
        <v>8.4027349999999998</v>
      </c>
      <c r="D33" s="4">
        <f t="shared" si="4"/>
        <v>8.8470596666666665</v>
      </c>
      <c r="E33" s="4">
        <f t="shared" si="2"/>
        <v>-0.58544799999999952</v>
      </c>
      <c r="F33" s="4">
        <f t="shared" si="5"/>
        <v>-5.4643539999999993</v>
      </c>
      <c r="G33" s="4">
        <f t="shared" si="0"/>
        <v>10.961838999999999</v>
      </c>
      <c r="H33" s="4">
        <f t="shared" si="1"/>
        <v>9.0867850000000008</v>
      </c>
    </row>
    <row r="34" spans="1:8" x14ac:dyDescent="0.2">
      <c r="A34" s="1">
        <v>33786</v>
      </c>
      <c r="B34" s="4">
        <v>10.961838999999999</v>
      </c>
      <c r="C34" s="4">
        <f t="shared" si="3"/>
        <v>8.9596943333333332</v>
      </c>
      <c r="D34" s="4">
        <f t="shared" si="4"/>
        <v>8.4027349999999998</v>
      </c>
      <c r="E34" s="4">
        <f t="shared" si="2"/>
        <v>4.1313799999999992</v>
      </c>
      <c r="F34" s="4">
        <f t="shared" si="5"/>
        <v>3.5459319999999996</v>
      </c>
      <c r="G34" s="4">
        <f t="shared" si="0"/>
        <v>9.0867850000000008</v>
      </c>
      <c r="H34" s="4">
        <f t="shared" si="1"/>
        <v>8.5098640000000003</v>
      </c>
    </row>
    <row r="35" spans="1:8" x14ac:dyDescent="0.2">
      <c r="A35" s="1">
        <v>33817</v>
      </c>
      <c r="B35" s="4">
        <v>9.0867850000000008</v>
      </c>
      <c r="C35" s="4">
        <f t="shared" si="3"/>
        <v>9.5194960000000002</v>
      </c>
      <c r="D35" s="4">
        <f t="shared" si="4"/>
        <v>8.9596943333333332</v>
      </c>
      <c r="E35" s="4">
        <f t="shared" si="2"/>
        <v>-1.8750539999999987</v>
      </c>
      <c r="F35" s="4">
        <f t="shared" si="5"/>
        <v>2.2563260000000005</v>
      </c>
      <c r="G35" s="4">
        <f t="shared" si="0"/>
        <v>8.5098640000000003</v>
      </c>
      <c r="H35" s="4">
        <f t="shared" si="1"/>
        <v>8.4877059999999993</v>
      </c>
    </row>
    <row r="36" spans="1:8" x14ac:dyDescent="0.2">
      <c r="A36" s="1">
        <v>33848</v>
      </c>
      <c r="B36" s="4">
        <v>8.5098640000000003</v>
      </c>
      <c r="C36" s="4">
        <f t="shared" si="3"/>
        <v>8.6947849999999995</v>
      </c>
      <c r="D36" s="4">
        <f t="shared" si="4"/>
        <v>9.5194960000000002</v>
      </c>
      <c r="E36" s="4">
        <f t="shared" si="2"/>
        <v>-0.57692100000000046</v>
      </c>
      <c r="F36" s="4">
        <f t="shared" si="5"/>
        <v>-2.4519749999999991</v>
      </c>
      <c r="G36" s="4">
        <f t="shared" si="0"/>
        <v>8.4877059999999993</v>
      </c>
      <c r="H36" s="4">
        <f t="shared" si="1"/>
        <v>14.834148000000001</v>
      </c>
    </row>
    <row r="37" spans="1:8" x14ac:dyDescent="0.2">
      <c r="A37" s="1">
        <v>33878</v>
      </c>
      <c r="B37" s="4">
        <v>8.4877059999999993</v>
      </c>
      <c r="C37" s="4">
        <f t="shared" si="3"/>
        <v>10.610572666666668</v>
      </c>
      <c r="D37" s="4">
        <f t="shared" si="4"/>
        <v>8.6947849999999995</v>
      </c>
      <c r="E37" s="4">
        <f t="shared" si="2"/>
        <v>-2.215800000000101E-2</v>
      </c>
      <c r="F37" s="4">
        <f t="shared" si="5"/>
        <v>-0.59907900000000147</v>
      </c>
      <c r="G37" s="4">
        <f t="shared" si="0"/>
        <v>14.834148000000001</v>
      </c>
      <c r="H37" s="4">
        <f t="shared" si="1"/>
        <v>21.154781</v>
      </c>
    </row>
    <row r="38" spans="1:8" x14ac:dyDescent="0.2">
      <c r="A38" s="1">
        <v>33909</v>
      </c>
      <c r="B38" s="4">
        <v>14.834148000000001</v>
      </c>
      <c r="C38" s="4">
        <f t="shared" si="3"/>
        <v>14.825545</v>
      </c>
      <c r="D38" s="4">
        <f t="shared" si="4"/>
        <v>10.610572666666668</v>
      </c>
      <c r="E38" s="4">
        <f t="shared" si="2"/>
        <v>6.3464420000000015</v>
      </c>
      <c r="F38" s="4">
        <f t="shared" si="5"/>
        <v>6.3242840000000005</v>
      </c>
      <c r="G38" s="4">
        <f t="shared" si="0"/>
        <v>21.154781</v>
      </c>
      <c r="H38" s="4">
        <f t="shared" si="1"/>
        <v>15.210972</v>
      </c>
    </row>
    <row r="39" spans="1:8" x14ac:dyDescent="0.2">
      <c r="A39" s="1">
        <v>33939</v>
      </c>
      <c r="B39" s="4">
        <v>21.154781</v>
      </c>
      <c r="C39" s="4">
        <f t="shared" si="3"/>
        <v>17.066633666666664</v>
      </c>
      <c r="D39" s="4">
        <f t="shared" si="4"/>
        <v>14.825545</v>
      </c>
      <c r="E39" s="4">
        <f t="shared" si="2"/>
        <v>6.3206329999999991</v>
      </c>
      <c r="F39" s="4">
        <f t="shared" si="5"/>
        <v>12.667075000000001</v>
      </c>
      <c r="G39" s="4">
        <f t="shared" si="0"/>
        <v>15.210972</v>
      </c>
      <c r="H39" s="4">
        <f t="shared" si="1"/>
        <v>14.750581</v>
      </c>
    </row>
    <row r="40" spans="1:8" x14ac:dyDescent="0.2">
      <c r="A40" s="1">
        <v>33970</v>
      </c>
      <c r="B40" s="4">
        <v>15.210972</v>
      </c>
      <c r="C40" s="4">
        <f t="shared" si="3"/>
        <v>17.038777999999997</v>
      </c>
      <c r="D40" s="4">
        <f t="shared" si="4"/>
        <v>17.066633666666664</v>
      </c>
      <c r="E40" s="4">
        <f t="shared" si="2"/>
        <v>-5.9438089999999999</v>
      </c>
      <c r="F40" s="4">
        <f t="shared" si="5"/>
        <v>0.37682399999999916</v>
      </c>
      <c r="G40" s="4">
        <f t="shared" si="0"/>
        <v>14.750581</v>
      </c>
      <c r="H40" s="4">
        <f t="shared" si="1"/>
        <v>11.811070000000001</v>
      </c>
    </row>
    <row r="41" spans="1:8" x14ac:dyDescent="0.2">
      <c r="A41" s="1">
        <v>34001</v>
      </c>
      <c r="B41" s="4">
        <v>14.750581</v>
      </c>
      <c r="C41" s="4">
        <f t="shared" si="3"/>
        <v>13.924207666666668</v>
      </c>
      <c r="D41" s="4">
        <f t="shared" si="4"/>
        <v>17.038777999999997</v>
      </c>
      <c r="E41" s="4">
        <f t="shared" si="2"/>
        <v>-0.46039099999999955</v>
      </c>
      <c r="F41" s="4">
        <f t="shared" si="5"/>
        <v>-6.4041999999999994</v>
      </c>
      <c r="G41" s="4">
        <f t="shared" si="0"/>
        <v>11.811070000000001</v>
      </c>
      <c r="H41" s="4">
        <f t="shared" si="1"/>
        <v>14.105847000000001</v>
      </c>
    </row>
    <row r="42" spans="1:8" x14ac:dyDescent="0.2">
      <c r="A42" s="1">
        <v>34029</v>
      </c>
      <c r="B42" s="4">
        <v>11.811070000000001</v>
      </c>
      <c r="C42" s="4">
        <f t="shared" si="3"/>
        <v>13.555832666666667</v>
      </c>
      <c r="D42" s="4">
        <f t="shared" si="4"/>
        <v>13.924207666666668</v>
      </c>
      <c r="E42" s="4">
        <f t="shared" si="2"/>
        <v>-2.9395109999999995</v>
      </c>
      <c r="F42" s="4">
        <f t="shared" si="5"/>
        <v>-3.3999019999999991</v>
      </c>
      <c r="G42" s="4">
        <f t="shared" si="0"/>
        <v>14.105847000000001</v>
      </c>
      <c r="H42" s="4">
        <f t="shared" si="1"/>
        <v>7.4241190000000001</v>
      </c>
    </row>
    <row r="43" spans="1:8" x14ac:dyDescent="0.2">
      <c r="A43" s="1">
        <v>34060</v>
      </c>
      <c r="B43" s="4">
        <v>14.105847000000001</v>
      </c>
      <c r="C43" s="4">
        <f t="shared" si="3"/>
        <v>11.113678666666667</v>
      </c>
      <c r="D43" s="4">
        <f t="shared" si="4"/>
        <v>13.555832666666667</v>
      </c>
      <c r="E43" s="4">
        <f t="shared" si="2"/>
        <v>2.2947769999999998</v>
      </c>
      <c r="F43" s="4">
        <f t="shared" si="5"/>
        <v>-0.6447339999999997</v>
      </c>
      <c r="G43" s="4">
        <f t="shared" si="0"/>
        <v>7.4241190000000001</v>
      </c>
      <c r="H43" s="4">
        <f t="shared" si="1"/>
        <v>9.6142489999999992</v>
      </c>
    </row>
    <row r="44" spans="1:8" x14ac:dyDescent="0.2">
      <c r="A44" s="1">
        <v>34090</v>
      </c>
      <c r="B44" s="4">
        <v>7.4241190000000001</v>
      </c>
      <c r="C44" s="4">
        <f t="shared" si="3"/>
        <v>10.381405000000001</v>
      </c>
      <c r="D44" s="4">
        <f t="shared" si="4"/>
        <v>11.113678666666667</v>
      </c>
      <c r="E44" s="4">
        <f t="shared" si="2"/>
        <v>-6.6817280000000006</v>
      </c>
      <c r="F44" s="4">
        <f t="shared" si="5"/>
        <v>-4.3869510000000007</v>
      </c>
      <c r="G44" s="4">
        <f t="shared" si="0"/>
        <v>9.6142489999999992</v>
      </c>
      <c r="H44" s="4">
        <f t="shared" si="1"/>
        <v>9.7584</v>
      </c>
    </row>
    <row r="45" spans="1:8" x14ac:dyDescent="0.2">
      <c r="A45" s="1">
        <v>34121</v>
      </c>
      <c r="B45" s="4">
        <v>9.6142489999999992</v>
      </c>
      <c r="C45" s="4">
        <f t="shared" si="3"/>
        <v>8.9322560000000006</v>
      </c>
      <c r="D45" s="4">
        <f t="shared" si="4"/>
        <v>10.381405000000001</v>
      </c>
      <c r="E45" s="4">
        <f t="shared" si="2"/>
        <v>2.190129999999999</v>
      </c>
      <c r="F45" s="4">
        <f t="shared" si="5"/>
        <v>-4.4915980000000015</v>
      </c>
      <c r="G45" s="4">
        <f t="shared" si="0"/>
        <v>9.7584</v>
      </c>
      <c r="H45" s="4">
        <f t="shared" si="1"/>
        <v>8.7772360000000003</v>
      </c>
    </row>
    <row r="46" spans="1:8" x14ac:dyDescent="0.2">
      <c r="A46" s="1">
        <v>34151</v>
      </c>
      <c r="B46" s="4">
        <v>9.7584</v>
      </c>
      <c r="C46" s="4">
        <f t="shared" si="3"/>
        <v>9.3832949999999986</v>
      </c>
      <c r="D46" s="4">
        <f t="shared" si="4"/>
        <v>8.9322560000000006</v>
      </c>
      <c r="E46" s="4">
        <f t="shared" si="2"/>
        <v>0.14415100000000081</v>
      </c>
      <c r="F46" s="4">
        <f t="shared" si="5"/>
        <v>2.3342809999999998</v>
      </c>
      <c r="G46" s="4">
        <f t="shared" si="0"/>
        <v>8.7772360000000003</v>
      </c>
      <c r="H46" s="4">
        <f t="shared" si="1"/>
        <v>6.629346</v>
      </c>
    </row>
    <row r="47" spans="1:8" x14ac:dyDescent="0.2">
      <c r="A47" s="1">
        <v>34182</v>
      </c>
      <c r="B47" s="4">
        <v>8.7772360000000003</v>
      </c>
      <c r="C47" s="4">
        <f t="shared" si="3"/>
        <v>8.3883273333333346</v>
      </c>
      <c r="D47" s="4">
        <f t="shared" si="4"/>
        <v>9.3832949999999986</v>
      </c>
      <c r="E47" s="4">
        <f t="shared" si="2"/>
        <v>-0.9811639999999997</v>
      </c>
      <c r="F47" s="4">
        <f t="shared" si="5"/>
        <v>-0.8370129999999989</v>
      </c>
      <c r="G47" s="4">
        <f t="shared" si="0"/>
        <v>6.629346</v>
      </c>
      <c r="H47" s="4">
        <f t="shared" si="1"/>
        <v>8.8834940000000007</v>
      </c>
    </row>
    <row r="48" spans="1:8" x14ac:dyDescent="0.2">
      <c r="A48" s="1">
        <v>34213</v>
      </c>
      <c r="B48" s="4">
        <v>6.629346</v>
      </c>
      <c r="C48" s="4">
        <f t="shared" si="3"/>
        <v>8.0966919999999991</v>
      </c>
      <c r="D48" s="4">
        <f t="shared" si="4"/>
        <v>8.3883273333333346</v>
      </c>
      <c r="E48" s="4">
        <f t="shared" si="2"/>
        <v>-2.1478900000000003</v>
      </c>
      <c r="F48" s="4">
        <f t="shared" si="5"/>
        <v>-3.129054</v>
      </c>
      <c r="G48" s="4">
        <f t="shared" si="0"/>
        <v>8.8834940000000007</v>
      </c>
      <c r="H48" s="4">
        <f t="shared" si="1"/>
        <v>14.920049000000001</v>
      </c>
    </row>
    <row r="49" spans="1:8" x14ac:dyDescent="0.2">
      <c r="A49" s="1">
        <v>34243</v>
      </c>
      <c r="B49" s="4">
        <v>8.8834940000000007</v>
      </c>
      <c r="C49" s="4">
        <f t="shared" si="3"/>
        <v>10.144296333333335</v>
      </c>
      <c r="D49" s="4">
        <f t="shared" si="4"/>
        <v>8.0966919999999991</v>
      </c>
      <c r="E49" s="4">
        <f t="shared" si="2"/>
        <v>2.2541480000000007</v>
      </c>
      <c r="F49" s="4">
        <f t="shared" si="5"/>
        <v>0.10625800000000041</v>
      </c>
      <c r="G49" s="4">
        <f t="shared" si="0"/>
        <v>14.920049000000001</v>
      </c>
      <c r="H49" s="4">
        <f t="shared" si="1"/>
        <v>21.167484999999999</v>
      </c>
    </row>
    <row r="50" spans="1:8" x14ac:dyDescent="0.2">
      <c r="A50" s="1">
        <v>34274</v>
      </c>
      <c r="B50" s="4">
        <v>14.920049000000001</v>
      </c>
      <c r="C50" s="4">
        <f t="shared" si="3"/>
        <v>14.990342666666669</v>
      </c>
      <c r="D50" s="4">
        <f t="shared" si="4"/>
        <v>10.144296333333335</v>
      </c>
      <c r="E50" s="4">
        <f t="shared" si="2"/>
        <v>6.0365549999999999</v>
      </c>
      <c r="F50" s="4">
        <f t="shared" si="5"/>
        <v>8.2907030000000006</v>
      </c>
      <c r="G50" s="4">
        <f t="shared" si="0"/>
        <v>21.167484999999999</v>
      </c>
      <c r="H50" s="4">
        <f t="shared" si="1"/>
        <v>19.735977999999999</v>
      </c>
    </row>
    <row r="51" spans="1:8" x14ac:dyDescent="0.2">
      <c r="A51" s="1">
        <v>34304</v>
      </c>
      <c r="B51" s="4">
        <v>21.167484999999999</v>
      </c>
      <c r="C51" s="4">
        <f t="shared" si="3"/>
        <v>18.607837333333332</v>
      </c>
      <c r="D51" s="4">
        <f t="shared" si="4"/>
        <v>14.990342666666669</v>
      </c>
      <c r="E51" s="4">
        <f t="shared" si="2"/>
        <v>6.2474359999999987</v>
      </c>
      <c r="F51" s="4">
        <f t="shared" si="5"/>
        <v>12.283990999999999</v>
      </c>
      <c r="G51" s="4">
        <f t="shared" si="0"/>
        <v>19.735977999999999</v>
      </c>
      <c r="H51" s="4">
        <f t="shared" si="1"/>
        <v>15.465037000000001</v>
      </c>
    </row>
    <row r="52" spans="1:8" x14ac:dyDescent="0.2">
      <c r="A52" s="1">
        <v>34335</v>
      </c>
      <c r="B52" s="4">
        <v>19.735977999999999</v>
      </c>
      <c r="C52" s="4">
        <f t="shared" si="3"/>
        <v>18.7895</v>
      </c>
      <c r="D52" s="4">
        <f t="shared" si="4"/>
        <v>18.607837333333332</v>
      </c>
      <c r="E52" s="4">
        <f t="shared" si="2"/>
        <v>-1.4315069999999999</v>
      </c>
      <c r="F52" s="4">
        <f t="shared" si="5"/>
        <v>4.8159289999999988</v>
      </c>
      <c r="G52" s="4">
        <f t="shared" si="0"/>
        <v>15.465037000000001</v>
      </c>
      <c r="H52" s="4">
        <f t="shared" si="1"/>
        <v>11.389132999999999</v>
      </c>
    </row>
    <row r="53" spans="1:8" x14ac:dyDescent="0.2">
      <c r="A53" s="1">
        <v>34366</v>
      </c>
      <c r="B53" s="4">
        <v>15.465037000000001</v>
      </c>
      <c r="C53" s="4">
        <f t="shared" si="3"/>
        <v>15.530049333333332</v>
      </c>
      <c r="D53" s="4">
        <f t="shared" si="4"/>
        <v>18.7895</v>
      </c>
      <c r="E53" s="4">
        <f t="shared" si="2"/>
        <v>-4.2709409999999988</v>
      </c>
      <c r="F53" s="4">
        <f t="shared" si="5"/>
        <v>-5.7024479999999986</v>
      </c>
      <c r="G53" s="4">
        <f t="shared" si="0"/>
        <v>11.389132999999999</v>
      </c>
      <c r="H53" s="4">
        <f t="shared" si="1"/>
        <v>10.512998</v>
      </c>
    </row>
    <row r="54" spans="1:8" x14ac:dyDescent="0.2">
      <c r="A54" s="1">
        <v>34394</v>
      </c>
      <c r="B54" s="4">
        <v>11.389132999999999</v>
      </c>
      <c r="C54" s="4">
        <f t="shared" si="3"/>
        <v>12.455722666666666</v>
      </c>
      <c r="D54" s="4">
        <f t="shared" si="4"/>
        <v>15.530049333333332</v>
      </c>
      <c r="E54" s="4">
        <f t="shared" si="2"/>
        <v>-4.0759040000000013</v>
      </c>
      <c r="F54" s="4">
        <f t="shared" si="5"/>
        <v>-8.3468450000000001</v>
      </c>
      <c r="G54" s="4">
        <f t="shared" si="0"/>
        <v>10.512998</v>
      </c>
      <c r="H54" s="4">
        <f t="shared" si="1"/>
        <v>7.728288</v>
      </c>
    </row>
    <row r="55" spans="1:8" x14ac:dyDescent="0.2">
      <c r="A55" s="1">
        <v>34425</v>
      </c>
      <c r="B55" s="4">
        <v>10.512998</v>
      </c>
      <c r="C55" s="4">
        <f t="shared" si="3"/>
        <v>9.8768063333333327</v>
      </c>
      <c r="D55" s="4">
        <f t="shared" si="4"/>
        <v>12.455722666666666</v>
      </c>
      <c r="E55" s="4">
        <f t="shared" si="2"/>
        <v>-0.87613499999999966</v>
      </c>
      <c r="F55" s="4">
        <f t="shared" si="5"/>
        <v>-4.952039000000001</v>
      </c>
      <c r="G55" s="4">
        <f t="shared" si="0"/>
        <v>7.728288</v>
      </c>
      <c r="H55" s="4">
        <f t="shared" si="1"/>
        <v>9.1988760000000003</v>
      </c>
    </row>
    <row r="56" spans="1:8" x14ac:dyDescent="0.2">
      <c r="A56" s="1">
        <v>34455</v>
      </c>
      <c r="B56" s="4">
        <v>7.728288</v>
      </c>
      <c r="C56" s="4">
        <f t="shared" si="3"/>
        <v>9.1467206666666669</v>
      </c>
      <c r="D56" s="4">
        <f t="shared" si="4"/>
        <v>9.8768063333333327</v>
      </c>
      <c r="E56" s="4">
        <f t="shared" si="2"/>
        <v>-2.7847099999999996</v>
      </c>
      <c r="F56" s="4">
        <f t="shared" si="5"/>
        <v>-3.6608449999999992</v>
      </c>
      <c r="G56" s="4">
        <f t="shared" si="0"/>
        <v>9.1988760000000003</v>
      </c>
      <c r="H56" s="4">
        <f t="shared" si="1"/>
        <v>10.533937</v>
      </c>
    </row>
    <row r="57" spans="1:8" x14ac:dyDescent="0.2">
      <c r="A57" s="1">
        <v>34486</v>
      </c>
      <c r="B57" s="4">
        <v>9.1988760000000003</v>
      </c>
      <c r="C57" s="4">
        <f t="shared" si="3"/>
        <v>9.1537003333333331</v>
      </c>
      <c r="D57" s="4">
        <f t="shared" si="4"/>
        <v>9.1467206666666669</v>
      </c>
      <c r="E57" s="4">
        <f t="shared" si="2"/>
        <v>1.4705880000000002</v>
      </c>
      <c r="F57" s="4">
        <f t="shared" si="5"/>
        <v>-1.3141219999999993</v>
      </c>
      <c r="G57" s="4">
        <f t="shared" si="0"/>
        <v>10.533937</v>
      </c>
      <c r="H57" s="4">
        <f t="shared" si="1"/>
        <v>9.0554679999999994</v>
      </c>
    </row>
    <row r="58" spans="1:8" x14ac:dyDescent="0.2">
      <c r="A58" s="1">
        <v>34516</v>
      </c>
      <c r="B58" s="4">
        <v>10.533937</v>
      </c>
      <c r="C58" s="4">
        <f t="shared" si="3"/>
        <v>9.5960936666666665</v>
      </c>
      <c r="D58" s="4">
        <f t="shared" si="4"/>
        <v>9.1537003333333331</v>
      </c>
      <c r="E58" s="4">
        <f t="shared" si="2"/>
        <v>1.3350609999999996</v>
      </c>
      <c r="F58" s="4">
        <f t="shared" si="5"/>
        <v>2.8056489999999998</v>
      </c>
      <c r="G58" s="4">
        <f t="shared" si="0"/>
        <v>9.0554679999999994</v>
      </c>
      <c r="H58" s="4">
        <f t="shared" si="1"/>
        <v>6.6530009999999997</v>
      </c>
    </row>
    <row r="59" spans="1:8" x14ac:dyDescent="0.2">
      <c r="A59" s="1">
        <v>34547</v>
      </c>
      <c r="B59" s="4">
        <v>9.0554679999999994</v>
      </c>
      <c r="C59" s="4">
        <f t="shared" si="3"/>
        <v>8.7474686666666663</v>
      </c>
      <c r="D59" s="4">
        <f t="shared" si="4"/>
        <v>9.5960936666666665</v>
      </c>
      <c r="E59" s="4">
        <f t="shared" si="2"/>
        <v>-1.4784690000000005</v>
      </c>
      <c r="F59" s="4">
        <f t="shared" si="5"/>
        <v>-0.14340800000000087</v>
      </c>
      <c r="G59" s="4">
        <f t="shared" si="0"/>
        <v>6.6530009999999997</v>
      </c>
      <c r="H59" s="4">
        <f t="shared" si="1"/>
        <v>7.7992179999999998</v>
      </c>
    </row>
    <row r="60" spans="1:8" x14ac:dyDescent="0.2">
      <c r="A60" s="1">
        <v>34578</v>
      </c>
      <c r="B60" s="4">
        <v>6.6530009999999997</v>
      </c>
      <c r="C60" s="4">
        <f t="shared" si="3"/>
        <v>7.8358956666666657</v>
      </c>
      <c r="D60" s="4">
        <f t="shared" si="4"/>
        <v>8.7474686666666663</v>
      </c>
      <c r="E60" s="4">
        <f t="shared" si="2"/>
        <v>-2.4024669999999997</v>
      </c>
      <c r="F60" s="4">
        <f t="shared" si="5"/>
        <v>-3.8809360000000002</v>
      </c>
      <c r="G60" s="4">
        <f t="shared" si="0"/>
        <v>7.7992179999999998</v>
      </c>
      <c r="H60" s="4">
        <f t="shared" si="1"/>
        <v>12.494142</v>
      </c>
    </row>
    <row r="61" spans="1:8" x14ac:dyDescent="0.2">
      <c r="A61" s="1">
        <v>34608</v>
      </c>
      <c r="B61" s="4">
        <v>7.7992179999999998</v>
      </c>
      <c r="C61" s="4">
        <f t="shared" si="3"/>
        <v>8.9821203333333326</v>
      </c>
      <c r="D61" s="4">
        <f t="shared" si="4"/>
        <v>7.8358956666666657</v>
      </c>
      <c r="E61" s="4">
        <f t="shared" si="2"/>
        <v>1.146217</v>
      </c>
      <c r="F61" s="4">
        <f t="shared" si="5"/>
        <v>-1.2562499999999996</v>
      </c>
      <c r="G61" s="4">
        <f t="shared" si="0"/>
        <v>12.494142</v>
      </c>
      <c r="H61" s="4">
        <f t="shared" si="1"/>
        <v>18.394863000000001</v>
      </c>
    </row>
    <row r="62" spans="1:8" x14ac:dyDescent="0.2">
      <c r="A62" s="1">
        <v>34639</v>
      </c>
      <c r="B62" s="4">
        <v>12.494142</v>
      </c>
      <c r="C62" s="4">
        <f t="shared" si="3"/>
        <v>12.896074333333333</v>
      </c>
      <c r="D62" s="4">
        <f t="shared" si="4"/>
        <v>8.9821203333333326</v>
      </c>
      <c r="E62" s="4">
        <f t="shared" si="2"/>
        <v>4.6949240000000003</v>
      </c>
      <c r="F62" s="4">
        <f t="shared" si="5"/>
        <v>5.8411410000000004</v>
      </c>
      <c r="G62" s="4">
        <f t="shared" si="0"/>
        <v>18.394863000000001</v>
      </c>
      <c r="H62" s="4">
        <f t="shared" si="1"/>
        <v>14.741944999999999</v>
      </c>
    </row>
    <row r="63" spans="1:8" x14ac:dyDescent="0.2">
      <c r="A63" s="1">
        <v>34669</v>
      </c>
      <c r="B63" s="4">
        <v>18.394863000000001</v>
      </c>
      <c r="C63" s="4">
        <f t="shared" si="3"/>
        <v>15.210316666666666</v>
      </c>
      <c r="D63" s="4">
        <f t="shared" si="4"/>
        <v>12.896074333333333</v>
      </c>
      <c r="E63" s="4">
        <f t="shared" si="2"/>
        <v>5.9007210000000008</v>
      </c>
      <c r="F63" s="4">
        <f t="shared" si="5"/>
        <v>10.595645000000001</v>
      </c>
      <c r="G63" s="4">
        <f t="shared" si="0"/>
        <v>14.741944999999999</v>
      </c>
      <c r="H63" s="4">
        <f t="shared" si="1"/>
        <v>13.230409</v>
      </c>
    </row>
    <row r="64" spans="1:8" x14ac:dyDescent="0.2">
      <c r="A64" s="1">
        <v>34700</v>
      </c>
      <c r="B64" s="4">
        <v>14.741944999999999</v>
      </c>
      <c r="C64" s="4">
        <f t="shared" si="3"/>
        <v>15.455739000000001</v>
      </c>
      <c r="D64" s="4">
        <f t="shared" si="4"/>
        <v>15.210316666666666</v>
      </c>
      <c r="E64" s="4">
        <f t="shared" si="2"/>
        <v>-3.6529180000000014</v>
      </c>
      <c r="F64" s="4">
        <f t="shared" si="5"/>
        <v>2.2478029999999993</v>
      </c>
      <c r="G64" s="4">
        <f t="shared" si="0"/>
        <v>13.230409</v>
      </c>
      <c r="H64" s="4">
        <f t="shared" si="1"/>
        <v>9.9050480000000007</v>
      </c>
    </row>
    <row r="65" spans="1:8" x14ac:dyDescent="0.2">
      <c r="A65" s="1">
        <v>34731</v>
      </c>
      <c r="B65" s="4">
        <v>13.230409</v>
      </c>
      <c r="C65" s="4">
        <f t="shared" si="3"/>
        <v>12.625800666666668</v>
      </c>
      <c r="D65" s="4">
        <f t="shared" si="4"/>
        <v>15.455739000000001</v>
      </c>
      <c r="E65" s="4">
        <f t="shared" si="2"/>
        <v>-1.5115359999999995</v>
      </c>
      <c r="F65" s="4">
        <f t="shared" si="5"/>
        <v>-5.164454000000001</v>
      </c>
      <c r="G65" s="4">
        <f t="shared" si="0"/>
        <v>9.9050480000000007</v>
      </c>
      <c r="H65" s="4">
        <f t="shared" si="1"/>
        <v>10.377329</v>
      </c>
    </row>
    <row r="66" spans="1:8" x14ac:dyDescent="0.2">
      <c r="A66" s="1">
        <v>34759</v>
      </c>
      <c r="B66" s="4">
        <v>9.9050480000000007</v>
      </c>
      <c r="C66" s="4">
        <f t="shared" si="3"/>
        <v>11.170928666666669</v>
      </c>
      <c r="D66" s="4">
        <f t="shared" si="4"/>
        <v>12.625800666666668</v>
      </c>
      <c r="E66" s="4">
        <f t="shared" si="2"/>
        <v>-3.3253609999999991</v>
      </c>
      <c r="F66" s="4">
        <f t="shared" si="5"/>
        <v>-4.8368969999999987</v>
      </c>
      <c r="G66" s="4">
        <f t="shared" si="0"/>
        <v>10.377329</v>
      </c>
      <c r="H66" s="4">
        <f t="shared" si="1"/>
        <v>6.7255599999999998</v>
      </c>
    </row>
    <row r="67" spans="1:8" x14ac:dyDescent="0.2">
      <c r="A67" s="1">
        <v>34790</v>
      </c>
      <c r="B67" s="4">
        <v>10.377329</v>
      </c>
      <c r="C67" s="4">
        <f t="shared" si="3"/>
        <v>9.0026456666666661</v>
      </c>
      <c r="D67" s="4">
        <f t="shared" si="4"/>
        <v>11.170928666666669</v>
      </c>
      <c r="E67" s="4">
        <f t="shared" si="2"/>
        <v>0.47228099999999884</v>
      </c>
      <c r="F67" s="4">
        <f t="shared" si="5"/>
        <v>-2.8530800000000003</v>
      </c>
      <c r="G67" s="4">
        <f t="shared" si="0"/>
        <v>6.7255599999999998</v>
      </c>
      <c r="H67" s="4">
        <f t="shared" si="1"/>
        <v>6.7518459999999996</v>
      </c>
    </row>
    <row r="68" spans="1:8" x14ac:dyDescent="0.2">
      <c r="A68" s="1">
        <v>34820</v>
      </c>
      <c r="B68" s="4">
        <v>6.7255599999999998</v>
      </c>
      <c r="C68" s="4">
        <f t="shared" si="3"/>
        <v>7.951578333333333</v>
      </c>
      <c r="D68" s="4">
        <f t="shared" si="4"/>
        <v>9.0026456666666661</v>
      </c>
      <c r="E68" s="4">
        <f t="shared" si="2"/>
        <v>-3.6517689999999998</v>
      </c>
      <c r="F68" s="4">
        <f t="shared" si="5"/>
        <v>-3.179488000000001</v>
      </c>
      <c r="G68" s="4">
        <f t="shared" si="0"/>
        <v>6.7518459999999996</v>
      </c>
      <c r="H68" s="4">
        <f t="shared" si="1"/>
        <v>9.1634849999999997</v>
      </c>
    </row>
    <row r="69" spans="1:8" x14ac:dyDescent="0.2">
      <c r="A69" s="1">
        <v>34851</v>
      </c>
      <c r="B69" s="4">
        <v>6.7518459999999996</v>
      </c>
      <c r="C69" s="4">
        <f t="shared" si="3"/>
        <v>7.5469636666666657</v>
      </c>
      <c r="D69" s="4">
        <f t="shared" si="4"/>
        <v>7.951578333333333</v>
      </c>
      <c r="E69" s="4">
        <f t="shared" si="2"/>
        <v>2.628599999999981E-2</v>
      </c>
      <c r="F69" s="4">
        <f t="shared" si="5"/>
        <v>-3.625483</v>
      </c>
      <c r="G69" s="4">
        <f t="shared" ref="G69:G132" si="6">B70</f>
        <v>9.1634849999999997</v>
      </c>
      <c r="H69" s="4">
        <f t="shared" ref="H69:H132" si="7">B71</f>
        <v>9.2130039999999997</v>
      </c>
    </row>
    <row r="70" spans="1:8" x14ac:dyDescent="0.2">
      <c r="A70" s="1">
        <v>34881</v>
      </c>
      <c r="B70" s="4">
        <v>9.1634849999999997</v>
      </c>
      <c r="C70" s="4">
        <f t="shared" si="3"/>
        <v>8.3761116666666666</v>
      </c>
      <c r="D70" s="4">
        <f t="shared" si="4"/>
        <v>7.5469636666666657</v>
      </c>
      <c r="E70" s="4">
        <f t="shared" ref="E70:E133" si="8">B70-B69</f>
        <v>2.4116390000000001</v>
      </c>
      <c r="F70" s="4">
        <f t="shared" si="5"/>
        <v>2.4379249999999999</v>
      </c>
      <c r="G70" s="4">
        <f t="shared" si="6"/>
        <v>9.2130039999999997</v>
      </c>
      <c r="H70" s="4">
        <f t="shared" si="7"/>
        <v>6.191554</v>
      </c>
    </row>
    <row r="71" spans="1:8" x14ac:dyDescent="0.2">
      <c r="A71" s="1">
        <v>34912</v>
      </c>
      <c r="B71" s="4">
        <v>9.2130039999999997</v>
      </c>
      <c r="C71" s="4">
        <f t="shared" si="3"/>
        <v>8.1893476666666665</v>
      </c>
      <c r="D71" s="4">
        <f t="shared" ref="D71:D134" si="9">AVERAGE(B69:B71)</f>
        <v>8.3761116666666666</v>
      </c>
      <c r="E71" s="4">
        <f t="shared" si="8"/>
        <v>4.9519000000000091E-2</v>
      </c>
      <c r="F71" s="4">
        <f t="shared" si="5"/>
        <v>2.4611580000000002</v>
      </c>
      <c r="G71" s="4">
        <f t="shared" si="6"/>
        <v>6.191554</v>
      </c>
      <c r="H71" s="4">
        <f t="shared" si="7"/>
        <v>7.854349</v>
      </c>
    </row>
    <row r="72" spans="1:8" x14ac:dyDescent="0.2">
      <c r="A72" s="1">
        <v>34943</v>
      </c>
      <c r="B72" s="4">
        <v>6.191554</v>
      </c>
      <c r="C72" s="4">
        <f t="shared" ref="C72:C133" si="10">AVERAGE(B71:B73)</f>
        <v>7.7529690000000002</v>
      </c>
      <c r="D72" s="4">
        <f t="shared" si="9"/>
        <v>8.1893476666666665</v>
      </c>
      <c r="E72" s="4">
        <f t="shared" si="8"/>
        <v>-3.0214499999999997</v>
      </c>
      <c r="F72" s="4">
        <f t="shared" ref="F72:F135" si="11">B72-B70</f>
        <v>-2.9719309999999997</v>
      </c>
      <c r="G72" s="4">
        <f t="shared" si="6"/>
        <v>7.854349</v>
      </c>
      <c r="H72" s="4">
        <f t="shared" si="7"/>
        <v>16.642444000000001</v>
      </c>
    </row>
    <row r="73" spans="1:8" x14ac:dyDescent="0.2">
      <c r="A73" s="1">
        <v>34973</v>
      </c>
      <c r="B73" s="4">
        <v>7.854349</v>
      </c>
      <c r="C73" s="4">
        <f t="shared" si="10"/>
        <v>10.229449000000001</v>
      </c>
      <c r="D73" s="4">
        <f t="shared" si="9"/>
        <v>7.7529690000000002</v>
      </c>
      <c r="E73" s="4">
        <f t="shared" si="8"/>
        <v>1.662795</v>
      </c>
      <c r="F73" s="4">
        <f t="shared" si="11"/>
        <v>-1.3586549999999997</v>
      </c>
      <c r="G73" s="4">
        <f t="shared" si="6"/>
        <v>16.642444000000001</v>
      </c>
      <c r="H73" s="4">
        <f t="shared" si="7"/>
        <v>23.837672000000001</v>
      </c>
    </row>
    <row r="74" spans="1:8" x14ac:dyDescent="0.2">
      <c r="A74" s="1">
        <v>35004</v>
      </c>
      <c r="B74" s="4">
        <v>16.642444000000001</v>
      </c>
      <c r="C74" s="4">
        <f t="shared" si="10"/>
        <v>16.111488333333334</v>
      </c>
      <c r="D74" s="4">
        <f t="shared" si="9"/>
        <v>10.229449000000001</v>
      </c>
      <c r="E74" s="4">
        <f t="shared" si="8"/>
        <v>8.788095000000002</v>
      </c>
      <c r="F74" s="4">
        <f t="shared" si="11"/>
        <v>10.450890000000001</v>
      </c>
      <c r="G74" s="4">
        <f t="shared" si="6"/>
        <v>23.837672000000001</v>
      </c>
      <c r="H74" s="4">
        <f t="shared" si="7"/>
        <v>16.048622999999999</v>
      </c>
    </row>
    <row r="75" spans="1:8" x14ac:dyDescent="0.2">
      <c r="A75" s="1">
        <v>35034</v>
      </c>
      <c r="B75" s="4">
        <v>23.837672000000001</v>
      </c>
      <c r="C75" s="4">
        <f t="shared" si="10"/>
        <v>18.842912999999999</v>
      </c>
      <c r="D75" s="4">
        <f t="shared" si="9"/>
        <v>16.111488333333334</v>
      </c>
      <c r="E75" s="4">
        <f t="shared" si="8"/>
        <v>7.1952280000000002</v>
      </c>
      <c r="F75" s="4">
        <f t="shared" si="11"/>
        <v>15.983323000000002</v>
      </c>
      <c r="G75" s="4">
        <f t="shared" si="6"/>
        <v>16.048622999999999</v>
      </c>
      <c r="H75" s="4">
        <f t="shared" si="7"/>
        <v>13.305263</v>
      </c>
    </row>
    <row r="76" spans="1:8" x14ac:dyDescent="0.2">
      <c r="A76" s="1">
        <v>35065</v>
      </c>
      <c r="B76" s="4">
        <v>16.048622999999999</v>
      </c>
      <c r="C76" s="4">
        <f t="shared" si="10"/>
        <v>17.730519333333334</v>
      </c>
      <c r="D76" s="4">
        <f t="shared" si="9"/>
        <v>18.842912999999999</v>
      </c>
      <c r="E76" s="4">
        <f t="shared" si="8"/>
        <v>-7.7890490000000021</v>
      </c>
      <c r="F76" s="4">
        <f t="shared" si="11"/>
        <v>-0.59382100000000193</v>
      </c>
      <c r="G76" s="4">
        <f t="shared" si="6"/>
        <v>13.305263</v>
      </c>
      <c r="H76" s="4">
        <f t="shared" si="7"/>
        <v>12.105051</v>
      </c>
    </row>
    <row r="77" spans="1:8" x14ac:dyDescent="0.2">
      <c r="A77" s="1">
        <v>35096</v>
      </c>
      <c r="B77" s="4">
        <v>13.305263</v>
      </c>
      <c r="C77" s="4">
        <f t="shared" si="10"/>
        <v>13.819645666666666</v>
      </c>
      <c r="D77" s="4">
        <f t="shared" si="9"/>
        <v>17.730519333333334</v>
      </c>
      <c r="E77" s="4">
        <f t="shared" si="8"/>
        <v>-2.7433599999999991</v>
      </c>
      <c r="F77" s="4">
        <f t="shared" si="11"/>
        <v>-10.532409000000001</v>
      </c>
      <c r="G77" s="4">
        <f t="shared" si="6"/>
        <v>12.105051</v>
      </c>
      <c r="H77" s="4">
        <f t="shared" si="7"/>
        <v>11.421255</v>
      </c>
    </row>
    <row r="78" spans="1:8" x14ac:dyDescent="0.2">
      <c r="A78" s="1">
        <v>35125</v>
      </c>
      <c r="B78" s="4">
        <v>12.105051</v>
      </c>
      <c r="C78" s="4">
        <f t="shared" si="10"/>
        <v>12.277189666666667</v>
      </c>
      <c r="D78" s="4">
        <f t="shared" si="9"/>
        <v>13.819645666666666</v>
      </c>
      <c r="E78" s="4">
        <f t="shared" si="8"/>
        <v>-1.2002120000000005</v>
      </c>
      <c r="F78" s="4">
        <f t="shared" si="11"/>
        <v>-3.9435719999999996</v>
      </c>
      <c r="G78" s="4">
        <f t="shared" si="6"/>
        <v>11.421255</v>
      </c>
      <c r="H78" s="4">
        <f t="shared" si="7"/>
        <v>8.7658210000000008</v>
      </c>
    </row>
    <row r="79" spans="1:8" x14ac:dyDescent="0.2">
      <c r="A79" s="1">
        <v>35156</v>
      </c>
      <c r="B79" s="4">
        <v>11.421255</v>
      </c>
      <c r="C79" s="4">
        <f t="shared" si="10"/>
        <v>10.764042333333334</v>
      </c>
      <c r="D79" s="4">
        <f t="shared" si="9"/>
        <v>12.277189666666667</v>
      </c>
      <c r="E79" s="4">
        <f t="shared" si="8"/>
        <v>-0.68379599999999918</v>
      </c>
      <c r="F79" s="4">
        <f t="shared" si="11"/>
        <v>-1.8840079999999997</v>
      </c>
      <c r="G79" s="4">
        <f t="shared" si="6"/>
        <v>8.7658210000000008</v>
      </c>
      <c r="H79" s="4">
        <f t="shared" si="7"/>
        <v>7.4523710000000003</v>
      </c>
    </row>
    <row r="80" spans="1:8" x14ac:dyDescent="0.2">
      <c r="A80" s="1">
        <v>35186</v>
      </c>
      <c r="B80" s="4">
        <v>8.7658210000000008</v>
      </c>
      <c r="C80" s="4">
        <f t="shared" si="10"/>
        <v>9.2131489999999996</v>
      </c>
      <c r="D80" s="4">
        <f t="shared" si="9"/>
        <v>10.764042333333334</v>
      </c>
      <c r="E80" s="4">
        <f t="shared" si="8"/>
        <v>-2.6554339999999996</v>
      </c>
      <c r="F80" s="4">
        <f t="shared" si="11"/>
        <v>-3.3392299999999988</v>
      </c>
      <c r="G80" s="4">
        <f t="shared" si="6"/>
        <v>7.4523710000000003</v>
      </c>
      <c r="H80" s="4">
        <f t="shared" si="7"/>
        <v>10.186434</v>
      </c>
    </row>
    <row r="81" spans="1:8" x14ac:dyDescent="0.2">
      <c r="A81" s="1">
        <v>35217</v>
      </c>
      <c r="B81" s="4">
        <v>7.4523710000000003</v>
      </c>
      <c r="C81" s="4">
        <f t="shared" si="10"/>
        <v>8.8015419999999995</v>
      </c>
      <c r="D81" s="4">
        <f t="shared" si="9"/>
        <v>9.2131489999999996</v>
      </c>
      <c r="E81" s="4">
        <f t="shared" si="8"/>
        <v>-1.3134500000000005</v>
      </c>
      <c r="F81" s="4">
        <f t="shared" si="11"/>
        <v>-3.9688840000000001</v>
      </c>
      <c r="G81" s="4">
        <f t="shared" si="6"/>
        <v>10.186434</v>
      </c>
      <c r="H81" s="4">
        <f t="shared" si="7"/>
        <v>9.7550899999999992</v>
      </c>
    </row>
    <row r="82" spans="1:8" x14ac:dyDescent="0.2">
      <c r="A82" s="1">
        <v>35247</v>
      </c>
      <c r="B82" s="4">
        <v>10.186434</v>
      </c>
      <c r="C82" s="4">
        <f t="shared" si="10"/>
        <v>9.1312983333333335</v>
      </c>
      <c r="D82" s="4">
        <f t="shared" si="9"/>
        <v>8.8015419999999995</v>
      </c>
      <c r="E82" s="4">
        <f t="shared" si="8"/>
        <v>2.7340629999999999</v>
      </c>
      <c r="F82" s="4">
        <f t="shared" si="11"/>
        <v>1.4206129999999995</v>
      </c>
      <c r="G82" s="4">
        <f t="shared" si="6"/>
        <v>9.7550899999999992</v>
      </c>
      <c r="H82" s="4">
        <f t="shared" si="7"/>
        <v>7.6978749999999998</v>
      </c>
    </row>
    <row r="83" spans="1:8" x14ac:dyDescent="0.2">
      <c r="A83" s="1">
        <v>35278</v>
      </c>
      <c r="B83" s="4">
        <v>9.7550899999999992</v>
      </c>
      <c r="C83" s="4">
        <f t="shared" si="10"/>
        <v>9.2131330000000009</v>
      </c>
      <c r="D83" s="4">
        <f t="shared" si="9"/>
        <v>9.1312983333333335</v>
      </c>
      <c r="E83" s="4">
        <f t="shared" si="8"/>
        <v>-0.43134400000000106</v>
      </c>
      <c r="F83" s="4">
        <f t="shared" si="11"/>
        <v>2.3027189999999989</v>
      </c>
      <c r="G83" s="4">
        <f t="shared" si="6"/>
        <v>7.6978749999999998</v>
      </c>
      <c r="H83" s="4">
        <f t="shared" si="7"/>
        <v>7.8624980000000004</v>
      </c>
    </row>
    <row r="84" spans="1:8" x14ac:dyDescent="0.2">
      <c r="A84" s="1">
        <v>35309</v>
      </c>
      <c r="B84" s="4">
        <v>7.6978749999999998</v>
      </c>
      <c r="C84" s="4">
        <f t="shared" si="10"/>
        <v>8.4384876666666671</v>
      </c>
      <c r="D84" s="4">
        <f t="shared" si="9"/>
        <v>9.2131330000000009</v>
      </c>
      <c r="E84" s="4">
        <f t="shared" si="8"/>
        <v>-2.0572149999999993</v>
      </c>
      <c r="F84" s="4">
        <f t="shared" si="11"/>
        <v>-2.4885590000000004</v>
      </c>
      <c r="G84" s="4">
        <f t="shared" si="6"/>
        <v>7.8624980000000004</v>
      </c>
      <c r="H84" s="4">
        <f t="shared" si="7"/>
        <v>15.266729</v>
      </c>
    </row>
    <row r="85" spans="1:8" x14ac:dyDescent="0.2">
      <c r="A85" s="1">
        <v>35339</v>
      </c>
      <c r="B85" s="4">
        <v>7.8624980000000004</v>
      </c>
      <c r="C85" s="4">
        <f t="shared" si="10"/>
        <v>10.275700666666667</v>
      </c>
      <c r="D85" s="4">
        <f t="shared" si="9"/>
        <v>8.4384876666666671</v>
      </c>
      <c r="E85" s="4">
        <f t="shared" si="8"/>
        <v>0.16462300000000063</v>
      </c>
      <c r="F85" s="4">
        <f t="shared" si="11"/>
        <v>-1.8925919999999987</v>
      </c>
      <c r="G85" s="4">
        <f t="shared" si="6"/>
        <v>15.266729</v>
      </c>
      <c r="H85" s="4">
        <f t="shared" si="7"/>
        <v>18.329734999999999</v>
      </c>
    </row>
    <row r="86" spans="1:8" x14ac:dyDescent="0.2">
      <c r="A86" s="1">
        <v>35370</v>
      </c>
      <c r="B86" s="4">
        <v>15.266729</v>
      </c>
      <c r="C86" s="4">
        <f t="shared" si="10"/>
        <v>13.819654</v>
      </c>
      <c r="D86" s="4">
        <f t="shared" si="9"/>
        <v>10.275700666666667</v>
      </c>
      <c r="E86" s="4">
        <f t="shared" si="8"/>
        <v>7.4042309999999993</v>
      </c>
      <c r="F86" s="4">
        <f t="shared" si="11"/>
        <v>7.568854</v>
      </c>
      <c r="G86" s="4">
        <f t="shared" si="6"/>
        <v>18.329734999999999</v>
      </c>
      <c r="H86" s="4">
        <f t="shared" si="7"/>
        <v>18.614497</v>
      </c>
    </row>
    <row r="87" spans="1:8" x14ac:dyDescent="0.2">
      <c r="A87" s="1">
        <v>35400</v>
      </c>
      <c r="B87" s="4">
        <v>18.329734999999999</v>
      </c>
      <c r="C87" s="4">
        <f t="shared" si="10"/>
        <v>17.403653666666667</v>
      </c>
      <c r="D87" s="4">
        <f t="shared" si="9"/>
        <v>13.819654</v>
      </c>
      <c r="E87" s="4">
        <f t="shared" si="8"/>
        <v>3.0630059999999997</v>
      </c>
      <c r="F87" s="4">
        <f t="shared" si="11"/>
        <v>10.467236999999999</v>
      </c>
      <c r="G87" s="4">
        <f t="shared" si="6"/>
        <v>18.614497</v>
      </c>
      <c r="H87" s="4">
        <f t="shared" si="7"/>
        <v>13.534178000000001</v>
      </c>
    </row>
    <row r="88" spans="1:8" x14ac:dyDescent="0.2">
      <c r="A88" s="1">
        <v>35431</v>
      </c>
      <c r="B88" s="4">
        <v>18.614497</v>
      </c>
      <c r="C88" s="4">
        <f t="shared" si="10"/>
        <v>16.826136666666667</v>
      </c>
      <c r="D88" s="4">
        <f t="shared" si="9"/>
        <v>17.403653666666667</v>
      </c>
      <c r="E88" s="4">
        <f t="shared" si="8"/>
        <v>0.28476200000000063</v>
      </c>
      <c r="F88" s="4">
        <f t="shared" si="11"/>
        <v>3.3477680000000003</v>
      </c>
      <c r="G88" s="4">
        <f t="shared" si="6"/>
        <v>13.534178000000001</v>
      </c>
      <c r="H88" s="4">
        <f t="shared" si="7"/>
        <v>11.465892</v>
      </c>
    </row>
    <row r="89" spans="1:8" x14ac:dyDescent="0.2">
      <c r="A89" s="1">
        <v>35462</v>
      </c>
      <c r="B89" s="4">
        <v>13.534178000000001</v>
      </c>
      <c r="C89" s="4">
        <f t="shared" si="10"/>
        <v>14.538188999999997</v>
      </c>
      <c r="D89" s="4">
        <f t="shared" si="9"/>
        <v>16.826136666666667</v>
      </c>
      <c r="E89" s="4">
        <f t="shared" si="8"/>
        <v>-5.0803189999999994</v>
      </c>
      <c r="F89" s="4">
        <f t="shared" si="11"/>
        <v>-4.7955569999999987</v>
      </c>
      <c r="G89" s="4">
        <f t="shared" si="6"/>
        <v>11.465892</v>
      </c>
      <c r="H89" s="4">
        <f t="shared" si="7"/>
        <v>12.936538000000001</v>
      </c>
    </row>
    <row r="90" spans="1:8" x14ac:dyDescent="0.2">
      <c r="A90" s="1">
        <v>35490</v>
      </c>
      <c r="B90" s="4">
        <v>11.465892</v>
      </c>
      <c r="C90" s="4">
        <f t="shared" si="10"/>
        <v>12.645536</v>
      </c>
      <c r="D90" s="4">
        <f t="shared" si="9"/>
        <v>14.538188999999997</v>
      </c>
      <c r="E90" s="4">
        <f t="shared" si="8"/>
        <v>-2.0682860000000005</v>
      </c>
      <c r="F90" s="4">
        <f t="shared" si="11"/>
        <v>-7.1486049999999999</v>
      </c>
      <c r="G90" s="4">
        <f t="shared" si="6"/>
        <v>12.936538000000001</v>
      </c>
      <c r="H90" s="4">
        <f t="shared" si="7"/>
        <v>8.5319540000000007</v>
      </c>
    </row>
    <row r="91" spans="1:8" x14ac:dyDescent="0.2">
      <c r="A91" s="1">
        <v>35521</v>
      </c>
      <c r="B91" s="4">
        <v>12.936538000000001</v>
      </c>
      <c r="C91" s="4">
        <f t="shared" si="10"/>
        <v>10.978128</v>
      </c>
      <c r="D91" s="4">
        <f t="shared" si="9"/>
        <v>12.645536</v>
      </c>
      <c r="E91" s="4">
        <f t="shared" si="8"/>
        <v>1.4706460000000003</v>
      </c>
      <c r="F91" s="4">
        <f t="shared" si="11"/>
        <v>-0.59764000000000017</v>
      </c>
      <c r="G91" s="4">
        <f t="shared" si="6"/>
        <v>8.5319540000000007</v>
      </c>
      <c r="H91" s="4">
        <f t="shared" si="7"/>
        <v>7.6079080000000001</v>
      </c>
    </row>
    <row r="92" spans="1:8" x14ac:dyDescent="0.2">
      <c r="A92" s="1">
        <v>35551</v>
      </c>
      <c r="B92" s="4">
        <v>8.5319540000000007</v>
      </c>
      <c r="C92" s="4">
        <f t="shared" si="10"/>
        <v>9.6921333333333326</v>
      </c>
      <c r="D92" s="4">
        <f t="shared" si="9"/>
        <v>10.978128</v>
      </c>
      <c r="E92" s="4">
        <f t="shared" si="8"/>
        <v>-4.4045839999999998</v>
      </c>
      <c r="F92" s="4">
        <f t="shared" si="11"/>
        <v>-2.9339379999999995</v>
      </c>
      <c r="G92" s="4">
        <f t="shared" si="6"/>
        <v>7.6079080000000001</v>
      </c>
      <c r="H92" s="4">
        <f t="shared" si="7"/>
        <v>11.276628000000001</v>
      </c>
    </row>
    <row r="93" spans="1:8" x14ac:dyDescent="0.2">
      <c r="A93" s="1">
        <v>35582</v>
      </c>
      <c r="B93" s="4">
        <v>7.6079080000000001</v>
      </c>
      <c r="C93" s="4">
        <f t="shared" si="10"/>
        <v>9.1388300000000005</v>
      </c>
      <c r="D93" s="4">
        <f t="shared" si="9"/>
        <v>9.6921333333333326</v>
      </c>
      <c r="E93" s="4">
        <f t="shared" si="8"/>
        <v>-0.92404600000000059</v>
      </c>
      <c r="F93" s="4">
        <f t="shared" si="11"/>
        <v>-5.3286300000000004</v>
      </c>
      <c r="G93" s="4">
        <f t="shared" si="6"/>
        <v>11.276628000000001</v>
      </c>
      <c r="H93" s="4">
        <f t="shared" si="7"/>
        <v>9.6805570000000003</v>
      </c>
    </row>
    <row r="94" spans="1:8" x14ac:dyDescent="0.2">
      <c r="A94" s="1">
        <v>35612</v>
      </c>
      <c r="B94" s="4">
        <v>11.276628000000001</v>
      </c>
      <c r="C94" s="4">
        <f t="shared" si="10"/>
        <v>9.5216976666666664</v>
      </c>
      <c r="D94" s="4">
        <f t="shared" si="9"/>
        <v>9.1388300000000005</v>
      </c>
      <c r="E94" s="4">
        <f t="shared" si="8"/>
        <v>3.6687200000000004</v>
      </c>
      <c r="F94" s="4">
        <f t="shared" si="11"/>
        <v>2.7446739999999998</v>
      </c>
      <c r="G94" s="4">
        <f t="shared" si="6"/>
        <v>9.6805570000000003</v>
      </c>
      <c r="H94" s="4">
        <f t="shared" si="7"/>
        <v>8.1191689999999994</v>
      </c>
    </row>
    <row r="95" spans="1:8" x14ac:dyDescent="0.2">
      <c r="A95" s="1">
        <v>35643</v>
      </c>
      <c r="B95" s="4">
        <v>9.6805570000000003</v>
      </c>
      <c r="C95" s="4">
        <f t="shared" si="10"/>
        <v>9.6921180000000007</v>
      </c>
      <c r="D95" s="4">
        <f t="shared" si="9"/>
        <v>9.5216976666666664</v>
      </c>
      <c r="E95" s="4">
        <f t="shared" si="8"/>
        <v>-1.5960710000000002</v>
      </c>
      <c r="F95" s="4">
        <f t="shared" si="11"/>
        <v>2.0726490000000002</v>
      </c>
      <c r="G95" s="4">
        <f t="shared" si="6"/>
        <v>8.1191689999999994</v>
      </c>
      <c r="H95" s="4">
        <f t="shared" si="7"/>
        <v>8.673349</v>
      </c>
    </row>
    <row r="96" spans="1:8" x14ac:dyDescent="0.2">
      <c r="A96" s="1">
        <v>35674</v>
      </c>
      <c r="B96" s="4">
        <v>8.1191689999999994</v>
      </c>
      <c r="C96" s="4">
        <f t="shared" si="10"/>
        <v>8.8243583333333344</v>
      </c>
      <c r="D96" s="4">
        <f t="shared" si="9"/>
        <v>9.6921180000000007</v>
      </c>
      <c r="E96" s="4">
        <f t="shared" si="8"/>
        <v>-1.5613880000000009</v>
      </c>
      <c r="F96" s="4">
        <f t="shared" si="11"/>
        <v>-3.1574590000000011</v>
      </c>
      <c r="G96" s="4">
        <f t="shared" si="6"/>
        <v>8.673349</v>
      </c>
      <c r="H96" s="4">
        <f t="shared" si="7"/>
        <v>14.794259</v>
      </c>
    </row>
    <row r="97" spans="1:8" x14ac:dyDescent="0.2">
      <c r="A97" s="1">
        <v>35704</v>
      </c>
      <c r="B97" s="4">
        <v>8.673349</v>
      </c>
      <c r="C97" s="4">
        <f t="shared" si="10"/>
        <v>10.528925666666668</v>
      </c>
      <c r="D97" s="4">
        <f t="shared" si="9"/>
        <v>8.8243583333333344</v>
      </c>
      <c r="E97" s="4">
        <f t="shared" si="8"/>
        <v>0.55418000000000056</v>
      </c>
      <c r="F97" s="4">
        <f t="shared" si="11"/>
        <v>-1.0072080000000003</v>
      </c>
      <c r="G97" s="4">
        <f t="shared" si="6"/>
        <v>14.794259</v>
      </c>
      <c r="H97" s="4">
        <f t="shared" si="7"/>
        <v>20.146958000000001</v>
      </c>
    </row>
    <row r="98" spans="1:8" x14ac:dyDescent="0.2">
      <c r="A98" s="1">
        <v>35735</v>
      </c>
      <c r="B98" s="4">
        <v>14.794259</v>
      </c>
      <c r="C98" s="4">
        <f t="shared" si="10"/>
        <v>14.538188666666665</v>
      </c>
      <c r="D98" s="4">
        <f t="shared" si="9"/>
        <v>10.528925666666668</v>
      </c>
      <c r="E98" s="4">
        <f t="shared" si="8"/>
        <v>6.1209100000000003</v>
      </c>
      <c r="F98" s="4">
        <f t="shared" si="11"/>
        <v>6.6750900000000009</v>
      </c>
      <c r="G98" s="4">
        <f t="shared" si="6"/>
        <v>20.146958000000001</v>
      </c>
      <c r="H98" s="4">
        <f t="shared" si="7"/>
        <v>16.560002000000001</v>
      </c>
    </row>
    <row r="99" spans="1:8" x14ac:dyDescent="0.2">
      <c r="A99" s="1">
        <v>35765</v>
      </c>
      <c r="B99" s="4">
        <v>20.146958000000001</v>
      </c>
      <c r="C99" s="4">
        <f t="shared" si="10"/>
        <v>17.167073000000002</v>
      </c>
      <c r="D99" s="4">
        <f t="shared" si="9"/>
        <v>14.538188666666665</v>
      </c>
      <c r="E99" s="4">
        <f t="shared" si="8"/>
        <v>5.3526990000000012</v>
      </c>
      <c r="F99" s="4">
        <f t="shared" si="11"/>
        <v>11.473609000000002</v>
      </c>
      <c r="G99" s="4">
        <f t="shared" si="6"/>
        <v>16.560002000000001</v>
      </c>
      <c r="H99" s="4">
        <f t="shared" si="7"/>
        <v>13.527293999999999</v>
      </c>
    </row>
    <row r="100" spans="1:8" x14ac:dyDescent="0.2">
      <c r="A100" s="1">
        <v>35796</v>
      </c>
      <c r="B100" s="4">
        <v>16.560002000000001</v>
      </c>
      <c r="C100" s="4">
        <f t="shared" si="10"/>
        <v>16.744751333333333</v>
      </c>
      <c r="D100" s="4">
        <f t="shared" si="9"/>
        <v>17.167073000000002</v>
      </c>
      <c r="E100" s="4">
        <f t="shared" si="8"/>
        <v>-3.5869560000000007</v>
      </c>
      <c r="F100" s="4">
        <f t="shared" si="11"/>
        <v>1.7657430000000005</v>
      </c>
      <c r="G100" s="4">
        <f t="shared" si="6"/>
        <v>13.527293999999999</v>
      </c>
      <c r="H100" s="4">
        <f t="shared" si="7"/>
        <v>13.527293999999999</v>
      </c>
    </row>
    <row r="101" spans="1:8" x14ac:dyDescent="0.2">
      <c r="A101" s="1">
        <v>35827</v>
      </c>
      <c r="B101" s="4">
        <v>13.527293999999999</v>
      </c>
      <c r="C101" s="4">
        <f t="shared" si="10"/>
        <v>14.538196666666666</v>
      </c>
      <c r="D101" s="4">
        <f t="shared" si="9"/>
        <v>16.744751333333333</v>
      </c>
      <c r="E101" s="4">
        <f t="shared" si="8"/>
        <v>-3.0327080000000013</v>
      </c>
      <c r="F101" s="4">
        <f t="shared" si="11"/>
        <v>-6.619664000000002</v>
      </c>
      <c r="G101" s="4">
        <f t="shared" si="6"/>
        <v>13.527293999999999</v>
      </c>
      <c r="H101" s="4">
        <f t="shared" si="7"/>
        <v>11.584885</v>
      </c>
    </row>
    <row r="102" spans="1:8" x14ac:dyDescent="0.2">
      <c r="A102" s="1">
        <v>35855</v>
      </c>
      <c r="B102" s="4">
        <v>13.527293999999999</v>
      </c>
      <c r="C102" s="4">
        <f t="shared" si="10"/>
        <v>12.879824333333332</v>
      </c>
      <c r="D102" s="4">
        <f t="shared" si="9"/>
        <v>14.538196666666666</v>
      </c>
      <c r="E102" s="4">
        <f t="shared" si="8"/>
        <v>0</v>
      </c>
      <c r="F102" s="4">
        <f t="shared" si="11"/>
        <v>-3.0327080000000013</v>
      </c>
      <c r="G102" s="4">
        <f t="shared" si="6"/>
        <v>11.584885</v>
      </c>
      <c r="H102" s="4">
        <f t="shared" si="7"/>
        <v>8.0278220000000005</v>
      </c>
    </row>
    <row r="103" spans="1:8" x14ac:dyDescent="0.2">
      <c r="A103" s="1">
        <v>35886</v>
      </c>
      <c r="B103" s="4">
        <v>11.584885</v>
      </c>
      <c r="C103" s="4">
        <f t="shared" si="10"/>
        <v>11.046666999999999</v>
      </c>
      <c r="D103" s="4">
        <f t="shared" si="9"/>
        <v>12.879824333333332</v>
      </c>
      <c r="E103" s="4">
        <f t="shared" si="8"/>
        <v>-1.9424089999999996</v>
      </c>
      <c r="F103" s="4">
        <f t="shared" si="11"/>
        <v>-1.9424089999999996</v>
      </c>
      <c r="G103" s="4">
        <f t="shared" si="6"/>
        <v>8.0278220000000005</v>
      </c>
      <c r="H103" s="4">
        <f t="shared" si="7"/>
        <v>9.4636940000000003</v>
      </c>
    </row>
    <row r="104" spans="1:8" x14ac:dyDescent="0.2">
      <c r="A104" s="1">
        <v>35916</v>
      </c>
      <c r="B104" s="4">
        <v>8.0278220000000005</v>
      </c>
      <c r="C104" s="4">
        <f t="shared" si="10"/>
        <v>9.6921336666666669</v>
      </c>
      <c r="D104" s="4">
        <f t="shared" si="9"/>
        <v>11.046666999999999</v>
      </c>
      <c r="E104" s="4">
        <f t="shared" si="8"/>
        <v>-3.5570629999999994</v>
      </c>
      <c r="F104" s="4">
        <f t="shared" si="11"/>
        <v>-5.499471999999999</v>
      </c>
      <c r="G104" s="4">
        <f t="shared" si="6"/>
        <v>9.4636940000000003</v>
      </c>
      <c r="H104" s="4">
        <f t="shared" si="7"/>
        <v>10.751757</v>
      </c>
    </row>
    <row r="105" spans="1:8" x14ac:dyDescent="0.2">
      <c r="A105" s="1">
        <v>35947</v>
      </c>
      <c r="B105" s="4">
        <v>9.4636940000000003</v>
      </c>
      <c r="C105" s="4">
        <f t="shared" si="10"/>
        <v>9.4144243333333346</v>
      </c>
      <c r="D105" s="4">
        <f t="shared" si="9"/>
        <v>9.6921336666666669</v>
      </c>
      <c r="E105" s="4">
        <f t="shared" si="8"/>
        <v>1.4358719999999998</v>
      </c>
      <c r="F105" s="4">
        <f t="shared" si="11"/>
        <v>-2.1211909999999996</v>
      </c>
      <c r="G105" s="4">
        <f t="shared" si="6"/>
        <v>10.751757</v>
      </c>
      <c r="H105" s="4">
        <f t="shared" si="7"/>
        <v>10.284291</v>
      </c>
    </row>
    <row r="106" spans="1:8" x14ac:dyDescent="0.2">
      <c r="A106" s="1">
        <v>35977</v>
      </c>
      <c r="B106" s="4">
        <v>10.751757</v>
      </c>
      <c r="C106" s="4">
        <f t="shared" si="10"/>
        <v>10.166580666666666</v>
      </c>
      <c r="D106" s="4">
        <f t="shared" si="9"/>
        <v>9.4144243333333346</v>
      </c>
      <c r="E106" s="4">
        <f t="shared" si="8"/>
        <v>1.2880629999999993</v>
      </c>
      <c r="F106" s="4">
        <f t="shared" si="11"/>
        <v>2.7239349999999991</v>
      </c>
      <c r="G106" s="4">
        <f t="shared" si="6"/>
        <v>10.284291</v>
      </c>
      <c r="H106" s="4">
        <f t="shared" si="7"/>
        <v>8.0404409999999995</v>
      </c>
    </row>
    <row r="107" spans="1:8" x14ac:dyDescent="0.2">
      <c r="A107" s="1">
        <v>36008</v>
      </c>
      <c r="B107" s="4">
        <v>10.284291</v>
      </c>
      <c r="C107" s="4">
        <f t="shared" si="10"/>
        <v>9.6921630000000007</v>
      </c>
      <c r="D107" s="4">
        <f t="shared" si="9"/>
        <v>10.166580666666666</v>
      </c>
      <c r="E107" s="4">
        <f t="shared" si="8"/>
        <v>-0.46746599999999994</v>
      </c>
      <c r="F107" s="4">
        <f t="shared" si="11"/>
        <v>0.82059699999999935</v>
      </c>
      <c r="G107" s="4">
        <f t="shared" si="6"/>
        <v>8.0404409999999995</v>
      </c>
      <c r="H107" s="4">
        <f t="shared" si="7"/>
        <v>12.265948</v>
      </c>
    </row>
    <row r="108" spans="1:8" x14ac:dyDescent="0.2">
      <c r="A108" s="1">
        <v>36039</v>
      </c>
      <c r="B108" s="4">
        <v>8.0404409999999995</v>
      </c>
      <c r="C108" s="4">
        <f t="shared" si="10"/>
        <v>10.196893333333334</v>
      </c>
      <c r="D108" s="4">
        <f t="shared" si="9"/>
        <v>9.6921630000000007</v>
      </c>
      <c r="E108" s="4">
        <f t="shared" si="8"/>
        <v>-2.2438500000000001</v>
      </c>
      <c r="F108" s="4">
        <f t="shared" si="11"/>
        <v>-2.7113160000000001</v>
      </c>
      <c r="G108" s="4">
        <f t="shared" si="6"/>
        <v>12.265948</v>
      </c>
      <c r="H108" s="4">
        <f t="shared" si="7"/>
        <v>14.018243999999999</v>
      </c>
    </row>
    <row r="109" spans="1:8" x14ac:dyDescent="0.2">
      <c r="A109" s="1">
        <v>36069</v>
      </c>
      <c r="B109" s="4">
        <v>12.265948</v>
      </c>
      <c r="C109" s="4">
        <f t="shared" si="10"/>
        <v>11.441544333333333</v>
      </c>
      <c r="D109" s="4">
        <f t="shared" si="9"/>
        <v>10.196893333333334</v>
      </c>
      <c r="E109" s="4">
        <f t="shared" si="8"/>
        <v>4.2255070000000003</v>
      </c>
      <c r="F109" s="4">
        <f t="shared" si="11"/>
        <v>1.9816570000000002</v>
      </c>
      <c r="G109" s="4">
        <f t="shared" si="6"/>
        <v>14.018243999999999</v>
      </c>
      <c r="H109" s="4">
        <f t="shared" si="7"/>
        <v>17.522787999999998</v>
      </c>
    </row>
    <row r="110" spans="1:8" x14ac:dyDescent="0.2">
      <c r="A110" s="1">
        <v>36100</v>
      </c>
      <c r="B110" s="4">
        <v>14.018243999999999</v>
      </c>
      <c r="C110" s="4">
        <f t="shared" si="10"/>
        <v>14.602326666666665</v>
      </c>
      <c r="D110" s="4">
        <f t="shared" si="9"/>
        <v>11.441544333333333</v>
      </c>
      <c r="E110" s="4">
        <f t="shared" si="8"/>
        <v>1.7522959999999994</v>
      </c>
      <c r="F110" s="4">
        <f t="shared" si="11"/>
        <v>5.9778029999999998</v>
      </c>
      <c r="G110" s="4">
        <f t="shared" si="6"/>
        <v>17.522787999999998</v>
      </c>
      <c r="H110" s="4">
        <f t="shared" si="7"/>
        <v>15.997857</v>
      </c>
    </row>
    <row r="111" spans="1:8" x14ac:dyDescent="0.2">
      <c r="A111" s="1">
        <v>36130</v>
      </c>
      <c r="B111" s="4">
        <v>17.522787999999998</v>
      </c>
      <c r="C111" s="4">
        <f t="shared" si="10"/>
        <v>15.846296333333333</v>
      </c>
      <c r="D111" s="4">
        <f t="shared" si="9"/>
        <v>14.602326666666665</v>
      </c>
      <c r="E111" s="4">
        <f t="shared" si="8"/>
        <v>3.5045439999999992</v>
      </c>
      <c r="F111" s="4">
        <f t="shared" si="11"/>
        <v>5.2568399999999986</v>
      </c>
      <c r="G111" s="4">
        <f t="shared" si="6"/>
        <v>15.997857</v>
      </c>
      <c r="H111" s="4">
        <f t="shared" si="7"/>
        <v>11.989145000000001</v>
      </c>
    </row>
    <row r="112" spans="1:8" x14ac:dyDescent="0.2">
      <c r="A112" s="1">
        <v>36161</v>
      </c>
      <c r="B112" s="4">
        <v>15.997857</v>
      </c>
      <c r="C112" s="4">
        <f t="shared" si="10"/>
        <v>15.169930000000001</v>
      </c>
      <c r="D112" s="4">
        <f t="shared" si="9"/>
        <v>15.846296333333333</v>
      </c>
      <c r="E112" s="4">
        <f t="shared" si="8"/>
        <v>-1.5249309999999987</v>
      </c>
      <c r="F112" s="4">
        <f t="shared" si="11"/>
        <v>1.9796130000000005</v>
      </c>
      <c r="G112" s="4">
        <f t="shared" si="6"/>
        <v>11.989145000000001</v>
      </c>
      <c r="H112" s="4">
        <f t="shared" si="7"/>
        <v>6.9644110000000001</v>
      </c>
    </row>
    <row r="113" spans="1:8" x14ac:dyDescent="0.2">
      <c r="A113" s="1">
        <v>36192</v>
      </c>
      <c r="B113" s="4">
        <v>11.989145000000001</v>
      </c>
      <c r="C113" s="4">
        <f t="shared" si="10"/>
        <v>11.650471000000001</v>
      </c>
      <c r="D113" s="4">
        <f t="shared" si="9"/>
        <v>15.169930000000001</v>
      </c>
      <c r="E113" s="4">
        <f t="shared" si="8"/>
        <v>-4.0087119999999992</v>
      </c>
      <c r="F113" s="4">
        <f t="shared" si="11"/>
        <v>-5.5336429999999979</v>
      </c>
      <c r="G113" s="4">
        <f t="shared" si="6"/>
        <v>6.9644110000000001</v>
      </c>
      <c r="H113" s="4">
        <f t="shared" si="7"/>
        <v>10.016489999999999</v>
      </c>
    </row>
    <row r="114" spans="1:8" x14ac:dyDescent="0.2">
      <c r="A114" s="1">
        <v>36220</v>
      </c>
      <c r="B114" s="4">
        <v>6.9644110000000001</v>
      </c>
      <c r="C114" s="4">
        <f t="shared" si="10"/>
        <v>9.6566819999999982</v>
      </c>
      <c r="D114" s="4">
        <f t="shared" si="9"/>
        <v>11.650471000000001</v>
      </c>
      <c r="E114" s="4">
        <f t="shared" si="8"/>
        <v>-5.0247340000000005</v>
      </c>
      <c r="F114" s="4">
        <f t="shared" si="11"/>
        <v>-9.0334459999999996</v>
      </c>
      <c r="G114" s="4">
        <f t="shared" si="6"/>
        <v>10.016489999999999</v>
      </c>
      <c r="H114" s="4">
        <f t="shared" si="7"/>
        <v>6.1374230000000001</v>
      </c>
    </row>
    <row r="115" spans="1:8" x14ac:dyDescent="0.2">
      <c r="A115" s="1">
        <v>36251</v>
      </c>
      <c r="B115" s="4">
        <v>10.016489999999999</v>
      </c>
      <c r="C115" s="4">
        <f t="shared" si="10"/>
        <v>7.7061080000000004</v>
      </c>
      <c r="D115" s="4">
        <f t="shared" si="9"/>
        <v>9.6566819999999982</v>
      </c>
      <c r="E115" s="4">
        <f t="shared" si="8"/>
        <v>3.0520789999999991</v>
      </c>
      <c r="F115" s="4">
        <f t="shared" si="11"/>
        <v>-1.9726550000000014</v>
      </c>
      <c r="G115" s="4">
        <f t="shared" si="6"/>
        <v>6.1374230000000001</v>
      </c>
      <c r="H115" s="4">
        <f t="shared" si="7"/>
        <v>7.1470209999999996</v>
      </c>
    </row>
    <row r="116" spans="1:8" x14ac:dyDescent="0.2">
      <c r="A116" s="1">
        <v>36281</v>
      </c>
      <c r="B116" s="4">
        <v>6.1374230000000001</v>
      </c>
      <c r="C116" s="4">
        <f t="shared" si="10"/>
        <v>7.766977999999999</v>
      </c>
      <c r="D116" s="4">
        <f t="shared" si="9"/>
        <v>7.7061080000000004</v>
      </c>
      <c r="E116" s="4">
        <f t="shared" si="8"/>
        <v>-3.8790669999999992</v>
      </c>
      <c r="F116" s="4">
        <f t="shared" si="11"/>
        <v>-0.82698800000000006</v>
      </c>
      <c r="G116" s="4">
        <f t="shared" si="6"/>
        <v>7.1470209999999996</v>
      </c>
      <c r="H116" s="4">
        <f t="shared" si="7"/>
        <v>9.7196610000000003</v>
      </c>
    </row>
    <row r="117" spans="1:8" x14ac:dyDescent="0.2">
      <c r="A117" s="1">
        <v>36312</v>
      </c>
      <c r="B117" s="4">
        <v>7.1470209999999996</v>
      </c>
      <c r="C117" s="4">
        <f t="shared" si="10"/>
        <v>7.6680350000000006</v>
      </c>
      <c r="D117" s="4">
        <f t="shared" si="9"/>
        <v>7.766977999999999</v>
      </c>
      <c r="E117" s="4">
        <f t="shared" si="8"/>
        <v>1.0095979999999996</v>
      </c>
      <c r="F117" s="4">
        <f t="shared" si="11"/>
        <v>-2.8694689999999996</v>
      </c>
      <c r="G117" s="4">
        <f t="shared" si="6"/>
        <v>9.7196610000000003</v>
      </c>
      <c r="H117" s="4">
        <f t="shared" si="7"/>
        <v>7.8545379999999998</v>
      </c>
    </row>
    <row r="118" spans="1:8" x14ac:dyDescent="0.2">
      <c r="A118" s="1">
        <v>36342</v>
      </c>
      <c r="B118" s="4">
        <v>9.7196610000000003</v>
      </c>
      <c r="C118" s="4">
        <f t="shared" si="10"/>
        <v>8.2404066666666669</v>
      </c>
      <c r="D118" s="4">
        <f t="shared" si="9"/>
        <v>7.6680350000000006</v>
      </c>
      <c r="E118" s="4">
        <f t="shared" si="8"/>
        <v>2.5726400000000007</v>
      </c>
      <c r="F118" s="4">
        <f t="shared" si="11"/>
        <v>3.5822380000000003</v>
      </c>
      <c r="G118" s="4">
        <f t="shared" si="6"/>
        <v>7.8545379999999998</v>
      </c>
      <c r="H118" s="4">
        <f t="shared" si="7"/>
        <v>5.7267340000000004</v>
      </c>
    </row>
    <row r="119" spans="1:8" x14ac:dyDescent="0.2">
      <c r="A119" s="1">
        <v>36373</v>
      </c>
      <c r="B119" s="4">
        <v>7.8545379999999998</v>
      </c>
      <c r="C119" s="4">
        <f t="shared" si="10"/>
        <v>7.7669776666666666</v>
      </c>
      <c r="D119" s="4">
        <f t="shared" si="9"/>
        <v>8.2404066666666669</v>
      </c>
      <c r="E119" s="4">
        <f t="shared" si="8"/>
        <v>-1.8651230000000005</v>
      </c>
      <c r="F119" s="4">
        <f t="shared" si="11"/>
        <v>0.70751700000000017</v>
      </c>
      <c r="G119" s="4">
        <f t="shared" si="6"/>
        <v>5.7267340000000004</v>
      </c>
      <c r="H119" s="4">
        <f t="shared" si="7"/>
        <v>7.2719139999999998</v>
      </c>
    </row>
    <row r="120" spans="1:8" x14ac:dyDescent="0.2">
      <c r="A120" s="1">
        <v>36404</v>
      </c>
      <c r="B120" s="4">
        <v>5.7267340000000004</v>
      </c>
      <c r="C120" s="4">
        <f t="shared" si="10"/>
        <v>6.9510620000000003</v>
      </c>
      <c r="D120" s="4">
        <f t="shared" si="9"/>
        <v>7.7669776666666666</v>
      </c>
      <c r="E120" s="4">
        <f t="shared" si="8"/>
        <v>-2.1278039999999994</v>
      </c>
      <c r="F120" s="4">
        <f t="shared" si="11"/>
        <v>-3.9929269999999999</v>
      </c>
      <c r="G120" s="4">
        <f t="shared" si="6"/>
        <v>7.2719139999999998</v>
      </c>
      <c r="H120" s="4">
        <f t="shared" si="7"/>
        <v>10.134529000000001</v>
      </c>
    </row>
    <row r="121" spans="1:8" x14ac:dyDescent="0.2">
      <c r="A121" s="1">
        <v>36434</v>
      </c>
      <c r="B121" s="4">
        <v>7.2719139999999998</v>
      </c>
      <c r="C121" s="4">
        <f t="shared" si="10"/>
        <v>7.7110589999999997</v>
      </c>
      <c r="D121" s="4">
        <f t="shared" si="9"/>
        <v>6.9510620000000003</v>
      </c>
      <c r="E121" s="4">
        <f t="shared" si="8"/>
        <v>1.5451799999999993</v>
      </c>
      <c r="F121" s="4">
        <f t="shared" si="11"/>
        <v>-0.58262400000000003</v>
      </c>
      <c r="G121" s="4">
        <f t="shared" si="6"/>
        <v>10.134529000000001</v>
      </c>
      <c r="H121" s="4">
        <f t="shared" si="7"/>
        <v>17.544969999999999</v>
      </c>
    </row>
    <row r="122" spans="1:8" x14ac:dyDescent="0.2">
      <c r="A122" s="1">
        <v>36465</v>
      </c>
      <c r="B122" s="4">
        <v>10.134529000000001</v>
      </c>
      <c r="C122" s="4">
        <f t="shared" si="10"/>
        <v>11.650471000000001</v>
      </c>
      <c r="D122" s="4">
        <f t="shared" si="9"/>
        <v>7.7110589999999997</v>
      </c>
      <c r="E122" s="4">
        <f t="shared" si="8"/>
        <v>2.8626150000000008</v>
      </c>
      <c r="F122" s="4">
        <f t="shared" si="11"/>
        <v>4.4077950000000001</v>
      </c>
      <c r="G122" s="4">
        <f t="shared" si="6"/>
        <v>17.544969999999999</v>
      </c>
      <c r="H122" s="4">
        <f t="shared" si="7"/>
        <v>15.042154999999999</v>
      </c>
    </row>
    <row r="123" spans="1:8" x14ac:dyDescent="0.2">
      <c r="A123" s="1">
        <v>36495</v>
      </c>
      <c r="B123" s="4">
        <v>17.544969999999999</v>
      </c>
      <c r="C123" s="4">
        <f t="shared" si="10"/>
        <v>14.240551333333334</v>
      </c>
      <c r="D123" s="4">
        <f t="shared" si="9"/>
        <v>11.650471000000001</v>
      </c>
      <c r="E123" s="4">
        <f t="shared" si="8"/>
        <v>7.4104409999999987</v>
      </c>
      <c r="F123" s="4">
        <f t="shared" si="11"/>
        <v>10.273056</v>
      </c>
      <c r="G123" s="4">
        <f t="shared" si="6"/>
        <v>15.042154999999999</v>
      </c>
      <c r="H123" s="4">
        <f t="shared" si="7"/>
        <v>11.209559</v>
      </c>
    </row>
    <row r="124" spans="1:8" x14ac:dyDescent="0.2">
      <c r="A124" s="1">
        <v>36526</v>
      </c>
      <c r="B124" s="4">
        <v>15.042154999999999</v>
      </c>
      <c r="C124" s="4">
        <f t="shared" si="10"/>
        <v>14.598894666666666</v>
      </c>
      <c r="D124" s="4">
        <f t="shared" si="9"/>
        <v>14.240551333333334</v>
      </c>
      <c r="E124" s="4">
        <f t="shared" si="8"/>
        <v>-2.502815</v>
      </c>
      <c r="F124" s="4">
        <f t="shared" si="11"/>
        <v>4.9076259999999987</v>
      </c>
      <c r="G124" s="4">
        <f t="shared" si="6"/>
        <v>11.209559</v>
      </c>
      <c r="H124" s="4">
        <f t="shared" si="7"/>
        <v>8.6996990000000007</v>
      </c>
    </row>
    <row r="125" spans="1:8" x14ac:dyDescent="0.2">
      <c r="A125" s="1">
        <v>36557</v>
      </c>
      <c r="B125" s="4">
        <v>11.209559</v>
      </c>
      <c r="C125" s="4">
        <f t="shared" si="10"/>
        <v>11.650471000000001</v>
      </c>
      <c r="D125" s="4">
        <f t="shared" si="9"/>
        <v>14.598894666666666</v>
      </c>
      <c r="E125" s="4">
        <f t="shared" si="8"/>
        <v>-3.8325959999999988</v>
      </c>
      <c r="F125" s="4">
        <f t="shared" si="11"/>
        <v>-6.3354109999999988</v>
      </c>
      <c r="G125" s="4">
        <f t="shared" si="6"/>
        <v>8.6996990000000007</v>
      </c>
      <c r="H125" s="4">
        <f t="shared" si="7"/>
        <v>9.9220210000000009</v>
      </c>
    </row>
    <row r="126" spans="1:8" x14ac:dyDescent="0.2">
      <c r="A126" s="1">
        <v>36586</v>
      </c>
      <c r="B126" s="4">
        <v>8.6996990000000007</v>
      </c>
      <c r="C126" s="4">
        <f t="shared" si="10"/>
        <v>9.9437596666666668</v>
      </c>
      <c r="D126" s="4">
        <f t="shared" si="9"/>
        <v>11.650471000000001</v>
      </c>
      <c r="E126" s="4">
        <f t="shared" si="8"/>
        <v>-2.5098599999999998</v>
      </c>
      <c r="F126" s="4">
        <f t="shared" si="11"/>
        <v>-6.3424559999999985</v>
      </c>
      <c r="G126" s="4">
        <f t="shared" si="6"/>
        <v>9.9220210000000009</v>
      </c>
      <c r="H126" s="4">
        <f t="shared" si="7"/>
        <v>6.649864</v>
      </c>
    </row>
    <row r="127" spans="1:8" x14ac:dyDescent="0.2">
      <c r="A127" s="1">
        <v>36617</v>
      </c>
      <c r="B127" s="4">
        <v>9.9220210000000009</v>
      </c>
      <c r="C127" s="4">
        <f t="shared" si="10"/>
        <v>8.4238613333333348</v>
      </c>
      <c r="D127" s="4">
        <f t="shared" si="9"/>
        <v>9.9437596666666668</v>
      </c>
      <c r="E127" s="4">
        <f t="shared" si="8"/>
        <v>1.2223220000000001</v>
      </c>
      <c r="F127" s="4">
        <f t="shared" si="11"/>
        <v>-1.2875379999999996</v>
      </c>
      <c r="G127" s="4">
        <f t="shared" si="6"/>
        <v>6.649864</v>
      </c>
      <c r="H127" s="4">
        <f t="shared" si="7"/>
        <v>6.72905</v>
      </c>
    </row>
    <row r="128" spans="1:8" x14ac:dyDescent="0.2">
      <c r="A128" s="1">
        <v>36647</v>
      </c>
      <c r="B128" s="4">
        <v>6.649864</v>
      </c>
      <c r="C128" s="4">
        <f t="shared" si="10"/>
        <v>7.7669783333333342</v>
      </c>
      <c r="D128" s="4">
        <f t="shared" si="9"/>
        <v>8.4238613333333348</v>
      </c>
      <c r="E128" s="4">
        <f t="shared" si="8"/>
        <v>-3.2721570000000009</v>
      </c>
      <c r="F128" s="4">
        <f t="shared" si="11"/>
        <v>-2.0498350000000007</v>
      </c>
      <c r="G128" s="4">
        <f t="shared" si="6"/>
        <v>6.72905</v>
      </c>
      <c r="H128" s="4">
        <f t="shared" si="7"/>
        <v>8.1212540000000004</v>
      </c>
    </row>
    <row r="129" spans="1:8" x14ac:dyDescent="0.2">
      <c r="A129" s="1">
        <v>36678</v>
      </c>
      <c r="B129" s="4">
        <v>6.72905</v>
      </c>
      <c r="C129" s="4">
        <f t="shared" si="10"/>
        <v>7.1667226666666677</v>
      </c>
      <c r="D129" s="4">
        <f t="shared" si="9"/>
        <v>7.7669783333333342</v>
      </c>
      <c r="E129" s="4">
        <f t="shared" si="8"/>
        <v>7.9185999999999979E-2</v>
      </c>
      <c r="F129" s="4">
        <f t="shared" si="11"/>
        <v>-3.1929710000000009</v>
      </c>
      <c r="G129" s="4">
        <f t="shared" si="6"/>
        <v>8.1212540000000004</v>
      </c>
      <c r="H129" s="4">
        <f t="shared" si="7"/>
        <v>8.3120309999999993</v>
      </c>
    </row>
    <row r="130" spans="1:8" x14ac:dyDescent="0.2">
      <c r="A130" s="1">
        <v>36708</v>
      </c>
      <c r="B130" s="4">
        <v>8.1212540000000004</v>
      </c>
      <c r="C130" s="4">
        <f t="shared" si="10"/>
        <v>7.7207783333333326</v>
      </c>
      <c r="D130" s="4">
        <f t="shared" si="9"/>
        <v>7.1667226666666677</v>
      </c>
      <c r="E130" s="4">
        <f t="shared" si="8"/>
        <v>1.3922040000000004</v>
      </c>
      <c r="F130" s="4">
        <f t="shared" si="11"/>
        <v>1.4713900000000004</v>
      </c>
      <c r="G130" s="4">
        <f t="shared" si="6"/>
        <v>8.3120309999999993</v>
      </c>
      <c r="H130" s="4">
        <f t="shared" si="7"/>
        <v>6.8676250000000003</v>
      </c>
    </row>
    <row r="131" spans="1:8" x14ac:dyDescent="0.2">
      <c r="A131" s="1">
        <v>36739</v>
      </c>
      <c r="B131" s="4">
        <v>8.3120309999999993</v>
      </c>
      <c r="C131" s="4">
        <f t="shared" si="10"/>
        <v>7.7669699999999997</v>
      </c>
      <c r="D131" s="4">
        <f t="shared" si="9"/>
        <v>7.7207783333333326</v>
      </c>
      <c r="E131" s="4">
        <f t="shared" si="8"/>
        <v>0.19077699999999886</v>
      </c>
      <c r="F131" s="4">
        <f t="shared" si="11"/>
        <v>1.5829809999999993</v>
      </c>
      <c r="G131" s="4">
        <f t="shared" si="6"/>
        <v>6.8676250000000003</v>
      </c>
      <c r="H131" s="4">
        <f t="shared" si="7"/>
        <v>5.4469799999999999</v>
      </c>
    </row>
    <row r="132" spans="1:8" x14ac:dyDescent="0.2">
      <c r="A132" s="1">
        <v>36770</v>
      </c>
      <c r="B132" s="4">
        <v>6.8676250000000003</v>
      </c>
      <c r="C132" s="4">
        <f t="shared" si="10"/>
        <v>6.8755453333333323</v>
      </c>
      <c r="D132" s="4">
        <f t="shared" si="9"/>
        <v>7.7669699999999997</v>
      </c>
      <c r="E132" s="4">
        <f t="shared" si="8"/>
        <v>-1.444405999999999</v>
      </c>
      <c r="F132" s="4">
        <f t="shared" si="11"/>
        <v>-1.2536290000000001</v>
      </c>
      <c r="G132" s="4">
        <f t="shared" si="6"/>
        <v>5.4469799999999999</v>
      </c>
      <c r="H132" s="4">
        <f t="shared" si="7"/>
        <v>11.293424999999999</v>
      </c>
    </row>
    <row r="133" spans="1:8" x14ac:dyDescent="0.2">
      <c r="A133" s="1">
        <v>36800</v>
      </c>
      <c r="B133" s="4">
        <v>5.4469799999999999</v>
      </c>
      <c r="C133" s="4">
        <f t="shared" si="10"/>
        <v>7.8693433333333331</v>
      </c>
      <c r="D133" s="4">
        <f t="shared" si="9"/>
        <v>6.8755453333333323</v>
      </c>
      <c r="E133" s="4">
        <f t="shared" si="8"/>
        <v>-1.4206450000000004</v>
      </c>
      <c r="F133" s="4">
        <f t="shared" si="11"/>
        <v>-2.8650509999999993</v>
      </c>
      <c r="G133" s="4">
        <f t="shared" ref="G133:G135" si="12">B134</f>
        <v>11.293424999999999</v>
      </c>
      <c r="H133" s="4">
        <f t="shared" ref="H133:H135" si="13">B135</f>
        <v>18.211103000000001</v>
      </c>
    </row>
    <row r="134" spans="1:8" x14ac:dyDescent="0.2">
      <c r="A134" s="1">
        <v>36831</v>
      </c>
      <c r="B134" s="4">
        <v>11.293424999999999</v>
      </c>
      <c r="C134" s="4">
        <f>AVERAGE(B133:B135)</f>
        <v>11.650502666666668</v>
      </c>
      <c r="D134" s="4">
        <f t="shared" si="9"/>
        <v>7.8693433333333331</v>
      </c>
      <c r="E134" s="4">
        <f t="shared" ref="E134:E135" si="14">B134-B133</f>
        <v>5.8464449999999992</v>
      </c>
      <c r="F134" s="4">
        <f t="shared" si="11"/>
        <v>4.4257999999999988</v>
      </c>
      <c r="G134" s="4">
        <f t="shared" si="12"/>
        <v>18.211103000000001</v>
      </c>
      <c r="H134" s="4"/>
    </row>
    <row r="135" spans="1:8" x14ac:dyDescent="0.2">
      <c r="A135" s="1">
        <v>36861</v>
      </c>
      <c r="B135" s="4">
        <v>18.211103000000001</v>
      </c>
      <c r="C135" s="4"/>
      <c r="D135" s="4">
        <f t="shared" ref="D135" si="15">AVERAGE(B133:B135)</f>
        <v>11.650502666666668</v>
      </c>
      <c r="E135" s="4">
        <f t="shared" si="14"/>
        <v>6.9176780000000022</v>
      </c>
      <c r="F135" s="4">
        <f t="shared" si="11"/>
        <v>12.764123000000001</v>
      </c>
      <c r="G135" s="4"/>
      <c r="H135" s="4"/>
    </row>
    <row r="136" spans="1:8" x14ac:dyDescent="0.2">
      <c r="F136" s="4"/>
    </row>
    <row r="137" spans="1:8" x14ac:dyDescent="0.2">
      <c r="F137" s="4"/>
    </row>
    <row r="138" spans="1:8" x14ac:dyDescent="0.2">
      <c r="F138" s="4"/>
    </row>
    <row r="139" spans="1:8" x14ac:dyDescent="0.2">
      <c r="F139" s="4"/>
    </row>
    <row r="140" spans="1:8" x14ac:dyDescent="0.2">
      <c r="F140" s="4"/>
    </row>
    <row r="141" spans="1:8" x14ac:dyDescent="0.2">
      <c r="F141" s="4"/>
    </row>
    <row r="142" spans="1:8" x14ac:dyDescent="0.2">
      <c r="F142" s="4"/>
    </row>
    <row r="143" spans="1:8" x14ac:dyDescent="0.2">
      <c r="F143" s="4"/>
    </row>
    <row r="144" spans="1:8" x14ac:dyDescent="0.2">
      <c r="F144" s="4"/>
    </row>
    <row r="145" spans="6:6" x14ac:dyDescent="0.2">
      <c r="F145" s="4"/>
    </row>
    <row r="146" spans="6:6" x14ac:dyDescent="0.2">
      <c r="F146" s="4"/>
    </row>
    <row r="147" spans="6:6" x14ac:dyDescent="0.2">
      <c r="F147" s="4"/>
    </row>
  </sheetData>
  <mergeCells count="1">
    <mergeCell ref="G1:H1"/>
  </mergeCells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UAB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Economagic</dc:creator>
  <cp:lastModifiedBy>mj</cp:lastModifiedBy>
  <dcterms:created xsi:type="dcterms:W3CDTF">2001-11-06T13:12:51Z</dcterms:created>
  <dcterms:modified xsi:type="dcterms:W3CDTF">2017-12-10T07:19:07Z</dcterms:modified>
</cp:coreProperties>
</file>