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75" yWindow="495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7" i="1" l="1"/>
  <c r="L37" i="1" s="1"/>
  <c r="I30" i="1"/>
  <c r="I29" i="1"/>
  <c r="I37" i="1"/>
  <c r="J37" i="1" s="1"/>
  <c r="S37" i="1" l="1"/>
  <c r="T37" i="1" s="1"/>
  <c r="Q37" i="1"/>
  <c r="R37" i="1" s="1"/>
  <c r="U37" i="1" l="1"/>
  <c r="AA37" i="1"/>
  <c r="H38" i="1" s="1"/>
  <c r="Z37" i="1"/>
  <c r="G38" i="1" s="1"/>
  <c r="K38" i="1" s="1"/>
  <c r="L38" i="1" s="1"/>
  <c r="X37" i="1"/>
  <c r="E38" i="1" s="1"/>
  <c r="I38" i="1" s="1"/>
  <c r="J38" i="1" s="1"/>
  <c r="AC37" i="1"/>
  <c r="N38" i="1" s="1"/>
  <c r="Y37" i="1"/>
  <c r="F38" i="1" s="1"/>
  <c r="AB37" i="1"/>
  <c r="M38" i="1" s="1"/>
  <c r="Q38" i="1" s="1"/>
  <c r="R38" i="1" s="1"/>
  <c r="V37" i="1"/>
  <c r="AE37" i="1"/>
  <c r="P38" i="1" s="1"/>
  <c r="AD37" i="1"/>
  <c r="O38" i="1" s="1"/>
  <c r="S38" i="1" l="1"/>
  <c r="T38" i="1" s="1"/>
  <c r="W37" i="1"/>
  <c r="U38" i="1"/>
  <c r="AA38" i="1"/>
  <c r="H39" i="1" s="1"/>
  <c r="X38" i="1"/>
  <c r="E39" i="1" s="1"/>
  <c r="AB38" i="1"/>
  <c r="M39" i="1" s="1"/>
  <c r="Y38" i="1"/>
  <c r="F39" i="1" s="1"/>
  <c r="AC38" i="1"/>
  <c r="N39" i="1" s="1"/>
  <c r="Z38" i="1"/>
  <c r="G39" i="1" s="1"/>
  <c r="K39" i="1" s="1"/>
  <c r="L39" i="1" s="1"/>
  <c r="AD38" i="1" l="1"/>
  <c r="O39" i="1" s="1"/>
  <c r="V38" i="1"/>
  <c r="W38" i="1" s="1"/>
  <c r="AE38" i="1"/>
  <c r="P39" i="1" s="1"/>
  <c r="I39" i="1"/>
  <c r="J39" i="1" s="1"/>
  <c r="S39" i="1" l="1"/>
  <c r="T39" i="1" s="1"/>
  <c r="AE39" i="1"/>
  <c r="P40" i="1" s="1"/>
  <c r="V39" i="1"/>
  <c r="AD39" i="1"/>
  <c r="O40" i="1" s="1"/>
  <c r="Q39" i="1"/>
  <c r="R39" i="1" s="1"/>
  <c r="AB39" i="1" s="1"/>
  <c r="M40" i="1" s="1"/>
  <c r="Y39" i="1"/>
  <c r="F40" i="1" s="1"/>
  <c r="X39" i="1"/>
  <c r="E40" i="1" s="1"/>
  <c r="Z39" i="1"/>
  <c r="G40" i="1" s="1"/>
  <c r="U39" i="1"/>
  <c r="AA39" i="1"/>
  <c r="H40" i="1" s="1"/>
  <c r="K40" i="1" l="1"/>
  <c r="L40" i="1" s="1"/>
  <c r="W39" i="1"/>
  <c r="AC39" i="1"/>
  <c r="N40" i="1" s="1"/>
  <c r="I40" i="1"/>
  <c r="J40" i="1" s="1"/>
  <c r="Q40" i="1" l="1"/>
  <c r="R40" i="1" s="1"/>
  <c r="AC40" i="1" s="1"/>
  <c r="N41" i="1" s="1"/>
  <c r="S40" i="1"/>
  <c r="T40" i="1" s="1"/>
  <c r="U40" i="1" l="1"/>
  <c r="AB40" i="1"/>
  <c r="M41" i="1" s="1"/>
  <c r="V40" i="1"/>
  <c r="AD40" i="1"/>
  <c r="O41" i="1" s="1"/>
  <c r="AE40" i="1"/>
  <c r="P41" i="1" s="1"/>
  <c r="AA40" i="1"/>
  <c r="H41" i="1" s="1"/>
  <c r="Z40" i="1"/>
  <c r="G41" i="1" s="1"/>
  <c r="K41" i="1" s="1"/>
  <c r="L41" i="1" s="1"/>
  <c r="X40" i="1"/>
  <c r="E41" i="1" s="1"/>
  <c r="Y40" i="1"/>
  <c r="F41" i="1" s="1"/>
  <c r="I41" i="1" l="1"/>
  <c r="J41" i="1" s="1"/>
  <c r="Q41" i="1" s="1"/>
  <c r="R41" i="1" s="1"/>
  <c r="S41" i="1"/>
  <c r="T41" i="1" s="1"/>
  <c r="V41" i="1" s="1"/>
  <c r="W40" i="1"/>
  <c r="AB41" i="1"/>
  <c r="M42" i="1" s="1"/>
  <c r="U41" i="1"/>
  <c r="AC41" i="1"/>
  <c r="N42" i="1" s="1"/>
  <c r="Z41" i="1"/>
  <c r="G42" i="1" s="1"/>
  <c r="AE41" i="1" l="1"/>
  <c r="P42" i="1" s="1"/>
  <c r="X41" i="1"/>
  <c r="E42" i="1" s="1"/>
  <c r="I42" i="1" s="1"/>
  <c r="J42" i="1" s="1"/>
  <c r="Y41" i="1"/>
  <c r="F42" i="1" s="1"/>
  <c r="AA41" i="1"/>
  <c r="H42" i="1" s="1"/>
  <c r="K42" i="1" s="1"/>
  <c r="L42" i="1" s="1"/>
  <c r="W41" i="1"/>
  <c r="AD41" i="1"/>
  <c r="O42" i="1" s="1"/>
  <c r="Q42" i="1" l="1"/>
  <c r="R42" i="1" s="1"/>
  <c r="S42" i="1"/>
  <c r="T42" i="1" s="1"/>
  <c r="X42" i="1" s="1"/>
  <c r="E43" i="1" s="1"/>
  <c r="AB42" i="1"/>
  <c r="M43" i="1" s="1"/>
  <c r="U42" i="1"/>
  <c r="AC42" i="1"/>
  <c r="N43" i="1" s="1"/>
  <c r="AD42" i="1" l="1"/>
  <c r="O43" i="1" s="1"/>
  <c r="V42" i="1"/>
  <c r="Y42" i="1"/>
  <c r="F43" i="1" s="1"/>
  <c r="I43" i="1" s="1"/>
  <c r="J43" i="1" s="1"/>
  <c r="AA42" i="1"/>
  <c r="H43" i="1" s="1"/>
  <c r="AE42" i="1"/>
  <c r="P43" i="1" s="1"/>
  <c r="Z42" i="1"/>
  <c r="G43" i="1" s="1"/>
  <c r="W42" i="1"/>
  <c r="K43" i="1" l="1"/>
  <c r="L43" i="1" s="1"/>
  <c r="S43" i="1" s="1"/>
  <c r="T43" i="1" s="1"/>
  <c r="V43" i="1" s="1"/>
  <c r="Q43" i="1" l="1"/>
  <c r="R43" i="1" s="1"/>
  <c r="Z43" i="1" s="1"/>
  <c r="G44" i="1" s="1"/>
  <c r="AE43" i="1"/>
  <c r="P44" i="1" s="1"/>
  <c r="AD43" i="1"/>
  <c r="O44" i="1" s="1"/>
  <c r="X43" i="1" l="1"/>
  <c r="E44" i="1" s="1"/>
  <c r="Y43" i="1"/>
  <c r="F44" i="1" s="1"/>
  <c r="AC43" i="1"/>
  <c r="N44" i="1" s="1"/>
  <c r="U43" i="1"/>
  <c r="W43" i="1" s="1"/>
  <c r="AA43" i="1"/>
  <c r="H44" i="1" s="1"/>
  <c r="K44" i="1" s="1"/>
  <c r="L44" i="1" s="1"/>
  <c r="AB43" i="1"/>
  <c r="M44" i="1" s="1"/>
  <c r="I44" i="1" l="1"/>
  <c r="J44" i="1" s="1"/>
  <c r="S44" i="1" s="1"/>
  <c r="T44" i="1" s="1"/>
  <c r="AD44" i="1" l="1"/>
  <c r="O45" i="1" s="1"/>
  <c r="V44" i="1"/>
  <c r="AE44" i="1"/>
  <c r="P45" i="1" s="1"/>
  <c r="Q44" i="1"/>
  <c r="R44" i="1" s="1"/>
  <c r="Z44" i="1" s="1"/>
  <c r="G45" i="1" s="1"/>
  <c r="AA44" i="1" l="1"/>
  <c r="H45" i="1" s="1"/>
  <c r="K45" i="1" s="1"/>
  <c r="L45" i="1" s="1"/>
  <c r="Y44" i="1"/>
  <c r="F45" i="1" s="1"/>
  <c r="AC44" i="1"/>
  <c r="N45" i="1" s="1"/>
  <c r="AB44" i="1"/>
  <c r="M45" i="1" s="1"/>
  <c r="X44" i="1"/>
  <c r="E45" i="1" s="1"/>
  <c r="U44" i="1"/>
  <c r="W44" i="1" s="1"/>
  <c r="I45" i="1" l="1"/>
  <c r="J45" i="1" s="1"/>
  <c r="Q45" i="1" s="1"/>
  <c r="R45" i="1" s="1"/>
  <c r="AC45" i="1" l="1"/>
  <c r="N46" i="1" s="1"/>
  <c r="U45" i="1"/>
  <c r="AB45" i="1"/>
  <c r="M46" i="1" s="1"/>
  <c r="S45" i="1"/>
  <c r="T45" i="1" s="1"/>
  <c r="AE45" i="1" l="1"/>
  <c r="P46" i="1" s="1"/>
  <c r="AD45" i="1"/>
  <c r="O46" i="1" s="1"/>
  <c r="V45" i="1"/>
  <c r="W45" i="1" s="1"/>
  <c r="Z45" i="1"/>
  <c r="G46" i="1" s="1"/>
  <c r="AA45" i="1"/>
  <c r="H46" i="1" s="1"/>
  <c r="Y45" i="1"/>
  <c r="F46" i="1" s="1"/>
  <c r="I46" i="1" s="1"/>
  <c r="J46" i="1" s="1"/>
  <c r="X45" i="1"/>
  <c r="E46" i="1" s="1"/>
  <c r="K46" i="1" l="1"/>
  <c r="L46" i="1" s="1"/>
  <c r="S46" i="1" s="1"/>
  <c r="T46" i="1" s="1"/>
  <c r="AE46" i="1" l="1"/>
  <c r="P47" i="1" s="1"/>
  <c r="V46" i="1"/>
  <c r="AD46" i="1"/>
  <c r="O47" i="1" s="1"/>
  <c r="Q46" i="1"/>
  <c r="R46" i="1" s="1"/>
  <c r="X46" i="1" l="1"/>
  <c r="E47" i="1" s="1"/>
  <c r="Y46" i="1"/>
  <c r="F47" i="1" s="1"/>
  <c r="I47" i="1" s="1"/>
  <c r="J47" i="1" s="1"/>
  <c r="AB46" i="1"/>
  <c r="M47" i="1" s="1"/>
  <c r="AC46" i="1"/>
  <c r="N47" i="1" s="1"/>
  <c r="AA46" i="1"/>
  <c r="H47" i="1" s="1"/>
  <c r="U46" i="1"/>
  <c r="W46" i="1" s="1"/>
  <c r="Z46" i="1"/>
  <c r="G47" i="1" s="1"/>
  <c r="K47" i="1" s="1"/>
  <c r="L47" i="1" s="1"/>
  <c r="S47" i="1" s="1"/>
  <c r="T47" i="1" s="1"/>
  <c r="AE47" i="1" l="1"/>
  <c r="P48" i="1" s="1"/>
  <c r="AD47" i="1"/>
  <c r="O48" i="1" s="1"/>
  <c r="V47" i="1"/>
  <c r="Q47" i="1"/>
  <c r="R47" i="1" s="1"/>
  <c r="U47" i="1" l="1"/>
  <c r="W47" i="1" s="1"/>
  <c r="AB47" i="1"/>
  <c r="M48" i="1" s="1"/>
  <c r="AA47" i="1"/>
  <c r="H48" i="1" s="1"/>
  <c r="AC47" i="1"/>
  <c r="N48" i="1" s="1"/>
  <c r="Z47" i="1"/>
  <c r="G48" i="1" s="1"/>
  <c r="X47" i="1"/>
  <c r="E48" i="1" s="1"/>
  <c r="Y47" i="1"/>
  <c r="F48" i="1" s="1"/>
  <c r="I48" i="1" l="1"/>
  <c r="J48" i="1" s="1"/>
  <c r="K48" i="1"/>
  <c r="L48" i="1" s="1"/>
  <c r="S48" i="1" s="1"/>
  <c r="T48" i="1" s="1"/>
  <c r="V48" i="1" l="1"/>
  <c r="AD48" i="1"/>
  <c r="O49" i="1" s="1"/>
  <c r="AE48" i="1"/>
  <c r="P49" i="1" s="1"/>
  <c r="Q48" i="1"/>
  <c r="R48" i="1" s="1"/>
  <c r="AB48" i="1" l="1"/>
  <c r="M49" i="1" s="1"/>
  <c r="AC48" i="1"/>
  <c r="N49" i="1" s="1"/>
  <c r="U48" i="1"/>
  <c r="W48" i="1" s="1"/>
  <c r="Z48" i="1"/>
  <c r="G49" i="1" s="1"/>
  <c r="AA48" i="1"/>
  <c r="H49" i="1" s="1"/>
  <c r="Y48" i="1"/>
  <c r="F49" i="1" s="1"/>
  <c r="X48" i="1"/>
  <c r="E49" i="1" s="1"/>
  <c r="I49" i="1" s="1"/>
  <c r="J49" i="1" s="1"/>
  <c r="K49" i="1" l="1"/>
  <c r="L49" i="1" s="1"/>
  <c r="S49" i="1" s="1"/>
  <c r="T49" i="1" s="1"/>
  <c r="V49" i="1" l="1"/>
  <c r="AD49" i="1"/>
  <c r="O50" i="1" s="1"/>
  <c r="AE49" i="1"/>
  <c r="P50" i="1" s="1"/>
  <c r="Q49" i="1"/>
  <c r="R49" i="1" s="1"/>
  <c r="W49" i="1" l="1"/>
  <c r="AB49" i="1"/>
  <c r="M50" i="1" s="1"/>
  <c r="AC49" i="1"/>
  <c r="N50" i="1" s="1"/>
  <c r="U49" i="1"/>
  <c r="AA49" i="1"/>
  <c r="H50" i="1" s="1"/>
  <c r="X49" i="1"/>
  <c r="E50" i="1" s="1"/>
  <c r="I50" i="1" s="1"/>
  <c r="J50" i="1" s="1"/>
  <c r="Y49" i="1"/>
  <c r="F50" i="1" s="1"/>
  <c r="Z49" i="1"/>
  <c r="G50" i="1" s="1"/>
  <c r="K50" i="1" l="1"/>
  <c r="L50" i="1" s="1"/>
  <c r="S50" i="1" s="1"/>
  <c r="T50" i="1" s="1"/>
  <c r="V50" i="1" l="1"/>
  <c r="AD50" i="1"/>
  <c r="O51" i="1" s="1"/>
  <c r="AE50" i="1"/>
  <c r="P51" i="1" s="1"/>
  <c r="Q50" i="1"/>
  <c r="R50" i="1" s="1"/>
  <c r="AC50" i="1" l="1"/>
  <c r="N51" i="1" s="1"/>
  <c r="AA50" i="1"/>
  <c r="H51" i="1" s="1"/>
  <c r="U50" i="1"/>
  <c r="W50" i="1" s="1"/>
  <c r="AB50" i="1"/>
  <c r="M51" i="1" s="1"/>
  <c r="Y50" i="1"/>
  <c r="F51" i="1" s="1"/>
  <c r="Z50" i="1"/>
  <c r="G51" i="1" s="1"/>
  <c r="X50" i="1"/>
  <c r="E51" i="1" s="1"/>
  <c r="I51" i="1" s="1"/>
  <c r="J51" i="1" s="1"/>
  <c r="K51" i="1" l="1"/>
  <c r="L51" i="1" s="1"/>
  <c r="S51" i="1" s="1"/>
  <c r="T51" i="1" s="1"/>
  <c r="AE51" i="1" l="1"/>
  <c r="P52" i="1" s="1"/>
  <c r="V51" i="1"/>
  <c r="AD51" i="1"/>
  <c r="O52" i="1" s="1"/>
  <c r="Q51" i="1"/>
  <c r="R51" i="1" s="1"/>
  <c r="AB51" i="1" l="1"/>
  <c r="M52" i="1" s="1"/>
  <c r="U51" i="1"/>
  <c r="W51" i="1" s="1"/>
  <c r="AA51" i="1"/>
  <c r="H52" i="1" s="1"/>
  <c r="Y51" i="1"/>
  <c r="F52" i="1" s="1"/>
  <c r="X51" i="1"/>
  <c r="E52" i="1" s="1"/>
  <c r="I52" i="1" s="1"/>
  <c r="J52" i="1" s="1"/>
  <c r="AC51" i="1"/>
  <c r="N52" i="1" s="1"/>
  <c r="Z51" i="1"/>
  <c r="G52" i="1" s="1"/>
  <c r="K52" i="1" l="1"/>
  <c r="L52" i="1" s="1"/>
  <c r="S52" i="1" s="1"/>
  <c r="T52" i="1" s="1"/>
  <c r="V52" i="1" l="1"/>
  <c r="AD52" i="1"/>
  <c r="O53" i="1" s="1"/>
  <c r="AE52" i="1"/>
  <c r="P53" i="1" s="1"/>
  <c r="Q52" i="1"/>
  <c r="R52" i="1" s="1"/>
  <c r="U52" i="1" l="1"/>
  <c r="W52" i="1" s="1"/>
  <c r="AB52" i="1"/>
  <c r="M53" i="1" s="1"/>
  <c r="AC52" i="1"/>
  <c r="N53" i="1" s="1"/>
  <c r="AA52" i="1"/>
  <c r="H53" i="1" s="1"/>
  <c r="X52" i="1"/>
  <c r="E53" i="1" s="1"/>
  <c r="Z52" i="1"/>
  <c r="G53" i="1" s="1"/>
  <c r="K53" i="1" s="1"/>
  <c r="L53" i="1" s="1"/>
  <c r="Y52" i="1"/>
  <c r="F53" i="1" s="1"/>
  <c r="I53" i="1" l="1"/>
  <c r="J53" i="1" s="1"/>
  <c r="Q53" i="1" s="1"/>
  <c r="R53" i="1" s="1"/>
  <c r="AC53" i="1" l="1"/>
  <c r="N54" i="1" s="1"/>
  <c r="U53" i="1"/>
  <c r="AB53" i="1"/>
  <c r="M54" i="1" s="1"/>
  <c r="S53" i="1"/>
  <c r="T53" i="1" s="1"/>
  <c r="AD53" i="1" l="1"/>
  <c r="O54" i="1" s="1"/>
  <c r="AE53" i="1"/>
  <c r="P54" i="1" s="1"/>
  <c r="V53" i="1"/>
  <c r="W53" i="1" s="1"/>
  <c r="X53" i="1"/>
  <c r="E54" i="1" s="1"/>
  <c r="Y53" i="1"/>
  <c r="F54" i="1" s="1"/>
  <c r="Z53" i="1"/>
  <c r="G54" i="1" s="1"/>
  <c r="K54" i="1" s="1"/>
  <c r="L54" i="1" s="1"/>
  <c r="AA53" i="1"/>
  <c r="H54" i="1" s="1"/>
  <c r="I54" i="1" l="1"/>
  <c r="J54" i="1" s="1"/>
  <c r="Q54" i="1" s="1"/>
  <c r="R54" i="1" s="1"/>
  <c r="U54" i="1" l="1"/>
  <c r="AC54" i="1"/>
  <c r="N55" i="1" s="1"/>
  <c r="AB54" i="1"/>
  <c r="M55" i="1" s="1"/>
  <c r="S54" i="1"/>
  <c r="T54" i="1" s="1"/>
  <c r="AA54" i="1" l="1"/>
  <c r="H55" i="1" s="1"/>
  <c r="V54" i="1"/>
  <c r="AD54" i="1"/>
  <c r="O55" i="1" s="1"/>
  <c r="AE54" i="1"/>
  <c r="P55" i="1" s="1"/>
  <c r="X54" i="1"/>
  <c r="E55" i="1" s="1"/>
  <c r="I55" i="1" s="1"/>
  <c r="J55" i="1" s="1"/>
  <c r="Q55" i="1" s="1"/>
  <c r="R55" i="1" s="1"/>
  <c r="W54" i="1"/>
  <c r="Y54" i="1"/>
  <c r="F55" i="1" s="1"/>
  <c r="Z54" i="1"/>
  <c r="G55" i="1" s="1"/>
  <c r="K55" i="1" s="1"/>
  <c r="L55" i="1" s="1"/>
  <c r="AC55" i="1" l="1"/>
  <c r="N56" i="1" s="1"/>
  <c r="U55" i="1"/>
  <c r="AB55" i="1"/>
  <c r="M56" i="1" s="1"/>
  <c r="S55" i="1"/>
  <c r="T55" i="1" s="1"/>
  <c r="V55" i="1" l="1"/>
  <c r="AD55" i="1"/>
  <c r="O56" i="1" s="1"/>
  <c r="AE55" i="1"/>
  <c r="P56" i="1" s="1"/>
  <c r="Z55" i="1"/>
  <c r="G56" i="1" s="1"/>
  <c r="X55" i="1"/>
  <c r="E56" i="1" s="1"/>
  <c r="AA55" i="1"/>
  <c r="H56" i="1" s="1"/>
  <c r="W55" i="1"/>
  <c r="Y55" i="1"/>
  <c r="F56" i="1" s="1"/>
  <c r="K56" i="1" l="1"/>
  <c r="L56" i="1" s="1"/>
  <c r="S56" i="1" s="1"/>
  <c r="T56" i="1" s="1"/>
  <c r="I56" i="1"/>
  <c r="J56" i="1" s="1"/>
  <c r="Q56" i="1" s="1"/>
  <c r="R56" i="1" s="1"/>
  <c r="Z56" i="1" l="1"/>
  <c r="G57" i="1" s="1"/>
  <c r="AE56" i="1"/>
  <c r="P57" i="1" s="1"/>
  <c r="V56" i="1"/>
  <c r="W56" i="1" s="1"/>
  <c r="AD56" i="1"/>
  <c r="O57" i="1" s="1"/>
  <c r="U56" i="1"/>
  <c r="AB56" i="1"/>
  <c r="M57" i="1" s="1"/>
  <c r="AC56" i="1"/>
  <c r="N57" i="1" s="1"/>
  <c r="X56" i="1"/>
  <c r="E57" i="1" s="1"/>
  <c r="I57" i="1" s="1"/>
  <c r="J57" i="1" s="1"/>
  <c r="Y56" i="1"/>
  <c r="F57" i="1" s="1"/>
  <c r="AA56" i="1"/>
  <c r="H57" i="1" s="1"/>
  <c r="K57" i="1" l="1"/>
  <c r="L57" i="1" s="1"/>
  <c r="Q57" i="1" s="1"/>
  <c r="R57" i="1" s="1"/>
  <c r="AC57" i="1" l="1"/>
  <c r="N58" i="1" s="1"/>
  <c r="AB57" i="1"/>
  <c r="M58" i="1" s="1"/>
  <c r="U57" i="1"/>
  <c r="S57" i="1"/>
  <c r="T57" i="1" s="1"/>
  <c r="Z57" i="1" s="1"/>
  <c r="G58" i="1" s="1"/>
  <c r="V57" i="1" l="1"/>
  <c r="AE57" i="1"/>
  <c r="P58" i="1" s="1"/>
  <c r="AD57" i="1"/>
  <c r="O58" i="1" s="1"/>
  <c r="AA57" i="1"/>
  <c r="H58" i="1" s="1"/>
  <c r="K58" i="1" s="1"/>
  <c r="L58" i="1" s="1"/>
  <c r="W57" i="1"/>
  <c r="Y57" i="1"/>
  <c r="F58" i="1" s="1"/>
  <c r="X57" i="1"/>
  <c r="E58" i="1" s="1"/>
  <c r="I58" i="1" s="1"/>
  <c r="J58" i="1" s="1"/>
  <c r="Q58" i="1" s="1"/>
  <c r="R58" i="1" s="1"/>
  <c r="U58" i="1" l="1"/>
  <c r="AC58" i="1"/>
  <c r="N59" i="1" s="1"/>
  <c r="AB58" i="1"/>
  <c r="M59" i="1" s="1"/>
  <c r="S58" i="1"/>
  <c r="T58" i="1" s="1"/>
  <c r="Y58" i="1" s="1"/>
  <c r="F59" i="1" s="1"/>
  <c r="AA58" i="1" l="1"/>
  <c r="H59" i="1" s="1"/>
  <c r="AD58" i="1"/>
  <c r="O59" i="1" s="1"/>
  <c r="V58" i="1"/>
  <c r="W58" i="1" s="1"/>
  <c r="AE58" i="1"/>
  <c r="P59" i="1" s="1"/>
  <c r="X58" i="1"/>
  <c r="E59" i="1" s="1"/>
  <c r="I59" i="1" s="1"/>
  <c r="J59" i="1" s="1"/>
  <c r="Z58" i="1"/>
  <c r="G59" i="1" s="1"/>
  <c r="K59" i="1" s="1"/>
  <c r="L59" i="1" s="1"/>
  <c r="S59" i="1" l="1"/>
  <c r="T59" i="1" s="1"/>
  <c r="Q59" i="1"/>
  <c r="R59" i="1" s="1"/>
  <c r="U59" i="1" l="1"/>
  <c r="AC59" i="1"/>
  <c r="AB59" i="1"/>
  <c r="X59" i="1"/>
  <c r="Y59" i="1"/>
  <c r="Z59" i="1"/>
  <c r="AA59" i="1"/>
  <c r="V59" i="1"/>
  <c r="W59" i="1" s="1"/>
  <c r="AE59" i="1"/>
  <c r="AD59" i="1"/>
</calcChain>
</file>

<file path=xl/sharedStrings.xml><?xml version="1.0" encoding="utf-8"?>
<sst xmlns="http://schemas.openxmlformats.org/spreadsheetml/2006/main" count="68" uniqueCount="68">
  <si>
    <t>h2=w3*i1+w4*i2</t>
  </si>
  <si>
    <t>h1 =w1*i1 + w2*i2</t>
  </si>
  <si>
    <t>o1=w5*h1+w6*h2</t>
  </si>
  <si>
    <t>o2=w7*h1+w8*h2</t>
  </si>
  <si>
    <t>a_o1=𝛔(o1)</t>
  </si>
  <si>
    <t>a_o2=𝛔(o2)</t>
  </si>
  <si>
    <t>Targets</t>
  </si>
  <si>
    <t>Outputs</t>
  </si>
  <si>
    <t>E1= ½ * (t1-ao1)</t>
  </si>
  <si>
    <t>E2 =½ * (t2-a02)</t>
  </si>
  <si>
    <t>E_Total = E1+E2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</si>
  <si>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</si>
  <si>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</si>
  <si>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</si>
  <si>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</si>
  <si>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</si>
  <si>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</si>
  <si>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</si>
  <si>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</si>
  <si>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</si>
  <si>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</si>
  <si>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</si>
  <si>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</si>
  <si>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</si>
  <si>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</si>
  <si>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</si>
  <si>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</si>
  <si>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</si>
  <si>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</si>
  <si>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</si>
  <si>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a_02</t>
  </si>
  <si>
    <t>E1</t>
  </si>
  <si>
    <t>E2</t>
  </si>
  <si>
    <t>∂E_t/∂w5 = ∂(E1+E2)/∂w5 =  ∂E1/∂w5=(∂E1 / ∂a_o1) *(∂a_o1/∂o1)*(∂o1 / ∂w5)</t>
  </si>
  <si>
    <t>(∂E1 / ∂a_o1) = ∂(1/2 * (t1-a_o1)^2)/ ∂a_o1 = (t1-a_01)*(-1) = a_o1-t1</t>
  </si>
  <si>
    <t>(∂a_o1/∂o1) = ∂(𝛔(o1))/∂o1 = 𝛔(o1)*(1-𝛔(01 )) =a_o1 *(1-a_o1)</t>
  </si>
  <si>
    <t>∂o1 / ∂w5 = ∂(w5*h1 + w6*h2)/∂w5 = a_h1</t>
  </si>
  <si>
    <r>
      <t xml:space="preserve">∂E_t/∂w5  = </t>
    </r>
    <r>
      <rPr>
        <sz val="12"/>
        <color theme="1"/>
        <rFont val="Calibri"/>
        <family val="2"/>
        <scheme val="minor"/>
      </rPr>
      <t>(a_o1-t1)*(a_o1)*(1-a_01)*a_h1</t>
    </r>
  </si>
  <si>
    <r>
      <t xml:space="preserve">∂E_t/∂w6 = </t>
    </r>
    <r>
      <rPr>
        <sz val="12"/>
        <color theme="1"/>
        <rFont val="Calibri"/>
        <family val="2"/>
        <scheme val="minor"/>
      </rPr>
      <t>(a_o1-t1)*(a_o1)*(1-a_01)*a_h2</t>
    </r>
  </si>
  <si>
    <r>
      <t xml:space="preserve">∂E_t/∂w8= </t>
    </r>
    <r>
      <rPr>
        <sz val="12"/>
        <color theme="1"/>
        <rFont val="Calibri"/>
        <family val="2"/>
        <scheme val="minor"/>
      </rPr>
      <t>(a_o2-t2)*(a_o2)*(1-a_02)*a_h2</t>
    </r>
  </si>
  <si>
    <r>
      <t xml:space="preserve">∂E_t/∂w7= </t>
    </r>
    <r>
      <rPr>
        <sz val="12"/>
        <color theme="1"/>
        <rFont val="Calibri"/>
        <family val="2"/>
        <scheme val="minor"/>
      </rPr>
      <t>(a_o2-t2)*(a_o2)*(1-a_02)*a_h1</t>
    </r>
  </si>
  <si>
    <t xml:space="preserve">∂E_t/∂a_h1 = ∂(E1+E2)/∂a_h1 </t>
  </si>
  <si>
    <t xml:space="preserve"> ∂E1/∂a_h1 = ∂E1/∂a_o1 * ∂a_o1 / ∂o1 * ∂o1 /∂a_h1 = </t>
  </si>
  <si>
    <t>(a_o2-t2) *a_o2*(1-a_o2) *w7</t>
  </si>
  <si>
    <t>∂E_t/∂w1 = ET/a_o1 * a_o1/o1 * o1/a_h1 *a_h1/h1 * h1/w1</t>
  </si>
  <si>
    <t>a_h1=𝛔(h1) = 1/1+exp(-h1)</t>
  </si>
  <si>
    <t>a_h2=𝛔(h2) ) = 1/1+exp(-h2)</t>
  </si>
  <si>
    <t>∂E_t/∂w1= ∂ET/∂a_h1 *∂a_h1/∂h1 * ∂h1/∂w1</t>
  </si>
  <si>
    <r>
      <t>∂E_t/∂w1= ∂ET/∂a_h1 *</t>
    </r>
    <r>
      <rPr>
        <b/>
        <sz val="12"/>
        <color theme="1"/>
        <rFont val="Calibri"/>
        <family val="2"/>
        <scheme val="minor"/>
      </rPr>
      <t>a_h1/h1</t>
    </r>
    <r>
      <rPr>
        <sz val="12"/>
        <color theme="1"/>
        <rFont val="Calibri"/>
        <family val="2"/>
        <scheme val="minor"/>
      </rPr>
      <t xml:space="preserve"> * ∂h1/∂w1</t>
    </r>
  </si>
  <si>
    <t>∂E_t/∂w1= ∂ET/∂a_h1 *a_h1*(1-ah1) * ∂h1/∂w1</t>
  </si>
  <si>
    <t>∂E_t/∂w1= ∂ET/∂a_h1 *a_h1*(1-ah1) * i1</t>
  </si>
  <si>
    <t>∂E_t/∂w2= ∂ET/∂a_h1 *a_h1*(1-ah1) * i2</t>
  </si>
  <si>
    <t>∂E_t/∂w3= ET/a_h2 *a_h2*(1-ah2) * i1</t>
  </si>
  <si>
    <t>∂E_t/∂w4= ET/a_h2 *a_h2*(1-ah2) * i2</t>
  </si>
  <si>
    <t xml:space="preserve"> ∂E1/∂a_h2 =</t>
  </si>
  <si>
    <t>(a_o2-t2) *a_o2 *(1-a_o2) *w8</t>
  </si>
  <si>
    <t>(a_o1-t1) *a_o1*(1-a_o1) *w6</t>
  </si>
  <si>
    <t>(a_o1-t1) *a_o1 *(1-a_o1) *w5 +</t>
  </si>
  <si>
    <t>∂E_t/∂w1= ((a_o1-t1) *a_o1 *(1-a_o1) *w5 +  (a_o2-t2) *a_o2*(1-a_o2) *w7) *a_h1*(1-ah1) * i1</t>
  </si>
  <si>
    <t>E_Tot</t>
  </si>
  <si>
    <t xml:space="preserve">E∂w1 </t>
  </si>
  <si>
    <t>E∂w2</t>
  </si>
  <si>
    <t>E∂w3</t>
  </si>
  <si>
    <t>E∂w4</t>
  </si>
  <si>
    <t>E∂w5</t>
  </si>
  <si>
    <t>E∂w6</t>
  </si>
  <si>
    <t>E∂w7</t>
  </si>
  <si>
    <t>E∂w8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</si>
</sst>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0" fontId="0" fillId="0" borderId="0" xfId="0" applyFont="1"/>
    <xf numFmtId="0" fontId="2" fillId="2" borderId="0" xfId="0" applyFont="1" applyFill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1</xdr:row>
      <xdr:rowOff>177800</xdr:rowOff>
    </xdr:from>
    <xdr:to>
      <xdr:col>12</xdr:col>
      <xdr:colOff>319560</xdr:colOff>
      <xdr:row>16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C48D2F65-0825-D34C-81DA-AD09DD9477F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200" y="381000"/>
          <a:ext cx="6769100" cy="2946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E59"/>
  <sheetViews>
    <sheetView tabSelected="1" zoomScale="74" zoomScaleNormal="74" workbookViewId="0">
      <selection activeCell="O6" sqref="O6"/>
    </sheetView>
  </sheetViews>
  <sheetFormatPr defaultColWidth="11" defaultRowHeight="15.75" x14ac:dyDescent="0.25"/>
  <cols>
    <col min="3" max="3" width="16.875" bestFit="1" customWidth="1"/>
    <col min="4" max="8" width="5.625" customWidth="1"/>
    <col min="9" max="9" width="8.375" bestFit="1" customWidth="1"/>
    <col min="10" max="10" width="7.625" bestFit="1" customWidth="1"/>
    <col min="11" max="11" width="8.5" bestFit="1" customWidth="1"/>
    <col min="12" max="13" width="7.625" bestFit="1" customWidth="1"/>
    <col min="14" max="14" width="5.625" customWidth="1"/>
    <col min="15" max="15" width="7.625" bestFit="1" customWidth="1"/>
    <col min="16" max="16" width="5.625" customWidth="1"/>
    <col min="17" max="19" width="7.625" bestFit="1" customWidth="1"/>
    <col min="20" max="20" width="5.625" customWidth="1"/>
    <col min="21" max="22" width="7.625" bestFit="1" customWidth="1"/>
    <col min="23" max="23" width="7.375" bestFit="1" customWidth="1"/>
    <col min="24" max="27" width="8.375" bestFit="1" customWidth="1"/>
    <col min="28" max="31" width="7.125" customWidth="1"/>
  </cols>
  <sheetData>
    <row r="4" spans="10:16" x14ac:dyDescent="0.25">
      <c r="J4" t="s">
        <v>6</v>
      </c>
      <c r="K4" t="s">
        <v>7</v>
      </c>
    </row>
    <row r="5" spans="10:16" x14ac:dyDescent="0.25">
      <c r="J5">
        <v>0.01</v>
      </c>
    </row>
    <row r="6" spans="10:16" x14ac:dyDescent="0.25">
      <c r="J6">
        <v>0.99</v>
      </c>
    </row>
    <row r="10" spans="10:16" x14ac:dyDescent="0.25">
      <c r="P10" t="s">
        <v>33</v>
      </c>
    </row>
    <row r="11" spans="10:16" x14ac:dyDescent="0.25">
      <c r="P11" t="s">
        <v>34</v>
      </c>
    </row>
    <row r="12" spans="10:16" x14ac:dyDescent="0.25">
      <c r="P12" t="s">
        <v>35</v>
      </c>
    </row>
    <row r="13" spans="10:16" x14ac:dyDescent="0.25">
      <c r="P13" t="s">
        <v>36</v>
      </c>
    </row>
    <row r="14" spans="10:16" x14ac:dyDescent="0.25">
      <c r="P14" s="5" t="s">
        <v>37</v>
      </c>
    </row>
    <row r="15" spans="10:16" x14ac:dyDescent="0.25">
      <c r="P15" s="5" t="s">
        <v>38</v>
      </c>
    </row>
    <row r="16" spans="10:16" x14ac:dyDescent="0.25">
      <c r="P16" s="5" t="s">
        <v>40</v>
      </c>
    </row>
    <row r="17" spans="3:23" x14ac:dyDescent="0.25">
      <c r="P17" s="5" t="s">
        <v>39</v>
      </c>
    </row>
    <row r="18" spans="3:23" x14ac:dyDescent="0.25">
      <c r="P18" s="5"/>
    </row>
    <row r="19" spans="3:23" x14ac:dyDescent="0.25">
      <c r="P19" s="5" t="s">
        <v>54</v>
      </c>
      <c r="R19" t="s">
        <v>55</v>
      </c>
    </row>
    <row r="20" spans="3:23" x14ac:dyDescent="0.25">
      <c r="P20" s="5"/>
      <c r="R20" t="s">
        <v>56</v>
      </c>
    </row>
    <row r="22" spans="3:23" x14ac:dyDescent="0.25">
      <c r="P22" s="6" t="s">
        <v>41</v>
      </c>
    </row>
    <row r="23" spans="3:23" x14ac:dyDescent="0.25">
      <c r="P23" s="6" t="s">
        <v>42</v>
      </c>
      <c r="W23" t="s">
        <v>57</v>
      </c>
    </row>
    <row r="24" spans="3:23" x14ac:dyDescent="0.25">
      <c r="C24" t="s">
        <v>1</v>
      </c>
      <c r="P24" s="5"/>
      <c r="W24" t="s">
        <v>43</v>
      </c>
    </row>
    <row r="25" spans="3:23" x14ac:dyDescent="0.25">
      <c r="C25" t="s">
        <v>0</v>
      </c>
      <c r="L25" s="6" t="s">
        <v>44</v>
      </c>
      <c r="P25" s="6"/>
    </row>
    <row r="26" spans="3:23" x14ac:dyDescent="0.25">
      <c r="C26" t="s">
        <v>45</v>
      </c>
      <c r="L26" s="6" t="s">
        <v>47</v>
      </c>
    </row>
    <row r="27" spans="3:23" x14ac:dyDescent="0.25">
      <c r="C27" t="s">
        <v>46</v>
      </c>
      <c r="L27" s="6" t="s">
        <v>48</v>
      </c>
    </row>
    <row r="28" spans="3:23" x14ac:dyDescent="0.25">
      <c r="C28" t="s">
        <v>2</v>
      </c>
      <c r="L28" s="6" t="s">
        <v>49</v>
      </c>
      <c r="V28" s="6"/>
    </row>
    <row r="29" spans="3:23" x14ac:dyDescent="0.25">
      <c r="C29" t="s">
        <v>3</v>
      </c>
      <c r="I29">
        <f>(E37*C37)</f>
        <v>7.4999999999999997E-3</v>
      </c>
      <c r="L29" s="6" t="s">
        <v>50</v>
      </c>
    </row>
    <row r="30" spans="3:23" x14ac:dyDescent="0.25">
      <c r="C30" t="s">
        <v>4</v>
      </c>
      <c r="I30">
        <f>F37*D37</f>
        <v>2.0000000000000004E-2</v>
      </c>
      <c r="L30" s="6" t="s">
        <v>51</v>
      </c>
      <c r="W30" s="6" t="s">
        <v>58</v>
      </c>
    </row>
    <row r="31" spans="3:23" x14ac:dyDescent="0.25">
      <c r="C31" t="s">
        <v>5</v>
      </c>
      <c r="L31" s="6" t="s">
        <v>52</v>
      </c>
    </row>
    <row r="32" spans="3:23" x14ac:dyDescent="0.25">
      <c r="C32" t="s">
        <v>8</v>
      </c>
      <c r="L32" s="6" t="s">
        <v>53</v>
      </c>
    </row>
    <row r="33" spans="1:31" x14ac:dyDescent="0.25">
      <c r="C33" t="s">
        <v>9</v>
      </c>
    </row>
    <row r="34" spans="1:31" x14ac:dyDescent="0.25">
      <c r="C34" t="s">
        <v>10</v>
      </c>
    </row>
    <row r="35" spans="1:31" x14ac:dyDescent="0.25">
      <c r="G35">
        <v>0.5</v>
      </c>
    </row>
    <row r="36" spans="1:31" s="7" customFormat="1" x14ac:dyDescent="0.25">
      <c r="A36" s="7" t="s">
        <v>11</v>
      </c>
      <c r="B36" s="7" t="s">
        <v>12</v>
      </c>
      <c r="C36" s="7" t="s">
        <v>13</v>
      </c>
      <c r="D36" s="7" t="s">
        <v>14</v>
      </c>
      <c r="E36" s="7" t="s">
        <v>15</v>
      </c>
      <c r="F36" s="7" t="s">
        <v>16</v>
      </c>
      <c r="G36" s="7" t="s">
        <v>17</v>
      </c>
      <c r="H36" s="7" t="s">
        <v>18</v>
      </c>
      <c r="I36" s="7" t="s">
        <v>19</v>
      </c>
      <c r="J36" s="7" t="s">
        <v>20</v>
      </c>
      <c r="K36" s="7" t="s">
        <v>21</v>
      </c>
      <c r="L36" s="7" t="s">
        <v>22</v>
      </c>
      <c r="M36" s="7" t="s">
        <v>23</v>
      </c>
      <c r="N36" s="7" t="s">
        <v>24</v>
      </c>
      <c r="O36" s="7" t="s">
        <v>25</v>
      </c>
      <c r="P36" s="7" t="s">
        <v>26</v>
      </c>
      <c r="Q36" s="7" t="s">
        <v>27</v>
      </c>
      <c r="R36" s="7" t="s">
        <v>28</v>
      </c>
      <c r="S36" s="7" t="s">
        <v>29</v>
      </c>
      <c r="T36" s="7" t="s">
        <v>30</v>
      </c>
      <c r="U36" s="7" t="s">
        <v>31</v>
      </c>
      <c r="V36" s="7" t="s">
        <v>32</v>
      </c>
      <c r="W36" s="7" t="s">
        <v>59</v>
      </c>
      <c r="X36" s="7" t="s">
        <v>60</v>
      </c>
      <c r="Y36" s="7" t="s">
        <v>61</v>
      </c>
      <c r="Z36" s="7" t="s">
        <v>62</v>
      </c>
      <c r="AA36" s="7" t="s">
        <v>63</v>
      </c>
      <c r="AB36" s="7" t="s">
        <v>64</v>
      </c>
      <c r="AC36" s="7" t="s">
        <v>65</v>
      </c>
      <c r="AD36" s="7" t="s">
        <v>66</v>
      </c>
      <c r="AE36" s="7" t="s">
        <v>67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v>0.15</v>
      </c>
      <c r="F37">
        <v>0.2</v>
      </c>
      <c r="G37">
        <v>0.25</v>
      </c>
      <c r="H37">
        <v>0.3</v>
      </c>
      <c r="I37" s="4">
        <f>(E37*C37+F37*D37)</f>
        <v>2.7500000000000004E-2</v>
      </c>
      <c r="J37" s="4">
        <f>1/(1+EXP(-I37))</f>
        <v>0.50687456676453424</v>
      </c>
      <c r="K37" s="4">
        <f>G37*C37+H37*D37</f>
        <v>4.2499999999999996E-2</v>
      </c>
      <c r="L37" s="4">
        <f>1/(1+EXP(-K37))</f>
        <v>0.51062340100496373</v>
      </c>
      <c r="M37" s="1">
        <v>0.4</v>
      </c>
      <c r="N37" s="1">
        <v>0.45</v>
      </c>
      <c r="O37" s="2">
        <v>0.5</v>
      </c>
      <c r="P37" s="2">
        <v>0.55000000000000004</v>
      </c>
      <c r="Q37" s="3">
        <f>M37*J37+N37*L37</f>
        <v>0.43253035715804738</v>
      </c>
      <c r="R37">
        <f>1/(1+EXP(-Q37))</f>
        <v>0.60647773220672796</v>
      </c>
      <c r="S37" s="4">
        <f>P37*L37+O37*J37</f>
        <v>0.53428015393499717</v>
      </c>
      <c r="T37">
        <f>1/(1+EXP(-S37))</f>
        <v>0.63048083545063482</v>
      </c>
      <c r="U37" s="3">
        <f>0.5*(A37-R37)^2</f>
        <v>0.17789284250924053</v>
      </c>
      <c r="V37" s="3">
        <f>0.5*(B37-T37)^2</f>
        <v>6.4627014839136757E-2</v>
      </c>
      <c r="W37" s="3">
        <f>U37+V37</f>
        <v>0.24251985734837728</v>
      </c>
      <c r="X37" s="4">
        <f>(((R37-A37)*R37*(1-R37)*M37)+((T37-B37)*T37*(1-T37)*O37) )* (J37*(1-J37)*C37)</f>
        <v>1.882556669401121E-4</v>
      </c>
      <c r="Y37" s="4">
        <f>(((R37-A37)*R37*(1-R37)*M37)+((T37-B37)*T37*(1-T37)*O37) )* (J37*(1-J37)*D37)</f>
        <v>3.765113338802242E-4</v>
      </c>
      <c r="Z37" s="4">
        <f>(((R37-A37)*R37*(1-R37)*N37)+((T37-B37)*T37*(1-T37)*P37) )* (J37*(1-J37)*C37)</f>
        <v>2.2487247755452339E-4</v>
      </c>
      <c r="AA37" s="4">
        <f>(((R37-A37)*R37*(1-R37)*N37)+((T37-B37)*T37*(1-T37)*P37) )* (J37*(1-J37)*D37)</f>
        <v>4.4974495510904678E-4</v>
      </c>
      <c r="AB37" s="3">
        <f>(R37-A37)*(R37)*(1-R37)*J37</f>
        <v>7.2157072912136258E-2</v>
      </c>
      <c r="AC37" s="8">
        <f>(R37-A37)*(R37)*(1-R37)*L37</f>
        <v>7.2690745191944781E-2</v>
      </c>
      <c r="AD37" s="3">
        <f>(T37-B37)*T37*(1-T37)*J37</f>
        <v>-4.2455250092604709E-2</v>
      </c>
      <c r="AE37" s="3">
        <f>(T37-B37)*T37*(1-T37)*L37</f>
        <v>-4.276924828006376E-2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>E37-$G$35*X37</f>
        <v>0.14990587216652995</v>
      </c>
      <c r="F38">
        <f t="shared" ref="F38:H38" si="0">F37-$G$35*Y37</f>
        <v>0.1998117443330599</v>
      </c>
      <c r="G38">
        <f t="shared" si="0"/>
        <v>0.24988756376122273</v>
      </c>
      <c r="H38">
        <f t="shared" si="0"/>
        <v>0.29977512752244545</v>
      </c>
      <c r="I38" s="4">
        <f>(E38*C38+F38*D38)</f>
        <v>2.747646804163249E-2</v>
      </c>
      <c r="J38" s="4">
        <f>1/(1+EXP(-I38))</f>
        <v>0.5068686848861037</v>
      </c>
      <c r="K38" s="4">
        <f>G38*C38+H38*D38</f>
        <v>4.2471890940305679E-2</v>
      </c>
      <c r="L38" s="4">
        <f>1/(1+EXP(-K38))</f>
        <v>0.51061637691023731</v>
      </c>
      <c r="M38" s="2">
        <f>M37-$G$35*AB37</f>
        <v>0.3639214635439319</v>
      </c>
      <c r="N38" s="2">
        <f t="shared" ref="N38:P38" si="1">N37-$G$35*AC37</f>
        <v>0.41365462740402764</v>
      </c>
      <c r="O38" s="2">
        <f t="shared" si="1"/>
        <v>0.52122762504630238</v>
      </c>
      <c r="P38" s="2">
        <f t="shared" si="1"/>
        <v>0.57138462414003188</v>
      </c>
      <c r="Q38" s="3">
        <f>M38*J38+N38*L38</f>
        <v>0.39567922076553763</v>
      </c>
      <c r="R38">
        <f>1/(1+EXP(-Q38))</f>
        <v>0.59764910523945525</v>
      </c>
      <c r="S38" s="4">
        <f>P38*L38+O38*J38</f>
        <v>0.55595230743412727</v>
      </c>
      <c r="T38">
        <f>1/(1+EXP(-S38))</f>
        <v>0.63551546604158105</v>
      </c>
      <c r="U38" s="3">
        <f>0.5*(A38-R38)^2</f>
        <v>0.17266573544436617</v>
      </c>
      <c r="V38" s="3">
        <f>0.5*(B38-T38)^2</f>
        <v>6.2829642407858738E-2</v>
      </c>
      <c r="W38" s="3">
        <f>U38+V38</f>
        <v>0.23549537785222491</v>
      </c>
      <c r="X38" s="4">
        <f>(((R38-A38)*R38*(1-R38)*M38)+((T38-B38)*T38*(1-T38)*O38) )* (J38*(1-J38)*C38)</f>
        <v>1.0781316630090258E-4</v>
      </c>
      <c r="Y38" s="4">
        <f>(((R38-A38)*R38*(1-R38)*M38)+((T38-B38)*T38*(1-T38)*O38) )* (J38*(1-J38)*D38)</f>
        <v>2.1562633260180516E-4</v>
      </c>
      <c r="Z38" s="4">
        <f>(((R38-A38)*R38*(1-R38)*N38)+((T38-B38)*T38*(1-T38)*P38) )* (J38*(1-J38)*C38)</f>
        <v>1.4417234153215553E-4</v>
      </c>
      <c r="AA38" s="4">
        <f>(((R38-A38)*R38*(1-R38)*N38)+((T38-B38)*T38*(1-T38)*P38) )* (J38*(1-J38)*D38)</f>
        <v>2.8834468306431106E-4</v>
      </c>
      <c r="AB38" s="3">
        <f>(R38-A38)*(R38)*(1-R38)*J38</f>
        <v>7.162502474503657E-2</v>
      </c>
      <c r="AC38" s="8">
        <f>(R38-A38)*(R38)*(1-R38)*L38</f>
        <v>7.2154606749152014E-2</v>
      </c>
      <c r="AD38" s="3">
        <f>(T38-B38)*T38*(1-T38)*J38</f>
        <v>-4.1619607611403708E-2</v>
      </c>
      <c r="AE38" s="3">
        <f>(T38-B38)*T38*(1-T38)*L38</f>
        <v>-4.1927335186895724E-2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ref="E39:E59" si="2">E38-$G$35*X38</f>
        <v>0.14985196558337949</v>
      </c>
      <c r="F39">
        <f t="shared" ref="F39:F59" si="3">F38-$G$35*Y38</f>
        <v>0.199703931166759</v>
      </c>
      <c r="G39">
        <f t="shared" ref="G39:G59" si="4">G38-$G$35*Z38</f>
        <v>0.24981547759045666</v>
      </c>
      <c r="H39">
        <f t="shared" ref="H39:H59" si="5">H38-$G$35*AA38</f>
        <v>0.29963095518091332</v>
      </c>
      <c r="I39" s="4">
        <f t="shared" ref="I39:I59" si="6">(E39*C39+F39*D39)</f>
        <v>2.7462991395844877E-2</v>
      </c>
      <c r="J39" s="4">
        <f t="shared" ref="J39:J59" si="7">1/(1+EXP(-I39))</f>
        <v>0.50686531636015741</v>
      </c>
      <c r="K39" s="4">
        <f t="shared" ref="K39:K59" si="8">G39*C39+H39*D39</f>
        <v>4.2453869397614169E-2</v>
      </c>
      <c r="L39" s="4">
        <f t="shared" ref="L39:L59" si="9">1/(1+EXP(-K39))</f>
        <v>0.51061187355486526</v>
      </c>
      <c r="M39" s="2">
        <f t="shared" ref="M39:M59" si="10">M38-$G$35*AB38</f>
        <v>0.32810895117141359</v>
      </c>
      <c r="N39" s="2">
        <f t="shared" ref="N39:N59" si="11">N38-$G$35*AC38</f>
        <v>0.37757732402945166</v>
      </c>
      <c r="O39" s="2">
        <f t="shared" ref="O39:O59" si="12">O38-$G$35*AD38</f>
        <v>0.54203742885200423</v>
      </c>
      <c r="P39" s="2">
        <f t="shared" ref="P39:P59" si="13">P38-$G$35*AE38</f>
        <v>0.59234829173347969</v>
      </c>
      <c r="Q39" s="3">
        <f t="shared" ref="Q39:Q59" si="14">M39*J39+N39*L39</f>
        <v>0.35910251217060873</v>
      </c>
      <c r="R39">
        <f t="shared" ref="R39:R59" si="15">1/(1+EXP(-Q39))</f>
        <v>0.58882316021498016</v>
      </c>
      <c r="S39" s="4">
        <f t="shared" ref="S39:S59" si="16">P39*L39+O39*J39</f>
        <v>0.57720004389317348</v>
      </c>
      <c r="T39">
        <f t="shared" ref="T39:T59" si="17">1/(1+EXP(-S39))</f>
        <v>0.64042288231673805</v>
      </c>
      <c r="U39" s="3">
        <f t="shared" ref="U39:U59" si="18">0.5*(A39-R39)^2</f>
        <v>0.1675181254006283</v>
      </c>
      <c r="V39" s="3">
        <f t="shared" ref="V39:V59" si="19">0.5*(B39-T39)^2</f>
        <v>6.1102080603868583E-2</v>
      </c>
      <c r="W39" s="3">
        <f t="shared" ref="W39:W59" si="20">U39+V39</f>
        <v>0.2286202060044969</v>
      </c>
      <c r="X39" s="4">
        <f t="shared" ref="X39:X59" si="21">(((R39-A39)*R39*(1-R39)*M39)+((T39-B39)*T39*(1-T39)*O39) )* (J39*(1-J39)*C39)</f>
        <v>2.9323068539339863E-5</v>
      </c>
      <c r="Y39" s="4">
        <f t="shared" ref="Y39:Y59" si="22">(((R39-A39)*R39*(1-R39)*M39)+((T39-B39)*T39*(1-T39)*O39) )* (J39*(1-J39)*D39)</f>
        <v>5.8646137078679727E-5</v>
      </c>
      <c r="Z39" s="4">
        <f t="shared" ref="Z39:Z59" si="23">(((R39-A39)*R39*(1-R39)*N39)+((T39-B39)*T39*(1-T39)*P39) )* (J39*(1-J39)*C39)</f>
        <v>6.5345956535502883E-5</v>
      </c>
      <c r="AA39" s="4">
        <f t="shared" ref="AA39:AA59" si="24">(((R39-A39)*R39*(1-R39)*N39)+((T39-B39)*T39*(1-T39)*P39) )* (J39*(1-J39)*D39)</f>
        <v>1.3069191307100577E-4</v>
      </c>
      <c r="AB39" s="3">
        <f t="shared" ref="AB39:AB59" si="25">(R39-A39)*(R39)*(1-R39)*J39</f>
        <v>7.1031666284573761E-2</v>
      </c>
      <c r="AC39" s="8">
        <f t="shared" ref="AC39:AC59" si="26">(R39-A39)*(R39)*(1-R39)*L39</f>
        <v>7.1556705563807971E-2</v>
      </c>
      <c r="AD39" s="3">
        <f t="shared" ref="AD39:AD59" si="27">(T39-B39)*T39*(1-T39)*J39</f>
        <v>-4.0803222110494995E-2</v>
      </c>
      <c r="AE39" s="3">
        <f t="shared" ref="AE39:AE59" si="28">(T39-B39)*T39*(1-T39)*L39</f>
        <v>-4.1104824134604916E-2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2"/>
        <v>0.1498373040491098</v>
      </c>
      <c r="F40">
        <f t="shared" si="3"/>
        <v>0.19967460809821966</v>
      </c>
      <c r="G40">
        <f t="shared" si="4"/>
        <v>0.24978280461218891</v>
      </c>
      <c r="H40">
        <f t="shared" si="5"/>
        <v>0.2995656092243778</v>
      </c>
      <c r="I40" s="4">
        <f t="shared" si="6"/>
        <v>2.7459326012277456E-2</v>
      </c>
      <c r="J40" s="4">
        <f t="shared" si="7"/>
        <v>0.50686440018700141</v>
      </c>
      <c r="K40" s="4">
        <f t="shared" si="8"/>
        <v>4.244570115304723E-2</v>
      </c>
      <c r="L40" s="4">
        <f t="shared" si="9"/>
        <v>0.51060983241338787</v>
      </c>
      <c r="M40" s="2">
        <f t="shared" si="10"/>
        <v>0.29259311802912669</v>
      </c>
      <c r="N40" s="2">
        <f t="shared" si="11"/>
        <v>0.34179897124754766</v>
      </c>
      <c r="O40" s="2">
        <f t="shared" si="12"/>
        <v>0.56243903990725175</v>
      </c>
      <c r="P40" s="2">
        <f t="shared" si="13"/>
        <v>0.6129007038007821</v>
      </c>
      <c r="Q40" s="3">
        <f t="shared" si="14"/>
        <v>0.32283095069645651</v>
      </c>
      <c r="R40">
        <f t="shared" si="15"/>
        <v>0.58001402116981071</v>
      </c>
      <c r="S40" s="4">
        <f t="shared" si="16"/>
        <v>0.598033452258107</v>
      </c>
      <c r="T40">
        <f t="shared" si="17"/>
        <v>0.64520626232877298</v>
      </c>
      <c r="U40" s="3">
        <f t="shared" si="18"/>
        <v>0.16245799216508869</v>
      </c>
      <c r="V40" s="3">
        <f t="shared" si="19"/>
        <v>5.944136076864745E-2</v>
      </c>
      <c r="W40" s="3">
        <f t="shared" si="20"/>
        <v>0.22189935293373614</v>
      </c>
      <c r="X40" s="4">
        <f t="shared" si="21"/>
        <v>-4.7049992985864863E-5</v>
      </c>
      <c r="Y40" s="4">
        <f t="shared" si="22"/>
        <v>-9.4099985971729725E-5</v>
      </c>
      <c r="Z40" s="4">
        <f t="shared" si="23"/>
        <v>-1.1437050750545269E-5</v>
      </c>
      <c r="AA40" s="4">
        <f t="shared" si="24"/>
        <v>-2.2874101501090537E-5</v>
      </c>
      <c r="AB40" s="3">
        <f t="shared" si="25"/>
        <v>7.0380218703192762E-2</v>
      </c>
      <c r="AC40" s="8">
        <f t="shared" si="26"/>
        <v>7.0900287461491449E-2</v>
      </c>
      <c r="AD40" s="3">
        <f t="shared" si="27"/>
        <v>-4.0006050462686737E-2</v>
      </c>
      <c r="AE40" s="3">
        <f t="shared" si="28"/>
        <v>-4.0301671837157126E-2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2"/>
        <v>0.14986082904560274</v>
      </c>
      <c r="F41">
        <f t="shared" si="3"/>
        <v>0.19972165809120551</v>
      </c>
      <c r="G41">
        <f t="shared" si="4"/>
        <v>0.24978852313756417</v>
      </c>
      <c r="H41">
        <f t="shared" si="5"/>
        <v>0.29957704627512832</v>
      </c>
      <c r="I41" s="4">
        <f t="shared" si="6"/>
        <v>2.7465207261400691E-2</v>
      </c>
      <c r="J41" s="4">
        <f t="shared" si="7"/>
        <v>0.5068658702220985</v>
      </c>
      <c r="K41" s="4">
        <f t="shared" si="8"/>
        <v>4.2447130784391045E-2</v>
      </c>
      <c r="L41" s="4">
        <f t="shared" si="9"/>
        <v>0.51061018966028682</v>
      </c>
      <c r="M41" s="2">
        <f t="shared" si="10"/>
        <v>0.2574030086775303</v>
      </c>
      <c r="N41" s="2">
        <f t="shared" si="11"/>
        <v>0.30634882751680192</v>
      </c>
      <c r="O41" s="2">
        <f t="shared" si="12"/>
        <v>0.58244206513859509</v>
      </c>
      <c r="P41" s="2">
        <f t="shared" si="13"/>
        <v>0.63305153971936068</v>
      </c>
      <c r="Q41" s="3">
        <f t="shared" si="14"/>
        <v>0.28689363291168346</v>
      </c>
      <c r="R41">
        <f t="shared" si="15"/>
        <v>0.57123547332953795</v>
      </c>
      <c r="S41" s="4">
        <f t="shared" si="16"/>
        <v>0.61846257096126955</v>
      </c>
      <c r="T41">
        <f t="shared" si="17"/>
        <v>0.64986880363699806</v>
      </c>
      <c r="U41" s="3">
        <f t="shared" si="18"/>
        <v>0.15749262826171526</v>
      </c>
      <c r="V41" s="3">
        <f t="shared" si="19"/>
        <v>5.7844615369663489E-2</v>
      </c>
      <c r="W41" s="3">
        <f t="shared" si="20"/>
        <v>0.21533724363137874</v>
      </c>
      <c r="X41" s="4">
        <f t="shared" si="21"/>
        <v>-1.2115498776121782E-4</v>
      </c>
      <c r="Y41" s="4">
        <f t="shared" si="22"/>
        <v>-2.4230997552243563E-4</v>
      </c>
      <c r="Z41" s="4">
        <f t="shared" si="23"/>
        <v>-8.6020303433375953E-5</v>
      </c>
      <c r="AA41" s="4">
        <f t="shared" si="24"/>
        <v>-1.7204060686675191E-4</v>
      </c>
      <c r="AB41" s="3">
        <f t="shared" si="25"/>
        <v>6.9674230104668028E-2</v>
      </c>
      <c r="AC41" s="8">
        <f t="shared" si="26"/>
        <v>7.0188927561033371E-2</v>
      </c>
      <c r="AD41" s="3">
        <f t="shared" si="27"/>
        <v>-3.9227986118450464E-2</v>
      </c>
      <c r="AE41" s="3">
        <f t="shared" si="28"/>
        <v>-3.9517771088347801E-2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2"/>
        <v>0.14992140653948335</v>
      </c>
      <c r="F42">
        <f t="shared" si="3"/>
        <v>0.19984281307896673</v>
      </c>
      <c r="G42">
        <f t="shared" si="4"/>
        <v>0.24983153328928084</v>
      </c>
      <c r="H42">
        <f t="shared" si="5"/>
        <v>0.29966306657856168</v>
      </c>
      <c r="I42" s="4">
        <f t="shared" si="6"/>
        <v>2.748035163487084E-2</v>
      </c>
      <c r="J42" s="4">
        <f t="shared" si="7"/>
        <v>0.50686965560116404</v>
      </c>
      <c r="K42" s="4">
        <f t="shared" si="8"/>
        <v>4.2457883322320214E-2</v>
      </c>
      <c r="L42" s="4">
        <f t="shared" si="9"/>
        <v>0.51061287658398358</v>
      </c>
      <c r="M42" s="2">
        <f t="shared" si="10"/>
        <v>0.2225658936251963</v>
      </c>
      <c r="N42" s="2">
        <f t="shared" si="11"/>
        <v>0.27125436373628525</v>
      </c>
      <c r="O42" s="2">
        <f t="shared" si="12"/>
        <v>0.60205605819782027</v>
      </c>
      <c r="P42" s="2">
        <f t="shared" si="13"/>
        <v>0.65281042526353461</v>
      </c>
      <c r="Q42" s="3">
        <f t="shared" si="14"/>
        <v>0.25131786880371138</v>
      </c>
      <c r="R42">
        <f t="shared" si="15"/>
        <v>0.562500846690977</v>
      </c>
      <c r="S42" s="4">
        <f t="shared" si="16"/>
        <v>0.63849735597915058</v>
      </c>
      <c r="T42">
        <f t="shared" si="17"/>
        <v>0.65441370692997314</v>
      </c>
      <c r="U42" s="3">
        <f t="shared" si="18"/>
        <v>0.15262859279712324</v>
      </c>
      <c r="V42" s="3">
        <f t="shared" si="19"/>
        <v>5.6309080048240978E-2</v>
      </c>
      <c r="W42" s="3">
        <f t="shared" si="20"/>
        <v>0.20893767284536421</v>
      </c>
      <c r="X42" s="4">
        <f t="shared" si="21"/>
        <v>-1.9285650906925619E-4</v>
      </c>
      <c r="Y42" s="4">
        <f t="shared" si="22"/>
        <v>-3.8571301813851238E-4</v>
      </c>
      <c r="Z42" s="4">
        <f t="shared" si="23"/>
        <v>-1.5826278517989907E-4</v>
      </c>
      <c r="AA42" s="4">
        <f t="shared" si="24"/>
        <v>-3.1652557035979814E-4</v>
      </c>
      <c r="AB42" s="3">
        <f t="shared" si="25"/>
        <v>6.8917519480057421E-2</v>
      </c>
      <c r="AC42" s="8">
        <f t="shared" si="26"/>
        <v>6.9426473808159112E-2</v>
      </c>
      <c r="AD42" s="3">
        <f t="shared" si="27"/>
        <v>-3.8468867603730285E-2</v>
      </c>
      <c r="AE42" s="3">
        <f t="shared" si="28"/>
        <v>-3.8752959323975017E-2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2"/>
        <v>0.15001783479401798</v>
      </c>
      <c r="F43">
        <f t="shared" si="3"/>
        <v>0.20003566958803598</v>
      </c>
      <c r="G43">
        <f t="shared" si="4"/>
        <v>0.24991066468187079</v>
      </c>
      <c r="H43">
        <f t="shared" si="5"/>
        <v>0.29982132936374156</v>
      </c>
      <c r="I43" s="4">
        <f t="shared" si="6"/>
        <v>2.75044586985045E-2</v>
      </c>
      <c r="J43" s="4">
        <f t="shared" si="7"/>
        <v>0.50687568122840965</v>
      </c>
      <c r="K43" s="4">
        <f t="shared" si="8"/>
        <v>4.2477666170467693E-2</v>
      </c>
      <c r="L43" s="4">
        <f t="shared" si="9"/>
        <v>0.51061782006677792</v>
      </c>
      <c r="M43" s="2">
        <f t="shared" si="10"/>
        <v>0.18810713388516759</v>
      </c>
      <c r="N43" s="2">
        <f t="shared" si="11"/>
        <v>0.23654112683220568</v>
      </c>
      <c r="O43" s="2">
        <f t="shared" si="12"/>
        <v>0.62129049199968545</v>
      </c>
      <c r="P43" s="2">
        <f t="shared" si="13"/>
        <v>0.67218690492552213</v>
      </c>
      <c r="Q43" s="3">
        <f t="shared" si="14"/>
        <v>0.21612904617116807</v>
      </c>
      <c r="R43">
        <f t="shared" si="15"/>
        <v>0.55382291087883828</v>
      </c>
      <c r="S43" s="4">
        <f t="shared" si="16"/>
        <v>0.65814765344357895</v>
      </c>
      <c r="T43">
        <f t="shared" si="17"/>
        <v>0.65884416182189121</v>
      </c>
      <c r="U43" s="3">
        <f t="shared" si="18"/>
        <v>0.14787167919836644</v>
      </c>
      <c r="V43" s="3">
        <f t="shared" si="19"/>
        <v>5.4832094579722886E-2</v>
      </c>
      <c r="W43" s="3">
        <f t="shared" si="20"/>
        <v>0.20270377377808932</v>
      </c>
      <c r="X43" s="4">
        <f t="shared" si="21"/>
        <v>-2.6203635672484942E-4</v>
      </c>
      <c r="Y43" s="4">
        <f t="shared" si="22"/>
        <v>-5.2407271344969883E-4</v>
      </c>
      <c r="Z43" s="4">
        <f t="shared" si="23"/>
        <v>-2.2804051145130041E-4</v>
      </c>
      <c r="AA43" s="4">
        <f t="shared" si="24"/>
        <v>-4.5608102290260082E-4</v>
      </c>
      <c r="AB43" s="3">
        <f t="shared" si="25"/>
        <v>6.8114118276315846E-2</v>
      </c>
      <c r="AC43" s="8">
        <f t="shared" si="26"/>
        <v>6.8616988105906565E-2</v>
      </c>
      <c r="AD43" s="3">
        <f t="shared" si="27"/>
        <v>-3.7728486259058405E-2</v>
      </c>
      <c r="AE43" s="3">
        <f t="shared" si="28"/>
        <v>-3.8007026419834528E-2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2"/>
        <v>0.1501488529723804</v>
      </c>
      <c r="F44">
        <f t="shared" si="3"/>
        <v>0.20029770594476082</v>
      </c>
      <c r="G44">
        <f t="shared" si="4"/>
        <v>0.25002468493759644</v>
      </c>
      <c r="H44">
        <f t="shared" si="5"/>
        <v>0.30004936987519287</v>
      </c>
      <c r="I44" s="4">
        <f t="shared" si="6"/>
        <v>2.7537213243095101E-2</v>
      </c>
      <c r="J44" s="4">
        <f t="shared" si="7"/>
        <v>0.50688386831424181</v>
      </c>
      <c r="K44" s="4">
        <f t="shared" si="8"/>
        <v>4.2506171234399107E-2</v>
      </c>
      <c r="L44" s="4">
        <f t="shared" si="9"/>
        <v>0.51062494311699747</v>
      </c>
      <c r="M44" s="2">
        <f t="shared" si="10"/>
        <v>0.15405007474700966</v>
      </c>
      <c r="N44" s="2">
        <f t="shared" si="11"/>
        <v>0.20223263277925241</v>
      </c>
      <c r="O44" s="2">
        <f t="shared" si="12"/>
        <v>0.64015473512921461</v>
      </c>
      <c r="P44" s="2">
        <f t="shared" si="13"/>
        <v>0.69119041813543936</v>
      </c>
      <c r="Q44" s="3">
        <f t="shared" si="14"/>
        <v>0.18135052441116875</v>
      </c>
      <c r="R44">
        <f t="shared" si="15"/>
        <v>0.54521378301628776</v>
      </c>
      <c r="S44" s="4">
        <f t="shared" si="16"/>
        <v>0.67742317640539751</v>
      </c>
      <c r="T44">
        <f t="shared" si="17"/>
        <v>0.66316333463458454</v>
      </c>
      <c r="U44" s="3">
        <f t="shared" si="18"/>
        <v>0.14322689676530298</v>
      </c>
      <c r="V44" s="3">
        <f t="shared" si="19"/>
        <v>5.341110291359228E-2</v>
      </c>
      <c r="W44" s="3">
        <f t="shared" si="20"/>
        <v>0.19663799967889525</v>
      </c>
      <c r="X44" s="4">
        <f t="shared" si="21"/>
        <v>-3.2859466360988013E-4</v>
      </c>
      <c r="Y44" s="4">
        <f t="shared" si="22"/>
        <v>-6.5718932721976027E-4</v>
      </c>
      <c r="Z44" s="4">
        <f t="shared" si="23"/>
        <v>-2.9524774116103386E-4</v>
      </c>
      <c r="AA44" s="4">
        <f t="shared" si="24"/>
        <v>-5.9049548232206772E-4</v>
      </c>
      <c r="AB44" s="3">
        <f t="shared" si="25"/>
        <v>6.7268211261266822E-2</v>
      </c>
      <c r="AC44" s="8">
        <f t="shared" si="26"/>
        <v>6.7764686738012433E-2</v>
      </c>
      <c r="AD44" s="3">
        <f t="shared" si="27"/>
        <v>-3.7006593251486981E-2</v>
      </c>
      <c r="AE44" s="3">
        <f t="shared" si="28"/>
        <v>-3.7279721757251812E-2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2"/>
        <v>0.15031315030418535</v>
      </c>
      <c r="F45">
        <f t="shared" si="3"/>
        <v>0.20062630060837069</v>
      </c>
      <c r="G45">
        <f t="shared" si="4"/>
        <v>0.25017230880817698</v>
      </c>
      <c r="H45">
        <f t="shared" si="5"/>
        <v>0.30034461761635389</v>
      </c>
      <c r="I45" s="4">
        <f t="shared" si="6"/>
        <v>2.7578287576046336E-2</v>
      </c>
      <c r="J45" s="4">
        <f t="shared" si="7"/>
        <v>0.50689413494815949</v>
      </c>
      <c r="K45" s="4">
        <f t="shared" si="8"/>
        <v>4.2543077202044241E-2</v>
      </c>
      <c r="L45" s="4">
        <f t="shared" si="9"/>
        <v>0.51063416543899831</v>
      </c>
      <c r="M45" s="2">
        <f t="shared" si="10"/>
        <v>0.12041596911637625</v>
      </c>
      <c r="N45" s="2">
        <f t="shared" si="11"/>
        <v>0.16835028941024618</v>
      </c>
      <c r="O45" s="2">
        <f t="shared" si="12"/>
        <v>0.65865803175495807</v>
      </c>
      <c r="P45" s="2">
        <f t="shared" si="13"/>
        <v>0.70983027901406526</v>
      </c>
      <c r="Q45" s="3">
        <f t="shared" si="14"/>
        <v>0.14700355803360471</v>
      </c>
      <c r="R45">
        <f t="shared" si="15"/>
        <v>0.53668484984877629</v>
      </c>
      <c r="S45" s="4">
        <f t="shared" si="16"/>
        <v>0.69633348536076545</v>
      </c>
      <c r="T45">
        <f t="shared" si="17"/>
        <v>0.66737435798140488</v>
      </c>
      <c r="U45" s="3">
        <f t="shared" si="18"/>
        <v>0.138698465530114</v>
      </c>
      <c r="V45" s="3">
        <f t="shared" si="19"/>
        <v>5.2043652443955341E-2</v>
      </c>
      <c r="W45" s="3">
        <f t="shared" si="20"/>
        <v>0.19074211797406934</v>
      </c>
      <c r="X45" s="4">
        <f t="shared" si="21"/>
        <v>-3.9245056688474143E-4</v>
      </c>
      <c r="Y45" s="4">
        <f t="shared" si="22"/>
        <v>-7.8490113376948286E-4</v>
      </c>
      <c r="Z45" s="4">
        <f t="shared" si="23"/>
        <v>-3.5979772783604417E-4</v>
      </c>
      <c r="AA45" s="4">
        <f t="shared" si="24"/>
        <v>-7.1959545567208834E-4</v>
      </c>
      <c r="AB45" s="3">
        <f t="shared" si="25"/>
        <v>6.6384078272080038E-2</v>
      </c>
      <c r="AC45" s="8">
        <f t="shared" si="26"/>
        <v>6.6873881684126224E-2</v>
      </c>
      <c r="AD45" s="3">
        <f t="shared" si="27"/>
        <v>-3.6302905896847183E-2</v>
      </c>
      <c r="AE45" s="3">
        <f t="shared" si="28"/>
        <v>-3.6570760593911587E-2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2"/>
        <v>0.15050937558762773</v>
      </c>
      <c r="F46">
        <f t="shared" si="3"/>
        <v>0.20101875117525544</v>
      </c>
      <c r="G46">
        <f t="shared" si="4"/>
        <v>0.25035220767209498</v>
      </c>
      <c r="H46">
        <f t="shared" si="5"/>
        <v>0.30070441534418996</v>
      </c>
      <c r="I46" s="4">
        <f t="shared" si="6"/>
        <v>2.7627343896906933E-2</v>
      </c>
      <c r="J46" s="4">
        <f t="shared" si="7"/>
        <v>0.50690639669262261</v>
      </c>
      <c r="K46" s="4">
        <f t="shared" si="8"/>
        <v>4.2588051918023749E-2</v>
      </c>
      <c r="L46" s="4">
        <f t="shared" si="9"/>
        <v>0.51064540402662917</v>
      </c>
      <c r="M46" s="2">
        <f t="shared" si="10"/>
        <v>8.7223929980336234E-2</v>
      </c>
      <c r="N46" s="2">
        <f t="shared" si="11"/>
        <v>0.13491334856818307</v>
      </c>
      <c r="O46" s="2">
        <f t="shared" si="12"/>
        <v>0.67680948470338165</v>
      </c>
      <c r="P46" s="2">
        <f t="shared" si="13"/>
        <v>0.72811565931102107</v>
      </c>
      <c r="Q46" s="3">
        <f t="shared" si="14"/>
        <v>0.11310724943988715</v>
      </c>
      <c r="R46">
        <f t="shared" si="15"/>
        <v>0.52824670484949132</v>
      </c>
      <c r="S46" s="4">
        <f t="shared" si="16"/>
        <v>0.7148879721653737</v>
      </c>
      <c r="T46">
        <f t="shared" si="17"/>
        <v>0.67148032197609497</v>
      </c>
      <c r="U46" s="3">
        <f t="shared" si="18"/>
        <v>0.13428982354367788</v>
      </c>
      <c r="V46" s="3">
        <f t="shared" si="19"/>
        <v>5.0727392644226058E-2</v>
      </c>
      <c r="W46" s="3">
        <f t="shared" si="20"/>
        <v>0.18501721618790395</v>
      </c>
      <c r="X46" s="4">
        <f t="shared" si="21"/>
        <v>-4.5354244170633045E-4</v>
      </c>
      <c r="Y46" s="4">
        <f t="shared" si="22"/>
        <v>-9.070848834126609E-4</v>
      </c>
      <c r="Z46" s="4">
        <f t="shared" si="23"/>
        <v>-4.2162302662812948E-4</v>
      </c>
      <c r="AA46" s="4">
        <f t="shared" si="24"/>
        <v>-8.4324605325625896E-4</v>
      </c>
      <c r="AB46" s="3">
        <f t="shared" si="25"/>
        <v>6.5466038274758803E-2</v>
      </c>
      <c r="AC46" s="8">
        <f t="shared" si="26"/>
        <v>6.5948924264824751E-2</v>
      </c>
      <c r="AD46" s="3">
        <f t="shared" si="27"/>
        <v>-3.5617113333821185E-2</v>
      </c>
      <c r="AE46" s="3">
        <f t="shared" si="28"/>
        <v>-3.5879829781749639E-2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2"/>
        <v>0.15073614680848088</v>
      </c>
      <c r="F47">
        <f t="shared" si="3"/>
        <v>0.20147229361696178</v>
      </c>
      <c r="G47">
        <f t="shared" si="4"/>
        <v>0.25056301918540907</v>
      </c>
      <c r="H47">
        <f t="shared" si="5"/>
        <v>0.30112603837081808</v>
      </c>
      <c r="I47" s="4">
        <f t="shared" si="6"/>
        <v>2.7684036702120225E-2</v>
      </c>
      <c r="J47" s="4">
        <f t="shared" si="7"/>
        <v>0.50692056718422251</v>
      </c>
      <c r="K47" s="4">
        <f t="shared" si="8"/>
        <v>4.2640754796352265E-2</v>
      </c>
      <c r="L47" s="4">
        <f t="shared" si="9"/>
        <v>0.51065857376628543</v>
      </c>
      <c r="M47" s="2">
        <f t="shared" si="10"/>
        <v>5.4490910842956833E-2</v>
      </c>
      <c r="N47" s="2">
        <f t="shared" si="11"/>
        <v>0.1019388864357707</v>
      </c>
      <c r="O47" s="2">
        <f t="shared" si="12"/>
        <v>0.69461804137029226</v>
      </c>
      <c r="P47" s="2">
        <f t="shared" si="13"/>
        <v>0.74605557420189594</v>
      </c>
      <c r="Q47" s="3">
        <f t="shared" si="14"/>
        <v>7.9678529789510594E-2</v>
      </c>
      <c r="R47">
        <f t="shared" si="15"/>
        <v>0.51990910053908035</v>
      </c>
      <c r="S47" s="4">
        <f t="shared" si="16"/>
        <v>0.73309584698014962</v>
      </c>
      <c r="T47">
        <f t="shared" si="17"/>
        <v>0.67548426689847985</v>
      </c>
      <c r="U47" s="3">
        <f t="shared" si="18"/>
        <v>0.13000364540628698</v>
      </c>
      <c r="V47" s="3">
        <f t="shared" si="19"/>
        <v>4.9460073184193327E-2</v>
      </c>
      <c r="W47" s="3">
        <f t="shared" si="20"/>
        <v>0.1794637185904803</v>
      </c>
      <c r="X47" s="4">
        <f t="shared" si="21"/>
        <v>-5.1182772957859336E-4</v>
      </c>
      <c r="Y47" s="4">
        <f t="shared" si="22"/>
        <v>-1.0236554591571867E-3</v>
      </c>
      <c r="Z47" s="4">
        <f t="shared" si="23"/>
        <v>-4.8067538816864595E-4</v>
      </c>
      <c r="AA47" s="4">
        <f t="shared" si="24"/>
        <v>-9.613507763372919E-4</v>
      </c>
      <c r="AB47" s="3">
        <f t="shared" si="25"/>
        <v>6.4518396954566487E-2</v>
      </c>
      <c r="AC47" s="8">
        <f t="shared" si="26"/>
        <v>6.4994152345238324E-2</v>
      </c>
      <c r="AD47" s="3">
        <f t="shared" si="27"/>
        <v>-3.4948881593618426E-2</v>
      </c>
      <c r="AE47" s="3">
        <f t="shared" si="28"/>
        <v>-3.5206592875996139E-2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2"/>
        <v>0.15099206067327017</v>
      </c>
      <c r="F48">
        <f t="shared" si="3"/>
        <v>0.20198412134654037</v>
      </c>
      <c r="G48">
        <f t="shared" si="4"/>
        <v>0.2508033568794934</v>
      </c>
      <c r="H48">
        <f t="shared" si="5"/>
        <v>0.30160671375898673</v>
      </c>
      <c r="I48" s="4">
        <f t="shared" si="6"/>
        <v>2.7748015168317545E-2</v>
      </c>
      <c r="J48" s="4">
        <f t="shared" si="7"/>
        <v>0.50693655872948518</v>
      </c>
      <c r="K48" s="4">
        <f t="shared" si="8"/>
        <v>4.2700839219873346E-2</v>
      </c>
      <c r="L48" s="4">
        <f t="shared" si="9"/>
        <v>0.5106735880366432</v>
      </c>
      <c r="M48" s="2">
        <f t="shared" si="10"/>
        <v>2.2231712365673589E-2</v>
      </c>
      <c r="N48" s="2">
        <f t="shared" si="11"/>
        <v>6.9441810263151549E-2</v>
      </c>
      <c r="O48" s="2">
        <f t="shared" si="12"/>
        <v>0.71209248216710153</v>
      </c>
      <c r="P48" s="2">
        <f t="shared" si="13"/>
        <v>0.76365887063989402</v>
      </c>
      <c r="Q48" s="3">
        <f t="shared" si="14"/>
        <v>4.6732166168161712E-2</v>
      </c>
      <c r="R48">
        <f t="shared" si="15"/>
        <v>0.51168091579460073</v>
      </c>
      <c r="S48" s="4">
        <f t="shared" si="16"/>
        <v>0.75096612791261319</v>
      </c>
      <c r="T48">
        <f t="shared" si="17"/>
        <v>0.67938917715876568</v>
      </c>
      <c r="U48" s="3">
        <f t="shared" si="18"/>
        <v>0.12584187063625463</v>
      </c>
      <c r="V48" s="3">
        <f t="shared" si="19"/>
        <v>4.8239541633054321E-2</v>
      </c>
      <c r="W48" s="3">
        <f t="shared" si="20"/>
        <v>0.17408141226930895</v>
      </c>
      <c r="X48" s="4">
        <f t="shared" si="21"/>
        <v>-5.6728240463042238E-4</v>
      </c>
      <c r="Y48" s="4">
        <f t="shared" si="22"/>
        <v>-1.1345648092608448E-3</v>
      </c>
      <c r="Z48" s="4">
        <f t="shared" si="23"/>
        <v>-5.3692528179015431E-4</v>
      </c>
      <c r="AA48" s="4">
        <f t="shared" si="24"/>
        <v>-1.0738505635803086E-3</v>
      </c>
      <c r="AB48" s="3">
        <f t="shared" si="25"/>
        <v>6.3545398818480814E-2</v>
      </c>
      <c r="AC48" s="8">
        <f t="shared" si="26"/>
        <v>6.4013842085454631E-2</v>
      </c>
      <c r="AD48" s="3">
        <f t="shared" si="27"/>
        <v>-3.4297858110010744E-2</v>
      </c>
      <c r="AE48" s="3">
        <f t="shared" si="28"/>
        <v>-3.4550694680431093E-2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2"/>
        <v>0.15127570187558539</v>
      </c>
      <c r="F49">
        <f t="shared" si="3"/>
        <v>0.20255140375117078</v>
      </c>
      <c r="G49">
        <f t="shared" si="4"/>
        <v>0.25107181952038848</v>
      </c>
      <c r="H49">
        <f t="shared" si="5"/>
        <v>0.3021436390407769</v>
      </c>
      <c r="I49" s="4">
        <f t="shared" si="6"/>
        <v>2.781892546889635E-2</v>
      </c>
      <c r="J49" s="4">
        <f t="shared" si="7"/>
        <v>0.50695428288399524</v>
      </c>
      <c r="K49" s="4">
        <f t="shared" si="8"/>
        <v>4.2767954880097117E-2</v>
      </c>
      <c r="L49" s="4">
        <f t="shared" si="9"/>
        <v>0.5106903592934946</v>
      </c>
      <c r="M49" s="2">
        <f t="shared" si="10"/>
        <v>-9.5409870435668176E-3</v>
      </c>
      <c r="N49" s="2">
        <f t="shared" si="11"/>
        <v>3.7434889220424233E-2</v>
      </c>
      <c r="O49" s="2">
        <f t="shared" si="12"/>
        <v>0.72924141122210695</v>
      </c>
      <c r="P49" s="2">
        <f t="shared" si="13"/>
        <v>0.78093421798010954</v>
      </c>
      <c r="Q49" s="3">
        <f t="shared" si="14"/>
        <v>1.4280792781413712E-2</v>
      </c>
      <c r="R49">
        <f t="shared" si="15"/>
        <v>0.50357013752076241</v>
      </c>
      <c r="S49" s="4">
        <f t="shared" si="16"/>
        <v>0.76850763304026226</v>
      </c>
      <c r="T49">
        <f t="shared" si="17"/>
        <v>0.68319797641303293</v>
      </c>
      <c r="U49" s="3">
        <f t="shared" si="18"/>
        <v>0.12180574032613216</v>
      </c>
      <c r="V49" s="3">
        <f t="shared" si="19"/>
        <v>4.7063740838528947E-2</v>
      </c>
      <c r="W49" s="3">
        <f t="shared" si="20"/>
        <v>0.16886948116466111</v>
      </c>
      <c r="X49" s="4">
        <f t="shared" si="21"/>
        <v>-6.1990012895383963E-4</v>
      </c>
      <c r="Y49" s="4">
        <f t="shared" si="22"/>
        <v>-1.2398002579076793E-3</v>
      </c>
      <c r="Z49" s="4">
        <f t="shared" si="23"/>
        <v>-5.903610988295683E-4</v>
      </c>
      <c r="AA49" s="4">
        <f t="shared" si="24"/>
        <v>-1.1807221976591366E-3</v>
      </c>
      <c r="AB49" s="3">
        <f t="shared" si="25"/>
        <v>6.2551184537301852E-2</v>
      </c>
      <c r="AC49" s="8">
        <f t="shared" si="26"/>
        <v>6.301216497050105E-2</v>
      </c>
      <c r="AD49" s="3">
        <f t="shared" si="27"/>
        <v>-3.3663675714377672E-2</v>
      </c>
      <c r="AE49" s="3">
        <f t="shared" si="28"/>
        <v>-3.3911765273810984E-2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2"/>
        <v>0.15158565194006232</v>
      </c>
      <c r="F50">
        <f t="shared" si="3"/>
        <v>0.20317130388012461</v>
      </c>
      <c r="G50">
        <f t="shared" si="4"/>
        <v>0.25136700006980328</v>
      </c>
      <c r="H50">
        <f t="shared" si="5"/>
        <v>0.3027340001396065</v>
      </c>
      <c r="I50" s="4">
        <f t="shared" si="6"/>
        <v>2.7896412985015578E-2</v>
      </c>
      <c r="J50" s="4">
        <f t="shared" si="7"/>
        <v>0.50697365100512326</v>
      </c>
      <c r="K50" s="4">
        <f t="shared" si="8"/>
        <v>4.2841750017450816E-2</v>
      </c>
      <c r="L50" s="4">
        <f t="shared" si="9"/>
        <v>0.51070879962968974</v>
      </c>
      <c r="M50" s="2">
        <f t="shared" si="10"/>
        <v>-4.0816579312217743E-2</v>
      </c>
      <c r="N50" s="2">
        <f t="shared" si="11"/>
        <v>5.9288067351737084E-3</v>
      </c>
      <c r="O50" s="2">
        <f t="shared" si="12"/>
        <v>0.74607324907929584</v>
      </c>
      <c r="P50" s="2">
        <f t="shared" si="13"/>
        <v>0.79789010061701504</v>
      </c>
      <c r="Q50" s="3">
        <f t="shared" si="14"/>
        <v>-1.7665036464498227E-2</v>
      </c>
      <c r="R50">
        <f t="shared" si="15"/>
        <v>0.49558385572272295</v>
      </c>
      <c r="S50" s="4">
        <f t="shared" si="16"/>
        <v>0.78572897452551338</v>
      </c>
      <c r="T50">
        <f t="shared" si="17"/>
        <v>0.6869135236937105</v>
      </c>
      <c r="U50" s="3">
        <f t="shared" si="18"/>
        <v>0.11789584046927311</v>
      </c>
      <c r="V50" s="3">
        <f t="shared" si="19"/>
        <v>4.593070605988149E-2</v>
      </c>
      <c r="W50" s="3">
        <f t="shared" si="20"/>
        <v>0.1638265465291546</v>
      </c>
      <c r="X50" s="4">
        <f t="shared" si="21"/>
        <v>-6.696911526866843E-4</v>
      </c>
      <c r="Y50" s="4">
        <f t="shared" si="22"/>
        <v>-1.3393823053733686E-3</v>
      </c>
      <c r="Z50" s="4">
        <f t="shared" si="23"/>
        <v>-6.4098809160543536E-4</v>
      </c>
      <c r="AA50" s="4">
        <f t="shared" si="24"/>
        <v>-1.2819761832108707E-3</v>
      </c>
      <c r="AB50" s="3">
        <f t="shared" si="25"/>
        <v>6.1539754002265842E-2</v>
      </c>
      <c r="AC50" s="8">
        <f t="shared" si="26"/>
        <v>6.1993150598049475E-2</v>
      </c>
      <c r="AD50" s="3">
        <f t="shared" si="27"/>
        <v>-3.3045956159490311E-2</v>
      </c>
      <c r="AE50" s="3">
        <f t="shared" si="28"/>
        <v>-3.3289423561498069E-2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2"/>
        <v>0.15192049751640566</v>
      </c>
      <c r="F51">
        <f t="shared" si="3"/>
        <v>0.20384099503281131</v>
      </c>
      <c r="G51">
        <f t="shared" si="4"/>
        <v>0.25168749411560598</v>
      </c>
      <c r="H51">
        <f t="shared" si="5"/>
        <v>0.30337498823121195</v>
      </c>
      <c r="I51" s="4">
        <f t="shared" si="6"/>
        <v>2.7980124379101416E-2</v>
      </c>
      <c r="J51" s="4">
        <f t="shared" si="7"/>
        <v>0.50699457477038135</v>
      </c>
      <c r="K51" s="4">
        <f t="shared" si="8"/>
        <v>4.2921873528901498E-2</v>
      </c>
      <c r="L51" s="4">
        <f t="shared" si="9"/>
        <v>0.51072882130192732</v>
      </c>
      <c r="M51" s="2">
        <f t="shared" si="10"/>
        <v>-7.1586456313350671E-2</v>
      </c>
      <c r="N51" s="2">
        <f t="shared" si="11"/>
        <v>-2.5067768563851029E-2</v>
      </c>
      <c r="O51" s="2">
        <f t="shared" si="12"/>
        <v>0.76259622715904096</v>
      </c>
      <c r="P51" s="2">
        <f t="shared" si="13"/>
        <v>0.81453481239776404</v>
      </c>
      <c r="Q51" s="3">
        <f t="shared" si="14"/>
        <v>-4.9096776869190846E-2</v>
      </c>
      <c r="R51">
        <f t="shared" si="15"/>
        <v>0.48772827076063646</v>
      </c>
      <c r="S51" s="4">
        <f t="shared" si="16"/>
        <v>0.80263855455529165</v>
      </c>
      <c r="T51">
        <f t="shared" si="17"/>
        <v>0.69053861043015519</v>
      </c>
      <c r="U51" s="3">
        <f t="shared" si="18"/>
        <v>0.11411215034197399</v>
      </c>
      <c r="V51" s="3">
        <f t="shared" si="19"/>
        <v>4.4838561921551175E-2</v>
      </c>
      <c r="W51" s="3">
        <f t="shared" si="20"/>
        <v>0.15895071226352517</v>
      </c>
      <c r="X51" s="4">
        <f t="shared" si="21"/>
        <v>-7.1668101603648718E-4</v>
      </c>
      <c r="Y51" s="4">
        <f t="shared" si="22"/>
        <v>-1.4333620320729744E-3</v>
      </c>
      <c r="Z51" s="4">
        <f t="shared" si="23"/>
        <v>-6.8882710546211293E-4</v>
      </c>
      <c r="AA51" s="4">
        <f t="shared" si="24"/>
        <v>-1.3776542109242259E-3</v>
      </c>
      <c r="AB51" s="3">
        <f t="shared" si="25"/>
        <v>6.0514935331946934E-2</v>
      </c>
      <c r="AC51" s="8">
        <f t="shared" si="26"/>
        <v>6.0960655461146339E-2</v>
      </c>
      <c r="AD51" s="3">
        <f t="shared" si="27"/>
        <v>-3.2444313214220109E-2</v>
      </c>
      <c r="AE51" s="3">
        <f t="shared" si="28"/>
        <v>-3.2683280394773202E-2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2"/>
        <v>0.15227883802442391</v>
      </c>
      <c r="F52">
        <f t="shared" si="3"/>
        <v>0.20455767604884778</v>
      </c>
      <c r="G52">
        <f t="shared" si="4"/>
        <v>0.25203190766833705</v>
      </c>
      <c r="H52">
        <f t="shared" si="5"/>
        <v>0.30406381533667404</v>
      </c>
      <c r="I52" s="4">
        <f t="shared" si="6"/>
        <v>2.8069709506105975E-2</v>
      </c>
      <c r="J52" s="4">
        <f t="shared" si="7"/>
        <v>0.50701696665521689</v>
      </c>
      <c r="K52" s="4">
        <f t="shared" si="8"/>
        <v>4.3007976917084259E-2</v>
      </c>
      <c r="L52" s="4">
        <f t="shared" si="9"/>
        <v>0.51075033721792862</v>
      </c>
      <c r="M52" s="2">
        <f t="shared" si="10"/>
        <v>-0.10184392397932414</v>
      </c>
      <c r="N52" s="2">
        <f t="shared" si="11"/>
        <v>-5.5548096294424198E-2</v>
      </c>
      <c r="O52" s="2">
        <f t="shared" si="12"/>
        <v>0.77881838376615098</v>
      </c>
      <c r="P52" s="2">
        <f t="shared" si="13"/>
        <v>0.83087645259515064</v>
      </c>
      <c r="Q52" s="3">
        <f t="shared" si="14"/>
        <v>-8.0007806322452565E-2</v>
      </c>
      <c r="R52">
        <f t="shared" si="15"/>
        <v>0.48000871138331047</v>
      </c>
      <c r="S52" s="4">
        <f t="shared" si="16"/>
        <v>0.81924456286184189</v>
      </c>
      <c r="T52">
        <f t="shared" si="17"/>
        <v>0.69407595824563584</v>
      </c>
      <c r="U52" s="3">
        <f t="shared" si="18"/>
        <v>0.11045409438810001</v>
      </c>
      <c r="V52" s="3">
        <f t="shared" si="19"/>
        <v>4.3785519244119331E-2</v>
      </c>
      <c r="W52" s="3">
        <f t="shared" si="20"/>
        <v>0.15423961363221933</v>
      </c>
      <c r="X52" s="4">
        <f t="shared" si="21"/>
        <v>-7.609091093152444E-4</v>
      </c>
      <c r="Y52" s="4">
        <f t="shared" si="22"/>
        <v>-1.5218182186304888E-3</v>
      </c>
      <c r="Z52" s="4">
        <f t="shared" si="23"/>
        <v>-7.3391316038656969E-4</v>
      </c>
      <c r="AA52" s="4">
        <f t="shared" si="24"/>
        <v>-1.4678263207731394E-3</v>
      </c>
      <c r="AB52" s="3">
        <f t="shared" si="25"/>
        <v>5.9480359849969099E-2</v>
      </c>
      <c r="AC52" s="8">
        <f t="shared" si="26"/>
        <v>5.9918337746425535E-2</v>
      </c>
      <c r="AD52" s="3">
        <f t="shared" si="27"/>
        <v>-3.1858355369375799E-2</v>
      </c>
      <c r="AE52" s="3">
        <f t="shared" si="28"/>
        <v>-3.2092941298318328E-2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2"/>
        <v>0.15265929257908153</v>
      </c>
      <c r="F53">
        <f t="shared" si="3"/>
        <v>0.20531858515816304</v>
      </c>
      <c r="G53">
        <f t="shared" si="4"/>
        <v>0.25239886424853036</v>
      </c>
      <c r="H53">
        <f t="shared" si="5"/>
        <v>0.3047977284970606</v>
      </c>
      <c r="I53" s="4">
        <f t="shared" si="6"/>
        <v>2.8164823144770382E-2</v>
      </c>
      <c r="J53" s="4">
        <f t="shared" si="7"/>
        <v>0.50704074036581004</v>
      </c>
      <c r="K53" s="4">
        <f t="shared" si="8"/>
        <v>4.309971606213258E-2</v>
      </c>
      <c r="L53" s="4">
        <f t="shared" si="9"/>
        <v>0.51077326137929613</v>
      </c>
      <c r="M53" s="2">
        <f t="shared" si="10"/>
        <v>-0.13158410390430869</v>
      </c>
      <c r="N53" s="2">
        <f t="shared" si="11"/>
        <v>-8.5507265167636959E-2</v>
      </c>
      <c r="O53" s="2">
        <f t="shared" si="12"/>
        <v>0.79474756145083891</v>
      </c>
      <c r="P53" s="2">
        <f t="shared" si="13"/>
        <v>0.84692292324430984</v>
      </c>
      <c r="Q53" s="3">
        <f t="shared" si="14"/>
        <v>-0.11039332616531057</v>
      </c>
      <c r="R53">
        <f t="shared" si="15"/>
        <v>0.4724296620287281</v>
      </c>
      <c r="S53" s="4">
        <f t="shared" si="16"/>
        <v>0.83555497560433889</v>
      </c>
      <c r="T53">
        <f t="shared" si="17"/>
        <v>0.69752821742788473</v>
      </c>
      <c r="U53" s="3">
        <f t="shared" si="18"/>
        <v>0.10692059616200185</v>
      </c>
      <c r="V53" s="3">
        <f t="shared" si="19"/>
        <v>4.2769871800455328E-2</v>
      </c>
      <c r="W53" s="3">
        <f t="shared" si="20"/>
        <v>0.14969046796245716</v>
      </c>
      <c r="X53" s="4">
        <f t="shared" si="21"/>
        <v>-8.0242714378201264E-4</v>
      </c>
      <c r="Y53" s="4">
        <f t="shared" si="22"/>
        <v>-1.6048542875640253E-3</v>
      </c>
      <c r="Z53" s="4">
        <f t="shared" si="23"/>
        <v>-7.762939356186552E-4</v>
      </c>
      <c r="AA53" s="4">
        <f t="shared" si="24"/>
        <v>-1.5525878712373104E-3</v>
      </c>
      <c r="AB53" s="3">
        <f t="shared" si="25"/>
        <v>5.8439442869571201E-2</v>
      </c>
      <c r="AC53" s="8">
        <f t="shared" si="26"/>
        <v>5.886963798243279E-2</v>
      </c>
      <c r="AD53" s="3">
        <f t="shared" si="27"/>
        <v>-3.1287688192585844E-2</v>
      </c>
      <c r="AE53" s="3">
        <f t="shared" si="28"/>
        <v>-3.1518008844054549E-2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2"/>
        <v>0.15306050615097255</v>
      </c>
      <c r="F54">
        <f t="shared" si="3"/>
        <v>0.20612101230194504</v>
      </c>
      <c r="G54">
        <f t="shared" si="4"/>
        <v>0.25278701121633967</v>
      </c>
      <c r="H54">
        <f t="shared" si="5"/>
        <v>0.30557402243267928</v>
      </c>
      <c r="I54" s="4">
        <f t="shared" si="6"/>
        <v>2.8265126537743136E-2</v>
      </c>
      <c r="J54" s="4">
        <f t="shared" si="7"/>
        <v>0.50706581122408456</v>
      </c>
      <c r="K54" s="4">
        <f t="shared" si="8"/>
        <v>4.3196752804084915E-2</v>
      </c>
      <c r="L54" s="4">
        <f t="shared" si="9"/>
        <v>0.51079750927702539</v>
      </c>
      <c r="M54" s="2">
        <f t="shared" si="10"/>
        <v>-0.16080382533909429</v>
      </c>
      <c r="N54" s="2">
        <f t="shared" si="11"/>
        <v>-0.11494208415885335</v>
      </c>
      <c r="O54" s="2">
        <f t="shared" si="12"/>
        <v>0.81039140554713185</v>
      </c>
      <c r="P54" s="2">
        <f t="shared" si="13"/>
        <v>0.86268192766633711</v>
      </c>
      <c r="Q54" s="3">
        <f t="shared" si="14"/>
        <v>-0.14025025244295639</v>
      </c>
      <c r="R54">
        <f t="shared" si="15"/>
        <v>0.4649947978363706</v>
      </c>
      <c r="S54" s="4">
        <f t="shared" si="16"/>
        <v>0.85157755541305047</v>
      </c>
      <c r="T54">
        <f t="shared" si="17"/>
        <v>0.70089796598074028</v>
      </c>
      <c r="U54" s="3">
        <f t="shared" si="18"/>
        <v>0.10351013302907987</v>
      </c>
      <c r="V54" s="3">
        <f t="shared" si="19"/>
        <v>4.17899930370366E-2</v>
      </c>
      <c r="W54" s="3">
        <f t="shared" si="20"/>
        <v>0.14530012606611648</v>
      </c>
      <c r="X54" s="4">
        <f t="shared" si="21"/>
        <v>-8.4129758120608941E-4</v>
      </c>
      <c r="Y54" s="4">
        <f t="shared" si="22"/>
        <v>-1.6825951624121788E-3</v>
      </c>
      <c r="Z54" s="4">
        <f t="shared" si="23"/>
        <v>-8.1602820592694954E-4</v>
      </c>
      <c r="AA54" s="4">
        <f t="shared" si="24"/>
        <v>-1.6320564118538991E-3</v>
      </c>
      <c r="AB54" s="3">
        <f t="shared" si="25"/>
        <v>5.739536997126609E-2</v>
      </c>
      <c r="AC54" s="8">
        <f t="shared" si="26"/>
        <v>5.7817765221800821E-2</v>
      </c>
      <c r="AD54" s="3">
        <f t="shared" si="27"/>
        <v>-3.0731916367675031E-2</v>
      </c>
      <c r="AE54" s="3">
        <f t="shared" si="28"/>
        <v>-3.0958084707038206E-2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>
        <f t="shared" si="2"/>
        <v>0.1534811549415756</v>
      </c>
      <c r="F55">
        <f t="shared" si="3"/>
        <v>0.20696230988315115</v>
      </c>
      <c r="G55">
        <f t="shared" si="4"/>
        <v>0.25319502531930316</v>
      </c>
      <c r="H55">
        <f t="shared" si="5"/>
        <v>0.30639005063860625</v>
      </c>
      <c r="I55" s="4">
        <f t="shared" si="6"/>
        <v>2.8370288735393899E-2</v>
      </c>
      <c r="J55" s="4">
        <f t="shared" si="7"/>
        <v>0.50709209650364651</v>
      </c>
      <c r="K55" s="4">
        <f t="shared" si="8"/>
        <v>4.3298756329825785E-2</v>
      </c>
      <c r="L55" s="4">
        <f t="shared" si="9"/>
        <v>0.51082299823816124</v>
      </c>
      <c r="M55" s="2">
        <f t="shared" si="10"/>
        <v>-0.18950151032472734</v>
      </c>
      <c r="N55" s="2">
        <f t="shared" si="11"/>
        <v>-0.14385096676975376</v>
      </c>
      <c r="O55" s="2">
        <f t="shared" si="12"/>
        <v>0.82575736373096942</v>
      </c>
      <c r="P55" s="2">
        <f t="shared" si="13"/>
        <v>0.87816097001985627</v>
      </c>
      <c r="Q55" s="3">
        <f t="shared" si="14"/>
        <v>-0.16957710030595713</v>
      </c>
      <c r="R55">
        <f t="shared" si="15"/>
        <v>0.45770702583134659</v>
      </c>
      <c r="S55" s="4">
        <f t="shared" si="16"/>
        <v>0.8673198524189365</v>
      </c>
      <c r="T55">
        <f t="shared" si="17"/>
        <v>0.70418770917419315</v>
      </c>
      <c r="U55" s="3">
        <f t="shared" si="18"/>
        <v>0.10022079048937502</v>
      </c>
      <c r="V55" s="3">
        <f t="shared" si="19"/>
        <v>4.0844332793547794E-2</v>
      </c>
      <c r="W55" s="3">
        <f t="shared" si="20"/>
        <v>0.14106512328292281</v>
      </c>
      <c r="X55" s="4">
        <f t="shared" si="21"/>
        <v>-8.7759206409680811E-4</v>
      </c>
      <c r="Y55" s="4">
        <f t="shared" si="22"/>
        <v>-1.7551841281936162E-3</v>
      </c>
      <c r="Z55" s="4">
        <f t="shared" si="23"/>
        <v>-8.5318427234118898E-4</v>
      </c>
      <c r="AA55" s="4">
        <f t="shared" si="24"/>
        <v>-1.706368544682378E-3</v>
      </c>
      <c r="AB55" s="3">
        <f t="shared" si="25"/>
        <v>5.6351088345866288E-2</v>
      </c>
      <c r="AC55" s="8">
        <f t="shared" si="26"/>
        <v>5.6765688326226804E-2</v>
      </c>
      <c r="AD55" s="3">
        <f t="shared" si="27"/>
        <v>-3.0190645451424695E-2</v>
      </c>
      <c r="AE55" s="3">
        <f t="shared" si="28"/>
        <v>-3.0412771436541541E-2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>
        <f t="shared" si="2"/>
        <v>0.15391995097362401</v>
      </c>
      <c r="F56">
        <f t="shared" si="3"/>
        <v>0.20783990194724797</v>
      </c>
      <c r="G56">
        <f t="shared" si="4"/>
        <v>0.25362161745547374</v>
      </c>
      <c r="H56">
        <f t="shared" si="5"/>
        <v>0.30724323491094746</v>
      </c>
      <c r="I56" s="4">
        <f t="shared" si="6"/>
        <v>2.8479987743405998E-2</v>
      </c>
      <c r="J56" s="4">
        <f t="shared" si="7"/>
        <v>0.50711951571666758</v>
      </c>
      <c r="K56" s="4">
        <f t="shared" si="8"/>
        <v>4.340540436386843E-2</v>
      </c>
      <c r="L56" s="4">
        <f t="shared" si="9"/>
        <v>0.51084964772342467</v>
      </c>
      <c r="M56" s="2">
        <f t="shared" si="10"/>
        <v>-0.21767705449766048</v>
      </c>
      <c r="N56" s="2">
        <f t="shared" si="11"/>
        <v>-0.17223381093286716</v>
      </c>
      <c r="O56" s="2">
        <f t="shared" si="12"/>
        <v>0.84085268645668176</v>
      </c>
      <c r="P56" s="2">
        <f t="shared" si="13"/>
        <v>0.89336735573812709</v>
      </c>
      <c r="Q56" s="3">
        <f t="shared" si="14"/>
        <v>-0.19837386410060237</v>
      </c>
      <c r="R56">
        <f t="shared" si="15"/>
        <v>0.45056853080301495</v>
      </c>
      <c r="S56" s="4">
        <f t="shared" si="16"/>
        <v>0.88278920611140099</v>
      </c>
      <c r="T56">
        <f t="shared" si="17"/>
        <v>0.70739987951926819</v>
      </c>
      <c r="U56" s="3">
        <f t="shared" si="18"/>
        <v>9.7050315166963566E-2</v>
      </c>
      <c r="V56" s="3">
        <f t="shared" si="19"/>
        <v>3.9931414047862067E-2</v>
      </c>
      <c r="W56" s="3">
        <f t="shared" si="20"/>
        <v>0.13698172921482563</v>
      </c>
      <c r="X56" s="4">
        <f t="shared" si="21"/>
        <v>-9.113898819843024E-4</v>
      </c>
      <c r="Y56" s="4">
        <f t="shared" si="22"/>
        <v>-1.8227797639686048E-3</v>
      </c>
      <c r="Z56" s="4">
        <f t="shared" si="23"/>
        <v>-8.8783842361139006E-4</v>
      </c>
      <c r="AA56" s="4">
        <f t="shared" si="24"/>
        <v>-1.7756768472227801E-3</v>
      </c>
      <c r="AB56" s="3">
        <f t="shared" si="25"/>
        <v>5.5309302695894291E-2</v>
      </c>
      <c r="AC56" s="8">
        <f t="shared" si="26"/>
        <v>5.5716131843389846E-2</v>
      </c>
      <c r="AD56" s="3">
        <f t="shared" si="27"/>
        <v>-2.9663483378030188E-2</v>
      </c>
      <c r="AE56" s="3">
        <f t="shared" si="28"/>
        <v>-2.9881673972852647E-2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>
        <f t="shared" si="2"/>
        <v>0.15437564591461617</v>
      </c>
      <c r="F57">
        <f t="shared" si="3"/>
        <v>0.20875129182923227</v>
      </c>
      <c r="G57">
        <f t="shared" si="4"/>
        <v>0.25406553666727943</v>
      </c>
      <c r="H57">
        <f t="shared" si="5"/>
        <v>0.30813107333455886</v>
      </c>
      <c r="I57" s="4">
        <f t="shared" si="6"/>
        <v>2.8593911478654036E-2</v>
      </c>
      <c r="J57" s="4">
        <f t="shared" si="7"/>
        <v>0.50714799085284334</v>
      </c>
      <c r="K57" s="4">
        <f t="shared" si="8"/>
        <v>4.3516384166819862E-2</v>
      </c>
      <c r="L57" s="4">
        <f t="shared" si="9"/>
        <v>0.51087737957677093</v>
      </c>
      <c r="M57" s="2">
        <f t="shared" si="10"/>
        <v>-0.24533170584560762</v>
      </c>
      <c r="N57" s="2">
        <f t="shared" si="11"/>
        <v>-0.20009187685456209</v>
      </c>
      <c r="O57" s="2">
        <f t="shared" si="12"/>
        <v>0.8556844281456969</v>
      </c>
      <c r="P57" s="2">
        <f t="shared" si="13"/>
        <v>0.90830819272455343</v>
      </c>
      <c r="Q57" s="3">
        <f t="shared" si="14"/>
        <v>-0.2266418954341573</v>
      </c>
      <c r="R57">
        <f t="shared" si="15"/>
        <v>0.4435808245002833</v>
      </c>
      <c r="S57" s="4">
        <f t="shared" si="16"/>
        <v>0.89799274788538685</v>
      </c>
      <c r="T57">
        <f t="shared" si="17"/>
        <v>0.71053683710261062</v>
      </c>
      <c r="U57" s="3">
        <f t="shared" si="18"/>
        <v>9.3996165687172728E-2</v>
      </c>
      <c r="V57" s="3">
        <f t="shared" si="19"/>
        <v>3.9049829708306394E-2</v>
      </c>
      <c r="W57" s="3">
        <f t="shared" si="20"/>
        <v>0.13304599539547912</v>
      </c>
      <c r="X57" s="4">
        <f t="shared" si="21"/>
        <v>-9.4277650240088173E-4</v>
      </c>
      <c r="Y57" s="4">
        <f t="shared" si="22"/>
        <v>-1.8855530048017635E-3</v>
      </c>
      <c r="Z57" s="4">
        <f t="shared" si="23"/>
        <v>-9.2007345793154889E-4</v>
      </c>
      <c r="AA57" s="4">
        <f t="shared" si="24"/>
        <v>-1.8401469158630978E-3</v>
      </c>
      <c r="AB57" s="3">
        <f t="shared" si="25"/>
        <v>5.427247514102039E-2</v>
      </c>
      <c r="AC57" s="8">
        <f t="shared" si="26"/>
        <v>5.467157591724587E-2</v>
      </c>
      <c r="AD57" s="3">
        <f t="shared" si="27"/>
        <v>-2.9150041739032715E-2</v>
      </c>
      <c r="AE57" s="3">
        <f t="shared" si="28"/>
        <v>-2.9364400937776168E-2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>
        <f t="shared" si="2"/>
        <v>0.1548470341658166</v>
      </c>
      <c r="F58">
        <f t="shared" si="3"/>
        <v>0.20969406833163315</v>
      </c>
      <c r="G58">
        <f t="shared" si="4"/>
        <v>0.25452557339624521</v>
      </c>
      <c r="H58">
        <f t="shared" si="5"/>
        <v>0.30905114679249041</v>
      </c>
      <c r="I58" s="4">
        <f t="shared" si="6"/>
        <v>2.8711758541454146E-2</v>
      </c>
      <c r="J58" s="4">
        <f t="shared" si="7"/>
        <v>0.50717744657244557</v>
      </c>
      <c r="K58" s="4">
        <f t="shared" si="8"/>
        <v>4.3631393349061305E-2</v>
      </c>
      <c r="L58" s="4">
        <f t="shared" si="9"/>
        <v>0.51090611822876164</v>
      </c>
      <c r="M58" s="2">
        <f t="shared" si="10"/>
        <v>-0.2724679434161178</v>
      </c>
      <c r="N58" s="2">
        <f t="shared" si="11"/>
        <v>-0.22742766481318502</v>
      </c>
      <c r="O58" s="2">
        <f t="shared" si="12"/>
        <v>0.87025944901521324</v>
      </c>
      <c r="P58" s="2">
        <f t="shared" si="13"/>
        <v>0.92299039319344156</v>
      </c>
      <c r="Q58" s="3">
        <f t="shared" si="14"/>
        <v>-0.25438378122216848</v>
      </c>
      <c r="R58">
        <f t="shared" si="15"/>
        <v>0.4367447968915591</v>
      </c>
      <c r="S58" s="4">
        <f t="shared" si="16"/>
        <v>0.91293740415597879</v>
      </c>
      <c r="T58">
        <f t="shared" si="17"/>
        <v>0.71360087022336072</v>
      </c>
      <c r="U58" s="3">
        <f t="shared" si="18"/>
        <v>9.1055560837009011E-2</v>
      </c>
      <c r="V58" s="3">
        <f t="shared" si="19"/>
        <v>3.8198239470641743E-2</v>
      </c>
      <c r="W58" s="3">
        <f t="shared" si="20"/>
        <v>0.12925380030765077</v>
      </c>
      <c r="X58" s="4">
        <f t="shared" si="21"/>
        <v>-9.7184218864766183E-4</v>
      </c>
      <c r="Y58" s="4">
        <f t="shared" si="22"/>
        <v>-1.9436843772953237E-3</v>
      </c>
      <c r="Z58" s="4">
        <f t="shared" si="23"/>
        <v>-9.4997728787216639E-4</v>
      </c>
      <c r="AA58" s="4">
        <f t="shared" si="24"/>
        <v>-1.8999545757443328E-3</v>
      </c>
      <c r="AB58" s="3">
        <f t="shared" si="25"/>
        <v>5.3242828553675639E-2</v>
      </c>
      <c r="AC58" s="8">
        <f t="shared" si="26"/>
        <v>5.3634259653524106E-2</v>
      </c>
      <c r="AD58" s="3">
        <f t="shared" si="27"/>
        <v>-2.8649936864049128E-2</v>
      </c>
      <c r="AE58" s="3">
        <f t="shared" si="28"/>
        <v>-2.8860565724346775E-2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>
        <f t="shared" si="2"/>
        <v>0.15533295526014043</v>
      </c>
      <c r="F59">
        <f t="shared" si="3"/>
        <v>0.2106659105202808</v>
      </c>
      <c r="G59">
        <f t="shared" si="4"/>
        <v>0.25500056204018129</v>
      </c>
      <c r="H59">
        <f t="shared" si="5"/>
        <v>0.31000112408036257</v>
      </c>
      <c r="I59" s="4">
        <f t="shared" si="6"/>
        <v>2.8833238815035106E-2</v>
      </c>
      <c r="J59" s="4">
        <f t="shared" si="7"/>
        <v>0.50720781035618268</v>
      </c>
      <c r="K59" s="4">
        <f t="shared" si="8"/>
        <v>4.3750140510045318E-2</v>
      </c>
      <c r="L59" s="4">
        <f t="shared" si="9"/>
        <v>0.51093579085635188</v>
      </c>
      <c r="M59" s="2">
        <f t="shared" si="10"/>
        <v>-0.29908935769295564</v>
      </c>
      <c r="N59" s="2">
        <f t="shared" si="11"/>
        <v>-0.25424479463994709</v>
      </c>
      <c r="O59" s="2">
        <f t="shared" si="12"/>
        <v>0.88458441744723781</v>
      </c>
      <c r="P59" s="2">
        <f t="shared" si="13"/>
        <v>0.93742067605561497</v>
      </c>
      <c r="Q59" s="3">
        <f t="shared" si="14"/>
        <v>-0.28160322343675326</v>
      </c>
      <c r="R59">
        <f t="shared" si="15"/>
        <v>0.43006076837973239</v>
      </c>
      <c r="S59" s="4">
        <f t="shared" si="16"/>
        <v>0.92762989993418465</v>
      </c>
      <c r="T59">
        <f t="shared" si="17"/>
        <v>0.71659419628191856</v>
      </c>
      <c r="U59" s="3">
        <f t="shared" si="18"/>
        <v>8.8225524565885588E-2</v>
      </c>
      <c r="V59" s="3">
        <f t="shared" si="19"/>
        <v>3.7375366753365037E-2</v>
      </c>
      <c r="W59" s="3">
        <f t="shared" si="20"/>
        <v>0.12560089131925062</v>
      </c>
      <c r="X59" s="4">
        <f t="shared" si="21"/>
        <v>-9.9868072029510812E-4</v>
      </c>
      <c r="Y59" s="4">
        <f t="shared" si="22"/>
        <v>-1.9973614405902162E-3</v>
      </c>
      <c r="Z59" s="4">
        <f t="shared" si="23"/>
        <v>-9.7764164527748749E-4</v>
      </c>
      <c r="AA59" s="4">
        <f t="shared" si="24"/>
        <v>-1.955283290554975E-3</v>
      </c>
      <c r="AB59" s="3">
        <f t="shared" si="25"/>
        <v>5.2222352754742636E-2</v>
      </c>
      <c r="AC59" s="8">
        <f t="shared" si="26"/>
        <v>5.2606187366054956E-2</v>
      </c>
      <c r="AD59" s="3">
        <f t="shared" si="27"/>
        <v>-2.8162790725281467E-2</v>
      </c>
      <c r="AE59" s="3">
        <f t="shared" si="28"/>
        <v>-2.8369787408909952E-2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reddy</dc:creator>
  <cp:lastModifiedBy>prathyu</cp:lastModifiedBy>
  <dcterms:created xsi:type="dcterms:W3CDTF">2021-05-09T05:06:20Z</dcterms:created>
  <dcterms:modified xsi:type="dcterms:W3CDTF">2021-10-01T16:18:59Z</dcterms:modified>
</cp:coreProperties>
</file>