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859" documentId="13_ncr:1_{145D04E8-C3E0-42F2-B38A-33DC93AC5534}" xr6:coauthVersionLast="47" xr6:coauthVersionMax="47" xr10:uidLastSave="{D164CE94-86F0-4F34-A898-C330CE058944}"/>
  <bookViews>
    <workbookView xWindow="-110" yWindow="-110" windowWidth="19420" windowHeight="115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'1.Quality'!$B$52:$F$52</definedName>
    <definedName name="_xlchart.v1.1" hidden="1">'1.Quality'!$B$53:$F$53</definedName>
    <definedName name="_xlchart.v1.10" hidden="1">'1.Quality'!$B$55:$F$55</definedName>
    <definedName name="_xlchart.v1.100" hidden="1">'9.NAR '!$B$52:$F$52</definedName>
    <definedName name="_xlchart.v1.101" hidden="1">'9.NAR '!$B$53:$F$53</definedName>
    <definedName name="_xlchart.v1.102" hidden="1">'9.NAR '!$B$58:$F$58</definedName>
    <definedName name="_xlchart.v1.103" hidden="1">'9.NAR '!$B$59:$F$59</definedName>
    <definedName name="_xlchart.v1.104" hidden="1">'9.NAR '!$B$55:$F$55</definedName>
    <definedName name="_xlchart.v1.105" hidden="1">'9.NAR '!$B$56:$F$56</definedName>
    <definedName name="_xlchart.v1.106" hidden="1">'9.NAR '!$B$49:$F$49</definedName>
    <definedName name="_xlchart.v1.107" hidden="1">'9.NAR '!$B$50:$F$50</definedName>
    <definedName name="_xlchart.v1.108" hidden="1">'9.NAR '!$B$61:$F$61</definedName>
    <definedName name="_xlchart.v1.109" hidden="1">'9.NAR '!$B$62:$F$62</definedName>
    <definedName name="_xlchart.v1.11" hidden="1">'1.Quality'!$B$56:$F$56</definedName>
    <definedName name="_xlchart.v1.110" hidden="1">'10.EUROPE '!$B$55:$F$55</definedName>
    <definedName name="_xlchart.v1.111" hidden="1">'10.EUROPE '!$B$56:$F$56</definedName>
    <definedName name="_xlchart.v1.112" hidden="1">'10.EUROPE '!$B$58:$F$58</definedName>
    <definedName name="_xlchart.v1.113" hidden="1">'10.EUROPE '!$B$59:$F$59</definedName>
    <definedName name="_xlchart.v1.114" hidden="1">'10.EUROPE '!$B$49:$F$49</definedName>
    <definedName name="_xlchart.v1.115" hidden="1">'10.EUROPE '!$B$50:$F$50</definedName>
    <definedName name="_xlchart.v1.116" hidden="1">'10.EUROPE '!$B$52:$F$52</definedName>
    <definedName name="_xlchart.v1.117" hidden="1">'10.EUROPE '!$B$53:$F$53</definedName>
    <definedName name="_xlchart.v1.118" hidden="1">'10.EUROPE '!$B$64:$F$64</definedName>
    <definedName name="_xlchart.v1.119" hidden="1">'10.EUROPE '!$B$65:$F$65</definedName>
    <definedName name="_xlchart.v1.12" hidden="1">'2.Regulatory'!$B$57:$F$57</definedName>
    <definedName name="_xlchart.v1.120" hidden="1">'10.EUROPE '!$B$61:$F$61</definedName>
    <definedName name="_xlchart.v1.121" hidden="1">'10.EUROPE '!$B$62:$F$62</definedName>
    <definedName name="_xlchart.v1.122" hidden="1">'11.GROWTH '!$B$54:$F$54</definedName>
    <definedName name="_xlchart.v1.123" hidden="1">'11.GROWTH '!$B$55:$F$55</definedName>
    <definedName name="_xlchart.v1.124" hidden="1">'11.GROWTH '!$B$66:$F$66</definedName>
    <definedName name="_xlchart.v1.125" hidden="1">'11.GROWTH '!$B$67:$F$67</definedName>
    <definedName name="_xlchart.v1.126" hidden="1">'11.GROWTH '!$B$51:$F$51</definedName>
    <definedName name="_xlchart.v1.127" hidden="1">'11.GROWTH '!$B$52:$F$52</definedName>
    <definedName name="_xlchart.v1.128" hidden="1">'11.GROWTH '!$B$63:$F$63</definedName>
    <definedName name="_xlchart.v1.129" hidden="1">'11.GROWTH '!$B$64:$F$64</definedName>
    <definedName name="_xlchart.v1.13" hidden="1">'2.Regulatory'!$B$58:$F$58</definedName>
    <definedName name="_xlchart.v1.130" hidden="1">'11.GROWTH '!$B$60:$F$60</definedName>
    <definedName name="_xlchart.v1.131" hidden="1">'11.GROWTH '!$B$61:$F$61</definedName>
    <definedName name="_xlchart.v1.132" hidden="1">'11.GROWTH '!$B$57:$F$57</definedName>
    <definedName name="_xlchart.v1.133" hidden="1">'11.GROWTH '!$B$58:$F$58</definedName>
    <definedName name="_xlchart.v1.134" hidden="1">'12.FINANCE'!$B$58:$F$58</definedName>
    <definedName name="_xlchart.v1.135" hidden="1">'12.FINANCE'!$B$59:$F$59</definedName>
    <definedName name="_xlchart.v1.136" hidden="1">'12.FINANCE'!$B$52:$F$52</definedName>
    <definedName name="_xlchart.v1.137" hidden="1">'12.FINANCE'!$B$53:$F$53</definedName>
    <definedName name="_xlchart.v1.138" hidden="1">'12.FINANCE'!$B$61:$F$61</definedName>
    <definedName name="_xlchart.v1.139" hidden="1">'12.FINANCE'!$B$62:$F$62</definedName>
    <definedName name="_xlchart.v1.14" hidden="1">'2.Regulatory'!$B$45:$F$45</definedName>
    <definedName name="_xlchart.v1.140" hidden="1">'12.FINANCE'!$B$64:$F$64</definedName>
    <definedName name="_xlchart.v1.141" hidden="1">'12.FINANCE'!$B$65:$F$65</definedName>
    <definedName name="_xlchart.v1.142" hidden="1">'12.FINANCE'!$B$49:$F$49</definedName>
    <definedName name="_xlchart.v1.143" hidden="1">'12.FINANCE'!$B$50:$F$50</definedName>
    <definedName name="_xlchart.v1.144" hidden="1">'12.FINANCE'!$B$55:$F$55</definedName>
    <definedName name="_xlchart.v1.145" hidden="1">'12.FINANCE'!$B$56:$F$56</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'2.Regulatory'!$B$46:$F$46</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'2.Regulatory'!$B$48:$F$48</definedName>
    <definedName name="_xlchart.v1.19" hidden="1">'2.Regulatory'!$B$49:$F$49</definedName>
    <definedName name="_xlchart.v1.2" hidden="1">'1.Quality'!$B$58:$F$58</definedName>
    <definedName name="_xlchart.v1.20" hidden="1">'2.Regulatory'!$B$52:$F$52</definedName>
    <definedName name="_xlchart.v1.21" hidden="1">'2.Regulatory'!$C$51:$F$51</definedName>
    <definedName name="_xlchart.v1.22" hidden="1">'2.Regulatory'!$B$54:$F$54</definedName>
    <definedName name="_xlchart.v1.23" hidden="1">'2.Regulatory'!$B$55:$F$55</definedName>
    <definedName name="_xlchart.v1.24" hidden="1">'3.ISC '!$C$66:$F$66</definedName>
    <definedName name="_xlchart.v1.25" hidden="1">'3.ISC '!$C$67:$F$67</definedName>
    <definedName name="_xlchart.v1.26" hidden="1">'3.ISC '!$B$75:$F$75</definedName>
    <definedName name="_xlchart.v1.27" hidden="1">'3.ISC '!$B$76:$F$76</definedName>
    <definedName name="_xlchart.v1.28" hidden="1">'3.ISC '!$B$64:$F$64</definedName>
    <definedName name="_xlchart.v1.29" hidden="1">'3.ISC '!$C$63:$F$63</definedName>
    <definedName name="_xlchart.v1.3" hidden="1">'1.Quality'!$B$59:$F$59</definedName>
    <definedName name="_xlchart.v1.30" hidden="1">'3.ISC '!$C$69:$F$69</definedName>
    <definedName name="_xlchart.v1.31" hidden="1">'3.ISC '!$C$70:$F$70</definedName>
    <definedName name="_xlchart.v1.32" hidden="1">'3.ISC '!$B$72:$F$72</definedName>
    <definedName name="_xlchart.v1.33" hidden="1">'3.ISC '!$B$73:$F$73</definedName>
    <definedName name="_xlchart.v1.34" hidden="1">'3.ISC '!$B$78:$F$78</definedName>
    <definedName name="_xlchart.v1.35" hidden="1">'3.ISC '!$B$79:$F$79</definedName>
    <definedName name="_xlchart.v1.36" hidden="1">'4.Procurement'!$B$60:$F$60</definedName>
    <definedName name="_xlchart.v1.37" hidden="1">'4.Procurement'!$B$61:$F$61</definedName>
    <definedName name="_xlchart.v1.38" hidden="1">'4.Procurement'!$B$54:$F$54</definedName>
    <definedName name="_xlchart.v1.39" hidden="1">'4.Procurement'!$B$55:$F$55</definedName>
    <definedName name="_xlchart.v1.4" hidden="1">'1.Quality'!$B$64:$F$64</definedName>
    <definedName name="_xlchart.v1.40" hidden="1">'4.Procurement'!$B$51:$F$51</definedName>
    <definedName name="_xlchart.v1.41" hidden="1">'4.Procurement'!$B$52:$F$52</definedName>
    <definedName name="_xlchart.v1.42" hidden="1">'4.Procurement'!$B$57:$F$57</definedName>
    <definedName name="_xlchart.v1.43" hidden="1">'4.Procurement'!$B$58:$F$58</definedName>
    <definedName name="_xlchart.v1.44" hidden="1">'4.Procurement'!$B$48:$F$48</definedName>
    <definedName name="_xlchart.v1.45" hidden="1">'4.Procurement'!$B$49:$F$49</definedName>
    <definedName name="_xlchart.v1.46" hidden="1">'4.Procurement'!$B$45:$F$45</definedName>
    <definedName name="_xlchart.v1.47" hidden="1">'4.Procurement'!$B$46:$F$46</definedName>
    <definedName name="_xlchart.v1.48" hidden="1">'5.R&amp;D '!$B$54:$F$54</definedName>
    <definedName name="_xlchart.v1.49" hidden="1">'5.R&amp;D '!$B$55:$F$55</definedName>
    <definedName name="_xlchart.v1.5" hidden="1">'1.Quality'!$B$65:$F$65</definedName>
    <definedName name="_xlchart.v1.50" hidden="1">'5.R&amp;D '!$B$60:$F$60</definedName>
    <definedName name="_xlchart.v1.51" hidden="1">'5.R&amp;D '!$B$61:$F$61</definedName>
    <definedName name="_xlchart.v1.52" hidden="1">'5.R&amp;D '!$B$63:$F$63</definedName>
    <definedName name="_xlchart.v1.53" hidden="1">'5.R&amp;D '!$B$64:$F$64</definedName>
    <definedName name="_xlchart.v1.54" hidden="1">'5.R&amp;D '!$B$57:$F$57</definedName>
    <definedName name="_xlchart.v1.55" hidden="1">'5.R&amp;D '!$B$58:$F$58</definedName>
    <definedName name="_xlchart.v1.56" hidden="1">'5.R&amp;D '!$B$66:$F$66</definedName>
    <definedName name="_xlchart.v1.57" hidden="1">'5.R&amp;D '!$B$67:$F$67</definedName>
    <definedName name="_xlchart.v1.58" hidden="1">'5.R&amp;D '!$B$51:$F$51</definedName>
    <definedName name="_xlchart.v1.59" hidden="1">'5.R&amp;D '!$B$52:$F$52</definedName>
    <definedName name="_xlchart.v1.6" hidden="1">'1.Quality'!$B$49:$D$49</definedName>
    <definedName name="_xlchart.v1.60" hidden="1">'6. Marketing'!$B$57:$D$57</definedName>
    <definedName name="_xlchart.v1.61" hidden="1">'6. Marketing'!$B$58:$D$58</definedName>
    <definedName name="_xlchart.v1.62" hidden="1">'6. Marketing'!$B$60:$C$60</definedName>
    <definedName name="_xlchart.v1.63" hidden="1">'6. Marketing'!$B$61:$C$61</definedName>
    <definedName name="_xlchart.v1.64" hidden="1">'6. Marketing'!$B$48:$F$48</definedName>
    <definedName name="_xlchart.v1.65" hidden="1">'6. Marketing'!$B$49:$F$49</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'1.Quality'!$C$50:$F$50</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Service'!$B$57:$F$57</definedName>
    <definedName name="_xlchart.v1.77" hidden="1">'7.Customer Service'!$B$58:$F$58</definedName>
    <definedName name="_xlchart.v1.78" hidden="1">'7.Customer Service'!$B$51:$F$51</definedName>
    <definedName name="_xlchart.v1.79" hidden="1">'7.Customer Service'!$B$52:$F$52</definedName>
    <definedName name="_xlchart.v1.8" hidden="1">'1.Quality'!$B$61:$F$61</definedName>
    <definedName name="_xlchart.v1.80" hidden="1">'7.Customer Service'!$B$63:$F$63</definedName>
    <definedName name="_xlchart.v1.81" hidden="1">'7.Customer Service'!$B$64:$F$64</definedName>
    <definedName name="_xlchart.v1.82" hidden="1">'7.Customer Service'!$B$69:$F$69</definedName>
    <definedName name="_xlchart.v1.83" hidden="1">'7.Customer Service'!$B$70:$F$70</definedName>
    <definedName name="_xlchart.v1.84" hidden="1">'7.Customer Service'!$B$66:$F$66</definedName>
    <definedName name="_xlchart.v1.85" hidden="1">'7.Customer Service'!$B$67:$F$67</definedName>
    <definedName name="_xlchart.v1.86" hidden="1">'8.Commercial Excellence'!$B$59:$F$59</definedName>
    <definedName name="_xlchart.v1.87" hidden="1">'8.Commercial Excellence'!$B$60:$F$60</definedName>
    <definedName name="_xlchart.v1.88" hidden="1">'8.Commercial Excellence'!$B$47:$F$47</definedName>
    <definedName name="_xlchart.v1.89" hidden="1">'8.Commercial Excellence'!$B$48:$F$48</definedName>
    <definedName name="_xlchart.v1.9" hidden="1">'1.Quality'!$B$62:$F$62</definedName>
    <definedName name="_xlchart.v1.90" hidden="1">'8.Commercial Excellence'!$B$50:$F$50</definedName>
    <definedName name="_xlchart.v1.91" hidden="1">'8.Commercial Excellence'!$B$51:$F$51</definedName>
    <definedName name="_xlchart.v1.92" hidden="1">'8.Commercial Excellence'!$B$62:$F$62</definedName>
    <definedName name="_xlchart.v1.93" hidden="1">'8.Commercial Excellence'!$B$63:$F$63</definedName>
    <definedName name="_xlchart.v1.94" hidden="1">'8.Commercial Excellence'!$B$56:$F$56</definedName>
    <definedName name="_xlchart.v1.95" hidden="1">'8.Commercial Excellence'!$B$57:$F$57</definedName>
    <definedName name="_xlchart.v1.96" hidden="1">'8.Commercial Excellence'!$B$53:$F$53</definedName>
    <definedName name="_xlchart.v1.97" hidden="1">'8.Commercial Excellence'!$B$54:$F$54</definedName>
    <definedName name="_xlchart.v1.98" hidden="1">'9.NAR '!$B$64:$F$64</definedName>
    <definedName name="_xlchart.v1.99" hidden="1">'9.NAR '!$B$65:$F$65</definedName>
    <definedName name="DMB">#REF!</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0" i="48" l="1"/>
  <c r="M124" i="48"/>
  <c r="L142" i="48" s="1"/>
  <c r="L124" i="48"/>
  <c r="M127" i="48"/>
  <c r="M126" i="48"/>
  <c r="L143" i="48" s="1"/>
  <c r="L144" i="48" l="1"/>
  <c r="K142" i="48" l="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<sst xmlns="http://schemas.openxmlformats.org/spreadsheetml/2006/main" count="3635" uniqueCount="901">
  <si>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</si>
  <si>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</si>
  <si>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</si>
  <si>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</si>
  <si>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</si>
  <si>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</si>
  <si>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</si>
  <si>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</si>
  <si>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</si>
  <si>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</si>
  <si>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</si>
  <si>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</si>
  <si>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</si>
  <si>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</si>
  <si>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</si>
  <si>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</si>
  <si>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</si>
  <si>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</si>
  <si>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</si>
  <si>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</si>
  <si>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</si>
  <si>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</si>
  <si>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</si>
  <si>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</si>
  <si>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</si>
  <si>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</si>
  <si>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</si>
  <si>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</si>
  <si>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</si>
  <si>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</si>
  <si>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</si>
  <si>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</si>
  <si>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</si>
  <si>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</si>
  <si>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</si>
  <si>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</si>
  <si>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</si>
  <si>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</si>
  <si>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</si>
  <si>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</si>
  <si>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</si>
  <si>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</si>
  <si>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</si>
  <si>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</si>
  <si>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</si>
  <si>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</si>
  <si>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</si>
  <si>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</si>
  <si>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</si>
  <si>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</si>
  <si>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</si>
  <si>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</si>
  <si>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</si>
  <si>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</si>
  <si>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</si>
  <si>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</si>
  <si>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</si>
  <si>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</si>
  <si>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</si>
  <si>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</si>
  <si>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</si>
  <si>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</si>
  <si>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</si>
  <si>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</si>
  <si>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</si>
  <si>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</si>
  <si>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</si>
  <si>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</si>
  <si>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</si>
  <si>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</si>
  <si>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</si>
  <si>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</si>
  <si>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</si>
  <si>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</si>
  <si>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</si>
  <si>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</si>
  <si>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</si>
  <si>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</si>
  <si>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</si>
  <si>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</si>
  <si>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</si>
  <si>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</si>
  <si>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</si>
  <si>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</si>
  <si>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</si>
  <si>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</si>
  <si>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</si>
  <si>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</si>
  <si>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</si>
  <si>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</si>
  <si>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</si>
  <si>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</si>
  <si>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</si>
  <si>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</si>
  <si>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</si>
  <si>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</si>
  <si>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</si>
  <si>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</si>
  <si>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</si>
  <si>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</si>
  <si>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</si>
  <si>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</si>
  <si>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</si>
  <si>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</si>
  <si>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</si>
  <si>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</si>
  <si>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</si>
  <si>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</si>
  <si>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</si>
  <si>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</si>
  <si>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</si>
  <si>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</si>
  <si>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</si>
  <si>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</si>
  <si>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</si>
  <si>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</si>
  <si>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</si>
  <si>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</si>
  <si>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</si>
  <si>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</si>
  <si>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</si>
  <si>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</si>
  <si>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</si>
  <si>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</si>
  <si>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</si>
  <si>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</si>
  <si>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</si>
  <si>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</si>
  <si>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</si>
  <si>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</si>
  <si>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</si>
  <si>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</si>
  <si>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</si>
  <si>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</si>
  <si>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</si>
  <si>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</si>
  <si>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</si>
  <si>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</si>
  <si>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</si>
  <si>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</si>
  <si>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</si>
  <si>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</si>
  <si>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</si>
  <si>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</si>
  <si>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</si>
  <si>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</si>
  <si>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</si>
  <si>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</si>
  <si>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</si>
  <si>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</si>
  <si>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</si>
  <si>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</si>
  <si>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</si>
  <si>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</si>
  <si>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</si>
  <si>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</si>
  <si>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</si>
  <si>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</si>
  <si>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</si>
  <si>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</si>
  <si>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</si>
  <si>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</si>
  <si>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</si>
  <si>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</si>
  <si>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</si>
  <si>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</si>
  <si>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</si>
  <si>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</si>
  <si>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</si>
  <si>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</si>
  <si>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</si>
  <si>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</si>
  <si>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</si>
  <si>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</si>
  <si>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</si>
  <si>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</si>
  <si>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</si>
  <si>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</si>
  <si>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</si>
  <si>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</si>
  <si>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</si>
  <si>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</si>
  <si>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</si>
  <si>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</si>
  <si>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</si>
  <si>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</si>
  <si>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</si>
  <si>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</si>
  <si>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</si>
  <si>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</si>
  <si>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</si>
  <si>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</si>
  <si>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</si>
  <si>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</si>
  <si>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</si>
  <si>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</si>
  <si>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</si>
  <si>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</si>
  <si>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</si>
  <si>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</si>
  <si>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</si>
  <si>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</si>
  <si>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</si>
  <si>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</si>
  <si>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</si>
  <si>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</si>
  <si>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</si>
  <si>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</si>
  <si>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</si>
  <si>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</si>
  <si>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</si>
  <si>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</si>
  <si>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</si>
  <si>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</si>
  <si>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</si>
  <si>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</si>
  <si>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</si>
  <si>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</si>
  <si>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</si>
  <si>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</si>
  <si>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</si>
  <si>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</si>
  <si>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</si>
  <si>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</si>
  <si>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</si>
  <si>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</si>
  <si>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</si>
  <si>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</si>
  <si>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</si>
  <si>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</si>
  <si>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</si>
  <si>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</si>
  <si>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</si>
  <si>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</si>
  <si>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</si>
  <si>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</si>
  <si>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</si>
  <si>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</si>
  <si>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</si>
  <si>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</si>
  <si>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</si>
  <si>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</si>
  <si>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</si>
  <si>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</si>
  <si>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</si>
  <si>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</si>
  <si>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</si>
  <si>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</si>
  <si>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</si>
  <si>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</si>
  <si>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</si>
  <si>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</si>
  <si>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</si>
  <si>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</si>
  <si>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</si>
  <si>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</si>
  <si>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</si>
  <si>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</si>
  <si>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</si>
  <si>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</si>
  <si>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</si>
  <si>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</si>
  <si>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</si>
  <si>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</si>
  <si>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</si>
  <si>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</si>
  <si>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</si>
  <si>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</si>
  <si>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</si>
  <si>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</si>
  <si>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</si>
  <si>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</si>
  <si>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</si>
  <si>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</si>
  <si>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</si>
  <si>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</si>
  <si>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</si>
  <si>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</si>
  <si>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</si>
  <si>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</si>
  <si>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</si>
  <si>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</si>
  <si>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</si>
  <si>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</si>
  <si>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</si>
  <si>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</si>
  <si>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</si>
  <si>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</si>
  <si>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</si>
  <si>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</si>
  <si>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</si>
  <si>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</si>
  <si>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</si>
  <si>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</si>
  <si>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</si>
  <si>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</si>
  <si>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</si>
  <si>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</si>
  <si>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</si>
  <si>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</si>
  <si>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</si>
  <si>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</si>
  <si>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</si>
  <si>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</si>
  <si>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</si>
  <si>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</si>
  <si>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</si>
  <si>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</si>
  <si>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</si>
  <si>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</si>
  <si>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</si>
  <si>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</si>
  <si>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</si>
  <si>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</si>
  <si>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</si>
  <si>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</si>
  <si>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</si>
  <si>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</si>
  <si>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</si>
  <si>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</si>
  <si>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</si>
  <si>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</si>
  <si>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</si>
  <si>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</si>
  <si>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</si>
  <si>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</si>
  <si>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</si>
  <si>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</si>
  <si>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</si>
  <si>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</si>
  <si>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</si>
  <si>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</si>
  <si>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</si>
  <si>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</si>
  <si>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</si>
  <si>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</si>
  <si>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</si>
  <si>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</si>
  <si>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</si>
  <si>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</si>
  <si>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</si>
  <si>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</si>
  <si>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</si>
  <si>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</si>
  <si>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</si>
  <si>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</si>
  <si>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</si>
  <si>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</si>
  <si>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</si>
  <si>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</si>
  <si>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</si>
  <si>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</si>
  <si>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</si>
  <si>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</si>
  <si>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</si>
  <si>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</si>
  <si>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</si>
  <si>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</si>
  <si>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</si>
  <si>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</si>
  <si>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</si>
  <si>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</si>
  <si>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</si>
  <si>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</si>
  <si>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</si>
  <si>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</si>
  <si>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</si>
  <si>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</si>
  <si>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</si>
  <si>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</si>
  <si>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</si>
  <si>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</si>
  <si>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</si>
  <si>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</si>
  <si>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</si>
  <si>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</si>
  <si>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</si>
  <si>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</si>
  <si>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</si>
  <si>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</si>
  <si>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</si>
  <si>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</si>
  <si>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</si>
  <si>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</si>
  <si>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</si>
  <si>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</si>
  <si>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</si>
  <si>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</si>
  <si>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</si>
  <si>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</si>
  <si>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</si>
  <si>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</si>
  <si>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</si>
  <si>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</si>
  <si>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</si>
  <si>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</si>
  <si>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</si>
  <si>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</si>
  <si>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</si>
  <si>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</si>
  <si>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</si>
  <si>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</si>
  <si>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</si>
  <si>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</si>
  <si>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</si>
  <si>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</si>
  <si>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</si>
  <si>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</si>
  <si>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</si>
  <si>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</si>
  <si>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</si>
  <si>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</si>
  <si>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</si>
  <si>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</si>
  <si>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</si>
  <si>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</si>
  <si>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</si>
  <si>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</si>
  <si>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</si>
  <si>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</si>
  <si>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</si>
  <si>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</si>
  <si>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</si>
  <si>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</si>
  <si>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</si>
  <si>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</si>
  <si>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</si>
  <si>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</si>
  <si>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</si>
  <si>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</si>
  <si>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</si>
  <si>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</si>
  <si>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</si>
  <si>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</si>
  <si>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</si>
  <si>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</si>
  <si>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</si>
  <si>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</si>
  <si>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</si>
  <si>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</si>
  <si>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</si>
  <si>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</si>
  <si>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</si>
  <si>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</si>
  <si>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</si>
  <si>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</si>
  <si>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</si>
  <si>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</si>
  <si>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</si>
  <si>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</si>
  <si>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</si>
  <si>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</si>
  <si>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</si>
  <si>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</si>
  <si>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</si>
  <si>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</si>
  <si>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</si>
  <si>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</si>
  <si>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</si>
  <si>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</si>
  <si>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</si>
  <si>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</si>
  <si>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</si>
  <si>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</si>
  <si>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</si>
  <si>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</si>
  <si>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</si>
  <si>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</si>
  <si>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</si>
  <si>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</si>
  <si>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</si>
  <si>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</si>
  <si>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</si>
  <si>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</si>
  <si>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</si>
  <si>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</si>
  <si>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</si>
  <si>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</si>
  <si>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</si>
  <si>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</si>
  <si>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</si>
  <si>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</si>
  <si>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</si>
  <si>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</si>
  <si>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</si>
  <si>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</si>
  <si>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</si>
  <si>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</si>
  <si>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</si>
  <si>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</si>
  <si>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</si>
  <si>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</si>
  <si>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</si>
  <si>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</si>
  <si>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</si>
  <si>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</si>
  <si>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</si>
  <si>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</si>
  <si>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</si>
  <si>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</si>
  <si>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</si>
  <si>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</si>
  <si>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</si>
  <si>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</si>
  <si>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</si>
  <si>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</si>
  <si>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</si>
  <si>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</si>
  <si>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</si>
  <si>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</si>
  <si>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</si>
  <si>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</si>
  <si>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</si>
  <si>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</si>
  <si>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</si>
  <si>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</si>
  <si>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</si>
  <si>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</si>
  <si>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</si>
  <si>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</si>
  <si>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</si>
  <si>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</si>
  <si>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</si>
  <si>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</si>
  <si>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</si>
  <si>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</si>
  <si>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</si>
  <si>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</si>
  <si>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</si>
  <si>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</si>
  <si>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</si>
  <si>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</si>
  <si>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</si>
  <si>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</si>
  <si>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</si>
  <si>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</si>
  <si>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</si>
  <si>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</si>
  <si>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</si>
  <si>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</si>
  <si>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</si>
  <si>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</si>
  <si>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</si>
  <si>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</si>
  <si>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</si>
  <si>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</si>
  <si>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</si>
  <si>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</si>
  <si>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</si>
  <si>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</si>
  <si>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</si>
  <si>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</si>
  <si>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</si>
  <si>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</si>
  <si>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</si>
  <si>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</si>
  <si>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</si>
  <si>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</si>
  <si>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</si>
  <si>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</si>
  <si>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</si>
  <si>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</si>
  <si>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</si>
  <si>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</si>
  <si>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</si>
  <si>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</si>
  <si>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</si>
  <si>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</si>
  <si>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</si>
  <si>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</si>
  <si>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</si>
  <si>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</si>
  <si>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</si>
  <si>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</si>
  <si>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</si>
  <si>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</si>
  <si>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</si>
  <si>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</si>
  <si>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</si>
  <si>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</si>
  <si>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</si>
  <si>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</si>
  <si>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</si>
  <si>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</si>
  <si>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</si>
  <si>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</si>
  <si>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</si>
  <si>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</si>
  <si>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</si>
  <si>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</si>
  <si>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</si>
  <si>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</si>
  <si>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</si>
  <si>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</si>
  <si>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</si>
  <si>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</si>
  <si>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</si>
  <si>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</si>
  <si>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</si>
  <si>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</si>
  <si>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</si>
  <si>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</si>
  <si>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</si>
  <si>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</si>
  <si>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</si>
  <si>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</si>
  <si>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</si>
  <si>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</si>
  <si>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</si>
  <si>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</si>
  <si>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</si>
  <si>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</si>
  <si>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</si>
  <si>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</si>
  <si>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</si>
  <si>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</si>
  <si>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</si>
  <si>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</si>
  <si>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</si>
  <si>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</si>
  <si>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</si>
  <si>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</si>
  <si>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</si>
  <si>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</si>
  <si>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</si>
  <si>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</si>
  <si>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</si>
  <si>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</si>
  <si>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</si>
  <si>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</si>
  <si>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</si>
  <si>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</si>
  <si>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</si>
  <si>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</si>
  <si>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</si>
  <si>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</si>
  <si>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</si>
  <si>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</si>
  <si>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</si>
  <si>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</si>
  <si>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</si>
  <si>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</si>
  <si>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</si>
  <si>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</si>
  <si>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</si>
  <si>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</si>
  <si>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</si>
  <si>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</si>
  <si>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</si>
  <si>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</si>
  <si>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</si>
  <si>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</si>
  <si>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</si>
  <si>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</si>
  <si>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</si>
  <si>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</si>
  <si>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</si>
  <si>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</si>
  <si>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</si>
  <si>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</si>
  <si>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</si>
  <si>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</si>
  <si>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</si>
  <si>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</si>
  <si>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</si>
  <si>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</si>
  <si>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</si>
  <si>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</si>
  <si>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</si>
  <si>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</si>
  <si>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</si>
  <si>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</si>
  <si>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</si>
  <si>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</si>
  <si>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</si>
  <si>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</si>
  <si>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</si>
  <si>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</si>
  <si>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</si>
  <si>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</si>
  <si>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</si>
  <si>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</si>
  <si>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</si>
  <si>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</si>
  <si>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</si>
  <si>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</si>
  <si>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</si>
  <si>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</si>
  <si>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</si>
  <si>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</si>
  <si>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</si>
  <si>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</si>
  <si>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</si>
  <si>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</si>
  <si>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</si>
  <si>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</si>
  <si>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</si>
  <si>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</si>
  <si>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</si>
  <si>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</si>
  <si>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</si>
  <si>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</si>
  <si>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</si>
  <si>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</si>
  <si>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</si>
  <si>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</si>
  <si>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</si>
  <si>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</si>
  <si>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</si>
  <si>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</si>
  <si>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</si>
  <si>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</si>
  <si>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</si>
  <si>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</si>
  <si>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</si>
  <si>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</si>
  <si>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</si>
  <si>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</si>
  <si>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</si>
  <si>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</si>
  <si>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</si>
  <si>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</si>
  <si>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</si>
  <si>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</si>
  <si>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</si>
  <si>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</si>
  <si>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</si>
  <si>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</si>
  <si>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</si>
  <si>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</si>
  <si>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</si>
  <si>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</si>
  <si>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</si>
  <si>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</si>
  <si>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</si>
  <si>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</si>
  <si>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</si>
  <si>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</si>
  <si>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</si>
  <si>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</si>
  <si>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</si>
  <si>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</si>
  <si>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</si>
  <si>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</si>
  <si>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</si>
  <si>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</si>
  <si>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</si>
  <si>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</si>
  <si>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</si>
  <si>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</si>
  <si>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</si>
  <si>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</si>
  <si>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</si>
  <si>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</si>
  <si>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</si>
  <si>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</si>
  <si>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</si>
  <si>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</si>
  <si>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</si>
  <si>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</si>
  <si>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</si>
  <si>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</si>
  <si>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</si>
  <si>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</si>
  <si>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</si>
  <si>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</si>
  <si>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</si>
  <si>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</si>
  <si>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</si>
  <si>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</si>
  <si>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</si>
  <si>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</si>
  <si>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</si>
  <si>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</si>
  <si>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</si>
  <si>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</si>
  <si>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</si>
  <si>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</si>
  <si>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</si>
  <si>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</si>
  <si>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</si>
  <si>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</si>
  <si>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</si>
  <si>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</si>
  <si>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</si>
  <si>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</si>
  <si>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</si>
  <si>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</si>
  <si>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</si>
  <si>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</si>
  <si>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</si>
  <si>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</si>
  <si>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</si>
  <si>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</si>
  <si>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</si>
  <si>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</si>
  <si>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</si>
  <si>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</si>
  <si>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</si>
  <si>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</si>
  <si>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</si>
  <si>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</si>
  <si>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</si>
  <si>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</si>
  <si>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</si>
  <si>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</si>
  <si>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</si>
  <si>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</si>
  <si>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</si>
  <si>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</si>
  <si>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</si>
  <si>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</si>
  <si>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</si>
  <si>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</si>
  <si>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</si>
  <si>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</si>
  <si>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</si>
  <si>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</si>
  <si>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</si>
  <si>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</si>
  <si>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</si>
  <si>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</si>
  <si>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</si>
  <si>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</si>
  <si>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</si>
  <si>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</si>
  <si>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</si>
  <si>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</si>
  <si>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</si>
  <si>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</si>
  <si>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</si>
  <si>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</si>
  <si>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</si>
  <si>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</si>
  <si>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</si>
  <si>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</si>
  <si>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</si>
  <si>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</si>
  <si>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</si>
  <si>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</si>
  <si>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</si>
  <si>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</si>
  <si>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</si>
  <si>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</si>
  <si>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</si>
  <si>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</si>
  <si>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</si>
  <si>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</si>
  <si>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</si>
  <si>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</si>
  <si>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</si>
  <si>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</si>
  <si>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</si>
  <si>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</si>
  <si>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</si>
  <si>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</si>
  <si>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</si>
  <si>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</si>
  <si>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</si>
  <si>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</si>
  <si>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</si>
  <si>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</si>
  <si>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</si>
  <si>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</si>
  <si>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</si>
  <si>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</si>
  <si>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</si>
  <si>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</si>
  <si>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</si>
  <si>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</si>
  <si>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</si>
  <si>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</si>
  <si>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</si>
  <si>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</si>
  <si>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</si>
  <si>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</si>
  <si>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</si>
  <si>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</si>
  <si>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</si>
  <si>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</si>
  <si>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</si>
  <si>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</si>
  <si>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</si>
  <si>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</si>
  <si>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</si>
  <si>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</si>
  <si>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</si>
  <si>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</si>
  <si>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</si>
  <si>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</si>
  <si>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</si>
  <si>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</si>
  <si>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</si>
  <si>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</si>
  <si>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</si>
  <si>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</si>
  <si>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</si>
  <si>
    <t>Central costs allocation</t>
  </si>
  <si>
    <t>META Contract Delay -0.2M</t>
  </si>
  <si>
    <t>NAR GAP (CLV+ Winback) -0.55M</t>
  </si>
  <si>
    <t>CP% gap VS AOP -0.1M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</si>
</sst>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7">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9" fontId="4" fillId="0" borderId="1" xfId="1" applyNumberFormat="1" applyFont="1" applyBorder="1" applyAlignment="1">
      <alignment horizontal="center" vertical="center"/>
    </xf>
    <xf numFmtId="9" fontId="0" fillId="36" borderId="1" xfId="1" applyFont="1" applyFill="1" applyBorder="1" applyAlignment="1">
      <alignment horizontal="center"/>
    </xf>
    <xf numFmtId="9" fontId="0" fillId="23" borderId="49" xfId="1" applyFont="1" applyFill="1" applyBorder="1" applyAlignment="1">
      <alignment horizontal="center"/>
    </xf>
    <xf numFmtId="9" fontId="0" fillId="0" borderId="1" xfId="1" applyNumberFormat="1" applyFont="1" applyBorder="1" applyAlignment="1">
      <alignment horizont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formatCode="0%">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_xlchart.v1.21</cx:f>
      </cx:strDim>
      <cx:numDim type="val">
        <cx:f dir="row">_xlchart.v1.20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_xlchart.v1.29</cx:f>
      </cx:strDim>
      <cx:numDim type="val">
        <cx:f dir="row">_xlchart.v1.28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946088" y="8940682"/>
          <a:ext cx="3316231" cy="2883249"/>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8247" y="6043436"/>
          <a:ext cx="1932634"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56225"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82970" y="6045788"/>
          <a:ext cx="2979884"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35700" y="6067755"/>
          <a:ext cx="3304119"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90431"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29439"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21893" y="15133314"/>
          <a:ext cx="3246557"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15564" y="15100399"/>
          <a:ext cx="3489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8135"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43104"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24160" y="15115818"/>
          <a:ext cx="3749089"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1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1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1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09" priority="75">
      <formula>LEN(TRIM(C7))=0</formula>
    </cfRule>
  </conditionalFormatting>
  <conditionalFormatting sqref="D7:D73">
    <cfRule type="containsBlanks" dxfId="708" priority="2">
      <formula>LEN(TRIM(D7))=0</formula>
    </cfRule>
  </conditionalFormatting>
  <conditionalFormatting sqref="D75:D84">
    <cfRule type="containsBlanks" dxfId="707" priority="1">
      <formula>LEN(TRIM(D75))=0</formula>
    </cfRule>
  </conditionalFormatting>
  <conditionalFormatting sqref="I85:I86">
    <cfRule type="expression" dxfId="706" priority="126">
      <formula>I85&lt;Q85</formula>
    </cfRule>
    <cfRule type="expression" dxfId="70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4" priority="5">
      <formula>LEN(TRIM(L8))=0</formula>
    </cfRule>
    <cfRule type="expression" dxfId="703" priority="22">
      <formula>AND(OR($I7="Higher the better", $I7="Higher the Better"), L8&gt;=L7)</formula>
    </cfRule>
    <cfRule type="expression" dxfId="702" priority="23">
      <formula>AND(OR($I7="Higher the better", $I7="Higher the Better"), L8&lt;L7)</formula>
    </cfRule>
    <cfRule type="expression" dxfId="701" priority="24">
      <formula>AND(OR($I7="Lower the better", $I7="Lower the Better"), L8&lt;=L7)</formula>
    </cfRule>
    <cfRule type="expression" dxfId="700" priority="25">
      <formula>AND(OR($I7="Lower the better", $I7="Lower the Better"), L8&gt;L7)</formula>
    </cfRule>
  </conditionalFormatting>
  <conditionalFormatting sqref="L86:W86">
    <cfRule type="containsBlanks" dxfId="699" priority="77">
      <formula>LEN(TRIM(L86))=0</formula>
    </cfRule>
    <cfRule type="expression" dxfId="698" priority="78">
      <formula>L86&gt;=L85</formula>
    </cfRule>
    <cfRule type="expression" dxfId="69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133">
        <v>2</v>
      </c>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5</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891</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188" priority="161">
      <formula>LEN(TRIM(A6))=0</formula>
    </cfRule>
  </conditionalFormatting>
  <conditionalFormatting sqref="A16:G16">
    <cfRule type="containsBlanks" dxfId="187" priority="172">
      <formula>LEN(TRIM(A16))=0</formula>
    </cfRule>
  </conditionalFormatting>
  <conditionalFormatting sqref="B92:B102">
    <cfRule type="containsBlanks" dxfId="186" priority="4">
      <formula>LEN(TRIM(B92))=0</formula>
    </cfRule>
  </conditionalFormatting>
  <conditionalFormatting sqref="B84:E84 B86:E86 B88:E88 B90:E90 B103:E103 B105:E105">
    <cfRule type="containsBlanks" dxfId="185" priority="167">
      <formula>LEN(TRIM(B84))=0</formula>
    </cfRule>
  </conditionalFormatting>
  <conditionalFormatting sqref="B49:F50 A55:F55 B56:F56 B58:F59 A61:F61 B62:F62 A64:F64 B65:F65">
    <cfRule type="containsBlanks" dxfId="184" priority="157">
      <formula>LEN(TRIM(A49))=0</formula>
    </cfRule>
  </conditionalFormatting>
  <conditionalFormatting sqref="C10">
    <cfRule type="containsBlanks" dxfId="183" priority="126">
      <formula>LEN(TRIM(C10))=0</formula>
    </cfRule>
  </conditionalFormatting>
  <conditionalFormatting sqref="D1 F1">
    <cfRule type="containsBlanks" dxfId="182" priority="175">
      <formula>LEN(TRIM(D1))=0</formula>
    </cfRule>
  </conditionalFormatting>
  <conditionalFormatting sqref="E94:E95">
    <cfRule type="containsBlanks" dxfId="181" priority="3">
      <formula>LEN(TRIM(E94))=0</formula>
    </cfRule>
  </conditionalFormatting>
  <conditionalFormatting sqref="E98:E101">
    <cfRule type="containsBlanks" dxfId="180" priority="1">
      <formula>LEN(TRIM(E98))=0</formula>
    </cfRule>
  </conditionalFormatting>
  <conditionalFormatting sqref="E10:G10 F12 F14">
    <cfRule type="containsBlanks" dxfId="179"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178"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177" priority="6">
      <formula>AND(#REF!&lt;&gt;"",E92&lt;TODAY(),F92&lt;4)</formula>
    </cfRule>
  </conditionalFormatting>
  <conditionalFormatting sqref="I13">
    <cfRule type="expression" dxfId="176" priority="88">
      <formula>AND(OR($F11="Lower the better", $F11="Lower the Better"), I13&gt;I11)</formula>
    </cfRule>
    <cfRule type="expression" dxfId="175" priority="87" stopIfTrue="1">
      <formula>AND(OR($F11="Higher the better", $F11="Higher the Better"), I13&gt;=I11)</formula>
    </cfRule>
    <cfRule type="expression" dxfId="174" priority="86">
      <formula>AND(OR($F11="Higher the better", $F11="Higher the Better"), I13&lt;I11)</formula>
    </cfRule>
    <cfRule type="expression" dxfId="173" priority="84" stopIfTrue="1">
      <formula>AND(OR($F12="Higher the better", $F12="Higher the Better"), I13&gt;=I12)</formula>
    </cfRule>
    <cfRule type="expression" dxfId="172" priority="85">
      <formula>AND(OR($F11="Lower the better", $F11="Lower the Better"), I13&lt;=I11)</formula>
    </cfRule>
    <cfRule type="expression" dxfId="171" priority="69">
      <formula>AND(OR($F12="Lower the better", $F12="Lower the Better"), I13&gt;I12)</formula>
    </cfRule>
    <cfRule type="expression" dxfId="170" priority="70">
      <formula>AND(OR($F12="Lower the better", $F12="Lower the Better"), I13&lt;=I12)</formula>
    </cfRule>
    <cfRule type="expression" dxfId="169" priority="71">
      <formula>AND(OR($F12="Higher the better", $F12="Higher the Better"), I13&lt;I12)</formula>
    </cfRule>
    <cfRule type="expression" dxfId="168" priority="72" stopIfTrue="1">
      <formula>AND(OR($F12="Higher the better", $F12="Higher the Better"), I13&gt;=I12)</formula>
    </cfRule>
    <cfRule type="expression" dxfId="167" priority="73">
      <formula>AND(OR($F12="Lower the better", $F12="Lower the Better"), I13&gt;I12)</formula>
    </cfRule>
    <cfRule type="expression" dxfId="166" priority="74">
      <formula>AND(OR($F12="Lower the better", $F12="Lower the Better"), I13&lt;=I12)</formula>
    </cfRule>
    <cfRule type="expression" dxfId="165" priority="75">
      <formula>AND(OR($F12="Higher the better", $F12="Higher the Better"), I13&lt;I12)</formula>
    </cfRule>
    <cfRule type="expression" dxfId="164" priority="76" stopIfTrue="1">
      <formula>AND(OR($F12="Higher the better", $F12="Higher the Better"), I13&gt;=I12)</formula>
    </cfRule>
    <cfRule type="expression" dxfId="163" priority="77">
      <formula>AND(OR($F11="Lower the better", $F11="Lower the Better"), I13&lt;=I11)</formula>
    </cfRule>
    <cfRule type="expression" dxfId="162" priority="78">
      <formula>AND(OR($F11="Higher the better", $F11="Higher the Better"), I13&lt;I11)</formula>
    </cfRule>
    <cfRule type="expression" dxfId="161" priority="79" stopIfTrue="1">
      <formula>AND(OR($F11="Higher the better", $F11="Higher the Better"), I13&gt;=I11)</formula>
    </cfRule>
    <cfRule type="expression" dxfId="160" priority="80">
      <formula>AND(OR($F11="Lower the better", $F11="Lower the Better"), I13&gt;I11)</formula>
    </cfRule>
    <cfRule type="expression" dxfId="159" priority="81">
      <formula>AND(OR($F12="Lower the better", $F12="Lower the Better"), I13&gt;I12)</formula>
    </cfRule>
    <cfRule type="expression" dxfId="158" priority="82">
      <formula>AND(OR($F12="Lower the better", $F12="Lower the Better"), I13&lt;=I12)</formula>
    </cfRule>
    <cfRule type="expression" dxfId="157" priority="83">
      <formula>AND(OR($F12="Higher the better", $F12="Higher the Better"), I13&lt;I12)</formula>
    </cfRule>
  </conditionalFormatting>
  <conditionalFormatting sqref="I15">
    <cfRule type="expression" dxfId="156" priority="20">
      <formula>AND(OR($F14="Lower the better", $F14="Lower the Better"), I15&lt;=I14)</formula>
    </cfRule>
    <cfRule type="expression" dxfId="155" priority="22" stopIfTrue="1">
      <formula>AND(OR($F14="Higher the better", $F14="Higher the Better"), I15&gt;=I14)</formula>
    </cfRule>
    <cfRule type="expression" dxfId="154" priority="23">
      <formula>AND(OR($F14="Lower the better", $F14="Lower the Better"), I15&gt;I14)</formula>
    </cfRule>
    <cfRule type="expression" dxfId="153" priority="24">
      <formula>AND(OR($F14="Lower the better", $F14="Lower the Better"), I15&lt;=I14)</formula>
    </cfRule>
    <cfRule type="expression" dxfId="152" priority="25">
      <formula>AND(OR($F14="Higher the better", $F14="Higher the Better"), I15&lt;I14)</formula>
    </cfRule>
    <cfRule type="expression" dxfId="151" priority="26" stopIfTrue="1">
      <formula>AND(OR($F14="Higher the better", $F14="Higher the Better"), I15&gt;=I14)</formula>
    </cfRule>
    <cfRule type="expression" dxfId="150" priority="27">
      <formula>AND(OR($F14="Lower the better", $F14="Lower the Better"), I15&gt;I14)</formula>
    </cfRule>
    <cfRule type="expression" dxfId="149" priority="28">
      <formula>AND(OR($F14="Lower the better", $F14="Lower the Better"), I15&lt;=I14)</formula>
    </cfRule>
    <cfRule type="expression" dxfId="148" priority="29">
      <formula>AND(OR($F14="Higher the better", $F14="Higher the Better"), I15&lt;I14)</formula>
    </cfRule>
    <cfRule type="expression" dxfId="147" priority="30" stopIfTrue="1">
      <formula>AND(OR($F14="Higher the better", $F14="Higher the Better"), I15&gt;=I14)</formula>
    </cfRule>
    <cfRule type="expression" dxfId="146" priority="31">
      <formula>AND(OR($F13="Lower the better", $F13="Lower the Better"), I15&lt;=I13)</formula>
    </cfRule>
    <cfRule type="expression" dxfId="145" priority="32">
      <formula>AND(OR($F13="Higher the better", $F13="Higher the Better"), I15&lt;I13)</formula>
    </cfRule>
    <cfRule type="expression" dxfId="144" priority="33" stopIfTrue="1">
      <formula>AND(OR($F13="Higher the better", $F13="Higher the Better"), I15&gt;=I13)</formula>
    </cfRule>
    <cfRule type="expression" dxfId="143" priority="34">
      <formula>AND(OR($F13="Lower the better", $F13="Lower the Better"), I15&gt;I13)</formula>
    </cfRule>
    <cfRule type="expression" dxfId="142" priority="35">
      <formula>AND(OR($F14="Lower the better", $F14="Lower the Better"), I15&gt;I14)</formula>
    </cfRule>
    <cfRule type="expression" dxfId="141" priority="36">
      <formula>AND(OR($F14="Lower the better", $F14="Lower the Better"), I15&lt;=I14)</formula>
    </cfRule>
    <cfRule type="expression" dxfId="140" priority="37">
      <formula>AND(OR($F14="Higher the better", $F14="Higher the Better"), I15&lt;I14)</formula>
    </cfRule>
    <cfRule type="expression" dxfId="139" priority="38" stopIfTrue="1">
      <formula>AND(OR($F14="Higher the better", $F14="Higher the Better"), I15&gt;=I14)</formula>
    </cfRule>
    <cfRule type="expression" dxfId="138" priority="39">
      <formula>AND(OR($F13="Lower the better", $F13="Lower the Better"), I15&lt;=I13)</formula>
    </cfRule>
    <cfRule type="expression" dxfId="137" priority="40">
      <formula>AND(OR($F13="Higher the better", $F13="Higher the Better"), I15&lt;I13)</formula>
    </cfRule>
    <cfRule type="expression" dxfId="136" priority="41" stopIfTrue="1">
      <formula>AND(OR($F13="Higher the better", $F13="Higher the Better"), I15&gt;=I13)</formula>
    </cfRule>
    <cfRule type="expression" dxfId="135" priority="42">
      <formula>AND(OR($F13="Lower the better", $F13="Lower the Better"), I15&gt;I13)</formula>
    </cfRule>
    <cfRule type="expression" dxfId="134" priority="43">
      <formula>AND(OR($F14="Lower the better", $F14="Lower the Better"), I15&gt;I14)</formula>
    </cfRule>
    <cfRule type="expression" dxfId="133" priority="44">
      <formula>AND(OR($F14="Lower the better", $F14="Lower the Better"), I15&lt;=I14)</formula>
    </cfRule>
    <cfRule type="expression" dxfId="132" priority="45">
      <formula>AND(OR($F14="Higher the better", $F14="Higher the Better"), I15&lt;I14)</formula>
    </cfRule>
    <cfRule type="expression" dxfId="131" priority="46" stopIfTrue="1">
      <formula>AND(OR($F14="Higher the better", $F14="Higher the Better"), I15&gt;=I14)</formula>
    </cfRule>
    <cfRule type="expression" dxfId="130" priority="47">
      <formula>AND(OR($F14="Lower the better", $F14="Lower the Better"), I15&gt;I14)</formula>
    </cfRule>
    <cfRule type="expression" dxfId="129" priority="48">
      <formula>AND(OR($F14="Lower the better", $F14="Lower the Better"), I15&lt;=I14)</formula>
    </cfRule>
    <cfRule type="expression" dxfId="128" priority="49">
      <formula>AND(OR($F14="Higher the better", $F14="Higher the Better"), I15&lt;I14)</formula>
    </cfRule>
    <cfRule type="expression" dxfId="127" priority="50" stopIfTrue="1">
      <formula>AND(OR($F14="Higher the better", $F14="Higher the Better"), I15&gt;=I14)</formula>
    </cfRule>
    <cfRule type="expression" dxfId="126" priority="51">
      <formula>AND(OR($F11="Lower the better", $F11="Lower the Better"), I15&lt;=I11)</formula>
    </cfRule>
    <cfRule type="expression" dxfId="125" priority="52">
      <formula>AND(OR($F11="Higher the better", $F11="Higher the Better"), I15&lt;I11)</formula>
    </cfRule>
    <cfRule type="expression" dxfId="124" priority="53" stopIfTrue="1">
      <formula>AND(OR($F11="Higher the better", $F11="Higher the Better"), I15&gt;=I11)</formula>
    </cfRule>
    <cfRule type="expression" dxfId="123" priority="54">
      <formula>AND(OR($F11="Lower the better", $F11="Lower the Better"), I15&gt;I11)</formula>
    </cfRule>
    <cfRule type="expression" dxfId="122" priority="21">
      <formula>AND(OR($F14="Higher the better", $F14="Higher the Better"), I15&lt;I14)</formula>
    </cfRule>
    <cfRule type="expression" dxfId="121" priority="19">
      <formula>AND(OR($F14="Lower the better", $F14="Lower the Better"), I15&gt;I14)</formula>
    </cfRule>
  </conditionalFormatting>
  <conditionalFormatting sqref="I84">
    <cfRule type="containsBlanks" dxfId="120" priority="17">
      <formula>LEN(TRIM(I84))=0</formula>
    </cfRule>
  </conditionalFormatting>
  <conditionalFormatting sqref="I7:T7 I9:T9 I25:T25">
    <cfRule type="expression" dxfId="119" priority="165" stopIfTrue="1">
      <formula>AND(OR($F6="Higher the better", $F6="Higher the Better"), I7&gt;=I6)</formula>
    </cfRule>
    <cfRule type="expression" dxfId="118" priority="164">
      <formula>AND(OR($F6="Higher the better", $F6="Higher the Better"), I7&lt;I6)</formula>
    </cfRule>
    <cfRule type="expression" dxfId="117" priority="163">
      <formula>AND(OR($F6="Lower the better", $F6="Lower the Better"), I7&lt;=I6)</formula>
    </cfRule>
  </conditionalFormatting>
  <conditionalFormatting sqref="I11:T11">
    <cfRule type="expression" dxfId="116" priority="98">
      <formula>AND(OR($F10="Lower the better", $F10="Lower the Better"), I11&gt;I10)</formula>
    </cfRule>
    <cfRule type="expression" dxfId="115" priority="100">
      <formula>AND(OR($F10="Higher the better", $F10="Higher the Better"), I11&lt;I10)</formula>
    </cfRule>
    <cfRule type="expression" dxfId="114" priority="101" stopIfTrue="1">
      <formula>AND(OR($F10="Higher the better", $F10="Higher the Better"), I11&gt;=I10)</formula>
    </cfRule>
    <cfRule type="expression" dxfId="113" priority="300">
      <formula>AND(OR($F9="Lower the better", $F9="Lower the Better"), I11&gt;I9)</formula>
    </cfRule>
    <cfRule type="expression" dxfId="112" priority="297">
      <formula>AND(OR($F9="Higher the better", $F9="Higher the Better"), I11&lt;I9)</formula>
    </cfRule>
    <cfRule type="expression" dxfId="111" priority="298" stopIfTrue="1">
      <formula>AND(OR($F9="Higher the better", $F9="Higher the Better"), I11&gt;=I9)</formula>
    </cfRule>
    <cfRule type="expression" dxfId="110" priority="296">
      <formula>AND(OR($F9="Lower the better", $F9="Lower the Better"), I11&lt;=I9)</formula>
    </cfRule>
    <cfRule type="expression" dxfId="109" priority="99">
      <formula>AND(OR($F10="Lower the better", $F10="Lower the Better"), I11&lt;=I10)</formula>
    </cfRule>
  </conditionalFormatting>
  <conditionalFormatting sqref="I13:T13">
    <cfRule type="expression" dxfId="108" priority="89">
      <formula>AND(OR($F12="Lower the better", $F12="Lower the Better"), I13&gt;I12)</formula>
    </cfRule>
    <cfRule type="expression" dxfId="107" priority="90">
      <formula>AND(OR($F12="Lower the better", $F12="Lower the Better"), I13&lt;=I12)</formula>
    </cfRule>
    <cfRule type="expression" dxfId="106" priority="91">
      <formula>AND(OR($F12="Higher the better", $F12="Higher the Better"), I13&lt;I12)</formula>
    </cfRule>
    <cfRule type="expression" dxfId="105" priority="93">
      <formula>AND(OR($F12="Lower the better", $F12="Lower the Better"), I13&gt;I12)</formula>
    </cfRule>
    <cfRule type="expression" dxfId="104" priority="94">
      <formula>AND(OR($F12="Lower the better", $F12="Lower the Better"), I13&lt;=I12)</formula>
    </cfRule>
    <cfRule type="expression" dxfId="103" priority="264">
      <formula>AND(OR($F9="Lower the better", $F9="Lower the Better"), I13&gt;I9)</formula>
    </cfRule>
    <cfRule type="expression" dxfId="102" priority="96" stopIfTrue="1">
      <formula>AND(OR($F12="Higher the better", $F12="Higher the Better"), I13&gt;=I12)</formula>
    </cfRule>
    <cfRule type="expression" dxfId="101" priority="92" stopIfTrue="1">
      <formula>AND(OR($F12="Higher the better", $F12="Higher the Better"), I13&gt;=I12)</formula>
    </cfRule>
    <cfRule type="expression" dxfId="100" priority="261">
      <formula>AND(OR($F9="Higher the better", $F9="Higher the Better"), I13&lt;I9)</formula>
    </cfRule>
    <cfRule type="expression" dxfId="99" priority="95">
      <formula>AND(OR($F12="Higher the better", $F12="Higher the Better"), I13&lt;I12)</formula>
    </cfRule>
    <cfRule type="expression" dxfId="98" priority="260">
      <formula>AND(OR($F9="Lower the better", $F9="Lower the Better"), I13&lt;=I9)</formula>
    </cfRule>
    <cfRule type="expression" dxfId="97" priority="262" stopIfTrue="1">
      <formula>AND(OR($F9="Higher the better", $F9="Higher the Better"), I13&gt;=I9)</formula>
    </cfRule>
  </conditionalFormatting>
  <conditionalFormatting sqref="I15:T15 I7:T7 I9:T9 I11:T11 I13:T13">
    <cfRule type="containsBlanks" dxfId="96" priority="68">
      <formula>LEN(TRIM(I7))=0</formula>
    </cfRule>
  </conditionalFormatting>
  <conditionalFormatting sqref="I15:T15">
    <cfRule type="expression" dxfId="95" priority="303">
      <formula>AND(OR($F10="Lower the better", $F10="Lower the Better"), I15&lt;=I14)</formula>
    </cfRule>
    <cfRule type="expression" dxfId="94" priority="304">
      <formula>AND(OR($F10="Higher the better", $F10="Higher the Better"), I15&lt;I14)</formula>
    </cfRule>
    <cfRule type="expression" dxfId="93" priority="305" stopIfTrue="1">
      <formula>AND(OR($F10="Higher the better", $F10="Higher the Better"), I15&gt;=I14)</formula>
    </cfRule>
    <cfRule type="expression" dxfId="92" priority="306">
      <formula>AND(OR($F10="Lower the better", $F10="Lower the Better"), I15&gt;I14)</formula>
    </cfRule>
  </conditionalFormatting>
  <conditionalFormatting sqref="I17:T17">
    <cfRule type="expression" dxfId="91" priority="9">
      <formula>AND(OR($F16="Lower the better", $F16="Lower the Better"), I17&lt;=I16)</formula>
    </cfRule>
    <cfRule type="expression" dxfId="90" priority="8">
      <formula>AND(OR($F16="Lower the better", $F16="Lower the Better"), I17&gt;I16)</formula>
    </cfRule>
    <cfRule type="containsBlanks" dxfId="89" priority="7">
      <formula>LEN(TRIM(I17))=0</formula>
    </cfRule>
    <cfRule type="expression" dxfId="88" priority="11" stopIfTrue="1">
      <formula>AND(OR($F16="Higher the better", $F16="Higher the Better"), I17&gt;=I16)</formula>
    </cfRule>
    <cfRule type="expression" dxfId="87" priority="10">
      <formula>AND(OR($F16="Higher the better", $F16="Higher the Better"), I17&lt;I16)</formula>
    </cfRule>
  </conditionalFormatting>
  <conditionalFormatting sqref="I21:T21">
    <cfRule type="expression" dxfId="86" priority="132">
      <formula>AND(OR($F20="Lower the better", $F20="Lower the Better"), I21&gt;I20)</formula>
    </cfRule>
    <cfRule type="expression" dxfId="85" priority="133">
      <formula>AND(OR($F20="Lower the better", $F20="Lower the Better"), I21&lt;=I20)</formula>
    </cfRule>
    <cfRule type="expression" dxfId="84" priority="131" stopIfTrue="1">
      <formula>AND(OR($F20="Higher the better", $F20="Higher the Better"), I21&gt;=I20)</formula>
    </cfRule>
    <cfRule type="expression" dxfId="83" priority="134">
      <formula>AND(OR($F20="Higher the better", $F20="Higher the Better"), I21&lt;I20)</formula>
    </cfRule>
    <cfRule type="expression" dxfId="82" priority="129">
      <formula>AND(OR($F20="Lower the better", $F20="Lower the Better"), I21&lt;=I20)</formula>
    </cfRule>
    <cfRule type="expression" dxfId="81" priority="130">
      <formula>AND(OR($F20="Higher the better", $F20="Higher the Better"), I21&lt;I20)</formula>
    </cfRule>
    <cfRule type="expression" dxfId="80" priority="135" stopIfTrue="1">
      <formula>AND(OR($F20="Higher the better", $F20="Higher the Better"), I21&gt;=I20)</formula>
    </cfRule>
    <cfRule type="expression" dxfId="79" priority="128">
      <formula>AND(OR($F20="Lower the better", $F20="Lower the Better"), I21&gt;I20)</formula>
    </cfRule>
  </conditionalFormatting>
  <conditionalFormatting sqref="I23:T23">
    <cfRule type="expression" dxfId="78" priority="112">
      <formula>AND(OR($F22="Lower the better", $F22="Lower the Better"), I23&gt;I22)</formula>
    </cfRule>
    <cfRule type="expression" dxfId="77" priority="113">
      <formula>AND(OR($F22="Lower the better", $F22="Lower the Better"), I23&lt;=I22)</formula>
    </cfRule>
    <cfRule type="expression" dxfId="76" priority="115" stopIfTrue="1">
      <formula>AND(OR($F22="Higher the better", $F22="Higher the Better"), I23&gt;=I22)</formula>
    </cfRule>
    <cfRule type="expression" dxfId="75" priority="116">
      <formula>AND(OR($F22="Lower the better", $F22="Lower the Better"), I23&gt;I22)</formula>
    </cfRule>
    <cfRule type="expression" dxfId="74" priority="117">
      <formula>AND(OR($F22="Lower the better", $F22="Lower the Better"), I23&lt;=I22)</formula>
    </cfRule>
    <cfRule type="expression" dxfId="73" priority="118">
      <formula>AND(OR($F22="Higher the better", $F22="Higher the Better"), I23&lt;I22)</formula>
    </cfRule>
    <cfRule type="expression" dxfId="72" priority="119" stopIfTrue="1">
      <formula>AND(OR($F22="Higher the better", $F22="Higher the Better"), I23&gt;=I22)</formula>
    </cfRule>
    <cfRule type="expression" dxfId="71" priority="114">
      <formula>AND(OR($F22="Higher the better", $F22="Higher the Better"), I23&lt;I22)</formula>
    </cfRule>
  </conditionalFormatting>
  <conditionalFormatting sqref="I23:T25 I20:T21 B52:D52 F52 B53:F53">
    <cfRule type="containsBlanks" dxfId="70" priority="102">
      <formula>LEN(TRIM(B20))=0</formula>
    </cfRule>
  </conditionalFormatting>
  <conditionalFormatting sqref="I25:T25 I7:T7 I9:T9">
    <cfRule type="expression" dxfId="69" priority="162">
      <formula>AND(OR($F6="Lower the better", $F6="Lower the Better"), I7&gt;I6)</formula>
    </cfRule>
  </conditionalFormatting>
  <conditionalFormatting sqref="J23:M23">
    <cfRule type="expression" dxfId="68" priority="107" stopIfTrue="1">
      <formula>AND(OR($F22="Higher the better", $F22="Higher the Better"), J23&gt;=J22)</formula>
    </cfRule>
    <cfRule type="expression" dxfId="67" priority="105">
      <formula>AND(OR($F22="Lower the better", $F22="Lower the Better"), J23&lt;=J22)</formula>
    </cfRule>
    <cfRule type="expression" dxfId="66" priority="106">
      <formula>AND(OR($F22="Higher the better", $F22="Higher the Better"), J23&lt;J22)</formula>
    </cfRule>
    <cfRule type="expression" dxfId="65" priority="104">
      <formula>AND(OR($F22="Lower the better", $F22="Lower the Better"), J23&gt;J22)</formula>
    </cfRule>
  </conditionalFormatting>
  <conditionalFormatting sqref="J84:O84 I86:O86 I88:O88 I90:O90 I103:O103 I105:O105">
    <cfRule type="containsBlanks" dxfId="64" priority="166">
      <formula>LEN(TRIM(I84))=0</formula>
    </cfRule>
  </conditionalFormatting>
  <conditionalFormatting sqref="J23:T23">
    <cfRule type="expression" dxfId="63" priority="111" stopIfTrue="1">
      <formula>AND(OR($F22="Higher the better", $F22="Higher the Better"), J23&gt;=J22)</formula>
    </cfRule>
    <cfRule type="expression" dxfId="62" priority="110">
      <formula>AND(OR($F22="Higher the better", $F22="Higher the Better"), J23&lt;J22)</formula>
    </cfRule>
    <cfRule type="expression" dxfId="61" priority="109">
      <formula>AND(OR($F22="Lower the better", $F22="Lower the Better"), J23&lt;=J22)</formula>
    </cfRule>
    <cfRule type="expression" dxfId="60" priority="108">
      <formula>AND(OR($F22="Lower the better", $F22="Lower the Better"), J23&gt;J22)</formula>
    </cfRule>
  </conditionalFormatting>
  <conditionalFormatting sqref="M84:M106">
    <cfRule type="containsText" dxfId="59" priority="154" operator="containsText" text="No">
      <formula>NOT(ISERROR(SEARCH("No",M84)))</formula>
    </cfRule>
    <cfRule type="containsText" dxfId="58" priority="155" operator="containsText" text="Yes">
      <formula>NOT(ISERROR(SEARCH("Yes",M84)))</formula>
    </cfRule>
  </conditionalFormatting>
  <conditionalFormatting sqref="N23:P23">
    <cfRule type="expression" dxfId="57" priority="13">
      <formula>AND(OR($F22="Lower the better", $F22="Lower the Better"), N23&lt;=N22)</formula>
    </cfRule>
    <cfRule type="expression" dxfId="56" priority="15" stopIfTrue="1">
      <formula>AND(OR($F22="Higher the better", $F22="Higher the Better"), N23&gt;=N22)</formula>
    </cfRule>
    <cfRule type="expression" dxfId="55" priority="14">
      <formula>AND(OR($F22="Higher the better", $F22="Higher the Better"), N23&lt;N22)</formula>
    </cfRule>
    <cfRule type="expression" dxfId="54"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696" priority="22">
      <formula>LEN(TRIM(A51))=0</formula>
    </cfRule>
  </conditionalFormatting>
  <conditionalFormatting sqref="A45:F45 B46:F46 A48:F48 B49:F49 B52:F52 A54:F54 B55:F55 A57:F57 B58:F58 A60:F60 B61:F61">
    <cfRule type="containsBlanks" dxfId="695" priority="21">
      <formula>LEN(TRIM(A45))=0</formula>
    </cfRule>
  </conditionalFormatting>
  <conditionalFormatting sqref="A6:G6 A10:G10">
    <cfRule type="containsBlanks" dxfId="694" priority="25">
      <formula>LEN(TRIM(A6))=0</formula>
    </cfRule>
  </conditionalFormatting>
  <conditionalFormatting sqref="A14:G14">
    <cfRule type="containsBlanks" dxfId="693" priority="9">
      <formula>LEN(TRIM(A14))=0</formula>
    </cfRule>
  </conditionalFormatting>
  <conditionalFormatting sqref="A16:G16 A18:G18">
    <cfRule type="containsBlanks" dxfId="692" priority="36">
      <formula>LEN(TRIM(A16))=0</formula>
    </cfRule>
  </conditionalFormatting>
  <conditionalFormatting sqref="A20:G20">
    <cfRule type="containsBlanks" dxfId="691" priority="7">
      <formula>LEN(TRIM(A20))=0</formula>
    </cfRule>
  </conditionalFormatting>
  <conditionalFormatting sqref="B8">
    <cfRule type="containsBlanks" dxfId="690" priority="1">
      <formula>LEN(TRIM(B8))=0</formula>
    </cfRule>
  </conditionalFormatting>
  <conditionalFormatting sqref="B80:E80 B82:E82 B84:E84 B86:E86 B88:E88 B90:E90">
    <cfRule type="containsBlanks" dxfId="689" priority="31">
      <formula>LEN(TRIM(B80))=0</formula>
    </cfRule>
  </conditionalFormatting>
  <conditionalFormatting sqref="D1 F1">
    <cfRule type="containsBlanks" dxfId="688" priority="39">
      <formula>LEN(TRIM(D1))=0</formula>
    </cfRule>
  </conditionalFormatting>
  <conditionalFormatting sqref="F80 F82 F84 F86 F88 F90">
    <cfRule type="expression" dxfId="687"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686" priority="20">
      <formula>LEN(TRIM(H80))=0</formula>
    </cfRule>
  </conditionalFormatting>
  <conditionalFormatting sqref="I80:O80 I82:O82 I84:O84 I86:O86 I88:O88 I90:O90">
    <cfRule type="containsBlanks" dxfId="685" priority="30">
      <formula>LEN(TRIM(I80))=0</formula>
    </cfRule>
  </conditionalFormatting>
  <conditionalFormatting sqref="I7:T7 I9:T9 I11:T11 I15:T15 I17:T17 I19:T19 I21:T21">
    <cfRule type="expression" dxfId="684" priority="26">
      <formula>AND(OR($F6="Lower the better", $F6="Lower the Better"), I7&gt;I6)</formula>
    </cfRule>
    <cfRule type="expression" dxfId="683" priority="27">
      <formula>AND(OR($F6="Lower the better", $F6="Lower the Better"), I7&lt;=I6)</formula>
    </cfRule>
    <cfRule type="expression" dxfId="682" priority="28">
      <formula>AND(OR($F6="Higher the better", $F6="Higher the Better"), I7&lt;I6)</formula>
    </cfRule>
    <cfRule type="expression" dxfId="681" priority="29" stopIfTrue="1">
      <formula>AND(OR($F6="Higher the better", $F6="Higher the Better"), I7&gt;=I6)</formula>
    </cfRule>
  </conditionalFormatting>
  <conditionalFormatting sqref="I7:T7 I9:T9 I11:T11">
    <cfRule type="containsBlanks" dxfId="680" priority="23">
      <formula>LEN(TRIM(I7))=0</formula>
    </cfRule>
  </conditionalFormatting>
  <conditionalFormatting sqref="I15:T15 I17:T17 I19:T19 I21:T21">
    <cfRule type="containsBlanks" dxfId="679" priority="12">
      <formula>LEN(TRIM(I15))=0</formula>
    </cfRule>
  </conditionalFormatting>
  <conditionalFormatting sqref="M80:M91">
    <cfRule type="containsText" dxfId="678" priority="18" operator="containsText" text="No">
      <formula>NOT(ISERROR(SEARCH("No",M80)))</formula>
    </cfRule>
    <cfRule type="containsText" dxfId="677"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v>0.85</v>
      </c>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v>22.5</v>
      </c>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890</v>
      </c>
      <c r="C72" s="127" t="s">
        <v>887</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639</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896</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893</v>
      </c>
      <c r="C112" s="298" t="s">
        <v>894</v>
      </c>
      <c r="D112" s="298" t="s">
        <v>311</v>
      </c>
      <c r="E112" s="297">
        <v>46387</v>
      </c>
      <c r="F112" s="319">
        <v>2</v>
      </c>
      <c r="H112" s="176"/>
      <c r="I112" s="177"/>
      <c r="J112" s="177"/>
      <c r="K112" s="177"/>
      <c r="L112" s="177"/>
      <c r="M112" s="15"/>
      <c r="N112" s="177"/>
      <c r="O112" s="177"/>
    </row>
    <row r="113" spans="1:15" ht="41.5" customHeight="1" x14ac:dyDescent="0.35">
      <c r="A113" s="342" t="s">
        <v>251</v>
      </c>
      <c r="B113" s="298" t="s">
        <v>887</v>
      </c>
      <c r="C113" s="298" t="s">
        <v>895</v>
      </c>
      <c r="D113" s="298" t="s">
        <v>296</v>
      </c>
      <c r="E113" s="297">
        <v>46356</v>
      </c>
      <c r="F113" s="319">
        <v>2</v>
      </c>
      <c r="H113" s="176"/>
      <c r="I113" s="177"/>
      <c r="J113" s="177"/>
      <c r="K113" s="177"/>
      <c r="L113" s="177"/>
      <c r="M113" s="15"/>
      <c r="N113" s="177"/>
      <c r="O113" s="177"/>
    </row>
    <row r="114" spans="1:15" ht="28" customHeight="1" thickBot="1" x14ac:dyDescent="0.4">
      <c r="A114" s="342" t="s">
        <v>639</v>
      </c>
      <c r="B114" s="298" t="s">
        <v>888</v>
      </c>
      <c r="C114" s="337" t="s">
        <v>889</v>
      </c>
      <c r="D114" s="298" t="s">
        <v>311</v>
      </c>
      <c r="E114" s="297">
        <v>46356</v>
      </c>
      <c r="F114" s="319">
        <v>2</v>
      </c>
      <c r="H114" s="176"/>
      <c r="I114" s="177"/>
      <c r="J114" s="177"/>
      <c r="K114" s="177"/>
      <c r="L114" s="177"/>
      <c r="M114" s="15"/>
      <c r="N114" s="177"/>
      <c r="O114" s="177"/>
    </row>
    <row r="115" spans="1:15" x14ac:dyDescent="0.35">
      <c r="A115" s="276" t="s">
        <v>892</v>
      </c>
      <c r="B115" s="34" t="s">
        <v>196</v>
      </c>
      <c r="C115" s="35" t="s">
        <v>197</v>
      </c>
      <c r="D115" s="35" t="s">
        <v>891</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3" priority="120">
      <formula>LEN(TRIM(A63))=0</formula>
    </cfRule>
  </conditionalFormatting>
  <conditionalFormatting sqref="A6:G6 A8:G8 A10:G10">
    <cfRule type="containsBlanks" dxfId="52" priority="124">
      <formula>LEN(TRIM(A6))=0</formula>
    </cfRule>
  </conditionalFormatting>
  <conditionalFormatting sqref="A14:G14">
    <cfRule type="containsBlanks" dxfId="51" priority="116">
      <formula>LEN(TRIM(A14))=0</formula>
    </cfRule>
  </conditionalFormatting>
  <conditionalFormatting sqref="A16:G16">
    <cfRule type="containsBlanks" dxfId="50" priority="115">
      <formula>LEN(TRIM(A16))=0</formula>
    </cfRule>
  </conditionalFormatting>
  <conditionalFormatting sqref="A18:G18 A20:G20 A22:G22 B24:G24">
    <cfRule type="containsBlanks" dxfId="49" priority="135">
      <formula>LEN(TRIM(A18))=0</formula>
    </cfRule>
  </conditionalFormatting>
  <conditionalFormatting sqref="A29:G29 A31:G31 A35:G35">
    <cfRule type="containsBlanks" dxfId="48" priority="109">
      <formula>LEN(TRIM(A29))=0</formula>
    </cfRule>
  </conditionalFormatting>
  <conditionalFormatting sqref="B100:B101">
    <cfRule type="containsBlanks" dxfId="47" priority="4">
      <formula>LEN(TRIM(B100))=0</formula>
    </cfRule>
  </conditionalFormatting>
  <conditionalFormatting sqref="B98:E98 B102:D102 B110:E111">
    <cfRule type="containsBlanks" dxfId="46" priority="130">
      <formula>LEN(TRIM(B98))=0</formula>
    </cfRule>
  </conditionalFormatting>
  <conditionalFormatting sqref="B104:E104">
    <cfRule type="containsBlanks" dxfId="45" priority="31">
      <formula>LEN(TRIM(B104))=0</formula>
    </cfRule>
  </conditionalFormatting>
  <conditionalFormatting sqref="C39:G39">
    <cfRule type="containsBlanks" dxfId="44" priority="66">
      <formula>LEN(TRIM(C39))=0</formula>
    </cfRule>
  </conditionalFormatting>
  <conditionalFormatting sqref="D1 F1">
    <cfRule type="containsBlanks" dxfId="43" priority="138">
      <formula>LEN(TRIM(D1))=0</formula>
    </cfRule>
  </conditionalFormatting>
  <conditionalFormatting sqref="E100:E101">
    <cfRule type="containsBlanks" dxfId="42"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41" priority="514">
      <formula>AND(#REF!&lt;&gt;"",E98&lt;TODAY(),F98&lt;4)</formula>
    </cfRule>
  </conditionalFormatting>
  <conditionalFormatting sqref="F100:F102">
    <cfRule type="expression" dxfId="40"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39"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38" priority="129">
      <formula>LEN(TRIM(I98))=0</formula>
    </cfRule>
  </conditionalFormatting>
  <conditionalFormatting sqref="I7:T7 I9:T9 I11:T11 I17:T17 I19:T19 I21:T21 I23:T23 I25:T25">
    <cfRule type="expression" dxfId="37" priority="128" stopIfTrue="1">
      <formula>AND(OR($F6="Higher the better", $F6="Higher the Better"), I7&gt;=I6)</formula>
    </cfRule>
    <cfRule type="expression" dxfId="36" priority="127">
      <formula>AND(OR($F6="Higher the better", $F6="Higher the Better"), I7&lt;I6)</formula>
    </cfRule>
    <cfRule type="expression" dxfId="35" priority="126">
      <formula>AND(OR($F6="Lower the better", $F6="Lower the Better"), I7&lt;=I6)</formula>
    </cfRule>
  </conditionalFormatting>
  <conditionalFormatting sqref="I7:T7 I9:T9 I11:T11">
    <cfRule type="containsBlanks" dxfId="34" priority="122">
      <formula>LEN(TRIM(I7))=0</formula>
    </cfRule>
  </conditionalFormatting>
  <conditionalFormatting sqref="I15:T15 I17:T17 I19:T19 I21:T21 I25:T25">
    <cfRule type="containsBlanks" dxfId="33" priority="123">
      <formula>LEN(TRIM(I15))=0</formula>
    </cfRule>
  </conditionalFormatting>
  <conditionalFormatting sqref="I15:T15">
    <cfRule type="expression" dxfId="32" priority="132">
      <formula>AND(OR($F14="Lower the better", $F14="Lower the Better"), I15&lt;=I14)</formula>
    </cfRule>
    <cfRule type="expression" dxfId="31" priority="134" stopIfTrue="1">
      <formula>AND(OR($F14="Higher the better", $F14="Higher the Better"), I15&gt;=I14)</formula>
    </cfRule>
    <cfRule type="expression" dxfId="30" priority="133">
      <formula>AND(OR($F14="Higher the better", $F14="Higher the Better"), I15&lt;I14)</formula>
    </cfRule>
    <cfRule type="expression" dxfId="29" priority="131">
      <formula>AND(OR($F14="Lower the better", $F14="Lower the Better"), I15&gt;I14)</formula>
    </cfRule>
  </conditionalFormatting>
  <conditionalFormatting sqref="I17:T17 I19:T19 I21:T21 I25:T25 I7:T7 I9:T9 I11:T11 I23:T23">
    <cfRule type="expression" dxfId="28" priority="125">
      <formula>AND(OR($F6="Lower the better", $F6="Lower the Better"), I7&gt;I6)</formula>
    </cfRule>
  </conditionalFormatting>
  <conditionalFormatting sqref="I23:T23">
    <cfRule type="containsBlanks" dxfId="27" priority="121">
      <formula>LEN(TRIM(I23))=0</formula>
    </cfRule>
  </conditionalFormatting>
  <conditionalFormatting sqref="I30:T30">
    <cfRule type="expression" dxfId="26" priority="99">
      <formula>AND(OR($F29="Higher the better", $F29="Higher the Better"), I30&lt;I29)</formula>
    </cfRule>
    <cfRule type="expression" dxfId="25" priority="100" stopIfTrue="1">
      <formula>AND(OR($F29="Higher the better", $F29="Higher the Better"), I30&gt;=I29)</formula>
    </cfRule>
    <cfRule type="containsBlanks" dxfId="24" priority="96">
      <formula>LEN(TRIM(I30))=0</formula>
    </cfRule>
    <cfRule type="expression" dxfId="23" priority="97">
      <formula>AND(OR($F29="Lower the better", $F29="Lower the Better"), I30&gt;I29)</formula>
    </cfRule>
    <cfRule type="expression" dxfId="22" priority="98">
      <formula>AND(OR($F29="Lower the better", $F29="Lower the Better"), I30&lt;=I29)</formula>
    </cfRule>
  </conditionalFormatting>
  <conditionalFormatting sqref="I32:T32">
    <cfRule type="expression" dxfId="21" priority="37">
      <formula>AND(OR($F31="Higher the better", $F31="Higher the Better"), I32&lt;I31)</formula>
    </cfRule>
    <cfRule type="expression" dxfId="20" priority="36">
      <formula>AND(OR($F31="Lower the better", $F31="Lower the Better"), I32&lt;=I31)</formula>
    </cfRule>
    <cfRule type="expression" dxfId="19" priority="35">
      <formula>AND(OR($F31="Lower the better", $F31="Lower the Better"), I32&gt;I31)</formula>
    </cfRule>
    <cfRule type="containsBlanks" dxfId="18" priority="34">
      <formula>LEN(TRIM(I32))=0</formula>
    </cfRule>
    <cfRule type="expression" dxfId="17" priority="38" stopIfTrue="1">
      <formula>AND(OR($F31="Higher the better", $F31="Higher the Better"), I32&gt;=I31)</formula>
    </cfRule>
  </conditionalFormatting>
  <conditionalFormatting sqref="I34:T34">
    <cfRule type="expression" dxfId="16" priority="15">
      <formula>AND(OR($F33="Higher the better", $F33="Higher the Better"), I34&lt;I33)</formula>
    </cfRule>
    <cfRule type="expression" dxfId="15" priority="14">
      <formula>AND(OR($F33="Lower the better", $F33="Lower the Better"), I34&lt;=I33)</formula>
    </cfRule>
    <cfRule type="expression" dxfId="14" priority="13">
      <formula>AND(OR($F33="Lower the better", $F33="Lower the Better"), I34&gt;I33)</formula>
    </cfRule>
    <cfRule type="containsBlanks" dxfId="13" priority="12">
      <formula>LEN(TRIM(I34))=0</formula>
    </cfRule>
    <cfRule type="expression" dxfId="12" priority="16" stopIfTrue="1">
      <formula>AND(OR($F33="Higher the better", $F33="Higher the Better"), I34&gt;=I33)</formula>
    </cfRule>
  </conditionalFormatting>
  <conditionalFormatting sqref="I36:T36">
    <cfRule type="expression" dxfId="11" priority="9">
      <formula>AND(OR($F35="Lower the better", $F35="Lower the Better"), I36&lt;=I35)</formula>
    </cfRule>
    <cfRule type="expression" dxfId="10" priority="11" stopIfTrue="1">
      <formula>AND(OR($F35="Higher the better", $F35="Higher the Better"), I36&gt;=I35)</formula>
    </cfRule>
    <cfRule type="expression" dxfId="9" priority="10">
      <formula>AND(OR($F35="Higher the better", $F35="Higher the Better"), I36&lt;I35)</formula>
    </cfRule>
    <cfRule type="expression" dxfId="8" priority="8">
      <formula>AND(OR($F35="Lower the better", $F35="Lower the Better"), I36&gt;I35)</formula>
    </cfRule>
    <cfRule type="containsBlanks" dxfId="7" priority="7">
      <formula>LEN(TRIM(I36))=0</formula>
    </cfRule>
  </conditionalFormatting>
  <conditionalFormatting sqref="I40:T40 I38:T38">
    <cfRule type="expression" dxfId="6" priority="68">
      <formula>AND(OR($F37="Lower the better", $F37="Lower the Better"), I38&lt;=I37)</formula>
    </cfRule>
    <cfRule type="expression" dxfId="5" priority="67">
      <formula>AND(OR($F37="Lower the better", $F37="Lower the Better"), I38&gt;I37)</formula>
    </cfRule>
    <cfRule type="expression" dxfId="4" priority="70" stopIfTrue="1">
      <formula>AND(OR($F37="Higher the better", $F37="Higher the Better"), I38&gt;=I37)</formula>
    </cfRule>
    <cfRule type="expression" dxfId="3" priority="69">
      <formula>AND(OR($F37="Higher the better", $F37="Higher the Better"), I38&lt;I37)</formula>
    </cfRule>
  </conditionalFormatting>
  <conditionalFormatting sqref="I38:T40">
    <cfRule type="containsBlanks" dxfId="2" priority="65">
      <formula>LEN(TRIM(I38))=0</formula>
    </cfRule>
  </conditionalFormatting>
  <conditionalFormatting sqref="M98:M114">
    <cfRule type="containsText" dxfId="1" priority="117" operator="containsText" text="No">
      <formula>NOT(ISERROR(SEARCH("No",M98)))</formula>
    </cfRule>
    <cfRule type="containsText" dxfId="0"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676" priority="21">
      <formula>LEN(TRIM(A80))=0</formula>
    </cfRule>
  </conditionalFormatting>
  <conditionalFormatting sqref="A45:F45 B46:F46 A48:F48 B49:F49 A51:F51 B52:F52 A54:F54 B55:F55 A57:F57 B58:F58 A60:F60 B61:F61">
    <cfRule type="containsBlanks" dxfId="675" priority="20">
      <formula>LEN(TRIM(A45))=0</formula>
    </cfRule>
  </conditionalFormatting>
  <conditionalFormatting sqref="A6:G6">
    <cfRule type="containsBlanks" dxfId="674" priority="16">
      <formula>LEN(TRIM(A6))=0</formula>
    </cfRule>
  </conditionalFormatting>
  <conditionalFormatting sqref="A8:G8">
    <cfRule type="containsBlanks" dxfId="673" priority="15">
      <formula>LEN(TRIM(A8))=0</formula>
    </cfRule>
  </conditionalFormatting>
  <conditionalFormatting sqref="A10:G10">
    <cfRule type="containsBlanks" dxfId="672" priority="14">
      <formula>LEN(TRIM(A10))=0</formula>
    </cfRule>
  </conditionalFormatting>
  <conditionalFormatting sqref="A14:G14">
    <cfRule type="containsBlanks" dxfId="671" priority="8">
      <formula>LEN(TRIM(A14))=0</formula>
    </cfRule>
  </conditionalFormatting>
  <conditionalFormatting sqref="A16:G16">
    <cfRule type="containsBlanks" dxfId="670" priority="7">
      <formula>LEN(TRIM(A16))=0</formula>
    </cfRule>
  </conditionalFormatting>
  <conditionalFormatting sqref="A18:G18">
    <cfRule type="containsBlanks" dxfId="669" priority="6">
      <formula>LEN(TRIM(A18))=0</formula>
    </cfRule>
  </conditionalFormatting>
  <conditionalFormatting sqref="A20:G20">
    <cfRule type="containsBlanks" dxfId="668" priority="10">
      <formula>LEN(TRIM(A20))=0</formula>
    </cfRule>
  </conditionalFormatting>
  <conditionalFormatting sqref="B80:E80 B82:E82 B84:E84 B86:E86 B88:E88 B90:E90">
    <cfRule type="containsBlanks" dxfId="667" priority="29">
      <formula>LEN(TRIM(B80))=0</formula>
    </cfRule>
  </conditionalFormatting>
  <conditionalFormatting sqref="D1 F1">
    <cfRule type="containsBlanks" dxfId="666"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665" priority="35">
      <formula>AND(#REF!&lt;&gt;"",E80&lt;TODAY(),F80&lt;4)</formula>
    </cfRule>
  </conditionalFormatting>
  <conditionalFormatting sqref="H80">
    <cfRule type="containsBlanks" dxfId="664" priority="9">
      <formula>LEN(TRIM(H80))=0</formula>
    </cfRule>
  </conditionalFormatting>
  <conditionalFormatting sqref="H82:H91">
    <cfRule type="containsBlanks" dxfId="663" priority="19">
      <formula>LEN(TRIM(H82))=0</formula>
    </cfRule>
  </conditionalFormatting>
  <conditionalFormatting sqref="I15:J15 I17:T17 I21:T21 I7:T7 I9:T9 I11:T11">
    <cfRule type="expression" dxfId="662" priority="24">
      <formula>AND(OR($F6="Lower the better", $F6="Lower the Better"), I7&gt;I6)</formula>
    </cfRule>
  </conditionalFormatting>
  <conditionalFormatting sqref="I19:N19">
    <cfRule type="expression" dxfId="661" priority="5" stopIfTrue="1">
      <formula>AND(OR($F18="Higher the better", $F18="Higher the Better"), I19&gt;=I18)</formula>
    </cfRule>
  </conditionalFormatting>
  <conditionalFormatting sqref="I80:O80 I84:O84 I86:O86 I88:O88 I90:O90 I82:O82">
    <cfRule type="containsBlanks" dxfId="660" priority="28">
      <formula>LEN(TRIM(I80))=0</formula>
    </cfRule>
  </conditionalFormatting>
  <conditionalFormatting sqref="I7:T7 I9:T9 I11:T11 I15:J15 I17:T17 I21:T21 O19:T19">
    <cfRule type="expression" dxfId="659" priority="27">
      <formula>AND(OR($F6="Higher the better", $F6="Higher the Better"), I7&gt;=I6)</formula>
    </cfRule>
  </conditionalFormatting>
  <conditionalFormatting sqref="I7:T7 I9:T9 I11:T11 I15:J15 I17:T17 I21:T21">
    <cfRule type="expression" dxfId="658" priority="25">
      <formula>AND(OR($F6="Lower the better", $F6="Lower the Better"), I7&lt;=I6)</formula>
    </cfRule>
    <cfRule type="expression" dxfId="657" priority="26">
      <formula>AND(OR($F6="Higher the better", $F6="Higher the Better"), I7&lt;I6)</formula>
    </cfRule>
  </conditionalFormatting>
  <conditionalFormatting sqref="I7:T7 I9:T9 I11:T11">
    <cfRule type="containsBlanks" dxfId="656" priority="22">
      <formula>LEN(TRIM(I7))=0</formula>
    </cfRule>
  </conditionalFormatting>
  <conditionalFormatting sqref="I15:T15 I17:T17 I21:T21">
    <cfRule type="containsBlanks" dxfId="655" priority="23">
      <formula>LEN(TRIM(I15))=0</formula>
    </cfRule>
  </conditionalFormatting>
  <conditionalFormatting sqref="I15:T15">
    <cfRule type="expression" dxfId="654" priority="30">
      <formula>AND(OR($F14="Lower the better", $F14="Lower the Better"), I15&gt;I14)</formula>
    </cfRule>
    <cfRule type="expression" dxfId="653" priority="31">
      <formula>AND(OR($F14="Lower the better", $F14="Lower the Better"), I15&lt;=I14)</formula>
    </cfRule>
    <cfRule type="expression" dxfId="652" priority="32">
      <formula>AND(OR($F14="Higher the better", $F14="Higher the Better"), I15&lt;I14)</formula>
    </cfRule>
    <cfRule type="expression" dxfId="651" priority="33" stopIfTrue="1">
      <formula>AND(OR($F14="Higher the better", $F14="Higher the Better"), I15&gt;=I14)</formula>
    </cfRule>
  </conditionalFormatting>
  <conditionalFormatting sqref="I19:T19">
    <cfRule type="expression" dxfId="650" priority="2">
      <formula>AND(OR($F18="Lower the better", $F18="Lower the Better"), I19&gt;I18)</formula>
    </cfRule>
    <cfRule type="expression" dxfId="649" priority="3">
      <formula>AND(OR($F18="Lower the better", $F18="Lower the Better"), I19&lt;=I18)</formula>
    </cfRule>
    <cfRule type="expression" dxfId="648" priority="4">
      <formula>AND(OR($F18="Higher the better", $F18="Higher the Better"), I19&lt;I18)</formula>
    </cfRule>
    <cfRule type="containsBlanks" dxfId="647" priority="1">
      <formula>LEN(TRIM(I19))=0</formula>
    </cfRule>
  </conditionalFormatting>
  <conditionalFormatting sqref="M80:M81 M84:M91">
    <cfRule type="containsText" dxfId="646" priority="17" operator="containsText" text="No">
      <formula>NOT(ISERROR(SEARCH("No",M80)))</formula>
    </cfRule>
    <cfRule type="containsText" dxfId="645"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308"/>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c r="Q21" s="308"/>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c r="Q22" s="308"/>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308"/>
      <c r="Q24" s="308"/>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308"/>
      <c r="Q25" s="308"/>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891</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664">
        <f>70/85</f>
        <v>0.82352941176470584</v>
      </c>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665">
        <f>85/85</f>
        <v>1</v>
      </c>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c r="L139" s="39" t="s">
        <v>446</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666">
        <f>C140*M122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c r="L141" s="666">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666">
        <f>C142*M124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666">
        <f>M126*C143</f>
        <v>0.20588235294117646</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644" priority="83">
      <formula>LEN(TRIM(A86))=0</formula>
    </cfRule>
  </conditionalFormatting>
  <conditionalFormatting sqref="A96:E96">
    <cfRule type="containsBlanks" dxfId="643" priority="10">
      <formula>LEN(TRIM(A96))=0</formula>
    </cfRule>
  </conditionalFormatting>
  <conditionalFormatting sqref="A98:E98">
    <cfRule type="containsBlanks" dxfId="642" priority="3">
      <formula>LEN(TRIM(A98))=0</formula>
    </cfRule>
  </conditionalFormatting>
  <conditionalFormatting sqref="A112:E112">
    <cfRule type="containsBlanks" dxfId="641" priority="62">
      <formula>LEN(TRIM(A112))=0</formula>
    </cfRule>
  </conditionalFormatting>
  <conditionalFormatting sqref="A51:F51 B52:F52 A54:F54 B55:F55 A57:F57 B58:F58 A60:F60 B61:F61 A63:F63 B64:F64 A66:F66 B67:F67">
    <cfRule type="containsBlanks" dxfId="640" priority="132">
      <formula>LEN(TRIM(A51))=0</formula>
    </cfRule>
  </conditionalFormatting>
  <conditionalFormatting sqref="A6:G6 A8:G8 A10:G10">
    <cfRule type="containsBlanks" dxfId="639" priority="101">
      <formula>LEN(TRIM(A6))=0</formula>
    </cfRule>
  </conditionalFormatting>
  <conditionalFormatting sqref="A14:G14">
    <cfRule type="containsBlanks" dxfId="638" priority="100">
      <formula>LEN(TRIM(A14))=0</formula>
    </cfRule>
  </conditionalFormatting>
  <conditionalFormatting sqref="A18:G18">
    <cfRule type="containsBlanks" dxfId="637" priority="99">
      <formula>LEN(TRIM(A18))=0</formula>
    </cfRule>
  </conditionalFormatting>
  <conditionalFormatting sqref="A26:G26">
    <cfRule type="containsBlanks" dxfId="636" priority="98">
      <formula>LEN(TRIM(A26))=0</formula>
    </cfRule>
  </conditionalFormatting>
  <conditionalFormatting sqref="B92">
    <cfRule type="containsBlanks" dxfId="635" priority="45">
      <formula>LEN(TRIM(B92))=0</formula>
    </cfRule>
  </conditionalFormatting>
  <conditionalFormatting sqref="B86:E86">
    <cfRule type="containsBlanks" dxfId="634" priority="72">
      <formula>LEN(TRIM(B86))=0</formula>
    </cfRule>
  </conditionalFormatting>
  <conditionalFormatting sqref="B88:E88">
    <cfRule type="containsBlanks" dxfId="633" priority="82">
      <formula>LEN(TRIM(B88))=0</formula>
    </cfRule>
  </conditionalFormatting>
  <conditionalFormatting sqref="B90:E90">
    <cfRule type="containsBlanks" dxfId="632" priority="47">
      <formula>LEN(TRIM(B90))=0</formula>
    </cfRule>
  </conditionalFormatting>
  <conditionalFormatting sqref="B94:E94">
    <cfRule type="containsBlanks" dxfId="631" priority="71">
      <formula>LEN(TRIM(B94))=0</formula>
    </cfRule>
  </conditionalFormatting>
  <conditionalFormatting sqref="B100:E100">
    <cfRule type="containsBlanks" dxfId="630" priority="46">
      <formula>LEN(TRIM(B100))=0</formula>
    </cfRule>
  </conditionalFormatting>
  <conditionalFormatting sqref="B102:E102">
    <cfRule type="containsBlanks" dxfId="629" priority="140">
      <formula>LEN(TRIM(B102))=0</formula>
    </cfRule>
  </conditionalFormatting>
  <conditionalFormatting sqref="B104:E104">
    <cfRule type="containsBlanks" dxfId="628" priority="81">
      <formula>LEN(TRIM(B104))=0</formula>
    </cfRule>
  </conditionalFormatting>
  <conditionalFormatting sqref="B106:E106">
    <cfRule type="containsBlanks" dxfId="627" priority="80">
      <formula>LEN(TRIM(B106))=0</formula>
    </cfRule>
  </conditionalFormatting>
  <conditionalFormatting sqref="B108:E108">
    <cfRule type="containsBlanks" dxfId="626" priority="73">
      <formula>LEN(TRIM(B108))=0</formula>
    </cfRule>
  </conditionalFormatting>
  <conditionalFormatting sqref="B110:E110">
    <cfRule type="containsBlanks" dxfId="625" priority="63">
      <formula>LEN(TRIM(B110))=0</formula>
    </cfRule>
  </conditionalFormatting>
  <conditionalFormatting sqref="C20:C22 E20:G22">
    <cfRule type="containsBlanks" dxfId="624" priority="30">
      <formula>LEN(TRIM(C20))=0</formula>
    </cfRule>
  </conditionalFormatting>
  <conditionalFormatting sqref="C16:D16">
    <cfRule type="containsBlanks" dxfId="623" priority="97">
      <formula>LEN(TRIM(C16))=0</formula>
    </cfRule>
  </conditionalFormatting>
  <conditionalFormatting sqref="C24:G24">
    <cfRule type="containsBlanks" dxfId="622" priority="19">
      <formula>LEN(TRIM(C24))=0</formula>
    </cfRule>
  </conditionalFormatting>
  <conditionalFormatting sqref="D1">
    <cfRule type="containsBlanks" dxfId="621" priority="121">
      <formula>LEN(TRIM(D1))=0</formula>
    </cfRule>
  </conditionalFormatting>
  <conditionalFormatting sqref="D92:E92">
    <cfRule type="containsBlanks" dxfId="620" priority="37">
      <formula>LEN(TRIM(D92))=0</formula>
    </cfRule>
  </conditionalFormatting>
  <conditionalFormatting sqref="F1">
    <cfRule type="containsBlanks" dxfId="619" priority="147">
      <formula>LEN(TRIM(F1))=0</formula>
    </cfRule>
  </conditionalFormatting>
  <conditionalFormatting sqref="F86 F94 F102 F114">
    <cfRule type="expression" dxfId="618" priority="224">
      <formula>AND(#REF!&lt;&gt;"",E86&lt;TODAY(),F86&lt;4)</formula>
    </cfRule>
  </conditionalFormatting>
  <conditionalFormatting sqref="F88 F104">
    <cfRule type="expression" dxfId="617"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616" priority="49">
      <formula>AND(#REF!&lt;&gt;"",E90&lt;TODAY(),F90&lt;4)</formula>
    </cfRule>
  </conditionalFormatting>
  <conditionalFormatting sqref="F92">
    <cfRule type="expression" dxfId="615"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614"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613"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612"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611"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610"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609"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608"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607" priority="102">
      <formula>LEN(TRIM(F16))=0</formula>
    </cfRule>
  </conditionalFormatting>
  <conditionalFormatting sqref="H86">
    <cfRule type="containsBlanks" dxfId="606" priority="128">
      <formula>LEN(TRIM(H86))=0</formula>
    </cfRule>
  </conditionalFormatting>
  <conditionalFormatting sqref="I27">
    <cfRule type="cellIs" dxfId="605" priority="79" operator="lessThan">
      <formula>0.8</formula>
    </cfRule>
  </conditionalFormatting>
  <conditionalFormatting sqref="I23:O23">
    <cfRule type="expression" dxfId="604" priority="26">
      <formula>AND(OR($F20="Lower the better", $F20="Lower the Better"), I23&lt;=I20)</formula>
    </cfRule>
    <cfRule type="containsBlanks" dxfId="603" priority="25">
      <formula>LEN(TRIM(I23))=0</formula>
    </cfRule>
    <cfRule type="expression" dxfId="602" priority="27">
      <formula>AND(OR($F20="Higher the better", $F20="Higher the Better"), I23&lt;I20)</formula>
    </cfRule>
    <cfRule type="expression" dxfId="601" priority="28" stopIfTrue="1">
      <formula>AND(OR($F20="Higher the better", $F20="Higher the Better"), I23&gt;=I20)</formula>
    </cfRule>
    <cfRule type="expression" dxfId="600" priority="29">
      <formula>AND(OR($F20="Lower the better", $F20="Lower the Better"), I23&gt;I20)</formula>
    </cfRule>
  </conditionalFormatting>
  <conditionalFormatting sqref="I25:O25">
    <cfRule type="expression" dxfId="599" priority="16">
      <formula>AND(OR($F24="Higher the better", $F24="Higher the Better"), I25&lt;I24)</formula>
    </cfRule>
    <cfRule type="expression" dxfId="598" priority="17" stopIfTrue="1">
      <formula>AND(OR($F24="Higher the better", $F24="Higher the Better"), I25&gt;=I24)</formula>
    </cfRule>
    <cfRule type="containsBlanks" dxfId="597" priority="18">
      <formula>LEN(TRIM(I25))=0</formula>
    </cfRule>
    <cfRule type="expression" dxfId="596" priority="14">
      <formula>AND(OR($F24="Lower the better", $F24="Lower the Better"), I25&gt;I24)</formula>
    </cfRule>
    <cfRule type="expression" dxfId="595" priority="15">
      <formula>AND(OR($F24="Lower the better", $F24="Lower the Better"), I25&lt;=I24)</formula>
    </cfRule>
  </conditionalFormatting>
  <conditionalFormatting sqref="I86:O86 I88:O88 I102:O102 I104:O104 I110:O110 I114:O114">
    <cfRule type="containsBlanks" dxfId="594" priority="139">
      <formula>LEN(TRIM(I86))=0</formula>
    </cfRule>
  </conditionalFormatting>
  <conditionalFormatting sqref="I21:P21">
    <cfRule type="expression" dxfId="593" priority="21">
      <formula>AND(OR($F18="Lower the better", $F18="Lower the Better"), I21&lt;=I18)</formula>
    </cfRule>
    <cfRule type="expression" dxfId="592" priority="24">
      <formula>AND(OR($F18="Lower the better", $F18="Lower the Better"), I21&gt;I18)</formula>
    </cfRule>
    <cfRule type="expression" dxfId="591" priority="23" stopIfTrue="1">
      <formula>AND(OR($F18="Higher the better", $F18="Higher the Better"), I21&gt;=I18)</formula>
    </cfRule>
    <cfRule type="expression" dxfId="590" priority="22">
      <formula>AND(OR($F18="Higher the better", $F18="Higher the Better"), I21&lt;I18)</formula>
    </cfRule>
    <cfRule type="containsBlanks" dxfId="589" priority="20">
      <formula>LEN(TRIM(I21))=0</formula>
    </cfRule>
  </conditionalFormatting>
  <conditionalFormatting sqref="I7:T7 I11:T11">
    <cfRule type="expression" dxfId="588" priority="125">
      <formula>AND(OR($F6="Lower the better", $F6="Lower the Better"), I7&lt;=I6)</formula>
    </cfRule>
    <cfRule type="expression" dxfId="587" priority="124">
      <formula>AND(OR($F6="Lower the better", $F6="Lower the Better"), I7&gt;I6)</formula>
    </cfRule>
    <cfRule type="containsBlanks" dxfId="586" priority="123">
      <formula>LEN(TRIM(I7))=0</formula>
    </cfRule>
    <cfRule type="expression" dxfId="585" priority="127" stopIfTrue="1">
      <formula>AND(OR($F6="Higher the better", $F6="Higher the Better"), I7&gt;=I6)</formula>
    </cfRule>
    <cfRule type="expression" dxfId="584" priority="126">
      <formula>AND(OR($F6="Higher the better", $F6="Higher the Better"), I7&lt;I6)</formula>
    </cfRule>
  </conditionalFormatting>
  <conditionalFormatting sqref="I9:T9">
    <cfRule type="containsBlanks" dxfId="583" priority="112">
      <formula>LEN(TRIM(I9))=0</formula>
    </cfRule>
    <cfRule type="expression" dxfId="582" priority="116" stopIfTrue="1">
      <formula>AND(OR($F8="Higher the better", $F8="Higher the Better"), I9&gt;=I8)</formula>
    </cfRule>
    <cfRule type="expression" dxfId="581" priority="115">
      <formula>AND(OR($F8="Higher the better", $F8="Higher the Better"), I9&lt;I8)</formula>
    </cfRule>
    <cfRule type="expression" dxfId="580" priority="114">
      <formula>AND(OR($F8="Lower the better", $F8="Lower the Better"), I9&lt;=I8)</formula>
    </cfRule>
    <cfRule type="expression" dxfId="579" priority="113">
      <formula>AND(OR($F8="Lower the better", $F8="Lower the Better"), I9&gt;I8)</formula>
    </cfRule>
  </conditionalFormatting>
  <conditionalFormatting sqref="I15:T15 I19:T19 Q20:T20 P23:T24">
    <cfRule type="expression" dxfId="578" priority="141">
      <formula>AND(OR($F14="Lower the better", $F14="Lower the Better"), I15&gt;I14)</formula>
    </cfRule>
    <cfRule type="expression" dxfId="577" priority="142">
      <formula>AND(OR($F14="Lower the better", $F14="Lower the Better"), I15&lt;=I14)</formula>
    </cfRule>
    <cfRule type="expression" dxfId="576" priority="143">
      <formula>AND(OR($F14="Higher the better", $F14="Higher the Better"), I15&lt;I14)</formula>
    </cfRule>
    <cfRule type="expression" dxfId="575" priority="144" stopIfTrue="1">
      <formula>AND(OR($F14="Higher the better", $F14="Higher the Better"), I15&gt;=I14)</formula>
    </cfRule>
  </conditionalFormatting>
  <conditionalFormatting sqref="I17:T17 I27:T27">
    <cfRule type="expression" dxfId="574" priority="135">
      <formula>AND(OR($F16="Lower the better", $F16="Lower the Better"), I17&gt;I16)</formula>
    </cfRule>
    <cfRule type="expression" dxfId="573" priority="136">
      <formula>AND(OR($F16="Lower the better", $F16="Lower the Better"), I17&lt;=I16)</formula>
    </cfRule>
    <cfRule type="expression" dxfId="572" priority="137">
      <formula>AND(OR($F16="Higher the better", $F16="Higher the Better"), I17&lt;I16)</formula>
    </cfRule>
    <cfRule type="expression" dxfId="571" priority="138" stopIfTrue="1">
      <formula>AND(OR($F16="Higher the better", $F16="Higher the Better"), I17&gt;=I16)</formula>
    </cfRule>
  </conditionalFormatting>
  <conditionalFormatting sqref="I27:T27 I15:T15 I17:T17 I19:T19 Q20:T22 P23:T25">
    <cfRule type="containsBlanks" dxfId="570" priority="134">
      <formula>LEN(TRIM(I15))=0</formula>
    </cfRule>
  </conditionalFormatting>
  <conditionalFormatting sqref="M86:M89 M94:M115">
    <cfRule type="containsText" dxfId="569" priority="130" operator="containsText" text="Yes">
      <formula>NOT(ISERROR(SEARCH("Yes",M86)))</formula>
    </cfRule>
  </conditionalFormatting>
  <conditionalFormatting sqref="M94:M115 M86:M89">
    <cfRule type="containsText" dxfId="568" priority="129" operator="containsText" text="No">
      <formula>NOT(ISERROR(SEARCH("No",M86)))</formula>
    </cfRule>
  </conditionalFormatting>
  <conditionalFormatting sqref="P25:T25">
    <cfRule type="expression" dxfId="567" priority="446">
      <formula>AND(OR($F19="Lower the better", $F19="Lower the Better"), P25&lt;=P19)</formula>
    </cfRule>
    <cfRule type="expression" dxfId="566" priority="447">
      <formula>AND(OR($F19="Higher the better", $F19="Higher the Better"), P25&lt;P19)</formula>
    </cfRule>
    <cfRule type="expression" dxfId="565" priority="448" stopIfTrue="1">
      <formula>AND(OR($F19="Higher the better", $F19="Higher the Better"), P25&gt;=P19)</formula>
    </cfRule>
    <cfRule type="expression" dxfId="564" priority="445">
      <formula>AND(OR($F19="Lower the better", $F19="Lower the Better"), P25&gt;P19)</formula>
    </cfRule>
  </conditionalFormatting>
  <conditionalFormatting sqref="Q21:T21">
    <cfRule type="expression" dxfId="563" priority="472">
      <formula>AND(OR($F19="Lower the better", $F19="Lower the Better"), Q21&lt;=Q19)</formula>
    </cfRule>
    <cfRule type="expression" dxfId="562" priority="473">
      <formula>AND(OR($F19="Higher the better", $F19="Higher the Better"), Q21&lt;Q19)</formula>
    </cfRule>
    <cfRule type="expression" dxfId="561" priority="474" stopIfTrue="1">
      <formula>AND(OR($F19="Higher the better", $F19="Higher the Better"), Q21&gt;=Q19)</formula>
    </cfRule>
    <cfRule type="expression" dxfId="560" priority="471">
      <formula>AND(OR($F19="Lower the better", $F19="Lower the Better"), Q21&gt;Q19)</formula>
    </cfRule>
  </conditionalFormatting>
  <conditionalFormatting sqref="Q22:T22">
    <cfRule type="expression" dxfId="559" priority="458">
      <formula>AND(OR($F19="Lower the better", $F19="Lower the Better"), Q22&gt;Q19)</formula>
    </cfRule>
    <cfRule type="expression" dxfId="558" priority="459">
      <formula>AND(OR($F19="Lower the better", $F19="Lower the Better"), Q22&lt;=Q19)</formula>
    </cfRule>
    <cfRule type="expression" dxfId="557" priority="460">
      <formula>AND(OR($F19="Higher the better", $F19="Higher the Better"), Q22&lt;Q19)</formula>
    </cfRule>
    <cfRule type="expression" dxfId="556"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6328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663">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v>91</v>
      </c>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891</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555" priority="105">
      <formula>LEN(TRIM(A16))=0</formula>
    </cfRule>
  </conditionalFormatting>
  <conditionalFormatting sqref="A57">
    <cfRule type="containsBlanks" dxfId="554" priority="67">
      <formula>LEN(TRIM(A57))=0</formula>
    </cfRule>
  </conditionalFormatting>
  <conditionalFormatting sqref="A83:A89">
    <cfRule type="containsBlanks" dxfId="553" priority="78">
      <formula>LEN(TRIM(A83))=0</formula>
    </cfRule>
  </conditionalFormatting>
  <conditionalFormatting sqref="A48:C48 E48:F48 A51 C51:F51 B52:F52 A54:C54 E54:F54 B55:F55 A63:F63 B64:F64">
    <cfRule type="containsBlanks" dxfId="552" priority="103">
      <formula>LEN(TRIM(A48))=0</formula>
    </cfRule>
  </conditionalFormatting>
  <conditionalFormatting sqref="A60:F60 B61:F61">
    <cfRule type="containsBlanks" dxfId="551" priority="26">
      <formula>LEN(TRIM(A60))=0</formula>
    </cfRule>
  </conditionalFormatting>
  <conditionalFormatting sqref="A6:G6 A8:G8">
    <cfRule type="containsBlanks" dxfId="550" priority="116">
      <formula>LEN(TRIM(A6))=0</formula>
    </cfRule>
  </conditionalFormatting>
  <conditionalFormatting sqref="A14:G14">
    <cfRule type="containsBlanks" dxfId="549" priority="125">
      <formula>LEN(TRIM(A14))=0</formula>
    </cfRule>
  </conditionalFormatting>
  <conditionalFormatting sqref="A18:G18">
    <cfRule type="containsBlanks" dxfId="548" priority="111">
      <formula>LEN(TRIM(A18))=0</formula>
    </cfRule>
  </conditionalFormatting>
  <conditionalFormatting sqref="A20:G20">
    <cfRule type="containsBlanks" dxfId="547" priority="90">
      <formula>LEN(TRIM(A20))=0</formula>
    </cfRule>
  </conditionalFormatting>
  <conditionalFormatting sqref="A22:G22">
    <cfRule type="containsBlanks" dxfId="546" priority="113">
      <formula>LEN(TRIM(A22))=0</formula>
    </cfRule>
  </conditionalFormatting>
  <conditionalFormatting sqref="B57:C58">
    <cfRule type="containsBlanks" dxfId="545" priority="29">
      <formula>LEN(TRIM(B57))=0</formula>
    </cfRule>
  </conditionalFormatting>
  <conditionalFormatting sqref="B83:E83">
    <cfRule type="containsBlanks" dxfId="544" priority="86">
      <formula>LEN(TRIM(B83))=0</formula>
    </cfRule>
  </conditionalFormatting>
  <conditionalFormatting sqref="B85:E85">
    <cfRule type="containsBlanks" dxfId="543" priority="5">
      <formula>LEN(TRIM(B85))=0</formula>
    </cfRule>
  </conditionalFormatting>
  <conditionalFormatting sqref="B95:E95">
    <cfRule type="containsBlanks" dxfId="542" priority="83">
      <formula>LEN(TRIM(B95))=0</formula>
    </cfRule>
  </conditionalFormatting>
  <conditionalFormatting sqref="B97:E97">
    <cfRule type="containsBlanks" dxfId="541" priority="93">
      <formula>LEN(TRIM(B97))=0</formula>
    </cfRule>
  </conditionalFormatting>
  <conditionalFormatting sqref="B99:E99">
    <cfRule type="containsBlanks" dxfId="540" priority="23">
      <formula>LEN(TRIM(B99))=0</formula>
    </cfRule>
  </conditionalFormatting>
  <conditionalFormatting sqref="B101:E101">
    <cfRule type="containsBlanks" dxfId="539" priority="20">
      <formula>LEN(TRIM(B101))=0</formula>
    </cfRule>
  </conditionalFormatting>
  <conditionalFormatting sqref="B103:E103">
    <cfRule type="containsBlanks" dxfId="538" priority="92">
      <formula>LEN(TRIM(B103))=0</formula>
    </cfRule>
  </conditionalFormatting>
  <conditionalFormatting sqref="B105:E105">
    <cfRule type="containsBlanks" dxfId="537" priority="16">
      <formula>LEN(TRIM(B105))=0</formula>
    </cfRule>
  </conditionalFormatting>
  <conditionalFormatting sqref="B109:E109">
    <cfRule type="containsBlanks" dxfId="536" priority="91">
      <formula>LEN(TRIM(B109))=0</formula>
    </cfRule>
  </conditionalFormatting>
  <conditionalFormatting sqref="B111:E111">
    <cfRule type="containsBlanks" dxfId="535" priority="89">
      <formula>LEN(TRIM(B111))=0</formula>
    </cfRule>
  </conditionalFormatting>
  <conditionalFormatting sqref="B113:E113">
    <cfRule type="containsBlanks" dxfId="534" priority="87">
      <formula>LEN(TRIM(B113))=0</formula>
    </cfRule>
  </conditionalFormatting>
  <conditionalFormatting sqref="B115:E115">
    <cfRule type="containsBlanks" dxfId="533" priority="88">
      <formula>LEN(TRIM(B115))=0</formula>
    </cfRule>
  </conditionalFormatting>
  <conditionalFormatting sqref="B49:F49">
    <cfRule type="containsBlanks" dxfId="532" priority="31">
      <formula>LEN(TRIM(B49))=0</formula>
    </cfRule>
  </conditionalFormatting>
  <conditionalFormatting sqref="C87:E87">
    <cfRule type="containsBlanks" dxfId="531" priority="11">
      <formula>LEN(TRIM(C87))=0</formula>
    </cfRule>
  </conditionalFormatting>
  <conditionalFormatting sqref="C91:E91">
    <cfRule type="containsBlanks" dxfId="530" priority="6">
      <formula>LEN(TRIM(C91))=0</formula>
    </cfRule>
  </conditionalFormatting>
  <conditionalFormatting sqref="C93:E93">
    <cfRule type="containsBlanks" dxfId="529" priority="4">
      <formula>LEN(TRIM(C93))=0</formula>
    </cfRule>
  </conditionalFormatting>
  <conditionalFormatting sqref="C10:G10">
    <cfRule type="containsBlanks" dxfId="528" priority="112">
      <formula>LEN(TRIM(C10))=0</formula>
    </cfRule>
  </conditionalFormatting>
  <conditionalFormatting sqref="C16:G16">
    <cfRule type="containsBlanks" dxfId="527" priority="114">
      <formula>LEN(TRIM(C16))=0</formula>
    </cfRule>
  </conditionalFormatting>
  <conditionalFormatting sqref="D1 F1">
    <cfRule type="containsBlanks" dxfId="526" priority="126">
      <formula>LEN(TRIM(D1))=0</formula>
    </cfRule>
  </conditionalFormatting>
  <conditionalFormatting sqref="D58:E58">
    <cfRule type="containsBlanks" dxfId="525" priority="27">
      <formula>LEN(TRIM(D58))=0</formula>
    </cfRule>
  </conditionalFormatting>
  <conditionalFormatting sqref="E89">
    <cfRule type="containsBlanks" dxfId="524" priority="3">
      <formula>LEN(TRIM(E89))=0</formula>
    </cfRule>
  </conditionalFormatting>
  <conditionalFormatting sqref="F57:F58">
    <cfRule type="containsBlanks" dxfId="523"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522" priority="132">
      <formula>AND(#REF!&lt;&gt;"",E83&lt;TODAY(),F83&lt;4)</formula>
    </cfRule>
  </conditionalFormatting>
  <conditionalFormatting sqref="F85">
    <cfRule type="expression" dxfId="521"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520"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519"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518"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517" priority="98">
      <formula>AND(#REF!&lt;&gt;"",E95&lt;TODAY(),F95&lt;4)</formula>
    </cfRule>
  </conditionalFormatting>
  <conditionalFormatting sqref="F97 F103 F109 F111 F113">
    <cfRule type="expression" dxfId="516"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515"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514" priority="22">
      <formula>AND(#REF!&lt;&gt;"",E101&lt;TODAY(),F101&lt;4)</formula>
    </cfRule>
  </conditionalFormatting>
  <conditionalFormatting sqref="F105">
    <cfRule type="expression" dxfId="513"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512"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511" priority="95">
      <formula>AND(#REF!&lt;&gt;"",E115&lt;TODAY(),F115&lt;4)</formula>
    </cfRule>
  </conditionalFormatting>
  <conditionalFormatting sqref="I84:O84 I86:O86 I88:O90 I92:O92 I94:O94">
    <cfRule type="containsBlanks" dxfId="510" priority="104">
      <formula>LEN(TRIM(I84))=0</formula>
    </cfRule>
  </conditionalFormatting>
  <conditionalFormatting sqref="I7:T7">
    <cfRule type="containsBlanks" dxfId="509" priority="56">
      <formula>LEN(TRIM(I7))=0</formula>
    </cfRule>
    <cfRule type="expression" dxfId="508" priority="57">
      <formula>AND(OR($F6="Lower the better", $F6="Lower the Better"), I7&gt;I6)</formula>
    </cfRule>
    <cfRule type="expression" dxfId="507" priority="58">
      <formula>AND(OR($F6="Lower the better", $F6="Lower the Better"), I7&lt;=I6)</formula>
    </cfRule>
    <cfRule type="expression" dxfId="506" priority="59">
      <formula>AND(OR($F6="Higher the better", $F6="Higher the Better"), I7&lt;I6)</formula>
    </cfRule>
    <cfRule type="expression" dxfId="505" priority="60" stopIfTrue="1">
      <formula>AND(OR($F6="Higher the better", $F6="Higher the Better"), I7&gt;=I6)</formula>
    </cfRule>
  </conditionalFormatting>
  <conditionalFormatting sqref="I9:T9 I21:T21 I23:T23">
    <cfRule type="expression" dxfId="504" priority="118">
      <formula>AND(OR($F8="Lower the better", $F8="Lower the Better"), I9&lt;=I8)</formula>
    </cfRule>
    <cfRule type="expression" dxfId="503" priority="119">
      <formula>AND(OR($F8="Higher the better", $F8="Higher the Better"), I9&lt;I8)</formula>
    </cfRule>
    <cfRule type="expression" dxfId="502" priority="120" stopIfTrue="1">
      <formula>AND(OR($F8="Higher the better", $F8="Higher the Better"), I9&gt;=I8)</formula>
    </cfRule>
  </conditionalFormatting>
  <conditionalFormatting sqref="I9:T9">
    <cfRule type="containsBlanks" dxfId="501" priority="106">
      <formula>LEN(TRIM(I9))=0</formula>
    </cfRule>
  </conditionalFormatting>
  <conditionalFormatting sqref="I11:T11">
    <cfRule type="expression" dxfId="500" priority="52">
      <formula>AND(OR($F9="Lower the better", $F9="Lower the Better"), I11&lt;=I9)</formula>
    </cfRule>
    <cfRule type="expression" dxfId="499" priority="53">
      <formula>AND(OR($F9="Higher the better", $F9="Higher the Better"), I11&lt;I9)</formula>
    </cfRule>
    <cfRule type="expression" dxfId="498" priority="54" stopIfTrue="1">
      <formula>AND(OR($F9="Higher the better", $F9="Higher the Better"), I11&gt;=I9)</formula>
    </cfRule>
    <cfRule type="expression" dxfId="497" priority="55">
      <formula>AND(OR($F9="Lower the better", $F9="Lower the Better"), I11&gt;I9)</formula>
    </cfRule>
    <cfRule type="expression" dxfId="496" priority="49">
      <formula>AND(OR($F10="Lower the better", $F10="Lower the Better"), I11&lt;=I10)</formula>
    </cfRule>
    <cfRule type="expression" dxfId="495" priority="48">
      <formula>AND(OR($F10="Lower the better", $F10="Lower the Better"), I11&gt;I10)</formula>
    </cfRule>
    <cfRule type="containsBlanks" dxfId="494" priority="47">
      <formula>LEN(TRIM(I11))=0</formula>
    </cfRule>
    <cfRule type="expression" dxfId="493" priority="50">
      <formula>AND(OR($F10="Higher the better", $F10="Higher the Better"), I11&lt;I10)</formula>
    </cfRule>
    <cfRule type="expression" dxfId="492" priority="51" stopIfTrue="1">
      <formula>AND(OR($F10="Higher the better", $F10="Higher the Better"), I11&gt;=I10)</formula>
    </cfRule>
  </conditionalFormatting>
  <conditionalFormatting sqref="I15:T15">
    <cfRule type="containsBlanks" dxfId="491" priority="42">
      <formula>LEN(TRIM(I15))=0</formula>
    </cfRule>
    <cfRule type="expression" dxfId="490" priority="43">
      <formula>AND(OR($F14="Lower the better", $F14="Lower the Better"), I15&gt;I14)</formula>
    </cfRule>
    <cfRule type="expression" dxfId="489" priority="44">
      <formula>AND(OR($F14="Lower the better", $F14="Lower the Better"), I15&lt;=I14)</formula>
    </cfRule>
    <cfRule type="expression" dxfId="488" priority="45">
      <formula>AND(OR($F14="Higher the better", $F14="Higher the Better"), I15&lt;I14)</formula>
    </cfRule>
    <cfRule type="expression" dxfId="487" priority="46" stopIfTrue="1">
      <formula>AND(OR($F14="Higher the better", $F14="Higher the Better"), I15&gt;=I14)</formula>
    </cfRule>
  </conditionalFormatting>
  <conditionalFormatting sqref="I17:T17">
    <cfRule type="expression" dxfId="486" priority="39">
      <formula>AND(OR($F16="Lower the better", $F16="Lower the Better"), I17&lt;=I16)</formula>
    </cfRule>
    <cfRule type="expression" dxfId="485" priority="40">
      <formula>AND(OR($F16="Higher the better", $F16="Higher the Better"), I17&lt;I16)</formula>
    </cfRule>
    <cfRule type="expression" dxfId="484" priority="41" stopIfTrue="1">
      <formula>AND(OR($F16="Higher the better", $F16="Higher the Better"), I17&gt;=I16)</formula>
    </cfRule>
    <cfRule type="containsBlanks" dxfId="483" priority="37">
      <formula>LEN(TRIM(I17))=0</formula>
    </cfRule>
    <cfRule type="expression" dxfId="482" priority="38">
      <formula>AND(OR($F16="Lower the better", $F16="Lower the Better"), I17&gt;I16)</formula>
    </cfRule>
  </conditionalFormatting>
  <conditionalFormatting sqref="I19:T19">
    <cfRule type="expression" dxfId="481" priority="36" stopIfTrue="1">
      <formula>AND(OR($F18="Higher the better", $F18="Higher the Better"), I19&gt;=I18)</formula>
    </cfRule>
    <cfRule type="expression" dxfId="480" priority="35">
      <formula>AND(OR($F18="Higher the better", $F18="Higher the Better"), I19&lt;I18)</formula>
    </cfRule>
    <cfRule type="expression" dxfId="479" priority="34">
      <formula>AND(OR($F18="Lower the better", $F18="Lower the Better"), I19&lt;=I18)</formula>
    </cfRule>
    <cfRule type="expression" dxfId="478" priority="33">
      <formula>AND(OR($F18="Lower the better", $F18="Lower the Better"), I19&gt;I18)</formula>
    </cfRule>
    <cfRule type="containsBlanks" dxfId="477" priority="32">
      <formula>LEN(TRIM(I19))=0</formula>
    </cfRule>
  </conditionalFormatting>
  <conditionalFormatting sqref="I21:T21 I23:T23 I9:T9">
    <cfRule type="expression" dxfId="476" priority="117">
      <formula>AND(OR($F8="Lower the better", $F8="Lower the Better"), I9&gt;I8)</formula>
    </cfRule>
  </conditionalFormatting>
  <conditionalFormatting sqref="I21:T21 I23:T23">
    <cfRule type="containsBlanks" dxfId="475" priority="115">
      <formula>LEN(TRIM(I21))=0</formula>
    </cfRule>
  </conditionalFormatting>
  <conditionalFormatting sqref="M84:M88 M90:M103">
    <cfRule type="containsText" dxfId="474" priority="102" operator="containsText" text="Yes">
      <formula>NOT(ISERROR(SEARCH("Yes",M84)))</formula>
    </cfRule>
    <cfRule type="containsText" dxfId="473"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472" priority="38">
      <formula>LEN(TRIM(A16))=0</formula>
    </cfRule>
  </conditionalFormatting>
  <conditionalFormatting sqref="A83:A89">
    <cfRule type="containsBlanks" dxfId="471" priority="11">
      <formula>LEN(TRIM(A83))=0</formula>
    </cfRule>
  </conditionalFormatting>
  <conditionalFormatting sqref="A48:C48 E48:F48 B49:F49 A51 C51:F51 B52:F52 A54:C54 E54:F54 B55:F55 A57:C57 D57:F58 B58:C58 A60:B60 C60:F61 B61 A63:F63 B64:F64">
    <cfRule type="containsBlanks" dxfId="470" priority="36">
      <formula>LEN(TRIM(A48))=0</formula>
    </cfRule>
  </conditionalFormatting>
  <conditionalFormatting sqref="A6:G6 A8:G8">
    <cfRule type="containsBlanks" dxfId="469" priority="49">
      <formula>LEN(TRIM(A6))=0</formula>
    </cfRule>
  </conditionalFormatting>
  <conditionalFormatting sqref="A14:G14">
    <cfRule type="containsBlanks" dxfId="468" priority="58">
      <formula>LEN(TRIM(A14))=0</formula>
    </cfRule>
  </conditionalFormatting>
  <conditionalFormatting sqref="A18:G18">
    <cfRule type="containsBlanks" dxfId="467" priority="44">
      <formula>LEN(TRIM(A18))=0</formula>
    </cfRule>
  </conditionalFormatting>
  <conditionalFormatting sqref="A20:G20">
    <cfRule type="containsBlanks" dxfId="466" priority="23">
      <formula>LEN(TRIM(A20))=0</formula>
    </cfRule>
  </conditionalFormatting>
  <conditionalFormatting sqref="A22:G22">
    <cfRule type="containsBlanks" dxfId="465" priority="46">
      <formula>LEN(TRIM(A22))=0</formula>
    </cfRule>
  </conditionalFormatting>
  <conditionalFormatting sqref="B83:E83">
    <cfRule type="containsBlanks" dxfId="464" priority="19">
      <formula>LEN(TRIM(B83))=0</formula>
    </cfRule>
  </conditionalFormatting>
  <conditionalFormatting sqref="B85:E85">
    <cfRule type="containsBlanks" dxfId="463" priority="18">
      <formula>LEN(TRIM(B85))=0</formula>
    </cfRule>
  </conditionalFormatting>
  <conditionalFormatting sqref="B95:E95">
    <cfRule type="containsBlanks" dxfId="462" priority="16">
      <formula>LEN(TRIM(B95))=0</formula>
    </cfRule>
  </conditionalFormatting>
  <conditionalFormatting sqref="B97:E97">
    <cfRule type="containsBlanks" dxfId="461" priority="26">
      <formula>LEN(TRIM(B97))=0</formula>
    </cfRule>
  </conditionalFormatting>
  <conditionalFormatting sqref="B99:E99">
    <cfRule type="containsBlanks" dxfId="460" priority="12">
      <formula>LEN(TRIM(B99))=0</formula>
    </cfRule>
  </conditionalFormatting>
  <conditionalFormatting sqref="B101:E101">
    <cfRule type="containsBlanks" dxfId="459" priority="13">
      <formula>LEN(TRIM(B101))=0</formula>
    </cfRule>
  </conditionalFormatting>
  <conditionalFormatting sqref="B103:E103">
    <cfRule type="containsBlanks" dxfId="458" priority="25">
      <formula>LEN(TRIM(B103))=0</formula>
    </cfRule>
  </conditionalFormatting>
  <conditionalFormatting sqref="B105:E105">
    <cfRule type="containsBlanks" dxfId="457" priority="1">
      <formula>LEN(TRIM(B105))=0</formula>
    </cfRule>
  </conditionalFormatting>
  <conditionalFormatting sqref="B109:E109">
    <cfRule type="containsBlanks" dxfId="456" priority="24">
      <formula>LEN(TRIM(B109))=0</formula>
    </cfRule>
  </conditionalFormatting>
  <conditionalFormatting sqref="B111:E111">
    <cfRule type="containsBlanks" dxfId="455" priority="22">
      <formula>LEN(TRIM(B111))=0</formula>
    </cfRule>
  </conditionalFormatting>
  <conditionalFormatting sqref="B113:E113">
    <cfRule type="containsBlanks" dxfId="454" priority="20">
      <formula>LEN(TRIM(B113))=0</formula>
    </cfRule>
  </conditionalFormatting>
  <conditionalFormatting sqref="B115:E115">
    <cfRule type="containsBlanks" dxfId="453" priority="21">
      <formula>LEN(TRIM(B115))=0</formula>
    </cfRule>
  </conditionalFormatting>
  <conditionalFormatting sqref="C91:E91">
    <cfRule type="containsBlanks" dxfId="452" priority="29">
      <formula>LEN(TRIM(C91))=0</formula>
    </cfRule>
  </conditionalFormatting>
  <conditionalFormatting sqref="C93:E93">
    <cfRule type="containsBlanks" dxfId="451" priority="17">
      <formula>LEN(TRIM(C93))=0</formula>
    </cfRule>
  </conditionalFormatting>
  <conditionalFormatting sqref="C10:G10">
    <cfRule type="containsBlanks" dxfId="450" priority="45">
      <formula>LEN(TRIM(C10))=0</formula>
    </cfRule>
  </conditionalFormatting>
  <conditionalFormatting sqref="C16:G16">
    <cfRule type="containsBlanks" dxfId="449" priority="47">
      <formula>LEN(TRIM(C16))=0</formula>
    </cfRule>
  </conditionalFormatting>
  <conditionalFormatting sqref="D1 F1">
    <cfRule type="containsBlanks" dxfId="448" priority="59">
      <formula>LEN(TRIM(D1))=0</formula>
    </cfRule>
  </conditionalFormatting>
  <conditionalFormatting sqref="E89">
    <cfRule type="containsBlanks" dxfId="447"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446"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445" priority="67">
      <formula>AND(#REF!&lt;&gt;"",E85&lt;TODAY(),F85&lt;4)</formula>
    </cfRule>
  </conditionalFormatting>
  <conditionalFormatting sqref="F87">
    <cfRule type="expression" dxfId="444"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443"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442" priority="31">
      <formula>AND(#REF!&lt;&gt;"",E91&lt;TODAY(),F91&lt;4)</formula>
    </cfRule>
  </conditionalFormatting>
  <conditionalFormatting sqref="F97 F99 F103 F109 F111 F113">
    <cfRule type="expression" dxfId="441"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440"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439" priority="7">
      <formula>AND(#REF!&lt;&gt;"",E105&lt;TODAY(),F105&lt;4)</formula>
    </cfRule>
  </conditionalFormatting>
  <conditionalFormatting sqref="F107">
    <cfRule type="expression" dxfId="438"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437"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436" priority="37">
      <formula>LEN(TRIM(I84))=0</formula>
    </cfRule>
  </conditionalFormatting>
  <conditionalFormatting sqref="I7:T7 I9:T9 I11:T11">
    <cfRule type="containsBlanks" dxfId="435" priority="39">
      <formula>LEN(TRIM(I7))=0</formula>
    </cfRule>
  </conditionalFormatting>
  <conditionalFormatting sqref="I7:T7 I9:T9 I17:T17 I19:T19 I21:T21 I23:T23">
    <cfRule type="expression" dxfId="434" priority="52">
      <formula>AND(OR($F6="Higher the better", $F6="Higher the Better"), I7&lt;I6)</formula>
    </cfRule>
    <cfRule type="expression" dxfId="433" priority="51">
      <formula>AND(OR($F6="Lower the better", $F6="Lower the Better"), I7&lt;=I6)</formula>
    </cfRule>
    <cfRule type="expression" dxfId="432" priority="53" stopIfTrue="1">
      <formula>AND(OR($F6="Higher the better", $F6="Higher the Better"), I7&gt;=I6)</formula>
    </cfRule>
  </conditionalFormatting>
  <conditionalFormatting sqref="I11:T11">
    <cfRule type="expression" dxfId="431" priority="40">
      <formula>AND(OR($F10="Lower the better", $F10="Lower the Better"), I11&gt;I10)</formula>
    </cfRule>
    <cfRule type="expression" dxfId="430" priority="61">
      <formula>AND(OR($F9="Higher the better", $F9="Higher the Better"), I11&lt;I9)</formula>
    </cfRule>
    <cfRule type="expression" dxfId="429" priority="63">
      <formula>AND(OR($F9="Lower the better", $F9="Lower the Better"), I11&gt;I9)</formula>
    </cfRule>
    <cfRule type="expression" dxfId="428" priority="41">
      <formula>AND(OR($F10="Lower the better", $F10="Lower the Better"), I11&lt;=I10)</formula>
    </cfRule>
    <cfRule type="expression" dxfId="427" priority="62" stopIfTrue="1">
      <formula>AND(OR($F9="Higher the better", $F9="Higher the Better"), I11&gt;=I9)</formula>
    </cfRule>
    <cfRule type="expression" dxfId="426" priority="42">
      <formula>AND(OR($F10="Higher the better", $F10="Higher the Better"), I11&lt;I10)</formula>
    </cfRule>
    <cfRule type="expression" dxfId="425" priority="43" stopIfTrue="1">
      <formula>AND(OR($F10="Higher the better", $F10="Higher the Better"), I11&gt;=I10)</formula>
    </cfRule>
    <cfRule type="expression" dxfId="424" priority="60">
      <formula>AND(OR($F9="Lower the better", $F9="Lower the Better"), I11&lt;=I9)</formula>
    </cfRule>
  </conditionalFormatting>
  <conditionalFormatting sqref="I15:T15 I17:T17 I19:T19 I21:T21 I23:T23">
    <cfRule type="containsBlanks" dxfId="423" priority="48">
      <formula>LEN(TRIM(I15))=0</formula>
    </cfRule>
  </conditionalFormatting>
  <conditionalFormatting sqref="I15:T15">
    <cfRule type="expression" dxfId="422" priority="56">
      <formula>AND(OR($F14="Higher the better", $F14="Higher the Better"), I15&lt;I14)</formula>
    </cfRule>
    <cfRule type="expression" dxfId="421" priority="57" stopIfTrue="1">
      <formula>AND(OR($F14="Higher the better", $F14="Higher the Better"), I15&gt;=I14)</formula>
    </cfRule>
    <cfRule type="expression" dxfId="420" priority="54">
      <formula>AND(OR($F14="Lower the better", $F14="Lower the Better"), I15&gt;I14)</formula>
    </cfRule>
    <cfRule type="expression" dxfId="419" priority="55">
      <formula>AND(OR($F14="Lower the better", $F14="Lower the Better"), I15&lt;=I14)</formula>
    </cfRule>
  </conditionalFormatting>
  <conditionalFormatting sqref="I17:T17 I19:T19 I21:T21 I23:T23 I7:T7 I9:T9">
    <cfRule type="expression" dxfId="418" priority="50">
      <formula>AND(OR($F6="Lower the better", $F6="Lower the Better"), I7&gt;I6)</formula>
    </cfRule>
  </conditionalFormatting>
  <conditionalFormatting sqref="M84:M88 M90:M103">
    <cfRule type="containsText" dxfId="417" priority="35" operator="containsText" text="Yes">
      <formula>NOT(ISERROR(SEARCH("Yes",M84)))</formula>
    </cfRule>
    <cfRule type="containsText" dxfId="416"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zoomScale="80" zoomScaleNormal="80" workbookViewId="0">
      <selection activeCell="Q12" sqref="Q12"/>
    </sheetView>
  </sheetViews>
  <sheetFormatPr defaultRowHeight="14.5" x14ac:dyDescent="0.35"/>
  <cols>
    <col min="1" max="1" width="21" customWidth="1"/>
    <col min="2" max="2" width="27.453125" style="28" customWidth="1"/>
    <col min="3" max="3" width="3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663">
        <v>0.24</v>
      </c>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899</v>
      </c>
      <c r="C51" s="41" t="s">
        <v>898</v>
      </c>
      <c r="D51" s="41" t="s">
        <v>900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897</v>
      </c>
      <c r="C54" s="41" t="s">
        <v>627</v>
      </c>
      <c r="D54" s="41" t="s">
        <v>886</v>
      </c>
      <c r="E54" s="41" t="s">
        <v>628</v>
      </c>
      <c r="F54" s="41" t="s">
        <v>629</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630</v>
      </c>
      <c r="B57" s="41" t="s">
        <v>631</v>
      </c>
      <c r="C57" s="41" t="s">
        <v>632</v>
      </c>
      <c r="D57" s="41" t="s">
        <v>633</v>
      </c>
      <c r="E57" s="41" t="s">
        <v>634</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635</v>
      </c>
      <c r="B89" s="574" t="s">
        <v>636</v>
      </c>
      <c r="C89" s="574" t="s">
        <v>637</v>
      </c>
      <c r="D89" s="574" t="s">
        <v>638</v>
      </c>
      <c r="E89" s="366">
        <v>46112</v>
      </c>
      <c r="F89" s="368">
        <v>5</v>
      </c>
      <c r="H89" s="364" t="s">
        <v>639</v>
      </c>
      <c r="I89" s="370" t="s">
        <v>640</v>
      </c>
      <c r="J89" s="370" t="s">
        <v>641</v>
      </c>
      <c r="K89" s="565" t="s">
        <v>642</v>
      </c>
      <c r="L89" s="370" t="s">
        <v>643</v>
      </c>
      <c r="M89" s="372" t="s">
        <v>343</v>
      </c>
      <c r="N89" s="434" t="s">
        <v>644</v>
      </c>
      <c r="O89" s="566" t="s">
        <v>645</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635</v>
      </c>
      <c r="B91" s="350" t="s">
        <v>646</v>
      </c>
      <c r="C91" s="350" t="s">
        <v>647</v>
      </c>
      <c r="D91" s="350" t="s">
        <v>638</v>
      </c>
      <c r="E91" s="366">
        <v>46112</v>
      </c>
      <c r="F91" s="368">
        <v>5</v>
      </c>
      <c r="H91" s="364" t="s">
        <v>639</v>
      </c>
      <c r="I91" s="370" t="s">
        <v>648</v>
      </c>
      <c r="J91" s="370" t="s">
        <v>649</v>
      </c>
      <c r="K91" s="370" t="s">
        <v>650</v>
      </c>
      <c r="L91" s="370" t="s">
        <v>651</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639</v>
      </c>
      <c r="B93" s="350" t="s">
        <v>652</v>
      </c>
      <c r="C93" s="350" t="s">
        <v>653</v>
      </c>
      <c r="D93" s="350" t="s">
        <v>654</v>
      </c>
      <c r="E93" s="366">
        <v>46081</v>
      </c>
      <c r="F93" s="368">
        <v>5</v>
      </c>
      <c r="H93" s="364" t="s">
        <v>635</v>
      </c>
      <c r="I93" s="434" t="s">
        <v>655</v>
      </c>
      <c r="J93" s="370" t="s">
        <v>78</v>
      </c>
      <c r="K93" s="434" t="s">
        <v>656</v>
      </c>
      <c r="L93" s="370" t="s">
        <v>657</v>
      </c>
      <c r="M93" s="372" t="s">
        <v>343</v>
      </c>
      <c r="N93" s="434" t="s">
        <v>658</v>
      </c>
      <c r="O93" s="566" t="s">
        <v>659</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630</v>
      </c>
      <c r="B95" s="350" t="s">
        <v>660</v>
      </c>
      <c r="C95" s="350" t="s">
        <v>661</v>
      </c>
      <c r="D95" s="350" t="s">
        <v>654</v>
      </c>
      <c r="E95" s="366" t="s">
        <v>662</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663</v>
      </c>
      <c r="B97" s="350" t="s">
        <v>664</v>
      </c>
      <c r="C97" s="350" t="s">
        <v>665</v>
      </c>
      <c r="D97" s="350" t="s">
        <v>666</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639</v>
      </c>
      <c r="B99" s="350" t="s">
        <v>667</v>
      </c>
      <c r="C99" s="574" t="s">
        <v>668</v>
      </c>
      <c r="D99" s="350" t="s">
        <v>669</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635</v>
      </c>
      <c r="B101" s="350" t="s">
        <v>670</v>
      </c>
      <c r="C101" s="350" t="s">
        <v>671</v>
      </c>
      <c r="D101" s="350" t="s">
        <v>638</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635</v>
      </c>
      <c r="B103" s="350" t="s">
        <v>672</v>
      </c>
      <c r="C103" s="350" t="s">
        <v>673</v>
      </c>
      <c r="D103" s="350" t="s">
        <v>638</v>
      </c>
      <c r="E103" s="366" t="s">
        <v>662</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674</v>
      </c>
      <c r="B105" s="352" t="s">
        <v>675</v>
      </c>
      <c r="C105" s="583" t="s">
        <v>676</v>
      </c>
      <c r="D105" s="350" t="s">
        <v>677</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678</v>
      </c>
      <c r="B107" s="350" t="s">
        <v>679</v>
      </c>
      <c r="C107" s="583" t="s">
        <v>680</v>
      </c>
      <c r="D107" s="350" t="s">
        <v>681</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682</v>
      </c>
      <c r="B109" s="350" t="s">
        <v>683</v>
      </c>
      <c r="C109" s="350" t="s">
        <v>684</v>
      </c>
      <c r="D109" s="350" t="s">
        <v>685</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639</v>
      </c>
      <c r="B111" s="582" t="s">
        <v>686</v>
      </c>
      <c r="C111" s="582" t="s">
        <v>687</v>
      </c>
      <c r="D111" s="582" t="s">
        <v>669</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635</v>
      </c>
      <c r="B113" s="582" t="s">
        <v>688</v>
      </c>
      <c r="C113" s="582" t="s">
        <v>689</v>
      </c>
      <c r="D113" s="582" t="s">
        <v>638</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635</v>
      </c>
      <c r="B115" s="582" t="s">
        <v>690</v>
      </c>
      <c r="C115" s="582" t="s">
        <v>691</v>
      </c>
      <c r="D115" s="582" t="s">
        <v>638</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635</v>
      </c>
      <c r="B117" s="582" t="s">
        <v>692</v>
      </c>
      <c r="C117" s="582" t="s">
        <v>693</v>
      </c>
      <c r="D117" s="582" t="s">
        <v>638</v>
      </c>
      <c r="E117" s="366" t="s">
        <v>662</v>
      </c>
      <c r="F117" s="368">
        <v>3</v>
      </c>
      <c r="G117" s="28"/>
    </row>
    <row r="118" spans="1:8" ht="21.65" customHeight="1" thickBot="1" x14ac:dyDescent="0.4">
      <c r="A118" s="365"/>
      <c r="B118" s="376"/>
      <c r="C118" s="376"/>
      <c r="D118" s="376"/>
      <c r="E118" s="367"/>
      <c r="F118" s="369"/>
      <c r="G118" s="28"/>
    </row>
    <row r="119" spans="1:8" ht="32.9" customHeight="1" x14ac:dyDescent="0.35">
      <c r="A119" s="364" t="s">
        <v>694</v>
      </c>
      <c r="B119" s="350" t="s">
        <v>695</v>
      </c>
      <c r="C119" s="574" t="s">
        <v>696</v>
      </c>
      <c r="D119" s="350" t="s">
        <v>669</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635</v>
      </c>
      <c r="B121" s="350" t="s">
        <v>697</v>
      </c>
      <c r="C121" s="580" t="s">
        <v>698</v>
      </c>
      <c r="D121" s="350" t="s">
        <v>638</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635</v>
      </c>
      <c r="B123" s="350" t="s">
        <v>699</v>
      </c>
      <c r="C123" s="580" t="s">
        <v>700</v>
      </c>
      <c r="D123" s="350" t="s">
        <v>638</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635</v>
      </c>
      <c r="B125" s="350" t="s">
        <v>701</v>
      </c>
      <c r="C125" s="580" t="s">
        <v>702</v>
      </c>
      <c r="D125" s="350" t="s">
        <v>638</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639</v>
      </c>
      <c r="B127" s="574" t="s">
        <v>703</v>
      </c>
      <c r="C127" s="580" t="s">
        <v>704</v>
      </c>
      <c r="D127" s="350" t="s">
        <v>669</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635</v>
      </c>
      <c r="B129" s="574" t="s">
        <v>705</v>
      </c>
      <c r="C129" s="580" t="s">
        <v>706</v>
      </c>
      <c r="D129" s="350" t="s">
        <v>638</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635</v>
      </c>
      <c r="B131" s="574" t="s">
        <v>707</v>
      </c>
      <c r="C131" s="580" t="s">
        <v>708</v>
      </c>
      <c r="D131" s="350" t="s">
        <v>638</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891</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415" priority="138">
      <formula>LEN(TRIM(A51))=0</formula>
    </cfRule>
  </conditionalFormatting>
  <conditionalFormatting sqref="A57">
    <cfRule type="containsBlanks" dxfId="414" priority="3">
      <formula>LEN(TRIM(A57))=0</formula>
    </cfRule>
  </conditionalFormatting>
  <conditionalFormatting sqref="A89:A132">
    <cfRule type="containsBlanks" dxfId="413" priority="29">
      <formula>LEN(TRIM(A89))=0</formula>
    </cfRule>
  </conditionalFormatting>
  <conditionalFormatting sqref="A66:F66 B67:F67">
    <cfRule type="containsBlanks" dxfId="412" priority="23">
      <formula>LEN(TRIM(A66))=0</formula>
    </cfRule>
  </conditionalFormatting>
  <conditionalFormatting sqref="A69:F69 B70:F70">
    <cfRule type="containsBlanks" dxfId="411" priority="22">
      <formula>LEN(TRIM(A69))=0</formula>
    </cfRule>
  </conditionalFormatting>
  <conditionalFormatting sqref="A6:G6 A8:G8 A10:G10">
    <cfRule type="containsBlanks" dxfId="410" priority="142">
      <formula>LEN(TRIM(A6))=0</formula>
    </cfRule>
  </conditionalFormatting>
  <conditionalFormatting sqref="A14:G14 A16:G16 A18:G18 A20:G20 A22:G22 A24:G24">
    <cfRule type="containsBlanks" dxfId="409" priority="153">
      <formula>LEN(TRIM(A14))=0</formula>
    </cfRule>
  </conditionalFormatting>
  <conditionalFormatting sqref="A26:G26">
    <cfRule type="containsBlanks" dxfId="408" priority="127">
      <formula>LEN(TRIM(A26))=0</formula>
    </cfRule>
  </conditionalFormatting>
  <conditionalFormatting sqref="A154:G154">
    <cfRule type="containsBlanks" dxfId="407" priority="9">
      <formula>LEN(TRIM(A154))=0</formula>
    </cfRule>
  </conditionalFormatting>
  <conditionalFormatting sqref="B89:E89 B91:E91 B93:E93 B95:E95 B109:E109">
    <cfRule type="containsBlanks" dxfId="406" priority="148">
      <formula>LEN(TRIM(B89))=0</formula>
    </cfRule>
  </conditionalFormatting>
  <conditionalFormatting sqref="B97:E97">
    <cfRule type="containsBlanks" dxfId="405" priority="57">
      <formula>LEN(TRIM(B97))=0</formula>
    </cfRule>
  </conditionalFormatting>
  <conditionalFormatting sqref="B99:E99">
    <cfRule type="containsBlanks" dxfId="404" priority="118">
      <formula>LEN(TRIM(B99))=0</formula>
    </cfRule>
  </conditionalFormatting>
  <conditionalFormatting sqref="B101:E101">
    <cfRule type="containsBlanks" dxfId="403" priority="47">
      <formula>LEN(TRIM(B101))=0</formula>
    </cfRule>
  </conditionalFormatting>
  <conditionalFormatting sqref="B103:E103">
    <cfRule type="containsBlanks" dxfId="402" priority="95">
      <formula>LEN(TRIM(B103))=0</formula>
    </cfRule>
  </conditionalFormatting>
  <conditionalFormatting sqref="B105:E105">
    <cfRule type="containsBlanks" dxfId="401" priority="55">
      <formula>LEN(TRIM(B105))=0</formula>
    </cfRule>
  </conditionalFormatting>
  <conditionalFormatting sqref="B107:E107">
    <cfRule type="containsBlanks" dxfId="400" priority="51">
      <formula>LEN(TRIM(B107))=0</formula>
    </cfRule>
  </conditionalFormatting>
  <conditionalFormatting sqref="B111:E111">
    <cfRule type="containsBlanks" dxfId="399" priority="80">
      <formula>LEN(TRIM(B111))=0</formula>
    </cfRule>
  </conditionalFormatting>
  <conditionalFormatting sqref="B113:E113">
    <cfRule type="containsBlanks" dxfId="398" priority="77">
      <formula>LEN(TRIM(B113))=0</formula>
    </cfRule>
  </conditionalFormatting>
  <conditionalFormatting sqref="B115:E115">
    <cfRule type="containsBlanks" dxfId="397" priority="74">
      <formula>LEN(TRIM(B115))=0</formula>
    </cfRule>
  </conditionalFormatting>
  <conditionalFormatting sqref="B117:E117">
    <cfRule type="containsBlanks" dxfId="396" priority="67">
      <formula>LEN(TRIM(B117))=0</formula>
    </cfRule>
  </conditionalFormatting>
  <conditionalFormatting sqref="B119:E119">
    <cfRule type="containsBlanks" dxfId="395" priority="60">
      <formula>LEN(TRIM(B119))=0</formula>
    </cfRule>
  </conditionalFormatting>
  <conditionalFormatting sqref="B121:E121">
    <cfRule type="containsBlanks" dxfId="394" priority="39">
      <formula>LEN(TRIM(B121))=0</formula>
    </cfRule>
  </conditionalFormatting>
  <conditionalFormatting sqref="B123:E123">
    <cfRule type="containsBlanks" dxfId="393" priority="46">
      <formula>LEN(TRIM(B123))=0</formula>
    </cfRule>
  </conditionalFormatting>
  <conditionalFormatting sqref="B125:E125">
    <cfRule type="containsBlanks" dxfId="392" priority="28">
      <formula>LEN(TRIM(B125))=0</formula>
    </cfRule>
  </conditionalFormatting>
  <conditionalFormatting sqref="B127:E127">
    <cfRule type="containsBlanks" dxfId="391" priority="18">
      <formula>LEN(TRIM(B127))=0</formula>
    </cfRule>
  </conditionalFormatting>
  <conditionalFormatting sqref="B129:E129">
    <cfRule type="containsBlanks" dxfId="390" priority="15">
      <formula>LEN(TRIM(B129))=0</formula>
    </cfRule>
  </conditionalFormatting>
  <conditionalFormatting sqref="B131:E131">
    <cfRule type="containsBlanks" dxfId="389" priority="1">
      <formula>LEN(TRIM(B131))=0</formula>
    </cfRule>
  </conditionalFormatting>
  <conditionalFormatting sqref="B57:F58">
    <cfRule type="containsBlanks" dxfId="388" priority="2">
      <formula>LEN(TRIM(B57))=0</formula>
    </cfRule>
  </conditionalFormatting>
  <conditionalFormatting sqref="B60:F61">
    <cfRule type="containsBlanks" dxfId="387" priority="34">
      <formula>LEN(TRIM(B60))=0</formula>
    </cfRule>
  </conditionalFormatting>
  <conditionalFormatting sqref="B63:F64">
    <cfRule type="containsBlanks" dxfId="386" priority="33">
      <formula>LEN(TRIM(B63))=0</formula>
    </cfRule>
  </conditionalFormatting>
  <conditionalFormatting sqref="D1">
    <cfRule type="containsBlanks" dxfId="385" priority="134">
      <formula>LEN(TRIM(D1))=0</formula>
    </cfRule>
  </conditionalFormatting>
  <conditionalFormatting sqref="F1">
    <cfRule type="containsBlanks" dxfId="384" priority="156">
      <formula>LEN(TRIM(F1))=0</formula>
    </cfRule>
  </conditionalFormatting>
  <conditionalFormatting sqref="F89 F91 F93 F95 F97 F109">
    <cfRule type="expression" dxfId="383"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382"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381"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380"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379"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378"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377"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376" priority="66">
      <formula>AND(#REF!&lt;&gt;"",E117&lt;TODAY(),F117&lt;4)</formula>
    </cfRule>
  </conditionalFormatting>
  <conditionalFormatting sqref="F119">
    <cfRule type="expression" dxfId="375"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374"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373"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372"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371"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370"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369" priority="11">
      <formula>AND(#REF!&lt;&gt;"",E131&lt;TODAY(),F131&lt;4)</formula>
    </cfRule>
  </conditionalFormatting>
  <conditionalFormatting sqref="H89:H102">
    <cfRule type="containsBlanks" dxfId="368" priority="137">
      <formula>LEN(TRIM(H89))=0</formula>
    </cfRule>
  </conditionalFormatting>
  <conditionalFormatting sqref="I89:O89 I91:O91 I93:O93 I95:O95 I97:O97 I101:O101">
    <cfRule type="containsBlanks" dxfId="367" priority="147">
      <formula>LEN(TRIM(I89))=0</formula>
    </cfRule>
  </conditionalFormatting>
  <conditionalFormatting sqref="I99:O99">
    <cfRule type="containsBlanks" dxfId="366" priority="25">
      <formula>LEN(TRIM(I99))=0</formula>
    </cfRule>
  </conditionalFormatting>
  <conditionalFormatting sqref="I7:T7 I9:T9 I11:T11">
    <cfRule type="containsBlanks" dxfId="365" priority="140">
      <formula>LEN(TRIM(I7))=0</formula>
    </cfRule>
    <cfRule type="expression" dxfId="364" priority="143">
      <formula>AND(OR($F6="Lower the better", $F6="Lower the Better"), I7&gt;I6)</formula>
    </cfRule>
    <cfRule type="expression" dxfId="363" priority="144">
      <formula>AND(OR($F6="Lower the better", $F6="Lower the Better"), I7&lt;=I6)</formula>
    </cfRule>
    <cfRule type="expression" dxfId="362" priority="145">
      <formula>AND(OR($F6="Higher the better", $F6="Higher the Better"), I7&lt;I6)</formula>
    </cfRule>
    <cfRule type="expression" dxfId="361" priority="146" stopIfTrue="1">
      <formula>AND(OR($F6="Higher the better", $F6="Higher the Better"), I7&gt;=I6)</formula>
    </cfRule>
  </conditionalFormatting>
  <conditionalFormatting sqref="I15:T15 I17:T17 I19:T19 I21:T21 I23:T23 I25:T25 I27:T27">
    <cfRule type="containsBlanks" dxfId="360" priority="121">
      <formula>LEN(TRIM(I15))=0</formula>
    </cfRule>
  </conditionalFormatting>
  <conditionalFormatting sqref="I15:T15">
    <cfRule type="expression" dxfId="359" priority="149">
      <formula>AND(OR($F14="Lower the better", $F14="Lower the Better"), I15&gt;I14)</formula>
    </cfRule>
    <cfRule type="expression" dxfId="358" priority="150">
      <formula>AND(OR($F14="Lower the better", $F14="Lower the Better"), I15&lt;=I14)</formula>
    </cfRule>
    <cfRule type="expression" dxfId="357" priority="152" stopIfTrue="1">
      <formula>AND(OR($F14="Higher the better", $F14="Higher the Better"), I15&gt;=I14)</formula>
    </cfRule>
    <cfRule type="expression" dxfId="356" priority="151">
      <formula>AND(OR($F14="Higher the better", $F14="Higher the Better"), I15&lt;I14)</formula>
    </cfRule>
  </conditionalFormatting>
  <conditionalFormatting sqref="I17:T17 I19:T19 I21:T21 I23:T23 I25:T25 I27:T27">
    <cfRule type="expression" dxfId="355" priority="124">
      <formula>AND(OR($F16="Higher the better", $F16="Higher the Better"), I17&lt;I16)</formula>
    </cfRule>
    <cfRule type="expression" dxfId="354" priority="123">
      <formula>AND(OR($F16="Lower the better", $F16="Lower the Better"), I17&lt;=I16)</formula>
    </cfRule>
    <cfRule type="expression" dxfId="353" priority="125">
      <formula>AND(OR($F16="Higher the better", $F16="Higher the Better"), I17&gt;=I16)</formula>
    </cfRule>
    <cfRule type="expression" dxfId="352" priority="122">
      <formula>AND(OR($F16="Lower the better", $F16="Lower the Better"), I17&gt;I16)</formula>
    </cfRule>
  </conditionalFormatting>
  <conditionalFormatting sqref="I155:T155">
    <cfRule type="expression" dxfId="351" priority="5">
      <formula>AND(OR($F154="Lower the better", $F154="Lower the Better"), I155&gt;I154)</formula>
    </cfRule>
    <cfRule type="containsBlanks" dxfId="350" priority="4">
      <formula>LEN(TRIM(I155))=0</formula>
    </cfRule>
    <cfRule type="expression" dxfId="349" priority="8" stopIfTrue="1">
      <formula>AND(OR($F154="Higher the better", $F154="Higher the Better"), I155&gt;=I154)</formula>
    </cfRule>
    <cfRule type="expression" dxfId="348" priority="7">
      <formula>AND(OR($F154="Higher the better", $F154="Higher the Better"), I155&lt;I154)</formula>
    </cfRule>
    <cfRule type="expression" dxfId="347" priority="6">
      <formula>AND(OR($F154="Lower the better", $F154="Lower the Better"), I155&lt;=I154)</formula>
    </cfRule>
  </conditionalFormatting>
  <conditionalFormatting sqref="M89:M108">
    <cfRule type="containsText" dxfId="346" priority="135" operator="containsText" text="No">
      <formula>NOT(ISERROR(SEARCH("No",M89)))</formula>
    </cfRule>
    <cfRule type="containsText" dxfId="345"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709</v>
      </c>
      <c r="E1" s="218" t="s">
        <v>89</v>
      </c>
      <c r="F1" s="183" t="s">
        <v>710</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711</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712</v>
      </c>
      <c r="B6" s="596" t="s">
        <v>713</v>
      </c>
      <c r="C6" s="598" t="s">
        <v>97</v>
      </c>
      <c r="D6" s="599" t="s">
        <v>714</v>
      </c>
      <c r="E6" s="598" t="s">
        <v>98</v>
      </c>
      <c r="F6" s="601" t="s">
        <v>99</v>
      </c>
      <c r="G6" s="596" t="s">
        <v>608</v>
      </c>
      <c r="H6" s="235" t="s">
        <v>29</v>
      </c>
      <c r="I6" s="236" t="s">
        <v>710</v>
      </c>
      <c r="J6" s="236" t="s">
        <v>710</v>
      </c>
      <c r="K6" s="236" t="s">
        <v>710</v>
      </c>
      <c r="L6" s="236" t="s">
        <v>710</v>
      </c>
      <c r="M6" s="236" t="s">
        <v>710</v>
      </c>
      <c r="N6" s="236" t="s">
        <v>710</v>
      </c>
      <c r="O6" s="236" t="s">
        <v>710</v>
      </c>
      <c r="P6" s="236" t="s">
        <v>710</v>
      </c>
      <c r="Q6" s="236" t="s">
        <v>710</v>
      </c>
      <c r="R6" s="236" t="s">
        <v>710</v>
      </c>
      <c r="S6" s="236" t="s">
        <v>710</v>
      </c>
      <c r="T6" s="236" t="s">
        <v>710</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715</v>
      </c>
      <c r="B8" s="594" t="s">
        <v>716</v>
      </c>
      <c r="C8" s="598" t="s">
        <v>97</v>
      </c>
      <c r="D8" s="598">
        <v>145</v>
      </c>
      <c r="E8" s="598" t="s">
        <v>248</v>
      </c>
      <c r="F8" s="601" t="s">
        <v>99</v>
      </c>
      <c r="G8" s="596" t="s">
        <v>55</v>
      </c>
      <c r="H8" s="235" t="s">
        <v>29</v>
      </c>
      <c r="I8" s="237">
        <v>6.9</v>
      </c>
      <c r="J8" s="237">
        <v>8.5</v>
      </c>
      <c r="K8" s="237">
        <v>12.6</v>
      </c>
      <c r="L8" s="237" t="s">
        <v>717</v>
      </c>
      <c r="M8" s="237" t="s">
        <v>718</v>
      </c>
      <c r="N8" s="237" t="s">
        <v>719</v>
      </c>
      <c r="O8" s="237" t="s">
        <v>720</v>
      </c>
      <c r="P8" s="237" t="s">
        <v>721</v>
      </c>
      <c r="Q8" s="237" t="s">
        <v>722</v>
      </c>
      <c r="R8" s="237" t="s">
        <v>723</v>
      </c>
      <c r="S8" s="237" t="s">
        <v>724</v>
      </c>
      <c r="T8" s="237" t="s">
        <v>725</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726</v>
      </c>
      <c r="B10" s="594" t="s">
        <v>727</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710</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728</v>
      </c>
      <c r="B14" s="603" t="s">
        <v>729</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730</v>
      </c>
      <c r="B16" s="603" t="s">
        <v>731</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732</v>
      </c>
      <c r="B18" s="603" t="s">
        <v>733</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734</v>
      </c>
      <c r="B20" s="594" t="s">
        <v>735</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736</v>
      </c>
      <c r="B22" s="594" t="s">
        <v>737</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639</v>
      </c>
      <c r="B47" s="241" t="s">
        <v>738</v>
      </c>
      <c r="C47" s="242" t="s">
        <v>739</v>
      </c>
      <c r="D47" s="242" t="s">
        <v>740</v>
      </c>
      <c r="E47" s="242" t="s">
        <v>741</v>
      </c>
      <c r="F47" s="243" t="s">
        <v>742</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710</v>
      </c>
      <c r="F48" s="248" t="s">
        <v>710</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710</v>
      </c>
      <c r="B50" s="248" t="s">
        <v>710</v>
      </c>
      <c r="C50" s="247" t="s">
        <v>710</v>
      </c>
      <c r="D50" s="247" t="s">
        <v>710</v>
      </c>
      <c r="E50" s="247" t="s">
        <v>710</v>
      </c>
      <c r="F50" s="248" t="s">
        <v>710</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710</v>
      </c>
      <c r="C51" s="247" t="s">
        <v>710</v>
      </c>
      <c r="D51" s="247" t="s">
        <v>710</v>
      </c>
      <c r="E51" s="247" t="s">
        <v>710</v>
      </c>
      <c r="F51" s="248" t="s">
        <v>710</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710</v>
      </c>
      <c r="B53" s="248" t="s">
        <v>710</v>
      </c>
      <c r="C53" s="247" t="s">
        <v>710</v>
      </c>
      <c r="D53" s="247" t="s">
        <v>710</v>
      </c>
      <c r="E53" s="247" t="s">
        <v>710</v>
      </c>
      <c r="F53" s="248" t="s">
        <v>710</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710</v>
      </c>
      <c r="C54" s="247" t="s">
        <v>710</v>
      </c>
      <c r="D54" s="247" t="s">
        <v>710</v>
      </c>
      <c r="E54" s="247" t="s">
        <v>710</v>
      </c>
      <c r="F54" s="248" t="s">
        <v>710</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710</v>
      </c>
      <c r="B56" s="248" t="s">
        <v>710</v>
      </c>
      <c r="C56" s="247" t="s">
        <v>710</v>
      </c>
      <c r="D56" s="247" t="s">
        <v>710</v>
      </c>
      <c r="E56" s="247" t="s">
        <v>710</v>
      </c>
      <c r="F56" s="248" t="s">
        <v>710</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710</v>
      </c>
      <c r="C57" s="247" t="s">
        <v>710</v>
      </c>
      <c r="D57" s="247" t="s">
        <v>710</v>
      </c>
      <c r="E57" s="247" t="s">
        <v>710</v>
      </c>
      <c r="F57" s="248" t="s">
        <v>710</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710</v>
      </c>
      <c r="B59" s="248" t="s">
        <v>710</v>
      </c>
      <c r="C59" s="247" t="s">
        <v>710</v>
      </c>
      <c r="D59" s="247" t="s">
        <v>710</v>
      </c>
      <c r="E59" s="247" t="s">
        <v>710</v>
      </c>
      <c r="F59" s="248" t="s">
        <v>710</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710</v>
      </c>
      <c r="C60" s="247" t="s">
        <v>710</v>
      </c>
      <c r="D60" s="247" t="s">
        <v>710</v>
      </c>
      <c r="E60" s="247" t="s">
        <v>710</v>
      </c>
      <c r="F60" s="248" t="s">
        <v>710</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710</v>
      </c>
      <c r="B62" s="248" t="s">
        <v>710</v>
      </c>
      <c r="C62" s="247" t="s">
        <v>710</v>
      </c>
      <c r="D62" s="247" t="s">
        <v>710</v>
      </c>
      <c r="E62" s="247" t="s">
        <v>710</v>
      </c>
      <c r="F62" s="248" t="s">
        <v>710</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710</v>
      </c>
      <c r="C63" s="247" t="s">
        <v>710</v>
      </c>
      <c r="D63" s="247" t="s">
        <v>710</v>
      </c>
      <c r="E63" s="247" t="s">
        <v>710</v>
      </c>
      <c r="F63" s="248" t="s">
        <v>710</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743</v>
      </c>
      <c r="P81" s="250"/>
      <c r="Q81" s="250"/>
      <c r="R81" s="250"/>
      <c r="S81" s="250"/>
      <c r="T81" s="250"/>
      <c r="U81" s="250"/>
      <c r="V81" s="250"/>
    </row>
    <row r="82" spans="1:22" ht="16.5" customHeight="1" x14ac:dyDescent="0.35">
      <c r="A82" s="636" t="s">
        <v>744</v>
      </c>
      <c r="B82" s="601" t="s">
        <v>745</v>
      </c>
      <c r="C82" s="637" t="s">
        <v>746</v>
      </c>
      <c r="D82" s="637" t="s">
        <v>747</v>
      </c>
      <c r="E82" s="599" t="s">
        <v>748</v>
      </c>
      <c r="F82" s="628" t="s">
        <v>710</v>
      </c>
      <c r="G82" s="89"/>
      <c r="H82" s="630" t="s">
        <v>639</v>
      </c>
      <c r="I82" s="632" t="s">
        <v>640</v>
      </c>
      <c r="J82" s="632" t="s">
        <v>641</v>
      </c>
      <c r="K82" s="632" t="s">
        <v>642</v>
      </c>
      <c r="L82" s="632" t="s">
        <v>643</v>
      </c>
      <c r="M82" s="634" t="s">
        <v>343</v>
      </c>
      <c r="N82" s="620" t="s">
        <v>710</v>
      </c>
      <c r="O82" s="618" t="s">
        <v>710</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710</v>
      </c>
      <c r="B84" s="624" t="s">
        <v>710</v>
      </c>
      <c r="C84" s="626" t="s">
        <v>710</v>
      </c>
      <c r="D84" s="626" t="s">
        <v>710</v>
      </c>
      <c r="E84" s="626" t="s">
        <v>710</v>
      </c>
      <c r="F84" s="628" t="s">
        <v>710</v>
      </c>
      <c r="G84" s="89"/>
      <c r="H84" s="622" t="s">
        <v>710</v>
      </c>
      <c r="I84" s="620" t="s">
        <v>710</v>
      </c>
      <c r="J84" s="620" t="s">
        <v>710</v>
      </c>
      <c r="K84" s="620" t="s">
        <v>710</v>
      </c>
      <c r="L84" s="620" t="s">
        <v>710</v>
      </c>
      <c r="M84" s="620" t="s">
        <v>710</v>
      </c>
      <c r="N84" s="620" t="s">
        <v>710</v>
      </c>
      <c r="O84" s="618" t="s">
        <v>710</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710</v>
      </c>
      <c r="B86" s="624" t="s">
        <v>710</v>
      </c>
      <c r="C86" s="626" t="s">
        <v>710</v>
      </c>
      <c r="D86" s="626" t="s">
        <v>710</v>
      </c>
      <c r="E86" s="626" t="s">
        <v>710</v>
      </c>
      <c r="F86" s="628" t="s">
        <v>710</v>
      </c>
      <c r="G86" s="89"/>
      <c r="H86" s="622" t="s">
        <v>710</v>
      </c>
      <c r="I86" s="620" t="s">
        <v>710</v>
      </c>
      <c r="J86" s="620" t="s">
        <v>710</v>
      </c>
      <c r="K86" s="620" t="s">
        <v>710</v>
      </c>
      <c r="L86" s="620" t="s">
        <v>710</v>
      </c>
      <c r="M86" s="620" t="s">
        <v>710</v>
      </c>
      <c r="N86" s="620" t="s">
        <v>710</v>
      </c>
      <c r="O86" s="618" t="s">
        <v>710</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710</v>
      </c>
      <c r="B88" s="624" t="s">
        <v>710</v>
      </c>
      <c r="C88" s="626" t="s">
        <v>710</v>
      </c>
      <c r="D88" s="626" t="s">
        <v>710</v>
      </c>
      <c r="E88" s="626" t="s">
        <v>710</v>
      </c>
      <c r="F88" s="628" t="s">
        <v>710</v>
      </c>
      <c r="G88" s="89"/>
      <c r="H88" s="622" t="s">
        <v>710</v>
      </c>
      <c r="I88" s="620" t="s">
        <v>710</v>
      </c>
      <c r="J88" s="620" t="s">
        <v>710</v>
      </c>
      <c r="K88" s="620" t="s">
        <v>710</v>
      </c>
      <c r="L88" s="620" t="s">
        <v>710</v>
      </c>
      <c r="M88" s="620" t="s">
        <v>710</v>
      </c>
      <c r="N88" s="620" t="s">
        <v>710</v>
      </c>
      <c r="O88" s="618" t="s">
        <v>710</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710</v>
      </c>
      <c r="B90" s="624" t="s">
        <v>710</v>
      </c>
      <c r="C90" s="626" t="s">
        <v>710</v>
      </c>
      <c r="D90" s="626" t="s">
        <v>710</v>
      </c>
      <c r="E90" s="626" t="s">
        <v>710</v>
      </c>
      <c r="F90" s="628" t="s">
        <v>710</v>
      </c>
      <c r="G90" s="89"/>
      <c r="H90" s="622" t="s">
        <v>710</v>
      </c>
      <c r="I90" s="620" t="s">
        <v>710</v>
      </c>
      <c r="J90" s="620" t="s">
        <v>710</v>
      </c>
      <c r="K90" s="620" t="s">
        <v>710</v>
      </c>
      <c r="L90" s="620" t="s">
        <v>710</v>
      </c>
      <c r="M90" s="620" t="s">
        <v>710</v>
      </c>
      <c r="N90" s="620" t="s">
        <v>710</v>
      </c>
      <c r="O90" s="618" t="s">
        <v>710</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710</v>
      </c>
      <c r="B92" s="624" t="s">
        <v>710</v>
      </c>
      <c r="C92" s="626" t="s">
        <v>710</v>
      </c>
      <c r="D92" s="626" t="s">
        <v>710</v>
      </c>
      <c r="E92" s="626" t="s">
        <v>710</v>
      </c>
      <c r="F92" s="628" t="s">
        <v>710</v>
      </c>
      <c r="G92" s="89"/>
      <c r="H92" s="622" t="s">
        <v>710</v>
      </c>
      <c r="I92" s="620" t="s">
        <v>710</v>
      </c>
      <c r="J92" s="620" t="s">
        <v>710</v>
      </c>
      <c r="K92" s="620" t="s">
        <v>710</v>
      </c>
      <c r="L92" s="620" t="s">
        <v>710</v>
      </c>
      <c r="M92" s="620" t="s">
        <v>710</v>
      </c>
      <c r="N92" s="620" t="s">
        <v>710</v>
      </c>
      <c r="O92" s="618" t="s">
        <v>710</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891</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344" priority="11">
      <formula>LEN(TRIM(I7))=0</formula>
    </cfRule>
    <cfRule type="expression" dxfId="343" priority="12">
      <formula>AND(OR($F6="Lower the better", $F6="Lower the Better"), I7&gt;I6)</formula>
    </cfRule>
    <cfRule type="expression" dxfId="342" priority="13">
      <formula>AND(OR($F6="Lower the better", $F6="Lower the Better"), I7&lt;=I6)</formula>
    </cfRule>
    <cfRule type="expression" dxfId="341" priority="14">
      <formula>AND(OR($F6="Higher the better", $F6="Higher the Better"), I7&lt;I6)</formula>
    </cfRule>
    <cfRule type="expression" dxfId="340" priority="15" stopIfTrue="1">
      <formula>AND(OR($F6="Higher the better", $F6="Higher the Better"), I7&gt;=I6)</formula>
    </cfRule>
  </conditionalFormatting>
  <conditionalFormatting sqref="I9:T9">
    <cfRule type="containsBlanks" dxfId="339" priority="6">
      <formula>LEN(TRIM(I9))=0</formula>
    </cfRule>
    <cfRule type="expression" dxfId="338" priority="7">
      <formula>AND(OR($F8="Lower the better", $F8="Lower the Better"), I9&gt;I8)</formula>
    </cfRule>
    <cfRule type="expression" dxfId="337" priority="8">
      <formula>AND(OR($F8="Lower the better", $F8="Lower the Better"), I9&lt;=I8)</formula>
    </cfRule>
    <cfRule type="expression" dxfId="336" priority="9">
      <formula>AND(OR($F8="Higher the better", $F8="Higher the Better"), I9&lt;I8)</formula>
    </cfRule>
    <cfRule type="expression" dxfId="335" priority="10" stopIfTrue="1">
      <formula>AND(OR($F8="Higher the better", $F8="Higher the Better"), I9&gt;=I8)</formula>
    </cfRule>
  </conditionalFormatting>
  <conditionalFormatting sqref="I11:T11">
    <cfRule type="containsBlanks" dxfId="334" priority="1">
      <formula>LEN(TRIM(I11))=0</formula>
    </cfRule>
    <cfRule type="expression" dxfId="333" priority="2">
      <formula>AND(OR($F10="Lower the better", $F10="Lower the Better"), I11&gt;I10)</formula>
    </cfRule>
    <cfRule type="expression" dxfId="332" priority="3">
      <formula>AND(OR($F10="Lower the better", $F10="Lower the Better"), I11&lt;=I10)</formula>
    </cfRule>
    <cfRule type="expression" dxfId="331" priority="4">
      <formula>AND(OR($F10="Higher the better", $F10="Higher the Better"), I11&lt;I10)</formula>
    </cfRule>
    <cfRule type="expression" dxfId="330" priority="5" stopIfTrue="1">
      <formula>AND(OR($F10="Higher the better", $F10="Higher the Better"), I11&gt;=I10)</formula>
    </cfRule>
  </conditionalFormatting>
  <conditionalFormatting sqref="I15:T15">
    <cfRule type="expression" dxfId="329" priority="40" stopIfTrue="1">
      <formula>AND(OR($F14="Higher the better", $F14="Higher the Better"), I15&gt;=I14)</formula>
    </cfRule>
    <cfRule type="containsBlanks" dxfId="328" priority="36">
      <formula>LEN(TRIM(I15))=0</formula>
    </cfRule>
    <cfRule type="expression" dxfId="327" priority="37">
      <formula>AND(OR($F14="Lower the better", $F14="Lower the Better"), I15&gt;I14)</formula>
    </cfRule>
    <cfRule type="expression" dxfId="326" priority="38">
      <formula>AND(OR($F14="Lower the better", $F14="Lower the Better"), I15&lt;=I14)</formula>
    </cfRule>
    <cfRule type="expression" dxfId="325" priority="39">
      <formula>AND(OR($F14="Higher the better", $F14="Higher the Better"), I15&lt;I14)</formula>
    </cfRule>
  </conditionalFormatting>
  <conditionalFormatting sqref="I17:T17">
    <cfRule type="containsBlanks" dxfId="324" priority="31">
      <formula>LEN(TRIM(I17))=0</formula>
    </cfRule>
    <cfRule type="expression" dxfId="323" priority="32">
      <formula>AND(OR($F16="Lower the better", $F16="Lower the Better"), I17&gt;I16)</formula>
    </cfRule>
    <cfRule type="expression" dxfId="322" priority="33">
      <formula>AND(OR($F16="Lower the better", $F16="Lower the Better"), I17&lt;=I16)</formula>
    </cfRule>
    <cfRule type="expression" dxfId="321" priority="34">
      <formula>AND(OR($F16="Higher the better", $F16="Higher the Better"), I17&lt;I16)</formula>
    </cfRule>
    <cfRule type="expression" dxfId="320" priority="35" stopIfTrue="1">
      <formula>AND(OR($F16="Higher the better", $F16="Higher the Better"), I17&gt;=I16)</formula>
    </cfRule>
  </conditionalFormatting>
  <conditionalFormatting sqref="I19:T19">
    <cfRule type="containsBlanks" dxfId="319" priority="26">
      <formula>LEN(TRIM(I19))=0</formula>
    </cfRule>
    <cfRule type="expression" dxfId="318" priority="27">
      <formula>AND(OR($F18="Lower the better", $F18="Lower the Better"), I19&gt;I18)</formula>
    </cfRule>
    <cfRule type="expression" dxfId="317" priority="28">
      <formula>AND(OR($F18="Lower the better", $F18="Lower the Better"), I19&lt;=I18)</formula>
    </cfRule>
    <cfRule type="expression" dxfId="316" priority="29">
      <formula>AND(OR($F18="Higher the better", $F18="Higher the Better"), I19&lt;I18)</formula>
    </cfRule>
    <cfRule type="expression" dxfId="315" priority="30" stopIfTrue="1">
      <formula>AND(OR($F18="Higher the better", $F18="Higher the Better"), I19&gt;=I18)</formula>
    </cfRule>
  </conditionalFormatting>
  <conditionalFormatting sqref="I21:T21">
    <cfRule type="expression" dxfId="314" priority="22">
      <formula>AND(OR($F20="Lower the better", $F20="Lower the Better"), I21&gt;I20)</formula>
    </cfRule>
    <cfRule type="expression" dxfId="313" priority="23">
      <formula>AND(OR($F20="Lower the better", $F20="Lower the Better"), I21&lt;=I20)</formula>
    </cfRule>
    <cfRule type="expression" dxfId="312" priority="24">
      <formula>AND(OR($F20="Higher the better", $F20="Higher the Better"), I21&lt;I20)</formula>
    </cfRule>
    <cfRule type="expression" dxfId="311" priority="25" stopIfTrue="1">
      <formula>AND(OR($F20="Higher the better", $F20="Higher the Better"), I21&gt;=I20)</formula>
    </cfRule>
    <cfRule type="containsBlanks" dxfId="310" priority="21">
      <formula>LEN(TRIM(I21))=0</formula>
    </cfRule>
  </conditionalFormatting>
  <conditionalFormatting sqref="I23:T23">
    <cfRule type="containsBlanks" dxfId="309" priority="16">
      <formula>LEN(TRIM(I23))=0</formula>
    </cfRule>
    <cfRule type="expression" dxfId="308" priority="17">
      <formula>AND(OR($F22="Lower the better", $F22="Lower the Better"), I23&gt;I22)</formula>
    </cfRule>
    <cfRule type="expression" dxfId="307" priority="18">
      <formula>AND(OR($F22="Lower the better", $F22="Lower the Better"), I23&lt;=I22)</formula>
    </cfRule>
    <cfRule type="expression" dxfId="306" priority="19">
      <formula>AND(OR($F22="Higher the better", $F22="Higher the Better"), I23&lt;I22)</formula>
    </cfRule>
    <cfRule type="expression" dxfId="305"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749</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711</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712</v>
      </c>
      <c r="B6" s="346" t="s">
        <v>750</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715</v>
      </c>
      <c r="B8" s="344" t="s">
        <v>751</v>
      </c>
      <c r="C8" s="348" t="s">
        <v>115</v>
      </c>
      <c r="D8" s="348" t="s">
        <v>752</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753</v>
      </c>
      <c r="B10" s="386" t="s">
        <v>754</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755</v>
      </c>
      <c r="B14" s="386" t="s">
        <v>756</v>
      </c>
      <c r="C14" s="348" t="s">
        <v>97</v>
      </c>
      <c r="D14" s="350" t="s">
        <v>757</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758</v>
      </c>
      <c r="B16" s="386" t="s">
        <v>759</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760</v>
      </c>
      <c r="B18" s="386" t="s">
        <v>735</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761</v>
      </c>
      <c r="B20" s="386" t="s">
        <v>762</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763</v>
      </c>
      <c r="B22" s="507" t="s">
        <v>764</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765</v>
      </c>
      <c r="B24" s="455" t="s">
        <v>766</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767</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712</v>
      </c>
      <c r="B49" s="41" t="s">
        <v>768</v>
      </c>
      <c r="C49" s="41" t="s">
        <v>769</v>
      </c>
      <c r="D49" s="41" t="s">
        <v>770</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715</v>
      </c>
      <c r="B52" t="s">
        <v>771</v>
      </c>
      <c r="C52" t="s">
        <v>772</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773</v>
      </c>
      <c r="B55" t="s">
        <v>774</v>
      </c>
      <c r="C55" t="s">
        <v>775</v>
      </c>
      <c r="D55" t="s">
        <v>776</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755</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736</v>
      </c>
      <c r="B61" t="s">
        <v>777</v>
      </c>
      <c r="C61" s="41" t="s">
        <v>778</v>
      </c>
      <c r="D61" s="33" t="s">
        <v>779</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761</v>
      </c>
      <c r="B64" s="41" t="s">
        <v>780</v>
      </c>
      <c r="C64" s="127" t="s">
        <v>781</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712</v>
      </c>
      <c r="B84" s="350" t="s">
        <v>782</v>
      </c>
      <c r="C84" s="350" t="s">
        <v>783</v>
      </c>
      <c r="D84" s="350" t="s">
        <v>784</v>
      </c>
      <c r="E84" s="366" t="s">
        <v>785</v>
      </c>
      <c r="F84" s="368">
        <v>5</v>
      </c>
      <c r="H84" s="364" t="s">
        <v>786</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715</v>
      </c>
      <c r="B86" s="350" t="s">
        <v>787</v>
      </c>
      <c r="C86" s="350" t="s">
        <v>788</v>
      </c>
      <c r="D86" s="350" t="s">
        <v>789</v>
      </c>
      <c r="E86" s="366" t="s">
        <v>785</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726</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790</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758</v>
      </c>
      <c r="B92" s="350" t="s">
        <v>791</v>
      </c>
      <c r="C92" s="350" t="s">
        <v>792</v>
      </c>
      <c r="D92" s="350" t="s">
        <v>793</v>
      </c>
      <c r="E92" s="366" t="s">
        <v>785</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760</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794</v>
      </c>
      <c r="B96" s="350" t="s">
        <v>795</v>
      </c>
      <c r="C96" s="350" t="s">
        <v>796</v>
      </c>
      <c r="D96" s="350" t="s">
        <v>797</v>
      </c>
      <c r="E96" s="366" t="s">
        <v>785</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761</v>
      </c>
      <c r="B98" s="350" t="s">
        <v>798</v>
      </c>
      <c r="C98" s="350" t="s">
        <v>799</v>
      </c>
      <c r="D98" s="350" t="s">
        <v>793</v>
      </c>
      <c r="E98" s="366" t="s">
        <v>785</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891</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304" priority="9">
      <formula>LEN(TRIM(A49))=0</formula>
    </cfRule>
  </conditionalFormatting>
  <conditionalFormatting sqref="A52 D52:F52 B53:F53 A55 E55:F55 B56:F56 A58:F58 B59:F59 A61 C61 E61:F61 B62:F62 A64:F64 B65:F65">
    <cfRule type="containsBlanks" dxfId="303" priority="16">
      <formula>LEN(TRIM(A52))=0</formula>
    </cfRule>
  </conditionalFormatting>
  <conditionalFormatting sqref="A100:A101">
    <cfRule type="containsBlanks" dxfId="302" priority="17">
      <formula>LEN(TRIM(A100))=0</formula>
    </cfRule>
  </conditionalFormatting>
  <conditionalFormatting sqref="A84:E84 A86:E86 A88:E88">
    <cfRule type="containsBlanks" dxfId="301" priority="12">
      <formula>LEN(TRIM(A84))=0</formula>
    </cfRule>
  </conditionalFormatting>
  <conditionalFormatting sqref="A90:E90 A92:E92 A94:E94 A96:E96">
    <cfRule type="containsBlanks" dxfId="300" priority="11">
      <formula>LEN(TRIM(A90))=0</formula>
    </cfRule>
  </conditionalFormatting>
  <conditionalFormatting sqref="A98:E98">
    <cfRule type="containsBlanks" dxfId="299" priority="1">
      <formula>LEN(TRIM(A98))=0</formula>
    </cfRule>
  </conditionalFormatting>
  <conditionalFormatting sqref="A6:G6 A8:G8">
    <cfRule type="containsBlanks" dxfId="298" priority="5">
      <formula>LEN(TRIM(A6))=0</formula>
    </cfRule>
  </conditionalFormatting>
  <conditionalFormatting sqref="A10:G10">
    <cfRule type="containsBlanks" dxfId="297" priority="4">
      <formula>LEN(TRIM(A10))=0</formula>
    </cfRule>
  </conditionalFormatting>
  <conditionalFormatting sqref="A14:G14 A16:G16 A18:G18">
    <cfRule type="containsBlanks" dxfId="296" priority="6">
      <formula>LEN(TRIM(A14))=0</formula>
    </cfRule>
  </conditionalFormatting>
  <conditionalFormatting sqref="A20:G20 A22:G22">
    <cfRule type="containsBlanks" dxfId="295" priority="8">
      <formula>LEN(TRIM(A20))=0</formula>
    </cfRule>
  </conditionalFormatting>
  <conditionalFormatting sqref="A24:G24">
    <cfRule type="containsBlanks" dxfId="294" priority="7">
      <formula>LEN(TRIM(A24))=0</formula>
    </cfRule>
  </conditionalFormatting>
  <conditionalFormatting sqref="B100:E100">
    <cfRule type="containsBlanks" dxfId="293" priority="25">
      <formula>LEN(TRIM(B100))=0</formula>
    </cfRule>
  </conditionalFormatting>
  <conditionalFormatting sqref="B49:F50">
    <cfRule type="containsBlanks" dxfId="292" priority="10">
      <formula>LEN(TRIM(B49))=0</formula>
    </cfRule>
  </conditionalFormatting>
  <conditionalFormatting sqref="D1">
    <cfRule type="containsBlanks" dxfId="291" priority="3">
      <formula>LEN(TRIM(D1))=0</formula>
    </cfRule>
  </conditionalFormatting>
  <conditionalFormatting sqref="F1">
    <cfRule type="containsBlanks" dxfId="290" priority="2">
      <formula>LEN(TRIM(F1))=0</formula>
    </cfRule>
  </conditionalFormatting>
  <conditionalFormatting sqref="F84 F86 F88 F90 F92 F94 F96 F98 F100">
    <cfRule type="expression" dxfId="289"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288" priority="15">
      <formula>LEN(TRIM(H84))=0</formula>
    </cfRule>
  </conditionalFormatting>
  <conditionalFormatting sqref="I84:O84 I86:O86 I88:O88 I90:O90 I92:O92 I94:O94 I96:O96 I98:O98 I100:O100">
    <cfRule type="containsBlanks" dxfId="287" priority="24">
      <formula>LEN(TRIM(I84))=0</formula>
    </cfRule>
  </conditionalFormatting>
  <conditionalFormatting sqref="I7:T7 I9:T9 I11:T11 I15:T15 I17:T17 I19:T19 I21:T21 I23:T23 I25:T25">
    <cfRule type="expression" dxfId="286" priority="21">
      <formula>AND(OR($F6="Lower the better", $F6="Lower the Better"), I7&lt;=I6)</formula>
    </cfRule>
    <cfRule type="expression" dxfId="285" priority="22">
      <formula>AND(OR($F6="Higher the better", $F6="Higher the Better"), I7&lt;I6)</formula>
    </cfRule>
    <cfRule type="expression" dxfId="284" priority="23" stopIfTrue="1">
      <formula>AND(OR($F6="Higher the better", $F6="Higher the Better"), I7&gt;=I6)</formula>
    </cfRule>
  </conditionalFormatting>
  <conditionalFormatting sqref="I7:T7 I9:T9 I11:T11">
    <cfRule type="containsBlanks" dxfId="283" priority="18">
      <formula>LEN(TRIM(I7))=0</formula>
    </cfRule>
  </conditionalFormatting>
  <conditionalFormatting sqref="I15:T15 I17:T17 I19:T19 I21:T21 I23:T23 I25:T25 I7:T7 I9:T9 I11:T11">
    <cfRule type="expression" dxfId="282" priority="20">
      <formula>AND(OR($F6="Lower the better", $F6="Lower the Better"), I7&gt;I6)</formula>
    </cfRule>
  </conditionalFormatting>
  <conditionalFormatting sqref="I15:T15 I17:T17 I19:T19 I21:T21 I23:T23 I25:T25">
    <cfRule type="containsBlanks" dxfId="281" priority="19">
      <formula>LEN(TRIM(I15))=0</formula>
    </cfRule>
  </conditionalFormatting>
  <conditionalFormatting sqref="M84:M101">
    <cfRule type="containsText" dxfId="280" priority="13" operator="containsText" text="No">
      <formula>NOT(ISERROR(SEARCH("No",M84)))</formula>
    </cfRule>
    <cfRule type="containsText" dxfId="279"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800</v>
      </c>
      <c r="E1" s="12" t="s">
        <v>89</v>
      </c>
      <c r="F1" s="12" t="s">
        <v>801</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802</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803</v>
      </c>
      <c r="B6" s="346" t="s">
        <v>804</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805</v>
      </c>
      <c r="B8" s="344" t="s">
        <v>806</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808</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809</v>
      </c>
      <c r="B14" s="352" t="s">
        <v>810</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811</v>
      </c>
      <c r="B16" s="344" t="s">
        <v>812</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813</v>
      </c>
      <c r="B18" s="353" t="s">
        <v>814</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815</v>
      </c>
      <c r="B20" s="344" t="s">
        <v>816</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817</v>
      </c>
      <c r="B22" s="353" t="s">
        <v>818</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819</v>
      </c>
      <c r="B24" s="353" t="s">
        <v>820</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820</v>
      </c>
      <c r="B49" s="41" t="s">
        <v>821</v>
      </c>
      <c r="C49" s="41" t="s">
        <v>822</v>
      </c>
      <c r="D49" s="41" t="s">
        <v>823</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78" priority="16">
      <formula>LEN(TRIM(A84))=0</formula>
    </cfRule>
  </conditionalFormatting>
  <conditionalFormatting sqref="A49:F49 B50:F50">
    <cfRule type="containsBlanks" dxfId="277" priority="9">
      <formula>LEN(TRIM(A49))=0</formula>
    </cfRule>
  </conditionalFormatting>
  <conditionalFormatting sqref="A52:F52 B53:F53 A55:F55 B56:F56 A58:F58 B59:F59 A61:F61 B62:F62 A64:F64 B65:F65">
    <cfRule type="containsBlanks" dxfId="276" priority="15">
      <formula>LEN(TRIM(A52))=0</formula>
    </cfRule>
  </conditionalFormatting>
  <conditionalFormatting sqref="A6:G6 A8:G8 A10:G10">
    <cfRule type="containsBlanks" dxfId="275" priority="10">
      <formula>LEN(TRIM(A6))=0</formula>
    </cfRule>
  </conditionalFormatting>
  <conditionalFormatting sqref="A14:G14 A16:G16 A18:G18">
    <cfRule type="containsBlanks" dxfId="274" priority="28">
      <formula>LEN(TRIM(A14))=0</formula>
    </cfRule>
  </conditionalFormatting>
  <conditionalFormatting sqref="A20:G20">
    <cfRule type="containsBlanks" dxfId="273" priority="8">
      <formula>LEN(TRIM(A20))=0</formula>
    </cfRule>
  </conditionalFormatting>
  <conditionalFormatting sqref="A22:G22">
    <cfRule type="containsBlanks" dxfId="272" priority="7">
      <formula>LEN(TRIM(A22))=0</formula>
    </cfRule>
  </conditionalFormatting>
  <conditionalFormatting sqref="A24:G24">
    <cfRule type="containsBlanks" dxfId="271" priority="6">
      <formula>LEN(TRIM(A24))=0</formula>
    </cfRule>
  </conditionalFormatting>
  <conditionalFormatting sqref="B84:E84 B86:E86 B88:E88 B90:E90 B92:E92 B94:E94">
    <cfRule type="containsBlanks" dxfId="270" priority="23">
      <formula>LEN(TRIM(B84))=0</formula>
    </cfRule>
  </conditionalFormatting>
  <conditionalFormatting sqref="D1">
    <cfRule type="containsBlanks" dxfId="269" priority="11">
      <formula>LEN(TRIM(D1))=0</formula>
    </cfRule>
  </conditionalFormatting>
  <conditionalFormatting sqref="F1">
    <cfRule type="containsBlanks" dxfId="268"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267" priority="30">
      <formula>AND(#REF!&lt;&gt;"",E84&lt;TODAY(),F84&lt;4)</formula>
    </cfRule>
  </conditionalFormatting>
  <conditionalFormatting sqref="H84:H95">
    <cfRule type="containsBlanks" dxfId="266" priority="14">
      <formula>LEN(TRIM(H84))=0</formula>
    </cfRule>
  </conditionalFormatting>
  <conditionalFormatting sqref="I84:O84 I86:O86 I88:O88 I90:O90 I92:O92 I94:O94">
    <cfRule type="containsBlanks" dxfId="265" priority="22">
      <formula>LEN(TRIM(I84))=0</formula>
    </cfRule>
  </conditionalFormatting>
  <conditionalFormatting sqref="I7:T7 I9:T9 I11:T11 I17:T17 I19:T19 I21:T21 I23:T23 I25:T25">
    <cfRule type="expression" dxfId="264" priority="18">
      <formula>AND(OR($F6="Lower the better", $F6="Lower the Better"), I7&gt;I6)</formula>
    </cfRule>
    <cfRule type="expression" dxfId="263" priority="19">
      <formula>AND(OR($F6="Lower the better", $F6="Lower the Better"), I7&lt;=I6)</formula>
    </cfRule>
    <cfRule type="expression" dxfId="262" priority="20">
      <formula>AND(OR($F6="Higher the better", $F6="Higher the Better"), I7&lt;I6)</formula>
    </cfRule>
    <cfRule type="expression" dxfId="261" priority="21" stopIfTrue="1">
      <formula>AND(OR($F6="Higher the better", $F6="Higher the Better"), I7&gt;=I6)</formula>
    </cfRule>
  </conditionalFormatting>
  <conditionalFormatting sqref="I7:T7 I9:T9 I11:T11">
    <cfRule type="containsBlanks" dxfId="260" priority="17">
      <formula>LEN(TRIM(I7))=0</formula>
    </cfRule>
  </conditionalFormatting>
  <conditionalFormatting sqref="I15:T15 I17:T17 I19:T19 I21:T21 I23:T23 I25:T25">
    <cfRule type="containsBlanks" dxfId="259" priority="1">
      <formula>LEN(TRIM(I15))=0</formula>
    </cfRule>
  </conditionalFormatting>
  <conditionalFormatting sqref="I15:T15">
    <cfRule type="expression" dxfId="258" priority="2">
      <formula>AND(OR($F14="Lower the better", $F14="Lower the Better"), I15&gt;I14)</formula>
    </cfRule>
    <cfRule type="expression" dxfId="257" priority="3">
      <formula>AND(OR($F14="Lower the better", $F14="Lower the Better"), I15&lt;=I14)</formula>
    </cfRule>
    <cfRule type="expression" dxfId="256" priority="4">
      <formula>AND(OR($F14="Higher the better", $F14="Higher the Better"), I15&lt;I14)</formula>
    </cfRule>
    <cfRule type="expression" dxfId="255" priority="5" stopIfTrue="1">
      <formula>AND(OR($F14="Higher the better", $F14="Higher the Better"), I15&gt;=I14)</formula>
    </cfRule>
    <cfRule type="expression" dxfId="254" priority="24">
      <formula>AND(OR($F14="Lower the better", $F14="Lower the Better"), I15&gt;I14)</formula>
    </cfRule>
    <cfRule type="expression" dxfId="253" priority="25">
      <formula>AND(OR($F14="Lower the better", $F14="Lower the Better"), I15&lt;=I14)</formula>
    </cfRule>
    <cfRule type="expression" dxfId="252" priority="26">
      <formula>AND(OR($F14="Higher the better", $F14="Higher the Better"), I15&lt;I14)</formula>
    </cfRule>
    <cfRule type="expression" dxfId="251" priority="27" stopIfTrue="1">
      <formula>AND(OR($F14="Higher the better", $F14="Higher the Better"), I15&gt;=I14)</formula>
    </cfRule>
  </conditionalFormatting>
  <conditionalFormatting sqref="M84:M95">
    <cfRule type="containsText" dxfId="250" priority="12" operator="containsText" text="No">
      <formula>NOT(ISERROR(SEARCH("No",M84)))</formula>
    </cfRule>
    <cfRule type="containsText" dxfId="249"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825</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826</v>
      </c>
      <c r="B3" s="343"/>
      <c r="C3" t="s">
        <v>827</v>
      </c>
      <c r="D3" t="s">
        <v>828</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712</v>
      </c>
      <c r="B6" s="346" t="s">
        <v>829</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805</v>
      </c>
      <c r="B8" s="344" t="s">
        <v>830</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830</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831</v>
      </c>
      <c r="B14" s="352" t="s">
        <v>832</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833</v>
      </c>
      <c r="B16" s="353" t="s">
        <v>834</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755</v>
      </c>
      <c r="B18" s="344" t="s">
        <v>755</v>
      </c>
      <c r="C18" s="348" t="s">
        <v>97</v>
      </c>
      <c r="D18" s="350" t="s">
        <v>835</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815</v>
      </c>
      <c r="B20" s="344" t="s">
        <v>836</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837</v>
      </c>
      <c r="B22" s="344" t="s">
        <v>838</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839</v>
      </c>
      <c r="B24" s="344" t="s">
        <v>840</v>
      </c>
      <c r="C24" s="348" t="s">
        <v>97</v>
      </c>
      <c r="D24" s="466" t="s">
        <v>841</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842</v>
      </c>
      <c r="B26" s="344" t="s">
        <v>843</v>
      </c>
      <c r="C26" s="348" t="s">
        <v>97</v>
      </c>
      <c r="D26" s="350" t="s">
        <v>844</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845</v>
      </c>
      <c r="C51" s="41" t="s">
        <v>336</v>
      </c>
      <c r="D51" s="41" t="s">
        <v>846</v>
      </c>
      <c r="E51" s="41" t="s">
        <v>847</v>
      </c>
      <c r="F51" s="41" t="s">
        <v>848</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786</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824</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891</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248" priority="30">
      <formula>LEN(TRIM(A86))=0</formula>
    </cfRule>
  </conditionalFormatting>
  <conditionalFormatting sqref="A51:F51 B52:F52 A54:F54 B55:F55 A57:F57 B58:F58 A60:F60 B61:F61 A63:F63 B64:F64 A66:F66 B67:F67">
    <cfRule type="containsBlanks" dxfId="247" priority="29">
      <formula>LEN(TRIM(A51))=0</formula>
    </cfRule>
  </conditionalFormatting>
  <conditionalFormatting sqref="A6:G6 A8:G8">
    <cfRule type="containsBlanks" dxfId="246" priority="19">
      <formula>LEN(TRIM(A6))=0</formula>
    </cfRule>
  </conditionalFormatting>
  <conditionalFormatting sqref="A10:G10">
    <cfRule type="containsBlanks" dxfId="245" priority="18">
      <formula>LEN(TRIM(A10))=0</formula>
    </cfRule>
  </conditionalFormatting>
  <conditionalFormatting sqref="A14:G14 A16:G16 A18:G18 A20:G20 A24:G24 A26:G26">
    <cfRule type="containsBlanks" dxfId="244" priority="17">
      <formula>LEN(TRIM(A14))=0</formula>
    </cfRule>
  </conditionalFormatting>
  <conditionalFormatting sqref="A22:G22">
    <cfRule type="containsBlanks" dxfId="243" priority="7">
      <formula>LEN(TRIM(A22))=0</formula>
    </cfRule>
  </conditionalFormatting>
  <conditionalFormatting sqref="B86:E86 B88:E88 B90:E90 B92:E92 B94:E94 B96:E96">
    <cfRule type="containsBlanks" dxfId="242" priority="32">
      <formula>LEN(TRIM(B86))=0</formula>
    </cfRule>
  </conditionalFormatting>
  <conditionalFormatting sqref="D1">
    <cfRule type="containsBlanks" dxfId="241" priority="25">
      <formula>LEN(TRIM(D1))=0</formula>
    </cfRule>
  </conditionalFormatting>
  <conditionalFormatting sqref="F1">
    <cfRule type="containsBlanks" dxfId="240" priority="6">
      <formula>LEN(TRIM(F1))=0</formula>
    </cfRule>
  </conditionalFormatting>
  <conditionalFormatting sqref="F86 F88 F90 F92 F94 F96">
    <cfRule type="expression" dxfId="239"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238" priority="28">
      <formula>LEN(TRIM(H86))=0</formula>
    </cfRule>
  </conditionalFormatting>
  <conditionalFormatting sqref="I86:O86 I88:O88 I90:O90 I92:O92 I94:O94 I96:O96">
    <cfRule type="containsBlanks" dxfId="237" priority="31">
      <formula>LEN(TRIM(I86))=0</formula>
    </cfRule>
  </conditionalFormatting>
  <conditionalFormatting sqref="I7:T7 I9:T9 I11:T11">
    <cfRule type="containsBlanks" dxfId="236" priority="20">
      <formula>LEN(TRIM(I7))=0</formula>
    </cfRule>
    <cfRule type="expression" dxfId="235" priority="21">
      <formula>AND(OR($F6="Lower the better", $F6="Lower the Better"), I7&gt;I6)</formula>
    </cfRule>
    <cfRule type="expression" dxfId="234" priority="22">
      <formula>AND(OR($F6="Lower the better", $F6="Lower the Better"), I7&lt;=I6)</formula>
    </cfRule>
    <cfRule type="expression" dxfId="233" priority="23">
      <formula>AND(OR($F6="Higher the better", $F6="Higher the Better"), I7&lt;I6)</formula>
    </cfRule>
    <cfRule type="expression" dxfId="232" priority="24" stopIfTrue="1">
      <formula>AND(OR($F6="Higher the better", $F6="Higher the Better"), I7&gt;=I6)</formula>
    </cfRule>
  </conditionalFormatting>
  <conditionalFormatting sqref="I15:T15 I17:T17 I19:T19 I21:T21 I25:T25 I27:T27">
    <cfRule type="containsBlanks" dxfId="231" priority="8">
      <formula>LEN(TRIM(I15))=0</formula>
    </cfRule>
  </conditionalFormatting>
  <conditionalFormatting sqref="I15:T15">
    <cfRule type="expression" dxfId="230" priority="15">
      <formula>AND(OR($F14="Higher the better", $F14="Higher the Better"), I15&lt;I14)</formula>
    </cfRule>
    <cfRule type="expression" dxfId="229" priority="14">
      <formula>AND(OR($F14="Lower the better", $F14="Lower the Better"), I15&lt;=I14)</formula>
    </cfRule>
    <cfRule type="expression" dxfId="228" priority="13">
      <formula>AND(OR($F14="Lower the better", $F14="Lower the Better"), I15&gt;I14)</formula>
    </cfRule>
    <cfRule type="expression" dxfId="227" priority="16" stopIfTrue="1">
      <formula>AND(OR($F14="Higher the better", $F14="Higher the Better"), I15&gt;=I14)</formula>
    </cfRule>
  </conditionalFormatting>
  <conditionalFormatting sqref="I17:T17 I19:T19 I21:T21 I25:T25 I27:T27">
    <cfRule type="expression" dxfId="226" priority="9">
      <formula>AND(OR($F16="Lower the better", $F16="Lower the Better"), I17&gt;I16)</formula>
    </cfRule>
    <cfRule type="expression" dxfId="225" priority="10">
      <formula>AND(OR($F16="Lower the better", $F16="Lower the Better"), I17&lt;=I16)</formula>
    </cfRule>
    <cfRule type="expression" dxfId="224" priority="11">
      <formula>AND(OR($F16="Higher the better", $F16="Higher the Better"), I17&lt;I16)</formula>
    </cfRule>
    <cfRule type="expression" dxfId="223" priority="12" stopIfTrue="1">
      <formula>AND(OR($F16="Higher the better", $F16="Higher the Better"), I17&gt;=I16)</formula>
    </cfRule>
  </conditionalFormatting>
  <conditionalFormatting sqref="I23:T23">
    <cfRule type="expression" dxfId="222" priority="2">
      <formula>AND(OR($F22="Lower the better", $F22="Lower the Better"), I23&gt;I22)</formula>
    </cfRule>
    <cfRule type="expression" dxfId="221" priority="3">
      <formula>AND(OR($F22="Lower the better", $F22="Lower the Better"), I23&lt;=I22)</formula>
    </cfRule>
    <cfRule type="expression" dxfId="220" priority="4">
      <formula>AND(OR($F22="Higher the better", $F22="Higher the Better"), I23&lt;I22)</formula>
    </cfRule>
    <cfRule type="expression" dxfId="219" priority="5" stopIfTrue="1">
      <formula>AND(OR($F22="Higher the better", $F22="Higher the Better"), I23&gt;=I22)</formula>
    </cfRule>
    <cfRule type="containsBlanks" dxfId="218" priority="1">
      <formula>LEN(TRIM(I23))=0</formula>
    </cfRule>
  </conditionalFormatting>
  <conditionalFormatting sqref="M86:M97">
    <cfRule type="containsText" dxfId="217" priority="26" operator="containsText" text="No">
      <formula>NOT(ISERROR(SEARCH("No",M86)))</formula>
    </cfRule>
    <cfRule type="containsText" dxfId="216"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849</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850</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851</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635</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852</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15" priority="6">
      <formula>LEN(TRIM(A84))=0</formula>
    </cfRule>
  </conditionalFormatting>
  <conditionalFormatting sqref="A49:F49 B50:F50 A52:F52 B53:F53 A55:F55 B56:F56 A58:F58 B59:F59 A61:F61 B62:F62 A64:F64 B65:F65">
    <cfRule type="containsBlanks" dxfId="214" priority="5">
      <formula>LEN(TRIM(A49))=0</formula>
    </cfRule>
  </conditionalFormatting>
  <conditionalFormatting sqref="A6:G6 A8:G8 A10:G10">
    <cfRule type="containsBlanks" dxfId="213" priority="9">
      <formula>LEN(TRIM(A6))=0</formula>
    </cfRule>
  </conditionalFormatting>
  <conditionalFormatting sqref="A14:G14 A16:G16 A18:G18 A20:G20 A22:G22 A24:G24">
    <cfRule type="containsBlanks" dxfId="212" priority="20">
      <formula>LEN(TRIM(A14))=0</formula>
    </cfRule>
  </conditionalFormatting>
  <conditionalFormatting sqref="B84:E84 B86:E86 B88:E88 B90:E90 B92:E92 B94:E94">
    <cfRule type="containsBlanks" dxfId="211" priority="15">
      <formula>LEN(TRIM(B84))=0</formula>
    </cfRule>
  </conditionalFormatting>
  <conditionalFormatting sqref="D1">
    <cfRule type="containsBlanks" dxfId="210" priority="1">
      <formula>LEN(TRIM(D1))=0</formula>
    </cfRule>
  </conditionalFormatting>
  <conditionalFormatting sqref="F1">
    <cfRule type="containsBlanks" dxfId="209"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208" priority="22">
      <formula>AND(#REF!&lt;&gt;"",E84&lt;TODAY(),F84&lt;4)</formula>
    </cfRule>
  </conditionalFormatting>
  <conditionalFormatting sqref="H84:H95">
    <cfRule type="containsBlanks" dxfId="207" priority="4">
      <formula>LEN(TRIM(H84))=0</formula>
    </cfRule>
  </conditionalFormatting>
  <conditionalFormatting sqref="I84:O84 I86:O86 I88:O88 I90:O90 I92:O92 I94:O94">
    <cfRule type="containsBlanks" dxfId="206" priority="14">
      <formula>LEN(TRIM(I84))=0</formula>
    </cfRule>
  </conditionalFormatting>
  <conditionalFormatting sqref="I7:T7 I9:T9 I11:T11 I17:T17 I19:T19 I21:T21 I23:T23 I25:T25">
    <cfRule type="expression" dxfId="205" priority="11">
      <formula>AND(OR($F6="Lower the better", $F6="Lower the Better"), I7&lt;=I6)</formula>
    </cfRule>
    <cfRule type="expression" dxfId="204" priority="12">
      <formula>AND(OR($F6="Higher the better", $F6="Higher the Better"), I7&lt;I6)</formula>
    </cfRule>
    <cfRule type="expression" dxfId="203" priority="13" stopIfTrue="1">
      <formula>AND(OR($F6="Higher the better", $F6="Higher the Better"), I7&gt;=I6)</formula>
    </cfRule>
  </conditionalFormatting>
  <conditionalFormatting sqref="I7:T7 I9:T9 I11:T11">
    <cfRule type="containsBlanks" dxfId="202" priority="7">
      <formula>LEN(TRIM(I7))=0</formula>
    </cfRule>
  </conditionalFormatting>
  <conditionalFormatting sqref="I15:T15 I17:T17 I19:T19 I21:T21 I23:T23 I25:T25">
    <cfRule type="containsBlanks" dxfId="201" priority="8">
      <formula>LEN(TRIM(I15))=0</formula>
    </cfRule>
  </conditionalFormatting>
  <conditionalFormatting sqref="I15:T15">
    <cfRule type="expression" dxfId="200" priority="16">
      <formula>AND(OR($F14="Lower the better", $F14="Lower the Better"), I15&gt;I14)</formula>
    </cfRule>
    <cfRule type="expression" dxfId="199" priority="17">
      <formula>AND(OR($F14="Lower the better", $F14="Lower the Better"), I15&lt;=I14)</formula>
    </cfRule>
    <cfRule type="expression" dxfId="198" priority="18">
      <formula>AND(OR($F14="Higher the better", $F14="Higher the Better"), I15&lt;I14)</formula>
    </cfRule>
    <cfRule type="expression" dxfId="197" priority="19" stopIfTrue="1">
      <formula>AND(OR($F14="Higher the better", $F14="Higher the Better"), I15&gt;=I14)</formula>
    </cfRule>
  </conditionalFormatting>
  <conditionalFormatting sqref="I17:T17 I19:T19 I21:T21 I23:T23 I25:T25 I7:T7 I9:T9 I11:T11">
    <cfRule type="expression" dxfId="196" priority="10">
      <formula>AND(OR($F6="Lower the better", $F6="Lower the Better"), I7&gt;I6)</formula>
    </cfRule>
  </conditionalFormatting>
  <conditionalFormatting sqref="M84:M95">
    <cfRule type="containsText" dxfId="195" priority="2" operator="containsText" text="No">
      <formula>NOT(ISERROR(SEARCH("No",M84)))</formula>
    </cfRule>
    <cfRule type="containsText" dxfId="194"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853</v>
      </c>
    </row>
    <row r="3" spans="2:13" x14ac:dyDescent="0.35">
      <c r="B3" t="s">
        <v>854</v>
      </c>
      <c r="C3" t="s">
        <v>855</v>
      </c>
      <c r="D3" t="s">
        <v>856</v>
      </c>
      <c r="F3" t="s">
        <v>857</v>
      </c>
      <c r="G3" t="s">
        <v>856</v>
      </c>
      <c r="I3" t="s">
        <v>858</v>
      </c>
      <c r="J3" t="s">
        <v>856</v>
      </c>
    </row>
    <row r="4" spans="2:13" x14ac:dyDescent="0.35">
      <c r="C4" t="s">
        <v>859</v>
      </c>
      <c r="D4" t="s">
        <v>856</v>
      </c>
      <c r="F4" t="s">
        <v>860</v>
      </c>
      <c r="G4" t="s">
        <v>856</v>
      </c>
      <c r="I4" t="s">
        <v>861</v>
      </c>
      <c r="J4" t="s">
        <v>856</v>
      </c>
    </row>
    <row r="8" spans="2:13" x14ac:dyDescent="0.35">
      <c r="B8" t="s">
        <v>862</v>
      </c>
    </row>
    <row r="9" spans="2:13" ht="24" x14ac:dyDescent="0.35">
      <c r="B9" s="1" t="s">
        <v>441</v>
      </c>
      <c r="C9" s="1" t="s">
        <v>863</v>
      </c>
      <c r="D9" s="1" t="s">
        <v>864</v>
      </c>
      <c r="E9" s="1" t="s">
        <v>60</v>
      </c>
      <c r="F9" s="1" t="s">
        <v>7</v>
      </c>
      <c r="G9" s="1" t="s">
        <v>9</v>
      </c>
      <c r="H9" s="1" t="s">
        <v>10</v>
      </c>
      <c r="I9" s="1" t="s">
        <v>11</v>
      </c>
      <c r="J9" s="1" t="s">
        <v>12</v>
      </c>
      <c r="K9" s="1" t="s">
        <v>865</v>
      </c>
      <c r="L9" s="1" t="s">
        <v>866</v>
      </c>
      <c r="M9" s="1" t="s">
        <v>15</v>
      </c>
    </row>
    <row r="10" spans="2:13" x14ac:dyDescent="0.35">
      <c r="B10" s="661" t="s">
        <v>867</v>
      </c>
      <c r="C10" s="655"/>
      <c r="D10" s="659" t="s">
        <v>868</v>
      </c>
      <c r="E10" s="659" t="s">
        <v>869</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870</v>
      </c>
      <c r="C12" s="655"/>
      <c r="D12" s="657">
        <v>0.37</v>
      </c>
      <c r="E12" s="657">
        <v>0.44</v>
      </c>
      <c r="F12" s="659" t="s">
        <v>98</v>
      </c>
      <c r="G12" s="660"/>
      <c r="H12" s="3" t="s">
        <v>29</v>
      </c>
      <c r="I12" s="6">
        <f t="shared" ref="I12:M21" ca="1" si="0">RANDBETWEEN(1,100)</f>
        <v>26</v>
      </c>
      <c r="J12" s="6">
        <f t="shared" ca="1" si="0"/>
        <v>31</v>
      </c>
      <c r="K12" s="6">
        <f t="shared" ca="1" si="0"/>
        <v>12</v>
      </c>
      <c r="L12" s="6">
        <f t="shared" ca="1" si="0"/>
        <v>99</v>
      </c>
      <c r="M12" s="6">
        <f t="shared" ca="1" si="0"/>
        <v>83</v>
      </c>
    </row>
    <row r="13" spans="2:13" x14ac:dyDescent="0.35">
      <c r="B13" s="654"/>
      <c r="C13" s="656"/>
      <c r="D13" s="658"/>
      <c r="E13" s="658"/>
      <c r="F13" s="658"/>
      <c r="G13" s="656"/>
      <c r="H13" s="3" t="s">
        <v>30</v>
      </c>
      <c r="I13" s="7">
        <f t="shared" ca="1" si="0"/>
        <v>32</v>
      </c>
      <c r="J13" s="7">
        <f t="shared" ca="1" si="0"/>
        <v>10</v>
      </c>
      <c r="K13" s="7">
        <f t="shared" ca="1" si="0"/>
        <v>64</v>
      </c>
      <c r="L13" s="7">
        <f t="shared" ca="1" si="0"/>
        <v>94</v>
      </c>
      <c r="M13" s="7">
        <f t="shared" ca="1" si="0"/>
        <v>62</v>
      </c>
    </row>
    <row r="14" spans="2:13" x14ac:dyDescent="0.35">
      <c r="B14" s="653" t="s">
        <v>871</v>
      </c>
      <c r="C14" s="655"/>
      <c r="D14" s="657">
        <v>0.31</v>
      </c>
      <c r="E14" s="657">
        <v>0.34</v>
      </c>
      <c r="F14" s="659" t="s">
        <v>98</v>
      </c>
      <c r="G14" s="660"/>
      <c r="H14" s="3" t="s">
        <v>29</v>
      </c>
      <c r="I14" s="6">
        <f t="shared" ca="1" si="0"/>
        <v>58</v>
      </c>
      <c r="J14" s="6">
        <f t="shared" ca="1" si="0"/>
        <v>98</v>
      </c>
      <c r="K14" s="6">
        <f t="shared" ca="1" si="0"/>
        <v>65</v>
      </c>
      <c r="L14" s="6">
        <f t="shared" ca="1" si="0"/>
        <v>72</v>
      </c>
      <c r="M14" s="6">
        <f t="shared" ca="1" si="0"/>
        <v>32</v>
      </c>
    </row>
    <row r="15" spans="2:13" x14ac:dyDescent="0.35">
      <c r="B15" s="654"/>
      <c r="C15" s="656"/>
      <c r="D15" s="658"/>
      <c r="E15" s="658"/>
      <c r="F15" s="658"/>
      <c r="G15" s="656"/>
      <c r="H15" s="3" t="s">
        <v>30</v>
      </c>
      <c r="I15" s="7">
        <f t="shared" ca="1" si="0"/>
        <v>66</v>
      </c>
      <c r="J15" s="7">
        <f t="shared" ca="1" si="0"/>
        <v>77</v>
      </c>
      <c r="K15" s="7">
        <f t="shared" ca="1" si="0"/>
        <v>72</v>
      </c>
      <c r="L15" s="7">
        <f t="shared" ca="1" si="0"/>
        <v>16</v>
      </c>
      <c r="M15" s="7">
        <f t="shared" ca="1" si="0"/>
        <v>12</v>
      </c>
    </row>
    <row r="16" spans="2:13" x14ac:dyDescent="0.35">
      <c r="B16" s="653" t="s">
        <v>872</v>
      </c>
      <c r="C16" s="655"/>
      <c r="D16" s="657">
        <v>0.24</v>
      </c>
      <c r="E16" s="657">
        <v>0.26</v>
      </c>
      <c r="F16" s="659" t="s">
        <v>98</v>
      </c>
      <c r="G16" s="660"/>
      <c r="H16" s="3" t="s">
        <v>29</v>
      </c>
      <c r="I16" s="6">
        <f t="shared" ca="1" si="0"/>
        <v>59</v>
      </c>
      <c r="J16" s="6">
        <f t="shared" ca="1" si="0"/>
        <v>52</v>
      </c>
      <c r="K16" s="6">
        <f t="shared" ca="1" si="0"/>
        <v>24</v>
      </c>
      <c r="L16" s="6">
        <f t="shared" ca="1" si="0"/>
        <v>56</v>
      </c>
      <c r="M16" s="6">
        <f t="shared" ca="1" si="0"/>
        <v>62</v>
      </c>
    </row>
    <row r="17" spans="2:13" x14ac:dyDescent="0.35">
      <c r="B17" s="654"/>
      <c r="C17" s="656"/>
      <c r="D17" s="658"/>
      <c r="E17" s="658"/>
      <c r="F17" s="658"/>
      <c r="G17" s="656"/>
      <c r="H17" s="3" t="s">
        <v>30</v>
      </c>
      <c r="I17" s="7">
        <f t="shared" ca="1" si="0"/>
        <v>71</v>
      </c>
      <c r="J17" s="7">
        <f t="shared" ca="1" si="0"/>
        <v>92</v>
      </c>
      <c r="K17" s="7">
        <f t="shared" ca="1" si="0"/>
        <v>95</v>
      </c>
      <c r="L17" s="7">
        <f t="shared" ca="1" si="0"/>
        <v>42</v>
      </c>
      <c r="M17" s="7">
        <f t="shared" ca="1" si="0"/>
        <v>81</v>
      </c>
    </row>
    <row r="18" spans="2:13" x14ac:dyDescent="0.35">
      <c r="B18" s="653" t="s">
        <v>873</v>
      </c>
      <c r="C18" s="655"/>
      <c r="D18" s="657">
        <v>0.65</v>
      </c>
      <c r="E18" s="657">
        <v>0.7</v>
      </c>
      <c r="F18" s="659" t="s">
        <v>98</v>
      </c>
      <c r="G18" s="660"/>
      <c r="H18" s="3" t="s">
        <v>29</v>
      </c>
      <c r="I18" s="6">
        <f t="shared" ca="1" si="0"/>
        <v>3</v>
      </c>
      <c r="J18" s="6">
        <f t="shared" ca="1" si="0"/>
        <v>11</v>
      </c>
      <c r="K18" s="6">
        <f t="shared" ca="1" si="0"/>
        <v>15</v>
      </c>
      <c r="L18" s="6">
        <f t="shared" ca="1" si="0"/>
        <v>13</v>
      </c>
      <c r="M18" s="6">
        <f t="shared" ca="1" si="0"/>
        <v>78</v>
      </c>
    </row>
    <row r="19" spans="2:13" x14ac:dyDescent="0.35">
      <c r="B19" s="654"/>
      <c r="C19" s="656"/>
      <c r="D19" s="658"/>
      <c r="E19" s="658"/>
      <c r="F19" s="658"/>
      <c r="G19" s="656"/>
      <c r="H19" s="3" t="s">
        <v>30</v>
      </c>
      <c r="I19" s="7">
        <f t="shared" ca="1" si="0"/>
        <v>100</v>
      </c>
      <c r="J19" s="7">
        <f t="shared" ca="1" si="0"/>
        <v>57</v>
      </c>
      <c r="K19" s="7">
        <f t="shared" ca="1" si="0"/>
        <v>97</v>
      </c>
      <c r="L19" s="7">
        <f t="shared" ca="1" si="0"/>
        <v>32</v>
      </c>
      <c r="M19" s="7">
        <f t="shared" ca="1" si="0"/>
        <v>53</v>
      </c>
    </row>
    <row r="20" spans="2:13" x14ac:dyDescent="0.35">
      <c r="B20" s="653" t="s">
        <v>760</v>
      </c>
      <c r="C20" s="655"/>
      <c r="D20" s="657">
        <v>0.53</v>
      </c>
      <c r="E20" s="657">
        <v>0.57999999999999996</v>
      </c>
      <c r="F20" s="659" t="s">
        <v>98</v>
      </c>
      <c r="G20" s="660"/>
      <c r="H20" s="3" t="s">
        <v>29</v>
      </c>
      <c r="I20" s="6">
        <f t="shared" ca="1" si="0"/>
        <v>73</v>
      </c>
      <c r="J20" s="6">
        <f t="shared" ca="1" si="0"/>
        <v>66</v>
      </c>
      <c r="K20" s="6">
        <f t="shared" ca="1" si="0"/>
        <v>48</v>
      </c>
      <c r="L20" s="6">
        <f t="shared" ca="1" si="0"/>
        <v>61</v>
      </c>
      <c r="M20" s="6">
        <f t="shared" ca="1" si="0"/>
        <v>58</v>
      </c>
    </row>
    <row r="21" spans="2:13" x14ac:dyDescent="0.35">
      <c r="B21" s="654"/>
      <c r="C21" s="656"/>
      <c r="D21" s="658"/>
      <c r="E21" s="658"/>
      <c r="F21" s="658"/>
      <c r="G21" s="656"/>
      <c r="H21" s="3" t="s">
        <v>30</v>
      </c>
      <c r="I21" s="7">
        <f t="shared" ca="1" si="0"/>
        <v>26</v>
      </c>
      <c r="J21" s="7">
        <f t="shared" ca="1" si="0"/>
        <v>86</v>
      </c>
      <c r="K21" s="7">
        <f t="shared" ca="1" si="0"/>
        <v>92</v>
      </c>
      <c r="L21" s="7">
        <f t="shared" ca="1" si="0"/>
        <v>12</v>
      </c>
      <c r="M21" s="7">
        <f t="shared" ca="1" si="0"/>
        <v>37</v>
      </c>
    </row>
    <row r="23" spans="2:13" x14ac:dyDescent="0.35">
      <c r="B23" t="s">
        <v>874</v>
      </c>
    </row>
    <row r="33" spans="2:10" x14ac:dyDescent="0.35">
      <c r="B33" t="s">
        <v>875</v>
      </c>
    </row>
    <row r="34" spans="2:10" x14ac:dyDescent="0.35">
      <c r="B34" t="s">
        <v>876</v>
      </c>
    </row>
    <row r="43" spans="2:10" x14ac:dyDescent="0.35">
      <c r="B43" t="s">
        <v>877</v>
      </c>
    </row>
    <row r="44" spans="2:10" ht="36" x14ac:dyDescent="0.35">
      <c r="B44" s="1" t="s">
        <v>441</v>
      </c>
      <c r="C44" s="1" t="s">
        <v>878</v>
      </c>
      <c r="D44" s="1" t="s">
        <v>879</v>
      </c>
      <c r="E44" s="1" t="s">
        <v>880</v>
      </c>
      <c r="F44" s="1" t="s">
        <v>881</v>
      </c>
      <c r="G44" s="1" t="s">
        <v>882</v>
      </c>
      <c r="H44" s="1" t="s">
        <v>883</v>
      </c>
      <c r="I44" s="1"/>
      <c r="J44" s="1"/>
    </row>
    <row r="45" spans="2:10" x14ac:dyDescent="0.35">
      <c r="B45" s="8" t="s">
        <v>867</v>
      </c>
      <c r="C45" s="3" t="s">
        <v>884</v>
      </c>
      <c r="D45" s="9">
        <v>1</v>
      </c>
      <c r="E45" s="9">
        <v>2</v>
      </c>
      <c r="F45" s="9">
        <v>3</v>
      </c>
      <c r="G45" s="9">
        <v>4</v>
      </c>
      <c r="H45" s="9">
        <v>2</v>
      </c>
      <c r="I45" s="9"/>
      <c r="J45" s="9"/>
    </row>
    <row r="46" spans="2:10" x14ac:dyDescent="0.35">
      <c r="B46" t="s">
        <v>885</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193" priority="1">
      <formula>LEN(TRIM(B45))=0</formula>
    </cfRule>
  </conditionalFormatting>
  <conditionalFormatting sqref="B10:G10 B12:G12 B14:G14 B16:G16 B18:G18 B20:G20">
    <cfRule type="containsBlanks" dxfId="192" priority="5">
      <formula>LEN(TRIM(B10))=0</formula>
    </cfRule>
  </conditionalFormatting>
  <conditionalFormatting sqref="I11:M11 I13:M13 I15:M15 I17:M17 I19:M19 I21:M21">
    <cfRule type="containsBlanks" dxfId="191" priority="2">
      <formula>LEN(TRIM(I11))=0</formula>
    </cfRule>
    <cfRule type="expression" dxfId="190" priority="3">
      <formula>I11&gt;=I10</formula>
    </cfRule>
    <cfRule type="expression" dxfId="189"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0CB1654E-258F-40C7-A97D-CFE503C0464D}"/>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2026-10-19T13:56:35Z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