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chart4.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ml.chartshapes+xml"/>
  <Override PartName="/xl/charts/chart5.xml" ContentType="application/vnd.openxmlformats-officedocument.drawingml.chart+xml"/>
  <Override PartName="/xl/charts/chart6.xml" ContentType="application/vnd.openxmlformats-officedocument.drawingml.chart+xml"/>
  <Override PartName="/xl/charts/style3.xml" ContentType="application/vnd.ms-office.chartstyle+xml"/>
  <Override PartName="/xl/charts/colors3.xml" ContentType="application/vnd.ms-office.chartcolorstyle+xml"/>
  <Override PartName="/xl/charts/chart7.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hidePivotFieldList="1" defaultThemeVersion="166925"/>
  <mc:AlternateContent xmlns:mc="http://schemas.openxmlformats.org/markup-compatibility/2006">
    <mc:Choice Requires="x15">
      <x15ac:absPath xmlns:x15ac="http://schemas.microsoft.com/office/spreadsheetml/2010/11/ac" url="C:\Users\Priyank\Desktop\"/>
    </mc:Choice>
  </mc:AlternateContent>
  <xr:revisionPtr revIDLastSave="0" documentId="13_ncr:1_{EC29E090-4764-4242-AF9C-9E13ACD8A534}" xr6:coauthVersionLast="47" xr6:coauthVersionMax="47" xr10:uidLastSave="{00000000-0000-0000-0000-000000000000}"/>
  <bookViews>
    <workbookView xWindow="-108" yWindow="-108" windowWidth="23256" windowHeight="12456" tabRatio="956" firstSheet="7" activeTab="11" xr2:uid="{00000000-000D-0000-FFFF-FFFF00000000}"/>
  </bookViews>
  <sheets>
    <sheet name="Orders" sheetId="1" r:id="rId1"/>
    <sheet name="Customers" sheetId="4" r:id="rId2"/>
    <sheet name="Sales Targets" sheetId="3" r:id="rId3"/>
    <sheet name="Average sales per country" sheetId="28" r:id="rId4"/>
    <sheet name="Order value per month" sheetId="11" r:id="rId5"/>
    <sheet name="POC &amp; manager in sale team" sheetId="12" r:id="rId6"/>
    <sheet name="Total target per sales team" sheetId="17" r:id="rId7"/>
    <sheet name="Male vs Female" sheetId="20" r:id="rId8"/>
    <sheet name="Order source" sheetId="21" r:id="rId9"/>
    <sheet name="Order value (category - group)" sheetId="22" r:id="rId10"/>
    <sheet name="revenue generated by each team" sheetId="29" r:id="rId11"/>
    <sheet name="Report" sheetId="27" r:id="rId12"/>
  </sheets>
  <definedNames>
    <definedName name="_xlnm._FilterDatabase" localSheetId="1" hidden="1">Customers!$A$1:$E$2501</definedName>
    <definedName name="_xlnm._FilterDatabase" localSheetId="0" hidden="1">Orders!$A$1:$I$2501</definedName>
    <definedName name="_xlnm._FilterDatabase" localSheetId="2" hidden="1">'Sales Targets'!$A$1:$D$93</definedName>
    <definedName name="_xlcn.WorksheetConnection_CopyofCopyofAmazonOrdersDataset6ProjectAutosaved.xlsxTable_Customer21" hidden="1">Table_Customer2[]</definedName>
    <definedName name="_xlcn.WorksheetConnection_CopyofCopyofAmazonOrdersDataset6ProjectAutosaved.xlsxTable_Order11" hidden="1">Table_Order1[]</definedName>
    <definedName name="_xlcn.WorksheetConnection_CopyofCopyofAmazonOrdersDataset6ProjectAutosaved.xlsxTable_Sales_Target31" hidden="1">Table_Sales_Target3[]</definedName>
    <definedName name="Slicer_Age_Group1">#N/A</definedName>
    <definedName name="Slicer_Category1">#N/A</definedName>
    <definedName name="Slicer_Customer_Country1">#N/A</definedName>
    <definedName name="Slicer_Month">#N/A</definedName>
    <definedName name="Slicer_Order_Source1">#N/A</definedName>
    <definedName name="Slicer_Sales_Team1">#N/A</definedName>
  </definedNames>
  <calcPr calcId="191029"/>
  <pivotCaches>
    <pivotCache cacheId="1198" r:id="rId13"/>
    <pivotCache cacheId="1201" r:id="rId14"/>
    <pivotCache cacheId="1204" r:id="rId15"/>
    <pivotCache cacheId="1207" r:id="rId16"/>
    <pivotCache cacheId="1210" r:id="rId17"/>
    <pivotCache cacheId="1213" r:id="rId18"/>
    <pivotCache cacheId="1216" r:id="rId19"/>
    <pivotCache cacheId="1219" r:id="rId20"/>
    <pivotCache cacheId="1222" r:id="rId21"/>
  </pivotCaches>
  <extLst>
    <ext xmlns:x14="http://schemas.microsoft.com/office/spreadsheetml/2009/9/main" uri="{876F7934-8845-4945-9796-88D515C7AA90}">
      <x14:pivotCaches>
        <pivotCache cacheId="167" r:id="rId22"/>
      </x14:pivotCaches>
    </ext>
    <ext xmlns:x14="http://schemas.microsoft.com/office/spreadsheetml/2009/9/main" uri="{BBE1A952-AA13-448e-AADC-164F8A28A991}">
      <x14:slicerCaches>
        <x14:slicerCache r:id="rId23"/>
        <x14:slicerCache r:id="rId24"/>
        <x14:slicerCache r:id="rId25"/>
        <x14:slicerCache r:id="rId26"/>
        <x14:slicerCache r:id="rId27"/>
        <x14:slicerCache r:id="rId28"/>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Table_Sales_Target3" name="Table_Sales_Target3" connection="WorksheetConnection_Copy of Copy of Amazon Orders Dataset (6) Project (Autosaved).xlsx!Table_Sales_Target3"/>
          <x15:modelTable id="Table_Order1" name="Table_Order1" connection="WorksheetConnection_Copy of Copy of Amazon Orders Dataset (6) Project (Autosaved).xlsx!Table_Order1"/>
          <x15:modelTable id="Table_Customer2" name="Table_Customer2" connection="WorksheetConnection_Copy of Copy of Amazon Orders Dataset (6) Project (Autosaved).xlsx!Table_Customer2"/>
        </x15:modelTables>
        <x15:modelRelationships>
          <x15:modelRelationship fromTable="Table_Order1" fromColumn="Customer ID" toTable="Table_Customer2" toColumn="Customer ID"/>
          <x15:modelRelationship fromTable="Table_Order1" fromColumn="Sales POC" toTable="Table_Sales_Target3" toColumn="Sales POC"/>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24" i="4" l="1"/>
  <c r="F25" i="4"/>
  <c r="F26" i="4"/>
  <c r="F27" i="4"/>
  <c r="F28" i="4"/>
  <c r="F29" i="4"/>
  <c r="F30" i="4"/>
  <c r="F31" i="4"/>
  <c r="F32" i="4"/>
  <c r="F33" i="4"/>
  <c r="F34" i="4"/>
  <c r="F35" i="4"/>
  <c r="F36" i="4"/>
  <c r="F37" i="4"/>
  <c r="F38" i="4"/>
  <c r="F39" i="4"/>
  <c r="F40" i="4"/>
  <c r="F41" i="4"/>
  <c r="F42" i="4"/>
  <c r="F43" i="4"/>
  <c r="F44" i="4"/>
  <c r="F45" i="4"/>
  <c r="F46" i="4"/>
  <c r="F47" i="4"/>
  <c r="F48" i="4"/>
  <c r="F49" i="4"/>
  <c r="F50" i="4"/>
  <c r="F51" i="4"/>
  <c r="F52" i="4"/>
  <c r="F53" i="4"/>
  <c r="F54" i="4"/>
  <c r="F55" i="4"/>
  <c r="F56" i="4"/>
  <c r="F57" i="4"/>
  <c r="F58" i="4"/>
  <c r="F59" i="4"/>
  <c r="F60" i="4"/>
  <c r="F61" i="4"/>
  <c r="F62" i="4"/>
  <c r="F63" i="4"/>
  <c r="F64" i="4"/>
  <c r="F65" i="4"/>
  <c r="F66" i="4"/>
  <c r="F67" i="4"/>
  <c r="F68" i="4"/>
  <c r="F69" i="4"/>
  <c r="F70" i="4"/>
  <c r="F71" i="4"/>
  <c r="F72" i="4"/>
  <c r="F73" i="4"/>
  <c r="F74" i="4"/>
  <c r="F75" i="4"/>
  <c r="F76" i="4"/>
  <c r="F77" i="4"/>
  <c r="F78" i="4"/>
  <c r="F79" i="4"/>
  <c r="F80" i="4"/>
  <c r="F81" i="4"/>
  <c r="F82" i="4"/>
  <c r="F83" i="4"/>
  <c r="F84" i="4"/>
  <c r="F85" i="4"/>
  <c r="F86" i="4"/>
  <c r="F87" i="4"/>
  <c r="F88" i="4"/>
  <c r="F89" i="4"/>
  <c r="F90" i="4"/>
  <c r="F91" i="4"/>
  <c r="F92" i="4"/>
  <c r="F93" i="4"/>
  <c r="F94" i="4"/>
  <c r="F95" i="4"/>
  <c r="F96" i="4"/>
  <c r="F97" i="4"/>
  <c r="F98" i="4"/>
  <c r="F99" i="4"/>
  <c r="F100" i="4"/>
  <c r="F101" i="4"/>
  <c r="F102" i="4"/>
  <c r="F103" i="4"/>
  <c r="F104" i="4"/>
  <c r="F105" i="4"/>
  <c r="F106" i="4"/>
  <c r="F107" i="4"/>
  <c r="F108" i="4"/>
  <c r="F109" i="4"/>
  <c r="F110" i="4"/>
  <c r="F111" i="4"/>
  <c r="F112" i="4"/>
  <c r="F113" i="4"/>
  <c r="F114" i="4"/>
  <c r="F115" i="4"/>
  <c r="F116" i="4"/>
  <c r="F117" i="4"/>
  <c r="F118" i="4"/>
  <c r="F119" i="4"/>
  <c r="F120" i="4"/>
  <c r="F121" i="4"/>
  <c r="F122" i="4"/>
  <c r="F123" i="4"/>
  <c r="F124" i="4"/>
  <c r="F125" i="4"/>
  <c r="F126" i="4"/>
  <c r="F127" i="4"/>
  <c r="F128" i="4"/>
  <c r="F129" i="4"/>
  <c r="F130" i="4"/>
  <c r="F131" i="4"/>
  <c r="F132" i="4"/>
  <c r="F133" i="4"/>
  <c r="F134" i="4"/>
  <c r="F135" i="4"/>
  <c r="F136" i="4"/>
  <c r="F137" i="4"/>
  <c r="F138" i="4"/>
  <c r="F139" i="4"/>
  <c r="F140" i="4"/>
  <c r="F141" i="4"/>
  <c r="F142" i="4"/>
  <c r="F143" i="4"/>
  <c r="F144" i="4"/>
  <c r="F145" i="4"/>
  <c r="F146" i="4"/>
  <c r="F147" i="4"/>
  <c r="F148" i="4"/>
  <c r="F149" i="4"/>
  <c r="F150" i="4"/>
  <c r="F151" i="4"/>
  <c r="F152" i="4"/>
  <c r="F153" i="4"/>
  <c r="F154" i="4"/>
  <c r="F155" i="4"/>
  <c r="F156" i="4"/>
  <c r="F157" i="4"/>
  <c r="F158" i="4"/>
  <c r="F159" i="4"/>
  <c r="F160" i="4"/>
  <c r="F161" i="4"/>
  <c r="F162" i="4"/>
  <c r="F163" i="4"/>
  <c r="F164" i="4"/>
  <c r="F165" i="4"/>
  <c r="F166" i="4"/>
  <c r="F167" i="4"/>
  <c r="F168" i="4"/>
  <c r="F169" i="4"/>
  <c r="F170" i="4"/>
  <c r="F171" i="4"/>
  <c r="F172" i="4"/>
  <c r="F173" i="4"/>
  <c r="F174" i="4"/>
  <c r="F175" i="4"/>
  <c r="F176" i="4"/>
  <c r="F177" i="4"/>
  <c r="F178" i="4"/>
  <c r="F179" i="4"/>
  <c r="F180" i="4"/>
  <c r="F181" i="4"/>
  <c r="F182" i="4"/>
  <c r="F183" i="4"/>
  <c r="F184" i="4"/>
  <c r="F185" i="4"/>
  <c r="F186" i="4"/>
  <c r="F187" i="4"/>
  <c r="F188" i="4"/>
  <c r="F189" i="4"/>
  <c r="F190" i="4"/>
  <c r="F191" i="4"/>
  <c r="F192" i="4"/>
  <c r="F193" i="4"/>
  <c r="F194" i="4"/>
  <c r="F195" i="4"/>
  <c r="F196" i="4"/>
  <c r="F197" i="4"/>
  <c r="F198" i="4"/>
  <c r="F199" i="4"/>
  <c r="F200" i="4"/>
  <c r="F201" i="4"/>
  <c r="F202" i="4"/>
  <c r="F203" i="4"/>
  <c r="F204" i="4"/>
  <c r="F205" i="4"/>
  <c r="F206" i="4"/>
  <c r="F207" i="4"/>
  <c r="F208" i="4"/>
  <c r="F209" i="4"/>
  <c r="F210" i="4"/>
  <c r="F211" i="4"/>
  <c r="F212" i="4"/>
  <c r="F213" i="4"/>
  <c r="F214" i="4"/>
  <c r="F215" i="4"/>
  <c r="F216" i="4"/>
  <c r="F217" i="4"/>
  <c r="F218" i="4"/>
  <c r="F219" i="4"/>
  <c r="F220" i="4"/>
  <c r="F221" i="4"/>
  <c r="F222" i="4"/>
  <c r="F223" i="4"/>
  <c r="F224" i="4"/>
  <c r="F225" i="4"/>
  <c r="F226" i="4"/>
  <c r="F227" i="4"/>
  <c r="F228" i="4"/>
  <c r="F229" i="4"/>
  <c r="F230" i="4"/>
  <c r="F231" i="4"/>
  <c r="F232" i="4"/>
  <c r="F233" i="4"/>
  <c r="F234" i="4"/>
  <c r="F235" i="4"/>
  <c r="F236" i="4"/>
  <c r="F237" i="4"/>
  <c r="F238" i="4"/>
  <c r="F239" i="4"/>
  <c r="F240" i="4"/>
  <c r="F241" i="4"/>
  <c r="F242" i="4"/>
  <c r="F243" i="4"/>
  <c r="F244" i="4"/>
  <c r="F245" i="4"/>
  <c r="F246" i="4"/>
  <c r="F247" i="4"/>
  <c r="F248" i="4"/>
  <c r="F249" i="4"/>
  <c r="F250" i="4"/>
  <c r="F251" i="4"/>
  <c r="F252" i="4"/>
  <c r="F253" i="4"/>
  <c r="F254" i="4"/>
  <c r="F255" i="4"/>
  <c r="F256" i="4"/>
  <c r="F257" i="4"/>
  <c r="F258" i="4"/>
  <c r="F259" i="4"/>
  <c r="F260" i="4"/>
  <c r="F261" i="4"/>
  <c r="F262" i="4"/>
  <c r="F263" i="4"/>
  <c r="F264" i="4"/>
  <c r="F265" i="4"/>
  <c r="F266" i="4"/>
  <c r="F267" i="4"/>
  <c r="F268" i="4"/>
  <c r="F269" i="4"/>
  <c r="F270" i="4"/>
  <c r="F271" i="4"/>
  <c r="F272" i="4"/>
  <c r="F273" i="4"/>
  <c r="F274" i="4"/>
  <c r="F275" i="4"/>
  <c r="F276" i="4"/>
  <c r="F277" i="4"/>
  <c r="F278" i="4"/>
  <c r="F279" i="4"/>
  <c r="F280" i="4"/>
  <c r="F281" i="4"/>
  <c r="F282" i="4"/>
  <c r="F283" i="4"/>
  <c r="F284" i="4"/>
  <c r="F285" i="4"/>
  <c r="F286" i="4"/>
  <c r="F287" i="4"/>
  <c r="F288" i="4"/>
  <c r="F289" i="4"/>
  <c r="F290" i="4"/>
  <c r="F291" i="4"/>
  <c r="F292" i="4"/>
  <c r="F293" i="4"/>
  <c r="F294" i="4"/>
  <c r="F295" i="4"/>
  <c r="F296" i="4"/>
  <c r="F297" i="4"/>
  <c r="F298" i="4"/>
  <c r="F299" i="4"/>
  <c r="F300" i="4"/>
  <c r="F301" i="4"/>
  <c r="F302" i="4"/>
  <c r="F303" i="4"/>
  <c r="F304" i="4"/>
  <c r="F305" i="4"/>
  <c r="F306" i="4"/>
  <c r="F307" i="4"/>
  <c r="F308" i="4"/>
  <c r="F309" i="4"/>
  <c r="F310" i="4"/>
  <c r="F311" i="4"/>
  <c r="F312" i="4"/>
  <c r="F313" i="4"/>
  <c r="F314" i="4"/>
  <c r="F315" i="4"/>
  <c r="F316" i="4"/>
  <c r="F317" i="4"/>
  <c r="F318" i="4"/>
  <c r="F319" i="4"/>
  <c r="F320" i="4"/>
  <c r="F321" i="4"/>
  <c r="F322" i="4"/>
  <c r="F323" i="4"/>
  <c r="F324" i="4"/>
  <c r="F325" i="4"/>
  <c r="F326" i="4"/>
  <c r="F327" i="4"/>
  <c r="F328" i="4"/>
  <c r="F329" i="4"/>
  <c r="F330" i="4"/>
  <c r="F331" i="4"/>
  <c r="F332" i="4"/>
  <c r="F333" i="4"/>
  <c r="F334" i="4"/>
  <c r="F335" i="4"/>
  <c r="F336" i="4"/>
  <c r="F337" i="4"/>
  <c r="F338" i="4"/>
  <c r="F339" i="4"/>
  <c r="F340" i="4"/>
  <c r="F341" i="4"/>
  <c r="F342" i="4"/>
  <c r="F343" i="4"/>
  <c r="F344" i="4"/>
  <c r="F345" i="4"/>
  <c r="F346" i="4"/>
  <c r="F347" i="4"/>
  <c r="F348" i="4"/>
  <c r="F349" i="4"/>
  <c r="F350" i="4"/>
  <c r="F351" i="4"/>
  <c r="F352" i="4"/>
  <c r="F353" i="4"/>
  <c r="F354" i="4"/>
  <c r="F355" i="4"/>
  <c r="F356" i="4"/>
  <c r="F357" i="4"/>
  <c r="F358" i="4"/>
  <c r="F359" i="4"/>
  <c r="F360" i="4"/>
  <c r="F361" i="4"/>
  <c r="F362" i="4"/>
  <c r="F363" i="4"/>
  <c r="F364" i="4"/>
  <c r="F365" i="4"/>
  <c r="F366" i="4"/>
  <c r="F367" i="4"/>
  <c r="F368" i="4"/>
  <c r="F369" i="4"/>
  <c r="F370" i="4"/>
  <c r="F371" i="4"/>
  <c r="F372" i="4"/>
  <c r="F373" i="4"/>
  <c r="F374" i="4"/>
  <c r="F375" i="4"/>
  <c r="F376" i="4"/>
  <c r="F377" i="4"/>
  <c r="F378" i="4"/>
  <c r="F379" i="4"/>
  <c r="F380" i="4"/>
  <c r="F381" i="4"/>
  <c r="F382" i="4"/>
  <c r="F383" i="4"/>
  <c r="F384" i="4"/>
  <c r="F385" i="4"/>
  <c r="F386" i="4"/>
  <c r="F387" i="4"/>
  <c r="F388" i="4"/>
  <c r="F389" i="4"/>
  <c r="F390" i="4"/>
  <c r="F391" i="4"/>
  <c r="F392" i="4"/>
  <c r="F393" i="4"/>
  <c r="F394" i="4"/>
  <c r="F395" i="4"/>
  <c r="F396" i="4"/>
  <c r="F397" i="4"/>
  <c r="F398" i="4"/>
  <c r="F399" i="4"/>
  <c r="F400" i="4"/>
  <c r="F401" i="4"/>
  <c r="F402" i="4"/>
  <c r="F403" i="4"/>
  <c r="F404" i="4"/>
  <c r="F405" i="4"/>
  <c r="F406" i="4"/>
  <c r="F407" i="4"/>
  <c r="F408" i="4"/>
  <c r="F409" i="4"/>
  <c r="F410" i="4"/>
  <c r="F411" i="4"/>
  <c r="F412" i="4"/>
  <c r="F413" i="4"/>
  <c r="F414" i="4"/>
  <c r="F415" i="4"/>
  <c r="F416" i="4"/>
  <c r="F417" i="4"/>
  <c r="F418" i="4"/>
  <c r="F419" i="4"/>
  <c r="F420" i="4"/>
  <c r="F421" i="4"/>
  <c r="F422" i="4"/>
  <c r="F423" i="4"/>
  <c r="F424" i="4"/>
  <c r="F425" i="4"/>
  <c r="F426" i="4"/>
  <c r="F427" i="4"/>
  <c r="F428" i="4"/>
  <c r="F429" i="4"/>
  <c r="F430" i="4"/>
  <c r="F431" i="4"/>
  <c r="F432" i="4"/>
  <c r="F433" i="4"/>
  <c r="F434" i="4"/>
  <c r="F435" i="4"/>
  <c r="F436" i="4"/>
  <c r="F437" i="4"/>
  <c r="F438" i="4"/>
  <c r="F439" i="4"/>
  <c r="F440" i="4"/>
  <c r="F441" i="4"/>
  <c r="F442" i="4"/>
  <c r="F443" i="4"/>
  <c r="F444" i="4"/>
  <c r="F445" i="4"/>
  <c r="F446" i="4"/>
  <c r="F447" i="4"/>
  <c r="F448" i="4"/>
  <c r="F449" i="4"/>
  <c r="F450" i="4"/>
  <c r="F451" i="4"/>
  <c r="F452" i="4"/>
  <c r="F453" i="4"/>
  <c r="F454" i="4"/>
  <c r="F455" i="4"/>
  <c r="F456" i="4"/>
  <c r="F457" i="4"/>
  <c r="F458" i="4"/>
  <c r="F459" i="4"/>
  <c r="F460" i="4"/>
  <c r="F461" i="4"/>
  <c r="F462" i="4"/>
  <c r="F463" i="4"/>
  <c r="F464" i="4"/>
  <c r="F465" i="4"/>
  <c r="F466" i="4"/>
  <c r="F467" i="4"/>
  <c r="F468" i="4"/>
  <c r="F469" i="4"/>
  <c r="F470" i="4"/>
  <c r="F471" i="4"/>
  <c r="F472" i="4"/>
  <c r="F473" i="4"/>
  <c r="F474" i="4"/>
  <c r="F475" i="4"/>
  <c r="F476" i="4"/>
  <c r="F477" i="4"/>
  <c r="F478" i="4"/>
  <c r="F479" i="4"/>
  <c r="F480" i="4"/>
  <c r="F481" i="4"/>
  <c r="F482" i="4"/>
  <c r="F483" i="4"/>
  <c r="F484" i="4"/>
  <c r="F485" i="4"/>
  <c r="F486" i="4"/>
  <c r="F487" i="4"/>
  <c r="F488" i="4"/>
  <c r="F489" i="4"/>
  <c r="F490" i="4"/>
  <c r="F491" i="4"/>
  <c r="F492" i="4"/>
  <c r="F493" i="4"/>
  <c r="F494" i="4"/>
  <c r="F495" i="4"/>
  <c r="F496" i="4"/>
  <c r="F497" i="4"/>
  <c r="F498" i="4"/>
  <c r="F499" i="4"/>
  <c r="F500" i="4"/>
  <c r="F501" i="4"/>
  <c r="F502" i="4"/>
  <c r="F503" i="4"/>
  <c r="F504" i="4"/>
  <c r="F505" i="4"/>
  <c r="F506" i="4"/>
  <c r="F507" i="4"/>
  <c r="F508" i="4"/>
  <c r="F509" i="4"/>
  <c r="F510" i="4"/>
  <c r="F511" i="4"/>
  <c r="F512" i="4"/>
  <c r="F513" i="4"/>
  <c r="F514" i="4"/>
  <c r="F515" i="4"/>
  <c r="F516" i="4"/>
  <c r="F517" i="4"/>
  <c r="F518" i="4"/>
  <c r="F519" i="4"/>
  <c r="F520" i="4"/>
  <c r="F521" i="4"/>
  <c r="F522" i="4"/>
  <c r="F523" i="4"/>
  <c r="F524" i="4"/>
  <c r="F525" i="4"/>
  <c r="F526" i="4"/>
  <c r="F527" i="4"/>
  <c r="F528" i="4"/>
  <c r="F529" i="4"/>
  <c r="F530" i="4"/>
  <c r="F531" i="4"/>
  <c r="F532" i="4"/>
  <c r="F533" i="4"/>
  <c r="F534" i="4"/>
  <c r="F535" i="4"/>
  <c r="F536" i="4"/>
  <c r="F537" i="4"/>
  <c r="F538" i="4"/>
  <c r="F539" i="4"/>
  <c r="F540" i="4"/>
  <c r="F541" i="4"/>
  <c r="F542" i="4"/>
  <c r="F543" i="4"/>
  <c r="F544" i="4"/>
  <c r="F545" i="4"/>
  <c r="F546" i="4"/>
  <c r="F547" i="4"/>
  <c r="F548" i="4"/>
  <c r="F549" i="4"/>
  <c r="F550" i="4"/>
  <c r="F551" i="4"/>
  <c r="F552" i="4"/>
  <c r="F553" i="4"/>
  <c r="F554" i="4"/>
  <c r="F555" i="4"/>
  <c r="F556" i="4"/>
  <c r="F557" i="4"/>
  <c r="F558" i="4"/>
  <c r="F559" i="4"/>
  <c r="F560" i="4"/>
  <c r="F561" i="4"/>
  <c r="F562" i="4"/>
  <c r="F563" i="4"/>
  <c r="F564" i="4"/>
  <c r="F565" i="4"/>
  <c r="F566" i="4"/>
  <c r="F567" i="4"/>
  <c r="F568" i="4"/>
  <c r="F569" i="4"/>
  <c r="F570" i="4"/>
  <c r="F571" i="4"/>
  <c r="F572" i="4"/>
  <c r="F573" i="4"/>
  <c r="F574" i="4"/>
  <c r="F575" i="4"/>
  <c r="F576" i="4"/>
  <c r="F577" i="4"/>
  <c r="F578" i="4"/>
  <c r="F579" i="4"/>
  <c r="F580" i="4"/>
  <c r="F581" i="4"/>
  <c r="F582" i="4"/>
  <c r="F583" i="4"/>
  <c r="F584" i="4"/>
  <c r="F585" i="4"/>
  <c r="F586" i="4"/>
  <c r="F587" i="4"/>
  <c r="F588" i="4"/>
  <c r="F589" i="4"/>
  <c r="F590" i="4"/>
  <c r="F591" i="4"/>
  <c r="F592" i="4"/>
  <c r="F593" i="4"/>
  <c r="F594" i="4"/>
  <c r="F595" i="4"/>
  <c r="F596" i="4"/>
  <c r="F597" i="4"/>
  <c r="F598" i="4"/>
  <c r="F599" i="4"/>
  <c r="F600" i="4"/>
  <c r="F601" i="4"/>
  <c r="F602" i="4"/>
  <c r="F603" i="4"/>
  <c r="F604" i="4"/>
  <c r="F605" i="4"/>
  <c r="F606" i="4"/>
  <c r="F607" i="4"/>
  <c r="F608" i="4"/>
  <c r="F609" i="4"/>
  <c r="F610" i="4"/>
  <c r="F611" i="4"/>
  <c r="F612" i="4"/>
  <c r="F613" i="4"/>
  <c r="F614" i="4"/>
  <c r="F615" i="4"/>
  <c r="F616" i="4"/>
  <c r="F617" i="4"/>
  <c r="F618" i="4"/>
  <c r="F619" i="4"/>
  <c r="F620" i="4"/>
  <c r="F621" i="4"/>
  <c r="F622" i="4"/>
  <c r="F623" i="4"/>
  <c r="F624" i="4"/>
  <c r="F625" i="4"/>
  <c r="F626" i="4"/>
  <c r="F627" i="4"/>
  <c r="F628" i="4"/>
  <c r="F629" i="4"/>
  <c r="F630" i="4"/>
  <c r="F631" i="4"/>
  <c r="F632" i="4"/>
  <c r="F633" i="4"/>
  <c r="F634" i="4"/>
  <c r="F635" i="4"/>
  <c r="F636" i="4"/>
  <c r="F637" i="4"/>
  <c r="F638" i="4"/>
  <c r="F639" i="4"/>
  <c r="F640" i="4"/>
  <c r="F641" i="4"/>
  <c r="F642" i="4"/>
  <c r="F643" i="4"/>
  <c r="F644" i="4"/>
  <c r="F645" i="4"/>
  <c r="F646" i="4"/>
  <c r="F647" i="4"/>
  <c r="F648" i="4"/>
  <c r="F649" i="4"/>
  <c r="F650" i="4"/>
  <c r="F651" i="4"/>
  <c r="F652" i="4"/>
  <c r="F653" i="4"/>
  <c r="F654" i="4"/>
  <c r="F655" i="4"/>
  <c r="F656" i="4"/>
  <c r="F657" i="4"/>
  <c r="F658" i="4"/>
  <c r="F659" i="4"/>
  <c r="F660" i="4"/>
  <c r="F661" i="4"/>
  <c r="F662" i="4"/>
  <c r="F663" i="4"/>
  <c r="F664" i="4"/>
  <c r="F665" i="4"/>
  <c r="F666" i="4"/>
  <c r="F667" i="4"/>
  <c r="F668" i="4"/>
  <c r="F669" i="4"/>
  <c r="F670" i="4"/>
  <c r="F671" i="4"/>
  <c r="F672" i="4"/>
  <c r="F673" i="4"/>
  <c r="F674" i="4"/>
  <c r="F675" i="4"/>
  <c r="F676" i="4"/>
  <c r="F677" i="4"/>
  <c r="F678" i="4"/>
  <c r="F679" i="4"/>
  <c r="F680" i="4"/>
  <c r="F681" i="4"/>
  <c r="F682" i="4"/>
  <c r="F683" i="4"/>
  <c r="F684" i="4"/>
  <c r="F685" i="4"/>
  <c r="F686" i="4"/>
  <c r="F687" i="4"/>
  <c r="F688" i="4"/>
  <c r="F689" i="4"/>
  <c r="F690" i="4"/>
  <c r="F691" i="4"/>
  <c r="F692" i="4"/>
  <c r="F693" i="4"/>
  <c r="F694" i="4"/>
  <c r="F695" i="4"/>
  <c r="F696" i="4"/>
  <c r="F697" i="4"/>
  <c r="F698" i="4"/>
  <c r="F699" i="4"/>
  <c r="F700" i="4"/>
  <c r="F701" i="4"/>
  <c r="F702" i="4"/>
  <c r="F703" i="4"/>
  <c r="F704" i="4"/>
  <c r="F705" i="4"/>
  <c r="F706" i="4"/>
  <c r="F707" i="4"/>
  <c r="F708" i="4"/>
  <c r="F709" i="4"/>
  <c r="F710" i="4"/>
  <c r="F711" i="4"/>
  <c r="F712" i="4"/>
  <c r="F713" i="4"/>
  <c r="F714" i="4"/>
  <c r="F715" i="4"/>
  <c r="F716" i="4"/>
  <c r="F717" i="4"/>
  <c r="F718" i="4"/>
  <c r="F719" i="4"/>
  <c r="F720" i="4"/>
  <c r="F721" i="4"/>
  <c r="F722" i="4"/>
  <c r="F723" i="4"/>
  <c r="F724" i="4"/>
  <c r="F725" i="4"/>
  <c r="F726" i="4"/>
  <c r="F727" i="4"/>
  <c r="F728" i="4"/>
  <c r="F729" i="4"/>
  <c r="F730" i="4"/>
  <c r="F731" i="4"/>
  <c r="F732" i="4"/>
  <c r="F733" i="4"/>
  <c r="F734" i="4"/>
  <c r="F735" i="4"/>
  <c r="F736" i="4"/>
  <c r="F737" i="4"/>
  <c r="F738" i="4"/>
  <c r="F739" i="4"/>
  <c r="F740" i="4"/>
  <c r="F741" i="4"/>
  <c r="F742" i="4"/>
  <c r="F743" i="4"/>
  <c r="F744" i="4"/>
  <c r="F745" i="4"/>
  <c r="F746" i="4"/>
  <c r="F747" i="4"/>
  <c r="F748" i="4"/>
  <c r="F749" i="4"/>
  <c r="F750" i="4"/>
  <c r="F751" i="4"/>
  <c r="F752" i="4"/>
  <c r="F753" i="4"/>
  <c r="F754" i="4"/>
  <c r="F755" i="4"/>
  <c r="F756" i="4"/>
  <c r="F757" i="4"/>
  <c r="F758" i="4"/>
  <c r="F759" i="4"/>
  <c r="F760" i="4"/>
  <c r="F761" i="4"/>
  <c r="F762" i="4"/>
  <c r="F763" i="4"/>
  <c r="F764" i="4"/>
  <c r="F765" i="4"/>
  <c r="F766" i="4"/>
  <c r="F767" i="4"/>
  <c r="F768" i="4"/>
  <c r="F769" i="4"/>
  <c r="F770" i="4"/>
  <c r="F771" i="4"/>
  <c r="F772" i="4"/>
  <c r="F773" i="4"/>
  <c r="F774" i="4"/>
  <c r="F775" i="4"/>
  <c r="F776" i="4"/>
  <c r="F777" i="4"/>
  <c r="F778" i="4"/>
  <c r="F779" i="4"/>
  <c r="F780" i="4"/>
  <c r="F781" i="4"/>
  <c r="F782" i="4"/>
  <c r="F783" i="4"/>
  <c r="F784" i="4"/>
  <c r="F785" i="4"/>
  <c r="F786" i="4"/>
  <c r="F787" i="4"/>
  <c r="F788" i="4"/>
  <c r="F789" i="4"/>
  <c r="F790" i="4"/>
  <c r="F791" i="4"/>
  <c r="F792" i="4"/>
  <c r="F793" i="4"/>
  <c r="F794" i="4"/>
  <c r="F795" i="4"/>
  <c r="F796" i="4"/>
  <c r="F797" i="4"/>
  <c r="F798" i="4"/>
  <c r="F799" i="4"/>
  <c r="F800" i="4"/>
  <c r="F801" i="4"/>
  <c r="F802" i="4"/>
  <c r="F803" i="4"/>
  <c r="F804" i="4"/>
  <c r="F805" i="4"/>
  <c r="F806" i="4"/>
  <c r="F807" i="4"/>
  <c r="F808" i="4"/>
  <c r="F809" i="4"/>
  <c r="F810" i="4"/>
  <c r="F811" i="4"/>
  <c r="F812" i="4"/>
  <c r="F813" i="4"/>
  <c r="F814" i="4"/>
  <c r="F815" i="4"/>
  <c r="F816" i="4"/>
  <c r="F817" i="4"/>
  <c r="F818" i="4"/>
  <c r="F819" i="4"/>
  <c r="F820" i="4"/>
  <c r="F821" i="4"/>
  <c r="F822" i="4"/>
  <c r="F823" i="4"/>
  <c r="F824" i="4"/>
  <c r="F825" i="4"/>
  <c r="F826" i="4"/>
  <c r="F827" i="4"/>
  <c r="F828" i="4"/>
  <c r="F829" i="4"/>
  <c r="F830" i="4"/>
  <c r="F831" i="4"/>
  <c r="F832" i="4"/>
  <c r="F833" i="4"/>
  <c r="F834" i="4"/>
  <c r="F835" i="4"/>
  <c r="F836" i="4"/>
  <c r="F837" i="4"/>
  <c r="F838" i="4"/>
  <c r="F839" i="4"/>
  <c r="F840" i="4"/>
  <c r="F841" i="4"/>
  <c r="F842" i="4"/>
  <c r="F843" i="4"/>
  <c r="F844" i="4"/>
  <c r="F845" i="4"/>
  <c r="F846" i="4"/>
  <c r="F847" i="4"/>
  <c r="F848" i="4"/>
  <c r="F849" i="4"/>
  <c r="F850" i="4"/>
  <c r="F851" i="4"/>
  <c r="F852" i="4"/>
  <c r="F853" i="4"/>
  <c r="F854" i="4"/>
  <c r="F855" i="4"/>
  <c r="F856" i="4"/>
  <c r="F857" i="4"/>
  <c r="F858" i="4"/>
  <c r="F859" i="4"/>
  <c r="F860" i="4"/>
  <c r="F861" i="4"/>
  <c r="F862" i="4"/>
  <c r="F863" i="4"/>
  <c r="F864" i="4"/>
  <c r="F865" i="4"/>
  <c r="F866" i="4"/>
  <c r="F867" i="4"/>
  <c r="F868" i="4"/>
  <c r="F869" i="4"/>
  <c r="F870" i="4"/>
  <c r="F871" i="4"/>
  <c r="F872" i="4"/>
  <c r="F873" i="4"/>
  <c r="F874" i="4"/>
  <c r="F875" i="4"/>
  <c r="F876" i="4"/>
  <c r="F877" i="4"/>
  <c r="F878" i="4"/>
  <c r="F879" i="4"/>
  <c r="F880" i="4"/>
  <c r="F881" i="4"/>
  <c r="F882" i="4"/>
  <c r="F883" i="4"/>
  <c r="F884" i="4"/>
  <c r="F885" i="4"/>
  <c r="F886" i="4"/>
  <c r="F887" i="4"/>
  <c r="F888" i="4"/>
  <c r="F889" i="4"/>
  <c r="F890" i="4"/>
  <c r="F891" i="4"/>
  <c r="F892" i="4"/>
  <c r="F893" i="4"/>
  <c r="F894" i="4"/>
  <c r="F895" i="4"/>
  <c r="F896" i="4"/>
  <c r="F897" i="4"/>
  <c r="F898" i="4"/>
  <c r="F899" i="4"/>
  <c r="F900" i="4"/>
  <c r="F901" i="4"/>
  <c r="F902" i="4"/>
  <c r="F903" i="4"/>
  <c r="F904" i="4"/>
  <c r="F905" i="4"/>
  <c r="F906" i="4"/>
  <c r="F907" i="4"/>
  <c r="F908" i="4"/>
  <c r="F909" i="4"/>
  <c r="F910" i="4"/>
  <c r="F911" i="4"/>
  <c r="F912" i="4"/>
  <c r="F913" i="4"/>
  <c r="F914" i="4"/>
  <c r="F915" i="4"/>
  <c r="F916" i="4"/>
  <c r="F917" i="4"/>
  <c r="F918" i="4"/>
  <c r="F919" i="4"/>
  <c r="F920" i="4"/>
  <c r="F921" i="4"/>
  <c r="F922" i="4"/>
  <c r="F923" i="4"/>
  <c r="F924" i="4"/>
  <c r="F925" i="4"/>
  <c r="F926" i="4"/>
  <c r="F927" i="4"/>
  <c r="F928" i="4"/>
  <c r="F929" i="4"/>
  <c r="F930" i="4"/>
  <c r="F931" i="4"/>
  <c r="F932" i="4"/>
  <c r="F933" i="4"/>
  <c r="F934" i="4"/>
  <c r="F935" i="4"/>
  <c r="F936" i="4"/>
  <c r="F937" i="4"/>
  <c r="F938" i="4"/>
  <c r="F939" i="4"/>
  <c r="F940" i="4"/>
  <c r="F941" i="4"/>
  <c r="F942" i="4"/>
  <c r="F943" i="4"/>
  <c r="F944" i="4"/>
  <c r="F945" i="4"/>
  <c r="F946" i="4"/>
  <c r="F947" i="4"/>
  <c r="F948" i="4"/>
  <c r="F949" i="4"/>
  <c r="F950" i="4"/>
  <c r="F951" i="4"/>
  <c r="F952" i="4"/>
  <c r="F953" i="4"/>
  <c r="F954" i="4"/>
  <c r="F955" i="4"/>
  <c r="F956" i="4"/>
  <c r="F957" i="4"/>
  <c r="F958" i="4"/>
  <c r="F959" i="4"/>
  <c r="F960" i="4"/>
  <c r="F961" i="4"/>
  <c r="F962" i="4"/>
  <c r="F963" i="4"/>
  <c r="F964" i="4"/>
  <c r="F965" i="4"/>
  <c r="F966" i="4"/>
  <c r="F967" i="4"/>
  <c r="F968" i="4"/>
  <c r="F969" i="4"/>
  <c r="F970" i="4"/>
  <c r="F971" i="4"/>
  <c r="F972" i="4"/>
  <c r="F973" i="4"/>
  <c r="F974" i="4"/>
  <c r="F975" i="4"/>
  <c r="F976" i="4"/>
  <c r="F977" i="4"/>
  <c r="F978" i="4"/>
  <c r="F979" i="4"/>
  <c r="F980" i="4"/>
  <c r="F981" i="4"/>
  <c r="F982" i="4"/>
  <c r="F983" i="4"/>
  <c r="F984" i="4"/>
  <c r="F985" i="4"/>
  <c r="F986" i="4"/>
  <c r="F987" i="4"/>
  <c r="F988" i="4"/>
  <c r="F989" i="4"/>
  <c r="F990" i="4"/>
  <c r="F991" i="4"/>
  <c r="F992" i="4"/>
  <c r="F993" i="4"/>
  <c r="F994" i="4"/>
  <c r="F995" i="4"/>
  <c r="F996" i="4"/>
  <c r="F997" i="4"/>
  <c r="F998" i="4"/>
  <c r="F999" i="4"/>
  <c r="F1000" i="4"/>
  <c r="F1001" i="4"/>
  <c r="F1002" i="4"/>
  <c r="F1003" i="4"/>
  <c r="F1004" i="4"/>
  <c r="F1005" i="4"/>
  <c r="F1006" i="4"/>
  <c r="F1007" i="4"/>
  <c r="F1008" i="4"/>
  <c r="F1009" i="4"/>
  <c r="F1010" i="4"/>
  <c r="F1011" i="4"/>
  <c r="F1012" i="4"/>
  <c r="F1013" i="4"/>
  <c r="F1014" i="4"/>
  <c r="F1015" i="4"/>
  <c r="F1016" i="4"/>
  <c r="F1017" i="4"/>
  <c r="F1018" i="4"/>
  <c r="F1019" i="4"/>
  <c r="F1020" i="4"/>
  <c r="F1021" i="4"/>
  <c r="F1022" i="4"/>
  <c r="F1023" i="4"/>
  <c r="F1024" i="4"/>
  <c r="F1025" i="4"/>
  <c r="F1026" i="4"/>
  <c r="F1027" i="4"/>
  <c r="F1028" i="4"/>
  <c r="F1029" i="4"/>
  <c r="F1030" i="4"/>
  <c r="F1031" i="4"/>
  <c r="F1032" i="4"/>
  <c r="F1033" i="4"/>
  <c r="F1034" i="4"/>
  <c r="F1035" i="4"/>
  <c r="F1036" i="4"/>
  <c r="F1037" i="4"/>
  <c r="F1038" i="4"/>
  <c r="F1039" i="4"/>
  <c r="F1040" i="4"/>
  <c r="F1041" i="4"/>
  <c r="F1042" i="4"/>
  <c r="F1043" i="4"/>
  <c r="F1044" i="4"/>
  <c r="F1045" i="4"/>
  <c r="F1046" i="4"/>
  <c r="F1047" i="4"/>
  <c r="F1048" i="4"/>
  <c r="F1049" i="4"/>
  <c r="F1050" i="4"/>
  <c r="F1051" i="4"/>
  <c r="F1052" i="4"/>
  <c r="F1053" i="4"/>
  <c r="F1054" i="4"/>
  <c r="F1055" i="4"/>
  <c r="F1056" i="4"/>
  <c r="F1057" i="4"/>
  <c r="F1058" i="4"/>
  <c r="F1059" i="4"/>
  <c r="F1060" i="4"/>
  <c r="F1061" i="4"/>
  <c r="F1062" i="4"/>
  <c r="F1063" i="4"/>
  <c r="F1064" i="4"/>
  <c r="F1065" i="4"/>
  <c r="F1066" i="4"/>
  <c r="F1067" i="4"/>
  <c r="F1068" i="4"/>
  <c r="F1069" i="4"/>
  <c r="F1070" i="4"/>
  <c r="F1071" i="4"/>
  <c r="F1072" i="4"/>
  <c r="F1073" i="4"/>
  <c r="F1074" i="4"/>
  <c r="F1075" i="4"/>
  <c r="F1076" i="4"/>
  <c r="F1077" i="4"/>
  <c r="F1078" i="4"/>
  <c r="F1079" i="4"/>
  <c r="F1080" i="4"/>
  <c r="F1081" i="4"/>
  <c r="F1082" i="4"/>
  <c r="F1083" i="4"/>
  <c r="F1084" i="4"/>
  <c r="F1085" i="4"/>
  <c r="F1086" i="4"/>
  <c r="F1087" i="4"/>
  <c r="F1088" i="4"/>
  <c r="F1089" i="4"/>
  <c r="F1090" i="4"/>
  <c r="F1091" i="4"/>
  <c r="F1092" i="4"/>
  <c r="F1093" i="4"/>
  <c r="F1094" i="4"/>
  <c r="F1095" i="4"/>
  <c r="F1096" i="4"/>
  <c r="F1097" i="4"/>
  <c r="F1098" i="4"/>
  <c r="F1099" i="4"/>
  <c r="F1100" i="4"/>
  <c r="F1101" i="4"/>
  <c r="F1102" i="4"/>
  <c r="F1103" i="4"/>
  <c r="F1104" i="4"/>
  <c r="F1105" i="4"/>
  <c r="F1106" i="4"/>
  <c r="F1107" i="4"/>
  <c r="F1108" i="4"/>
  <c r="F1109" i="4"/>
  <c r="F1110" i="4"/>
  <c r="F1111" i="4"/>
  <c r="F1112" i="4"/>
  <c r="F1113" i="4"/>
  <c r="F1114" i="4"/>
  <c r="F1115" i="4"/>
  <c r="F1116" i="4"/>
  <c r="F1117" i="4"/>
  <c r="F1118" i="4"/>
  <c r="F1119" i="4"/>
  <c r="F1120" i="4"/>
  <c r="F1121" i="4"/>
  <c r="F1122" i="4"/>
  <c r="F1123" i="4"/>
  <c r="F1124" i="4"/>
  <c r="F1125" i="4"/>
  <c r="F1126" i="4"/>
  <c r="F1127" i="4"/>
  <c r="F1128" i="4"/>
  <c r="F1129" i="4"/>
  <c r="F1130" i="4"/>
  <c r="F1131" i="4"/>
  <c r="F1132" i="4"/>
  <c r="F1133" i="4"/>
  <c r="F1134" i="4"/>
  <c r="F1135" i="4"/>
  <c r="F1136" i="4"/>
  <c r="F1137" i="4"/>
  <c r="F1138" i="4"/>
  <c r="F1139" i="4"/>
  <c r="F1140" i="4"/>
  <c r="F1141" i="4"/>
  <c r="F1142" i="4"/>
  <c r="F1143" i="4"/>
  <c r="F1144" i="4"/>
  <c r="F1145" i="4"/>
  <c r="F1146" i="4"/>
  <c r="F1147" i="4"/>
  <c r="F1148" i="4"/>
  <c r="F1149" i="4"/>
  <c r="F1150" i="4"/>
  <c r="F1151" i="4"/>
  <c r="F1152" i="4"/>
  <c r="F1153" i="4"/>
  <c r="F1154" i="4"/>
  <c r="F1155" i="4"/>
  <c r="F1156" i="4"/>
  <c r="F1157" i="4"/>
  <c r="F1158" i="4"/>
  <c r="F1159" i="4"/>
  <c r="F1160" i="4"/>
  <c r="F1161" i="4"/>
  <c r="F1162" i="4"/>
  <c r="F1163" i="4"/>
  <c r="F1164" i="4"/>
  <c r="F1165" i="4"/>
  <c r="F1166" i="4"/>
  <c r="F1167" i="4"/>
  <c r="F1168" i="4"/>
  <c r="F1169" i="4"/>
  <c r="F1170" i="4"/>
  <c r="F1171" i="4"/>
  <c r="F1172" i="4"/>
  <c r="F1173" i="4"/>
  <c r="F1174" i="4"/>
  <c r="F1175" i="4"/>
  <c r="F1176" i="4"/>
  <c r="F1177" i="4"/>
  <c r="F1178" i="4"/>
  <c r="F1179" i="4"/>
  <c r="F1180" i="4"/>
  <c r="F1181" i="4"/>
  <c r="F1182" i="4"/>
  <c r="F1183" i="4"/>
  <c r="F1184" i="4"/>
  <c r="F1185" i="4"/>
  <c r="F1186" i="4"/>
  <c r="F1187" i="4"/>
  <c r="F1188" i="4"/>
  <c r="F1189" i="4"/>
  <c r="F1190" i="4"/>
  <c r="F1191" i="4"/>
  <c r="F1192" i="4"/>
  <c r="F1193" i="4"/>
  <c r="F1194" i="4"/>
  <c r="F1195" i="4"/>
  <c r="F1196" i="4"/>
  <c r="F1197" i="4"/>
  <c r="F1198" i="4"/>
  <c r="F1199" i="4"/>
  <c r="F1200" i="4"/>
  <c r="F1201" i="4"/>
  <c r="F1202" i="4"/>
  <c r="F1203" i="4"/>
  <c r="F1204" i="4"/>
  <c r="F1205" i="4"/>
  <c r="F1206" i="4"/>
  <c r="F1207" i="4"/>
  <c r="F1208" i="4"/>
  <c r="F1209" i="4"/>
  <c r="F1210" i="4"/>
  <c r="F1211" i="4"/>
  <c r="F1212" i="4"/>
  <c r="F1213" i="4"/>
  <c r="F1214" i="4"/>
  <c r="F1215" i="4"/>
  <c r="F1216" i="4"/>
  <c r="F1217" i="4"/>
  <c r="F1218" i="4"/>
  <c r="F1219" i="4"/>
  <c r="F1220" i="4"/>
  <c r="F1221" i="4"/>
  <c r="F1222" i="4"/>
  <c r="F1223" i="4"/>
  <c r="F1224" i="4"/>
  <c r="F1225" i="4"/>
  <c r="F1226" i="4"/>
  <c r="F1227" i="4"/>
  <c r="F1228" i="4"/>
  <c r="F1229" i="4"/>
  <c r="F1230" i="4"/>
  <c r="F1231" i="4"/>
  <c r="F1232" i="4"/>
  <c r="F1233" i="4"/>
  <c r="F1234" i="4"/>
  <c r="F1235" i="4"/>
  <c r="F1236" i="4"/>
  <c r="F1237" i="4"/>
  <c r="F1238" i="4"/>
  <c r="F1239" i="4"/>
  <c r="F1240" i="4"/>
  <c r="F1241" i="4"/>
  <c r="F1242" i="4"/>
  <c r="F1243" i="4"/>
  <c r="F1244" i="4"/>
  <c r="F1245" i="4"/>
  <c r="F1246" i="4"/>
  <c r="F1247" i="4"/>
  <c r="F1248" i="4"/>
  <c r="F1249" i="4"/>
  <c r="F1250" i="4"/>
  <c r="F1251" i="4"/>
  <c r="F1252" i="4"/>
  <c r="F1253" i="4"/>
  <c r="F1254" i="4"/>
  <c r="F1255" i="4"/>
  <c r="F1256" i="4"/>
  <c r="F1257" i="4"/>
  <c r="F1258" i="4"/>
  <c r="F1259" i="4"/>
  <c r="F1260" i="4"/>
  <c r="F1261" i="4"/>
  <c r="F1262" i="4"/>
  <c r="F1263" i="4"/>
  <c r="F1264" i="4"/>
  <c r="F1265" i="4"/>
  <c r="F1266" i="4"/>
  <c r="F1267" i="4"/>
  <c r="F1268" i="4"/>
  <c r="F1269" i="4"/>
  <c r="F1270" i="4"/>
  <c r="F1271" i="4"/>
  <c r="F1272" i="4"/>
  <c r="F1273" i="4"/>
  <c r="F1274" i="4"/>
  <c r="F1275" i="4"/>
  <c r="F1276" i="4"/>
  <c r="F1277" i="4"/>
  <c r="F1278" i="4"/>
  <c r="F1279" i="4"/>
  <c r="F1280" i="4"/>
  <c r="F1281" i="4"/>
  <c r="F1282" i="4"/>
  <c r="F1283" i="4"/>
  <c r="F1284" i="4"/>
  <c r="F1285" i="4"/>
  <c r="F1286" i="4"/>
  <c r="F1287" i="4"/>
  <c r="F1288" i="4"/>
  <c r="F1289" i="4"/>
  <c r="F1290" i="4"/>
  <c r="F1291" i="4"/>
  <c r="F1292" i="4"/>
  <c r="F1293" i="4"/>
  <c r="F1294" i="4"/>
  <c r="F1295" i="4"/>
  <c r="F1296" i="4"/>
  <c r="F1297" i="4"/>
  <c r="F1298" i="4"/>
  <c r="F1299" i="4"/>
  <c r="F1300" i="4"/>
  <c r="F1301" i="4"/>
  <c r="F1302" i="4"/>
  <c r="F1303" i="4"/>
  <c r="F1304" i="4"/>
  <c r="F1305" i="4"/>
  <c r="F1306" i="4"/>
  <c r="F1307" i="4"/>
  <c r="F1308" i="4"/>
  <c r="F1309" i="4"/>
  <c r="F1310" i="4"/>
  <c r="F1311" i="4"/>
  <c r="F1312" i="4"/>
  <c r="F1313" i="4"/>
  <c r="F1314" i="4"/>
  <c r="F1315" i="4"/>
  <c r="F1316" i="4"/>
  <c r="F1317" i="4"/>
  <c r="F1318" i="4"/>
  <c r="F1319" i="4"/>
  <c r="F1320" i="4"/>
  <c r="F1321" i="4"/>
  <c r="F1322" i="4"/>
  <c r="F1323" i="4"/>
  <c r="F1324" i="4"/>
  <c r="F1325" i="4"/>
  <c r="F1326" i="4"/>
  <c r="F1327" i="4"/>
  <c r="F1328" i="4"/>
  <c r="F1329" i="4"/>
  <c r="F1330" i="4"/>
  <c r="F1331" i="4"/>
  <c r="F1332" i="4"/>
  <c r="F1333" i="4"/>
  <c r="F1334" i="4"/>
  <c r="F1335" i="4"/>
  <c r="F1336" i="4"/>
  <c r="F1337" i="4"/>
  <c r="F1338" i="4"/>
  <c r="F1339" i="4"/>
  <c r="F1340" i="4"/>
  <c r="F1341" i="4"/>
  <c r="F1342" i="4"/>
  <c r="F1343" i="4"/>
  <c r="F1344" i="4"/>
  <c r="F1345" i="4"/>
  <c r="F1346" i="4"/>
  <c r="F1347" i="4"/>
  <c r="F1348" i="4"/>
  <c r="F1349" i="4"/>
  <c r="F1350" i="4"/>
  <c r="F1351" i="4"/>
  <c r="F1352" i="4"/>
  <c r="F1353" i="4"/>
  <c r="F1354" i="4"/>
  <c r="F1355" i="4"/>
  <c r="F1356" i="4"/>
  <c r="F1357" i="4"/>
  <c r="F1358" i="4"/>
  <c r="F1359" i="4"/>
  <c r="F1360" i="4"/>
  <c r="F1361" i="4"/>
  <c r="F1362" i="4"/>
  <c r="F1363" i="4"/>
  <c r="F1364" i="4"/>
  <c r="F1365" i="4"/>
  <c r="F1366" i="4"/>
  <c r="F1367" i="4"/>
  <c r="F1368" i="4"/>
  <c r="F1369" i="4"/>
  <c r="F1370" i="4"/>
  <c r="F1371" i="4"/>
  <c r="F1372" i="4"/>
  <c r="F1373" i="4"/>
  <c r="F1374" i="4"/>
  <c r="F1375" i="4"/>
  <c r="F1376" i="4"/>
  <c r="F1377" i="4"/>
  <c r="F1378" i="4"/>
  <c r="F1379" i="4"/>
  <c r="F1380" i="4"/>
  <c r="F1381" i="4"/>
  <c r="F1382" i="4"/>
  <c r="F1383" i="4"/>
  <c r="F1384" i="4"/>
  <c r="F1385" i="4"/>
  <c r="F1386" i="4"/>
  <c r="F1387" i="4"/>
  <c r="F1388" i="4"/>
  <c r="F1389" i="4"/>
  <c r="F1390" i="4"/>
  <c r="F1391" i="4"/>
  <c r="F1392" i="4"/>
  <c r="F1393" i="4"/>
  <c r="F1394" i="4"/>
  <c r="F1395" i="4"/>
  <c r="F1396" i="4"/>
  <c r="F1397" i="4"/>
  <c r="F1398" i="4"/>
  <c r="F1399" i="4"/>
  <c r="F1400" i="4"/>
  <c r="F1401" i="4"/>
  <c r="F1402" i="4"/>
  <c r="F1403" i="4"/>
  <c r="F1404" i="4"/>
  <c r="F1405" i="4"/>
  <c r="F1406" i="4"/>
  <c r="F1407" i="4"/>
  <c r="F1408" i="4"/>
  <c r="F1409" i="4"/>
  <c r="F1410" i="4"/>
  <c r="F1411" i="4"/>
  <c r="F1412" i="4"/>
  <c r="F1413" i="4"/>
  <c r="F1414" i="4"/>
  <c r="F1415" i="4"/>
  <c r="F1416" i="4"/>
  <c r="F1417" i="4"/>
  <c r="F1418" i="4"/>
  <c r="F1419" i="4"/>
  <c r="F1420" i="4"/>
  <c r="F1421" i="4"/>
  <c r="F1422" i="4"/>
  <c r="F1423" i="4"/>
  <c r="F1424" i="4"/>
  <c r="F1425" i="4"/>
  <c r="F1426" i="4"/>
  <c r="F1427" i="4"/>
  <c r="F1428" i="4"/>
  <c r="F1429" i="4"/>
  <c r="F1430" i="4"/>
  <c r="F1431" i="4"/>
  <c r="F1432" i="4"/>
  <c r="F1433" i="4"/>
  <c r="F1434" i="4"/>
  <c r="F1435" i="4"/>
  <c r="F1436" i="4"/>
  <c r="F1437" i="4"/>
  <c r="F1438" i="4"/>
  <c r="F1439" i="4"/>
  <c r="F1440" i="4"/>
  <c r="F1441" i="4"/>
  <c r="F1442" i="4"/>
  <c r="F1443" i="4"/>
  <c r="F1444" i="4"/>
  <c r="F1445" i="4"/>
  <c r="F1446" i="4"/>
  <c r="F1447" i="4"/>
  <c r="F1448" i="4"/>
  <c r="F1449" i="4"/>
  <c r="F1450" i="4"/>
  <c r="F1451" i="4"/>
  <c r="F1452" i="4"/>
  <c r="F1453" i="4"/>
  <c r="F1454" i="4"/>
  <c r="F1455" i="4"/>
  <c r="F1456" i="4"/>
  <c r="F1457" i="4"/>
  <c r="F1458" i="4"/>
  <c r="F1459" i="4"/>
  <c r="F1460" i="4"/>
  <c r="F1461" i="4"/>
  <c r="F1462" i="4"/>
  <c r="F1463" i="4"/>
  <c r="F1464" i="4"/>
  <c r="F1465" i="4"/>
  <c r="F1466" i="4"/>
  <c r="F1467" i="4"/>
  <c r="F1468" i="4"/>
  <c r="F1469" i="4"/>
  <c r="F1470" i="4"/>
  <c r="F1471" i="4"/>
  <c r="F1472" i="4"/>
  <c r="F1473" i="4"/>
  <c r="F1474" i="4"/>
  <c r="F1475" i="4"/>
  <c r="F1476" i="4"/>
  <c r="F1477" i="4"/>
  <c r="F1478" i="4"/>
  <c r="F1479" i="4"/>
  <c r="F1480" i="4"/>
  <c r="F1481" i="4"/>
  <c r="F1482" i="4"/>
  <c r="F1483" i="4"/>
  <c r="F1484" i="4"/>
  <c r="F1485" i="4"/>
  <c r="F1486" i="4"/>
  <c r="F1487" i="4"/>
  <c r="F1488" i="4"/>
  <c r="F1489" i="4"/>
  <c r="F1490" i="4"/>
  <c r="F1491" i="4"/>
  <c r="F1492" i="4"/>
  <c r="F1493" i="4"/>
  <c r="F1494" i="4"/>
  <c r="F1495" i="4"/>
  <c r="F1496" i="4"/>
  <c r="F1497" i="4"/>
  <c r="F1498" i="4"/>
  <c r="F1499" i="4"/>
  <c r="F1500" i="4"/>
  <c r="F1501" i="4"/>
  <c r="F1502" i="4"/>
  <c r="F1503" i="4"/>
  <c r="F1504" i="4"/>
  <c r="F1505" i="4"/>
  <c r="F1506" i="4"/>
  <c r="F1507" i="4"/>
  <c r="F1508" i="4"/>
  <c r="F1509" i="4"/>
  <c r="F1510" i="4"/>
  <c r="F1511" i="4"/>
  <c r="F1512" i="4"/>
  <c r="F1513" i="4"/>
  <c r="F1514" i="4"/>
  <c r="F1515" i="4"/>
  <c r="F1516" i="4"/>
  <c r="F1517" i="4"/>
  <c r="F1518" i="4"/>
  <c r="F1519" i="4"/>
  <c r="F1520" i="4"/>
  <c r="F1521" i="4"/>
  <c r="F1522" i="4"/>
  <c r="F1523" i="4"/>
  <c r="F1524" i="4"/>
  <c r="F1525" i="4"/>
  <c r="F1526" i="4"/>
  <c r="F1527" i="4"/>
  <c r="F1528" i="4"/>
  <c r="F1529" i="4"/>
  <c r="F1530" i="4"/>
  <c r="F1531" i="4"/>
  <c r="F1532" i="4"/>
  <c r="F1533" i="4"/>
  <c r="F1534" i="4"/>
  <c r="F1535" i="4"/>
  <c r="F1536" i="4"/>
  <c r="F1537" i="4"/>
  <c r="F1538" i="4"/>
  <c r="F1539" i="4"/>
  <c r="F1540" i="4"/>
  <c r="F1541" i="4"/>
  <c r="F1542" i="4"/>
  <c r="F1543" i="4"/>
  <c r="F1544" i="4"/>
  <c r="F1545" i="4"/>
  <c r="F1546" i="4"/>
  <c r="F1547" i="4"/>
  <c r="F1548" i="4"/>
  <c r="F1549" i="4"/>
  <c r="F1550" i="4"/>
  <c r="F1551" i="4"/>
  <c r="F1552" i="4"/>
  <c r="F1553" i="4"/>
  <c r="F1554" i="4"/>
  <c r="F1555" i="4"/>
  <c r="F1556" i="4"/>
  <c r="F1557" i="4"/>
  <c r="F1558" i="4"/>
  <c r="F1559" i="4"/>
  <c r="F1560" i="4"/>
  <c r="F1561" i="4"/>
  <c r="F1562" i="4"/>
  <c r="F1563" i="4"/>
  <c r="F1564" i="4"/>
  <c r="F1565" i="4"/>
  <c r="F1566" i="4"/>
  <c r="F1567" i="4"/>
  <c r="F1568" i="4"/>
  <c r="F1569" i="4"/>
  <c r="F1570" i="4"/>
  <c r="F1571" i="4"/>
  <c r="F1572" i="4"/>
  <c r="F1573" i="4"/>
  <c r="F1574" i="4"/>
  <c r="F1575" i="4"/>
  <c r="F1576" i="4"/>
  <c r="F1577" i="4"/>
  <c r="F1578" i="4"/>
  <c r="F1579" i="4"/>
  <c r="F1580" i="4"/>
  <c r="F1581" i="4"/>
  <c r="F1582" i="4"/>
  <c r="F1583" i="4"/>
  <c r="F1584" i="4"/>
  <c r="F1585" i="4"/>
  <c r="F1586" i="4"/>
  <c r="F1587" i="4"/>
  <c r="F1588" i="4"/>
  <c r="F1589" i="4"/>
  <c r="F1590" i="4"/>
  <c r="F1591" i="4"/>
  <c r="F1592" i="4"/>
  <c r="F1593" i="4"/>
  <c r="F1594" i="4"/>
  <c r="F1595" i="4"/>
  <c r="F1596" i="4"/>
  <c r="F1597" i="4"/>
  <c r="F1598" i="4"/>
  <c r="F1599" i="4"/>
  <c r="F1600" i="4"/>
  <c r="F1601" i="4"/>
  <c r="F1602" i="4"/>
  <c r="F1603" i="4"/>
  <c r="F1604" i="4"/>
  <c r="F1605" i="4"/>
  <c r="F1606" i="4"/>
  <c r="F1607" i="4"/>
  <c r="F1608" i="4"/>
  <c r="F1609" i="4"/>
  <c r="F1610" i="4"/>
  <c r="F1611" i="4"/>
  <c r="F1612" i="4"/>
  <c r="F1613" i="4"/>
  <c r="F1614" i="4"/>
  <c r="F1615" i="4"/>
  <c r="F1616" i="4"/>
  <c r="F1617" i="4"/>
  <c r="F1618" i="4"/>
  <c r="F1619" i="4"/>
  <c r="F1620" i="4"/>
  <c r="F1621" i="4"/>
  <c r="F1622" i="4"/>
  <c r="F1623" i="4"/>
  <c r="F1624" i="4"/>
  <c r="F1625" i="4"/>
  <c r="F1626" i="4"/>
  <c r="F1627" i="4"/>
  <c r="F1628" i="4"/>
  <c r="F1629" i="4"/>
  <c r="F1630" i="4"/>
  <c r="F1631" i="4"/>
  <c r="F1632" i="4"/>
  <c r="F1633" i="4"/>
  <c r="F1634" i="4"/>
  <c r="F1635" i="4"/>
  <c r="F1636" i="4"/>
  <c r="F1637" i="4"/>
  <c r="F1638" i="4"/>
  <c r="F1639" i="4"/>
  <c r="F1640" i="4"/>
  <c r="F1641" i="4"/>
  <c r="F1642" i="4"/>
  <c r="F1643" i="4"/>
  <c r="F1644" i="4"/>
  <c r="F1645" i="4"/>
  <c r="F1646" i="4"/>
  <c r="F1647" i="4"/>
  <c r="F1648" i="4"/>
  <c r="F1649" i="4"/>
  <c r="F1650" i="4"/>
  <c r="F1651" i="4"/>
  <c r="F1652" i="4"/>
  <c r="F1653" i="4"/>
  <c r="F1654" i="4"/>
  <c r="F1655" i="4"/>
  <c r="F1656" i="4"/>
  <c r="F1657" i="4"/>
  <c r="F1658" i="4"/>
  <c r="F1659" i="4"/>
  <c r="F1660" i="4"/>
  <c r="F1661" i="4"/>
  <c r="F1662" i="4"/>
  <c r="F1663" i="4"/>
  <c r="F1664" i="4"/>
  <c r="F1665" i="4"/>
  <c r="F1666" i="4"/>
  <c r="F1667" i="4"/>
  <c r="F1668" i="4"/>
  <c r="F1669" i="4"/>
  <c r="F1670" i="4"/>
  <c r="F1671" i="4"/>
  <c r="F1672" i="4"/>
  <c r="F1673" i="4"/>
  <c r="F1674" i="4"/>
  <c r="F1675" i="4"/>
  <c r="F1676" i="4"/>
  <c r="F1677" i="4"/>
  <c r="F1678" i="4"/>
  <c r="F1679" i="4"/>
  <c r="F1680" i="4"/>
  <c r="F1681" i="4"/>
  <c r="F1682" i="4"/>
  <c r="F1683" i="4"/>
  <c r="F1684" i="4"/>
  <c r="F1685" i="4"/>
  <c r="F1686" i="4"/>
  <c r="F1687" i="4"/>
  <c r="F1688" i="4"/>
  <c r="F1689" i="4"/>
  <c r="F1690" i="4"/>
  <c r="F1691" i="4"/>
  <c r="F1692" i="4"/>
  <c r="F1693" i="4"/>
  <c r="F1694" i="4"/>
  <c r="F1695" i="4"/>
  <c r="F1696" i="4"/>
  <c r="F1697" i="4"/>
  <c r="F1698" i="4"/>
  <c r="F1699" i="4"/>
  <c r="F1700" i="4"/>
  <c r="F1701" i="4"/>
  <c r="F1702" i="4"/>
  <c r="F1703" i="4"/>
  <c r="F1704" i="4"/>
  <c r="F1705" i="4"/>
  <c r="F1706" i="4"/>
  <c r="F1707" i="4"/>
  <c r="F1708" i="4"/>
  <c r="F1709" i="4"/>
  <c r="F1710" i="4"/>
  <c r="F1711" i="4"/>
  <c r="F1712" i="4"/>
  <c r="F1713" i="4"/>
  <c r="F1714" i="4"/>
  <c r="F1715" i="4"/>
  <c r="F1716" i="4"/>
  <c r="F1717" i="4"/>
  <c r="F1718" i="4"/>
  <c r="F1719" i="4"/>
  <c r="F1720" i="4"/>
  <c r="F1721" i="4"/>
  <c r="F1722" i="4"/>
  <c r="F1723" i="4"/>
  <c r="F1724" i="4"/>
  <c r="F1725" i="4"/>
  <c r="F1726" i="4"/>
  <c r="F1727" i="4"/>
  <c r="F1728" i="4"/>
  <c r="F1729" i="4"/>
  <c r="F1730" i="4"/>
  <c r="F1731" i="4"/>
  <c r="F1732" i="4"/>
  <c r="F1733" i="4"/>
  <c r="F1734" i="4"/>
  <c r="F1735" i="4"/>
  <c r="F1736" i="4"/>
  <c r="F1737" i="4"/>
  <c r="F1738" i="4"/>
  <c r="F1739" i="4"/>
  <c r="F1740" i="4"/>
  <c r="F1741" i="4"/>
  <c r="F1742" i="4"/>
  <c r="F1743" i="4"/>
  <c r="F1744" i="4"/>
  <c r="F1745" i="4"/>
  <c r="F1746" i="4"/>
  <c r="F1747" i="4"/>
  <c r="F1748" i="4"/>
  <c r="F1749" i="4"/>
  <c r="F1750" i="4"/>
  <c r="F1751" i="4"/>
  <c r="F1752" i="4"/>
  <c r="F1753" i="4"/>
  <c r="F1754" i="4"/>
  <c r="F1755" i="4"/>
  <c r="F1756" i="4"/>
  <c r="F1757" i="4"/>
  <c r="F1758" i="4"/>
  <c r="F1759" i="4"/>
  <c r="F1760" i="4"/>
  <c r="F1761" i="4"/>
  <c r="F1762" i="4"/>
  <c r="F1763" i="4"/>
  <c r="F1764" i="4"/>
  <c r="F1765" i="4"/>
  <c r="F1766" i="4"/>
  <c r="F1767" i="4"/>
  <c r="F1768" i="4"/>
  <c r="F1769" i="4"/>
  <c r="F1770" i="4"/>
  <c r="F1771" i="4"/>
  <c r="F1772" i="4"/>
  <c r="F1773" i="4"/>
  <c r="F1774" i="4"/>
  <c r="F1775" i="4"/>
  <c r="F1776" i="4"/>
  <c r="F1777" i="4"/>
  <c r="F1778" i="4"/>
  <c r="F1779" i="4"/>
  <c r="F1780" i="4"/>
  <c r="F1781" i="4"/>
  <c r="F1782" i="4"/>
  <c r="F1783" i="4"/>
  <c r="F1784" i="4"/>
  <c r="F1785" i="4"/>
  <c r="F1786" i="4"/>
  <c r="F1787" i="4"/>
  <c r="F1788" i="4"/>
  <c r="F1789" i="4"/>
  <c r="F1790" i="4"/>
  <c r="F1791" i="4"/>
  <c r="F1792" i="4"/>
  <c r="F1793" i="4"/>
  <c r="F1794" i="4"/>
  <c r="F1795" i="4"/>
  <c r="F1796" i="4"/>
  <c r="F1797" i="4"/>
  <c r="F1798" i="4"/>
  <c r="F1799" i="4"/>
  <c r="F1800" i="4"/>
  <c r="F1801" i="4"/>
  <c r="F1802" i="4"/>
  <c r="F1803" i="4"/>
  <c r="F1804" i="4"/>
  <c r="F1805" i="4"/>
  <c r="F1806" i="4"/>
  <c r="F1807" i="4"/>
  <c r="F1808" i="4"/>
  <c r="F1809" i="4"/>
  <c r="F1810" i="4"/>
  <c r="F1811" i="4"/>
  <c r="F1812" i="4"/>
  <c r="F1813" i="4"/>
  <c r="F1814" i="4"/>
  <c r="F1815" i="4"/>
  <c r="F1816" i="4"/>
  <c r="F1817" i="4"/>
  <c r="F1818" i="4"/>
  <c r="F1819" i="4"/>
  <c r="F1820" i="4"/>
  <c r="F1821" i="4"/>
  <c r="F1822" i="4"/>
  <c r="F1823" i="4"/>
  <c r="F1824" i="4"/>
  <c r="F1825" i="4"/>
  <c r="F1826" i="4"/>
  <c r="F1827" i="4"/>
  <c r="F1828" i="4"/>
  <c r="F1829" i="4"/>
  <c r="F1830" i="4"/>
  <c r="F1831" i="4"/>
  <c r="F1832" i="4"/>
  <c r="F1833" i="4"/>
  <c r="F1834" i="4"/>
  <c r="F1835" i="4"/>
  <c r="F1836" i="4"/>
  <c r="F1837" i="4"/>
  <c r="F1838" i="4"/>
  <c r="F1839" i="4"/>
  <c r="F1840" i="4"/>
  <c r="F1841" i="4"/>
  <c r="F1842" i="4"/>
  <c r="F1843" i="4"/>
  <c r="F1844" i="4"/>
  <c r="F1845" i="4"/>
  <c r="F1846" i="4"/>
  <c r="F1847" i="4"/>
  <c r="F1848" i="4"/>
  <c r="F1849" i="4"/>
  <c r="F1850" i="4"/>
  <c r="F1851" i="4"/>
  <c r="F1852" i="4"/>
  <c r="F1853" i="4"/>
  <c r="F1854" i="4"/>
  <c r="F1855" i="4"/>
  <c r="F1856" i="4"/>
  <c r="F1857" i="4"/>
  <c r="F1858" i="4"/>
  <c r="F1859" i="4"/>
  <c r="F1860" i="4"/>
  <c r="F1861" i="4"/>
  <c r="F1862" i="4"/>
  <c r="F1863" i="4"/>
  <c r="F1864" i="4"/>
  <c r="F1865" i="4"/>
  <c r="F1866" i="4"/>
  <c r="F1867" i="4"/>
  <c r="F1868" i="4"/>
  <c r="F1869" i="4"/>
  <c r="F1870" i="4"/>
  <c r="F1871" i="4"/>
  <c r="F1872" i="4"/>
  <c r="F1873" i="4"/>
  <c r="F1874" i="4"/>
  <c r="F1875" i="4"/>
  <c r="F1876" i="4"/>
  <c r="F1877" i="4"/>
  <c r="F1878" i="4"/>
  <c r="F1879" i="4"/>
  <c r="F1880" i="4"/>
  <c r="F1881" i="4"/>
  <c r="F1882" i="4"/>
  <c r="F1883" i="4"/>
  <c r="F1884" i="4"/>
  <c r="F1885" i="4"/>
  <c r="F1886" i="4"/>
  <c r="F1887" i="4"/>
  <c r="F1888" i="4"/>
  <c r="F1889" i="4"/>
  <c r="F1890" i="4"/>
  <c r="F1891" i="4"/>
  <c r="F1892" i="4"/>
  <c r="F1893" i="4"/>
  <c r="F1894" i="4"/>
  <c r="F1895" i="4"/>
  <c r="F1896" i="4"/>
  <c r="F1897" i="4"/>
  <c r="F1898" i="4"/>
  <c r="F1899" i="4"/>
  <c r="F1900" i="4"/>
  <c r="F1901" i="4"/>
  <c r="F1902" i="4"/>
  <c r="F1903" i="4"/>
  <c r="F1904" i="4"/>
  <c r="F1905" i="4"/>
  <c r="F1906" i="4"/>
  <c r="F1907" i="4"/>
  <c r="F1908" i="4"/>
  <c r="F1909" i="4"/>
  <c r="F1910" i="4"/>
  <c r="F1911" i="4"/>
  <c r="F1912" i="4"/>
  <c r="F1913" i="4"/>
  <c r="F1914" i="4"/>
  <c r="F1915" i="4"/>
  <c r="F1916" i="4"/>
  <c r="F1917" i="4"/>
  <c r="F1918" i="4"/>
  <c r="F1919" i="4"/>
  <c r="F1920" i="4"/>
  <c r="F1921" i="4"/>
  <c r="F1922" i="4"/>
  <c r="F1923" i="4"/>
  <c r="F1924" i="4"/>
  <c r="F1925" i="4"/>
  <c r="F1926" i="4"/>
  <c r="F1927" i="4"/>
  <c r="F1928" i="4"/>
  <c r="F1929" i="4"/>
  <c r="F1930" i="4"/>
  <c r="F1931" i="4"/>
  <c r="F1932" i="4"/>
  <c r="F1933" i="4"/>
  <c r="F1934" i="4"/>
  <c r="F1935" i="4"/>
  <c r="F1936" i="4"/>
  <c r="F1937" i="4"/>
  <c r="F1938" i="4"/>
  <c r="F1939" i="4"/>
  <c r="F1940" i="4"/>
  <c r="F1941" i="4"/>
  <c r="F1942" i="4"/>
  <c r="F1943" i="4"/>
  <c r="F1944" i="4"/>
  <c r="F1945" i="4"/>
  <c r="F1946" i="4"/>
  <c r="F1947" i="4"/>
  <c r="F1948" i="4"/>
  <c r="F1949" i="4"/>
  <c r="F1950" i="4"/>
  <c r="F1951" i="4"/>
  <c r="F1952" i="4"/>
  <c r="F1953" i="4"/>
  <c r="F1954" i="4"/>
  <c r="F1955" i="4"/>
  <c r="F1956" i="4"/>
  <c r="F1957" i="4"/>
  <c r="F1958" i="4"/>
  <c r="F1959" i="4"/>
  <c r="F1960" i="4"/>
  <c r="F1961" i="4"/>
  <c r="F1962" i="4"/>
  <c r="F1963" i="4"/>
  <c r="F1964" i="4"/>
  <c r="F1965" i="4"/>
  <c r="F1966" i="4"/>
  <c r="F1967" i="4"/>
  <c r="F1968" i="4"/>
  <c r="F1969" i="4"/>
  <c r="F1970" i="4"/>
  <c r="F1971" i="4"/>
  <c r="F1972" i="4"/>
  <c r="F1973" i="4"/>
  <c r="F1974" i="4"/>
  <c r="F1975" i="4"/>
  <c r="F1976" i="4"/>
  <c r="F1977" i="4"/>
  <c r="F1978" i="4"/>
  <c r="F1979" i="4"/>
  <c r="F1980" i="4"/>
  <c r="F1981" i="4"/>
  <c r="F1982" i="4"/>
  <c r="F1983" i="4"/>
  <c r="F1984" i="4"/>
  <c r="F1985" i="4"/>
  <c r="F1986" i="4"/>
  <c r="F1987" i="4"/>
  <c r="F1988" i="4"/>
  <c r="F1989" i="4"/>
  <c r="F1990" i="4"/>
  <c r="F1991" i="4"/>
  <c r="F1992" i="4"/>
  <c r="F1993" i="4"/>
  <c r="F1994" i="4"/>
  <c r="F1995" i="4"/>
  <c r="F1996" i="4"/>
  <c r="F1997" i="4"/>
  <c r="F1998" i="4"/>
  <c r="F1999" i="4"/>
  <c r="F2000" i="4"/>
  <c r="F2001" i="4"/>
  <c r="F2002" i="4"/>
  <c r="F2003" i="4"/>
  <c r="F2004" i="4"/>
  <c r="F2005" i="4"/>
  <c r="F2006" i="4"/>
  <c r="F2007" i="4"/>
  <c r="F2008" i="4"/>
  <c r="F2009" i="4"/>
  <c r="F2010" i="4"/>
  <c r="F2011" i="4"/>
  <c r="F2012" i="4"/>
  <c r="F2013" i="4"/>
  <c r="F2014" i="4"/>
  <c r="F2015" i="4"/>
  <c r="F2016" i="4"/>
  <c r="F2017" i="4"/>
  <c r="F2018" i="4"/>
  <c r="F2019" i="4"/>
  <c r="F2020" i="4"/>
  <c r="F2021" i="4"/>
  <c r="F2022" i="4"/>
  <c r="F2023" i="4"/>
  <c r="F2024" i="4"/>
  <c r="F2025" i="4"/>
  <c r="F2026" i="4"/>
  <c r="F2027" i="4"/>
  <c r="F2028" i="4"/>
  <c r="F2029" i="4"/>
  <c r="F2030" i="4"/>
  <c r="F2031" i="4"/>
  <c r="F2032" i="4"/>
  <c r="F2033" i="4"/>
  <c r="F2034" i="4"/>
  <c r="F2035" i="4"/>
  <c r="F2036" i="4"/>
  <c r="F2037" i="4"/>
  <c r="F2038" i="4"/>
  <c r="F2039" i="4"/>
  <c r="F2040" i="4"/>
  <c r="F2041" i="4"/>
  <c r="F2042" i="4"/>
  <c r="F2043" i="4"/>
  <c r="F2044" i="4"/>
  <c r="F2045" i="4"/>
  <c r="F2046" i="4"/>
  <c r="F2047" i="4"/>
  <c r="F2048" i="4"/>
  <c r="F2049" i="4"/>
  <c r="F2050" i="4"/>
  <c r="F2051" i="4"/>
  <c r="F2052" i="4"/>
  <c r="F2053" i="4"/>
  <c r="F2054" i="4"/>
  <c r="F2055" i="4"/>
  <c r="F2056" i="4"/>
  <c r="F2057" i="4"/>
  <c r="F2058" i="4"/>
  <c r="F2059" i="4"/>
  <c r="F2060" i="4"/>
  <c r="F2061" i="4"/>
  <c r="F2062" i="4"/>
  <c r="F2063" i="4"/>
  <c r="F2064" i="4"/>
  <c r="F2065" i="4"/>
  <c r="F2066" i="4"/>
  <c r="F2067" i="4"/>
  <c r="F2068" i="4"/>
  <c r="F2069" i="4"/>
  <c r="F2070" i="4"/>
  <c r="F2071" i="4"/>
  <c r="F2072" i="4"/>
  <c r="F2073" i="4"/>
  <c r="F2074" i="4"/>
  <c r="F2075" i="4"/>
  <c r="F2076" i="4"/>
  <c r="F2077" i="4"/>
  <c r="F2078" i="4"/>
  <c r="F2079" i="4"/>
  <c r="F2080" i="4"/>
  <c r="F2081" i="4"/>
  <c r="F2082" i="4"/>
  <c r="F2083" i="4"/>
  <c r="F2084" i="4"/>
  <c r="F2085" i="4"/>
  <c r="F2086" i="4"/>
  <c r="F2087" i="4"/>
  <c r="F2088" i="4"/>
  <c r="F2089" i="4"/>
  <c r="F2090" i="4"/>
  <c r="F2091" i="4"/>
  <c r="F2092" i="4"/>
  <c r="F2093" i="4"/>
  <c r="F2094" i="4"/>
  <c r="F2095" i="4"/>
  <c r="F2096" i="4"/>
  <c r="F2097" i="4"/>
  <c r="F2098" i="4"/>
  <c r="F2099" i="4"/>
  <c r="F2100" i="4"/>
  <c r="F2101" i="4"/>
  <c r="F2102" i="4"/>
  <c r="F2103" i="4"/>
  <c r="F2104" i="4"/>
  <c r="F2105" i="4"/>
  <c r="F2106" i="4"/>
  <c r="F2107" i="4"/>
  <c r="F2108" i="4"/>
  <c r="F2109" i="4"/>
  <c r="F2110" i="4"/>
  <c r="F2111" i="4"/>
  <c r="F2112" i="4"/>
  <c r="F2113" i="4"/>
  <c r="F2114" i="4"/>
  <c r="F2115" i="4"/>
  <c r="F2116" i="4"/>
  <c r="F2117" i="4"/>
  <c r="F2118" i="4"/>
  <c r="F2119" i="4"/>
  <c r="F2120" i="4"/>
  <c r="F2121" i="4"/>
  <c r="F2122" i="4"/>
  <c r="F2123" i="4"/>
  <c r="F2124" i="4"/>
  <c r="F2125" i="4"/>
  <c r="F2126" i="4"/>
  <c r="F2127" i="4"/>
  <c r="F2128" i="4"/>
  <c r="F2129" i="4"/>
  <c r="F2130" i="4"/>
  <c r="F2131" i="4"/>
  <c r="F2132" i="4"/>
  <c r="F2133" i="4"/>
  <c r="F2134" i="4"/>
  <c r="F2135" i="4"/>
  <c r="F2136" i="4"/>
  <c r="F2137" i="4"/>
  <c r="F2138" i="4"/>
  <c r="F2139" i="4"/>
  <c r="F2140" i="4"/>
  <c r="F2141" i="4"/>
  <c r="F2142" i="4"/>
  <c r="F2143" i="4"/>
  <c r="F2144" i="4"/>
  <c r="F2145" i="4"/>
  <c r="F2146" i="4"/>
  <c r="F2147" i="4"/>
  <c r="F2148" i="4"/>
  <c r="F2149" i="4"/>
  <c r="F2150" i="4"/>
  <c r="F2151" i="4"/>
  <c r="F2152" i="4"/>
  <c r="F2153" i="4"/>
  <c r="F2154" i="4"/>
  <c r="F2155" i="4"/>
  <c r="F2156" i="4"/>
  <c r="F2157" i="4"/>
  <c r="F2158" i="4"/>
  <c r="F2159" i="4"/>
  <c r="F2160" i="4"/>
  <c r="F2161" i="4"/>
  <c r="F2162" i="4"/>
  <c r="F2163" i="4"/>
  <c r="F2164" i="4"/>
  <c r="F2165" i="4"/>
  <c r="F2166" i="4"/>
  <c r="F2167" i="4"/>
  <c r="F2168" i="4"/>
  <c r="F2169" i="4"/>
  <c r="F2170" i="4"/>
  <c r="F2171" i="4"/>
  <c r="F2172" i="4"/>
  <c r="F2173" i="4"/>
  <c r="F2174" i="4"/>
  <c r="F2175" i="4"/>
  <c r="F2176" i="4"/>
  <c r="F2177" i="4"/>
  <c r="F2178" i="4"/>
  <c r="F2179" i="4"/>
  <c r="F2180" i="4"/>
  <c r="F2181" i="4"/>
  <c r="F2182" i="4"/>
  <c r="F2183" i="4"/>
  <c r="F2184" i="4"/>
  <c r="F2185" i="4"/>
  <c r="F2186" i="4"/>
  <c r="F2187" i="4"/>
  <c r="F2188" i="4"/>
  <c r="F2189" i="4"/>
  <c r="F2190" i="4"/>
  <c r="F2191" i="4"/>
  <c r="F2192" i="4"/>
  <c r="F2193" i="4"/>
  <c r="F2194" i="4"/>
  <c r="F2195" i="4"/>
  <c r="F2196" i="4"/>
  <c r="F2197" i="4"/>
  <c r="F2198" i="4"/>
  <c r="F2199" i="4"/>
  <c r="F2200" i="4"/>
  <c r="F2201" i="4"/>
  <c r="F2202" i="4"/>
  <c r="F2203" i="4"/>
  <c r="F2204" i="4"/>
  <c r="F2205" i="4"/>
  <c r="F2206" i="4"/>
  <c r="F2207" i="4"/>
  <c r="F2208" i="4"/>
  <c r="F2209" i="4"/>
  <c r="F2210" i="4"/>
  <c r="F2211" i="4"/>
  <c r="F2212" i="4"/>
  <c r="F2213" i="4"/>
  <c r="F2214" i="4"/>
  <c r="F2215" i="4"/>
  <c r="F2216" i="4"/>
  <c r="F2217" i="4"/>
  <c r="F2218" i="4"/>
  <c r="F2219" i="4"/>
  <c r="F2220" i="4"/>
  <c r="F2221" i="4"/>
  <c r="F2222" i="4"/>
  <c r="F2223" i="4"/>
  <c r="F2224" i="4"/>
  <c r="F2225" i="4"/>
  <c r="F2226" i="4"/>
  <c r="F2227" i="4"/>
  <c r="F2228" i="4"/>
  <c r="F2229" i="4"/>
  <c r="F2230" i="4"/>
  <c r="F2231" i="4"/>
  <c r="F2232" i="4"/>
  <c r="F2233" i="4"/>
  <c r="F2234" i="4"/>
  <c r="F2235" i="4"/>
  <c r="F2236" i="4"/>
  <c r="F2237" i="4"/>
  <c r="F2238" i="4"/>
  <c r="F2239" i="4"/>
  <c r="F2240" i="4"/>
  <c r="F2241" i="4"/>
  <c r="F2242" i="4"/>
  <c r="F2243" i="4"/>
  <c r="F2244" i="4"/>
  <c r="F2245" i="4"/>
  <c r="F2246" i="4"/>
  <c r="F2247" i="4"/>
  <c r="F2248" i="4"/>
  <c r="F2249" i="4"/>
  <c r="F2250" i="4"/>
  <c r="F2251" i="4"/>
  <c r="F2252" i="4"/>
  <c r="F2253" i="4"/>
  <c r="F2254" i="4"/>
  <c r="F2255" i="4"/>
  <c r="F2256" i="4"/>
  <c r="F2257" i="4"/>
  <c r="F2258" i="4"/>
  <c r="F2259" i="4"/>
  <c r="F2260" i="4"/>
  <c r="F2261" i="4"/>
  <c r="F2262" i="4"/>
  <c r="F2263" i="4"/>
  <c r="F2264" i="4"/>
  <c r="F2265" i="4"/>
  <c r="F2266" i="4"/>
  <c r="F2267" i="4"/>
  <c r="F2268" i="4"/>
  <c r="F2269" i="4"/>
  <c r="F2270" i="4"/>
  <c r="F2271" i="4"/>
  <c r="F2272" i="4"/>
  <c r="F2273" i="4"/>
  <c r="F2274" i="4"/>
  <c r="F2275" i="4"/>
  <c r="F2276" i="4"/>
  <c r="F2277" i="4"/>
  <c r="F2278" i="4"/>
  <c r="F2279" i="4"/>
  <c r="F2280" i="4"/>
  <c r="F2281" i="4"/>
  <c r="F2282" i="4"/>
  <c r="F2283" i="4"/>
  <c r="F2284" i="4"/>
  <c r="F2285" i="4"/>
  <c r="F2286" i="4"/>
  <c r="F2287" i="4"/>
  <c r="F2288" i="4"/>
  <c r="F2289" i="4"/>
  <c r="F2290" i="4"/>
  <c r="F2291" i="4"/>
  <c r="F2292" i="4"/>
  <c r="F2293" i="4"/>
  <c r="F2294" i="4"/>
  <c r="F2295" i="4"/>
  <c r="F2296" i="4"/>
  <c r="F2297" i="4"/>
  <c r="F2298" i="4"/>
  <c r="F2299" i="4"/>
  <c r="F2300" i="4"/>
  <c r="F2301" i="4"/>
  <c r="F2302" i="4"/>
  <c r="F2303" i="4"/>
  <c r="F2304" i="4"/>
  <c r="F2305" i="4"/>
  <c r="F2306" i="4"/>
  <c r="F2307" i="4"/>
  <c r="F2308" i="4"/>
  <c r="F2309" i="4"/>
  <c r="F2310" i="4"/>
  <c r="F2311" i="4"/>
  <c r="F2312" i="4"/>
  <c r="F2313" i="4"/>
  <c r="F2314" i="4"/>
  <c r="F2315" i="4"/>
  <c r="F2316" i="4"/>
  <c r="F2317" i="4"/>
  <c r="F2318" i="4"/>
  <c r="F2319" i="4"/>
  <c r="F2320" i="4"/>
  <c r="F2321" i="4"/>
  <c r="F2322" i="4"/>
  <c r="F2323" i="4"/>
  <c r="F2324" i="4"/>
  <c r="F2325" i="4"/>
  <c r="F2326" i="4"/>
  <c r="F2327" i="4"/>
  <c r="F2328" i="4"/>
  <c r="F2329" i="4"/>
  <c r="F2330" i="4"/>
  <c r="F2331" i="4"/>
  <c r="F2332" i="4"/>
  <c r="F2333" i="4"/>
  <c r="F2334" i="4"/>
  <c r="F2335" i="4"/>
  <c r="F2336" i="4"/>
  <c r="F2337" i="4"/>
  <c r="F2338" i="4"/>
  <c r="F2339" i="4"/>
  <c r="F2340" i="4"/>
  <c r="F2341" i="4"/>
  <c r="F2342" i="4"/>
  <c r="F2343" i="4"/>
  <c r="F2344" i="4"/>
  <c r="F2345" i="4"/>
  <c r="F2346" i="4"/>
  <c r="F2347" i="4"/>
  <c r="F2348" i="4"/>
  <c r="F2349" i="4"/>
  <c r="F2350" i="4"/>
  <c r="F2351" i="4"/>
  <c r="F2352" i="4"/>
  <c r="F2353" i="4"/>
  <c r="F2354" i="4"/>
  <c r="F2355" i="4"/>
  <c r="F2356" i="4"/>
  <c r="F2357" i="4"/>
  <c r="F2358" i="4"/>
  <c r="F2359" i="4"/>
  <c r="F2360" i="4"/>
  <c r="F2361" i="4"/>
  <c r="F2362" i="4"/>
  <c r="F2363" i="4"/>
  <c r="F2364" i="4"/>
  <c r="F2365" i="4"/>
  <c r="F2366" i="4"/>
  <c r="F2367" i="4"/>
  <c r="F2368" i="4"/>
  <c r="F2369" i="4"/>
  <c r="F2370" i="4"/>
  <c r="F2371" i="4"/>
  <c r="F2372" i="4"/>
  <c r="F2373" i="4"/>
  <c r="F2374" i="4"/>
  <c r="F2375" i="4"/>
  <c r="F2376" i="4"/>
  <c r="F2377" i="4"/>
  <c r="F2378" i="4"/>
  <c r="F2379" i="4"/>
  <c r="F2380" i="4"/>
  <c r="F2381" i="4"/>
  <c r="F2382" i="4"/>
  <c r="F2383" i="4"/>
  <c r="F2384" i="4"/>
  <c r="F2385" i="4"/>
  <c r="F2386" i="4"/>
  <c r="F2387" i="4"/>
  <c r="F2388" i="4"/>
  <c r="F2389" i="4"/>
  <c r="F2390" i="4"/>
  <c r="F2391" i="4"/>
  <c r="F2392" i="4"/>
  <c r="F2393" i="4"/>
  <c r="F2394" i="4"/>
  <c r="F2395" i="4"/>
  <c r="F2396" i="4"/>
  <c r="F2397" i="4"/>
  <c r="F2398" i="4"/>
  <c r="F2399" i="4"/>
  <c r="F2400" i="4"/>
  <c r="F2401" i="4"/>
  <c r="F2402" i="4"/>
  <c r="F2403" i="4"/>
  <c r="F2404" i="4"/>
  <c r="F2405" i="4"/>
  <c r="F2406" i="4"/>
  <c r="F2407" i="4"/>
  <c r="F2408" i="4"/>
  <c r="F2409" i="4"/>
  <c r="F2410" i="4"/>
  <c r="F2411" i="4"/>
  <c r="F2412" i="4"/>
  <c r="F2413" i="4"/>
  <c r="F2414" i="4"/>
  <c r="F2415" i="4"/>
  <c r="F2416" i="4"/>
  <c r="F2417" i="4"/>
  <c r="F2418" i="4"/>
  <c r="F2419" i="4"/>
  <c r="F2420" i="4"/>
  <c r="F2421" i="4"/>
  <c r="F2422" i="4"/>
  <c r="F2423" i="4"/>
  <c r="F2424" i="4"/>
  <c r="F2425" i="4"/>
  <c r="F2426" i="4"/>
  <c r="F2427" i="4"/>
  <c r="F2428" i="4"/>
  <c r="F2429" i="4"/>
  <c r="F2430" i="4"/>
  <c r="F2431" i="4"/>
  <c r="F2432" i="4"/>
  <c r="F2433" i="4"/>
  <c r="F2434" i="4"/>
  <c r="F2435" i="4"/>
  <c r="F2436" i="4"/>
  <c r="F2437" i="4"/>
  <c r="F2438" i="4"/>
  <c r="F2439" i="4"/>
  <c r="F2440" i="4"/>
  <c r="F2441" i="4"/>
  <c r="F2442" i="4"/>
  <c r="F2443" i="4"/>
  <c r="F2444" i="4"/>
  <c r="F2445" i="4"/>
  <c r="F2446" i="4"/>
  <c r="F2447" i="4"/>
  <c r="F2448" i="4"/>
  <c r="F2449" i="4"/>
  <c r="F2450" i="4"/>
  <c r="F2451" i="4"/>
  <c r="F2452" i="4"/>
  <c r="F2453" i="4"/>
  <c r="F2454" i="4"/>
  <c r="F2455" i="4"/>
  <c r="F2456" i="4"/>
  <c r="F2457" i="4"/>
  <c r="F2458" i="4"/>
  <c r="F2459" i="4"/>
  <c r="F2460" i="4"/>
  <c r="F2461" i="4"/>
  <c r="F2462" i="4"/>
  <c r="F2463" i="4"/>
  <c r="F2464" i="4"/>
  <c r="F2465" i="4"/>
  <c r="F2466" i="4"/>
  <c r="F2467" i="4"/>
  <c r="F2468" i="4"/>
  <c r="F2469" i="4"/>
  <c r="F2470" i="4"/>
  <c r="F2471" i="4"/>
  <c r="F2472" i="4"/>
  <c r="F2473" i="4"/>
  <c r="F2474" i="4"/>
  <c r="F2475" i="4"/>
  <c r="F2476" i="4"/>
  <c r="F2477" i="4"/>
  <c r="F2478" i="4"/>
  <c r="F2479" i="4"/>
  <c r="F2480" i="4"/>
  <c r="F2481" i="4"/>
  <c r="F2482" i="4"/>
  <c r="F2483" i="4"/>
  <c r="F2484" i="4"/>
  <c r="F2485" i="4"/>
  <c r="F2486" i="4"/>
  <c r="F2487" i="4"/>
  <c r="F2488" i="4"/>
  <c r="F2489" i="4"/>
  <c r="F2490" i="4"/>
  <c r="F2491" i="4"/>
  <c r="F2492" i="4"/>
  <c r="F2493" i="4"/>
  <c r="F2494" i="4"/>
  <c r="F2495" i="4"/>
  <c r="F2496" i="4"/>
  <c r="F2497" i="4"/>
  <c r="F2498" i="4"/>
  <c r="F2499" i="4"/>
  <c r="F2500" i="4"/>
  <c r="F2501" i="4"/>
  <c r="F3" i="4"/>
  <c r="F4" i="4"/>
  <c r="F5" i="4"/>
  <c r="F6" i="4"/>
  <c r="F7" i="4"/>
  <c r="F8" i="4"/>
  <c r="F9" i="4"/>
  <c r="F10" i="4"/>
  <c r="F11" i="4"/>
  <c r="F12" i="4"/>
  <c r="F13" i="4"/>
  <c r="F14" i="4"/>
  <c r="F15" i="4"/>
  <c r="F16" i="4"/>
  <c r="F17" i="4"/>
  <c r="F18" i="4"/>
  <c r="F19" i="4"/>
  <c r="F20" i="4"/>
  <c r="F21" i="4"/>
  <c r="F22" i="4"/>
  <c r="F23" i="4"/>
  <c r="F2" i="4"/>
  <c r="G3" i="4"/>
  <c r="G4" i="4"/>
  <c r="G5" i="4"/>
  <c r="G6" i="4"/>
  <c r="G7" i="4"/>
  <c r="G8" i="4"/>
  <c r="G9" i="4"/>
  <c r="G10" i="4"/>
  <c r="G11" i="4"/>
  <c r="G12" i="4"/>
  <c r="G13" i="4"/>
  <c r="G14" i="4"/>
  <c r="G15" i="4"/>
  <c r="G16" i="4"/>
  <c r="G17" i="4"/>
  <c r="G18" i="4"/>
  <c r="G19" i="4"/>
  <c r="G20" i="4"/>
  <c r="G21" i="4"/>
  <c r="G22" i="4"/>
  <c r="G23" i="4"/>
  <c r="G24" i="4"/>
  <c r="G25" i="4"/>
  <c r="G26" i="4"/>
  <c r="G27" i="4"/>
  <c r="G28" i="4"/>
  <c r="G29" i="4"/>
  <c r="G30" i="4"/>
  <c r="G31" i="4"/>
  <c r="G32" i="4"/>
  <c r="G33" i="4"/>
  <c r="G34" i="4"/>
  <c r="G35" i="4"/>
  <c r="G36" i="4"/>
  <c r="G37" i="4"/>
  <c r="G38" i="4"/>
  <c r="G39" i="4"/>
  <c r="G40" i="4"/>
  <c r="G41" i="4"/>
  <c r="G42" i="4"/>
  <c r="G43" i="4"/>
  <c r="G44" i="4"/>
  <c r="G45" i="4"/>
  <c r="G46" i="4"/>
  <c r="G47" i="4"/>
  <c r="G48" i="4"/>
  <c r="G49" i="4"/>
  <c r="G50" i="4"/>
  <c r="G51" i="4"/>
  <c r="G52" i="4"/>
  <c r="G53" i="4"/>
  <c r="G54" i="4"/>
  <c r="G55" i="4"/>
  <c r="G56" i="4"/>
  <c r="G57" i="4"/>
  <c r="G58" i="4"/>
  <c r="G59" i="4"/>
  <c r="G60" i="4"/>
  <c r="G61" i="4"/>
  <c r="G62" i="4"/>
  <c r="G63" i="4"/>
  <c r="G64" i="4"/>
  <c r="G65" i="4"/>
  <c r="G66" i="4"/>
  <c r="G67" i="4"/>
  <c r="G68" i="4"/>
  <c r="G69" i="4"/>
  <c r="G70" i="4"/>
  <c r="G71" i="4"/>
  <c r="G72" i="4"/>
  <c r="G73" i="4"/>
  <c r="G74" i="4"/>
  <c r="G75" i="4"/>
  <c r="G76" i="4"/>
  <c r="G77" i="4"/>
  <c r="G78" i="4"/>
  <c r="G79" i="4"/>
  <c r="G80" i="4"/>
  <c r="G81" i="4"/>
  <c r="G82" i="4"/>
  <c r="G83" i="4"/>
  <c r="G84" i="4"/>
  <c r="G85" i="4"/>
  <c r="G86" i="4"/>
  <c r="G87" i="4"/>
  <c r="G88" i="4"/>
  <c r="G89" i="4"/>
  <c r="G90" i="4"/>
  <c r="G91" i="4"/>
  <c r="G92" i="4"/>
  <c r="G93" i="4"/>
  <c r="G94" i="4"/>
  <c r="G95" i="4"/>
  <c r="G96" i="4"/>
  <c r="G97" i="4"/>
  <c r="G98" i="4"/>
  <c r="G99" i="4"/>
  <c r="G100" i="4"/>
  <c r="G101" i="4"/>
  <c r="G102" i="4"/>
  <c r="G103" i="4"/>
  <c r="G104" i="4"/>
  <c r="G105" i="4"/>
  <c r="G106" i="4"/>
  <c r="G107" i="4"/>
  <c r="G108" i="4"/>
  <c r="G109" i="4"/>
  <c r="G110" i="4"/>
  <c r="G111" i="4"/>
  <c r="G112" i="4"/>
  <c r="G113" i="4"/>
  <c r="G114" i="4"/>
  <c r="G115" i="4"/>
  <c r="G116" i="4"/>
  <c r="G117" i="4"/>
  <c r="G118" i="4"/>
  <c r="G119" i="4"/>
  <c r="G120" i="4"/>
  <c r="G121" i="4"/>
  <c r="G122" i="4"/>
  <c r="G123" i="4"/>
  <c r="G124" i="4"/>
  <c r="G125" i="4"/>
  <c r="G126" i="4"/>
  <c r="G127" i="4"/>
  <c r="G128" i="4"/>
  <c r="G129" i="4"/>
  <c r="G130" i="4"/>
  <c r="G131" i="4"/>
  <c r="G132" i="4"/>
  <c r="G133" i="4"/>
  <c r="G134" i="4"/>
  <c r="G135" i="4"/>
  <c r="G136" i="4"/>
  <c r="G137" i="4"/>
  <c r="G138" i="4"/>
  <c r="G139" i="4"/>
  <c r="G140" i="4"/>
  <c r="G141" i="4"/>
  <c r="G142" i="4"/>
  <c r="G143" i="4"/>
  <c r="G144" i="4"/>
  <c r="G145" i="4"/>
  <c r="G146" i="4"/>
  <c r="G147" i="4"/>
  <c r="G148" i="4"/>
  <c r="G149" i="4"/>
  <c r="G150" i="4"/>
  <c r="G151" i="4"/>
  <c r="G152" i="4"/>
  <c r="G153" i="4"/>
  <c r="G154" i="4"/>
  <c r="G155" i="4"/>
  <c r="G156" i="4"/>
  <c r="G157" i="4"/>
  <c r="G158" i="4"/>
  <c r="G159" i="4"/>
  <c r="G160" i="4"/>
  <c r="G161" i="4"/>
  <c r="G162" i="4"/>
  <c r="G163" i="4"/>
  <c r="G164" i="4"/>
  <c r="G165" i="4"/>
  <c r="G166" i="4"/>
  <c r="G167" i="4"/>
  <c r="G168" i="4"/>
  <c r="G169" i="4"/>
  <c r="G170" i="4"/>
  <c r="G171" i="4"/>
  <c r="G172" i="4"/>
  <c r="G173" i="4"/>
  <c r="G174" i="4"/>
  <c r="G175" i="4"/>
  <c r="G176" i="4"/>
  <c r="G177" i="4"/>
  <c r="G178" i="4"/>
  <c r="G179" i="4"/>
  <c r="G180" i="4"/>
  <c r="G181" i="4"/>
  <c r="G182" i="4"/>
  <c r="G183" i="4"/>
  <c r="G184" i="4"/>
  <c r="G185" i="4"/>
  <c r="G186" i="4"/>
  <c r="G187" i="4"/>
  <c r="G188" i="4"/>
  <c r="G189" i="4"/>
  <c r="G190" i="4"/>
  <c r="G191" i="4"/>
  <c r="G192" i="4"/>
  <c r="G193" i="4"/>
  <c r="G194" i="4"/>
  <c r="G195" i="4"/>
  <c r="G196" i="4"/>
  <c r="G197" i="4"/>
  <c r="G198" i="4"/>
  <c r="G199" i="4"/>
  <c r="G200" i="4"/>
  <c r="G201" i="4"/>
  <c r="G202" i="4"/>
  <c r="G203" i="4"/>
  <c r="G204" i="4"/>
  <c r="G205" i="4"/>
  <c r="G206" i="4"/>
  <c r="G207" i="4"/>
  <c r="G208" i="4"/>
  <c r="G209" i="4"/>
  <c r="G210" i="4"/>
  <c r="G211" i="4"/>
  <c r="G212" i="4"/>
  <c r="G213" i="4"/>
  <c r="G214" i="4"/>
  <c r="G215" i="4"/>
  <c r="G216" i="4"/>
  <c r="G217" i="4"/>
  <c r="G218" i="4"/>
  <c r="G219" i="4"/>
  <c r="G220" i="4"/>
  <c r="G221" i="4"/>
  <c r="G222" i="4"/>
  <c r="G223" i="4"/>
  <c r="G224" i="4"/>
  <c r="G225" i="4"/>
  <c r="G226" i="4"/>
  <c r="G227" i="4"/>
  <c r="G228" i="4"/>
  <c r="G229" i="4"/>
  <c r="G230" i="4"/>
  <c r="G231" i="4"/>
  <c r="G232" i="4"/>
  <c r="G233" i="4"/>
  <c r="G234" i="4"/>
  <c r="G235" i="4"/>
  <c r="G236" i="4"/>
  <c r="G237" i="4"/>
  <c r="G238" i="4"/>
  <c r="G239" i="4"/>
  <c r="G240" i="4"/>
  <c r="G241" i="4"/>
  <c r="G242" i="4"/>
  <c r="G243" i="4"/>
  <c r="G244" i="4"/>
  <c r="G245" i="4"/>
  <c r="G246" i="4"/>
  <c r="G247" i="4"/>
  <c r="G248" i="4"/>
  <c r="G249" i="4"/>
  <c r="G250" i="4"/>
  <c r="G251" i="4"/>
  <c r="G252" i="4"/>
  <c r="G253" i="4"/>
  <c r="G254" i="4"/>
  <c r="G255" i="4"/>
  <c r="G256" i="4"/>
  <c r="G257" i="4"/>
  <c r="G258" i="4"/>
  <c r="G259" i="4"/>
  <c r="G260" i="4"/>
  <c r="G261" i="4"/>
  <c r="G262" i="4"/>
  <c r="G263" i="4"/>
  <c r="G264" i="4"/>
  <c r="G265" i="4"/>
  <c r="G266" i="4"/>
  <c r="G267" i="4"/>
  <c r="G268" i="4"/>
  <c r="G269" i="4"/>
  <c r="G270" i="4"/>
  <c r="G271" i="4"/>
  <c r="G272" i="4"/>
  <c r="G273" i="4"/>
  <c r="G274" i="4"/>
  <c r="G275" i="4"/>
  <c r="G276" i="4"/>
  <c r="G277" i="4"/>
  <c r="G278" i="4"/>
  <c r="G279" i="4"/>
  <c r="G280" i="4"/>
  <c r="G281" i="4"/>
  <c r="G282" i="4"/>
  <c r="G283" i="4"/>
  <c r="G284" i="4"/>
  <c r="G285" i="4"/>
  <c r="G286" i="4"/>
  <c r="G287" i="4"/>
  <c r="G288" i="4"/>
  <c r="G289" i="4"/>
  <c r="G290" i="4"/>
  <c r="G291" i="4"/>
  <c r="G292" i="4"/>
  <c r="G293" i="4"/>
  <c r="G294" i="4"/>
  <c r="G295" i="4"/>
  <c r="G296" i="4"/>
  <c r="G297" i="4"/>
  <c r="G298" i="4"/>
  <c r="G299" i="4"/>
  <c r="G300" i="4"/>
  <c r="G301" i="4"/>
  <c r="G302" i="4"/>
  <c r="G303" i="4"/>
  <c r="G304" i="4"/>
  <c r="G305" i="4"/>
  <c r="G306" i="4"/>
  <c r="G307" i="4"/>
  <c r="G308" i="4"/>
  <c r="G309" i="4"/>
  <c r="G310" i="4"/>
  <c r="G311" i="4"/>
  <c r="G312" i="4"/>
  <c r="G313" i="4"/>
  <c r="G314" i="4"/>
  <c r="G315" i="4"/>
  <c r="G316" i="4"/>
  <c r="G317" i="4"/>
  <c r="G318" i="4"/>
  <c r="G319" i="4"/>
  <c r="G320" i="4"/>
  <c r="G321" i="4"/>
  <c r="G322" i="4"/>
  <c r="G323" i="4"/>
  <c r="G324" i="4"/>
  <c r="G325" i="4"/>
  <c r="G326" i="4"/>
  <c r="G327" i="4"/>
  <c r="G328" i="4"/>
  <c r="G329" i="4"/>
  <c r="G330" i="4"/>
  <c r="G331" i="4"/>
  <c r="G332" i="4"/>
  <c r="G333" i="4"/>
  <c r="G334" i="4"/>
  <c r="G335" i="4"/>
  <c r="G336" i="4"/>
  <c r="G337" i="4"/>
  <c r="G338" i="4"/>
  <c r="G339" i="4"/>
  <c r="G340" i="4"/>
  <c r="G341" i="4"/>
  <c r="G342" i="4"/>
  <c r="G343" i="4"/>
  <c r="G344" i="4"/>
  <c r="G345" i="4"/>
  <c r="G346" i="4"/>
  <c r="G347" i="4"/>
  <c r="G348" i="4"/>
  <c r="G349" i="4"/>
  <c r="G350" i="4"/>
  <c r="G351" i="4"/>
  <c r="G352" i="4"/>
  <c r="G353" i="4"/>
  <c r="G354" i="4"/>
  <c r="G355" i="4"/>
  <c r="G356" i="4"/>
  <c r="G357" i="4"/>
  <c r="G358" i="4"/>
  <c r="G359" i="4"/>
  <c r="G360" i="4"/>
  <c r="G361" i="4"/>
  <c r="G362" i="4"/>
  <c r="G363" i="4"/>
  <c r="G364" i="4"/>
  <c r="G365" i="4"/>
  <c r="G366" i="4"/>
  <c r="G367" i="4"/>
  <c r="G368" i="4"/>
  <c r="G369" i="4"/>
  <c r="G370" i="4"/>
  <c r="G371" i="4"/>
  <c r="G372" i="4"/>
  <c r="G373" i="4"/>
  <c r="G374" i="4"/>
  <c r="G375" i="4"/>
  <c r="G376" i="4"/>
  <c r="G377" i="4"/>
  <c r="G378" i="4"/>
  <c r="G379" i="4"/>
  <c r="G380" i="4"/>
  <c r="G381" i="4"/>
  <c r="G382" i="4"/>
  <c r="G383" i="4"/>
  <c r="G384" i="4"/>
  <c r="G385" i="4"/>
  <c r="G386" i="4"/>
  <c r="G387" i="4"/>
  <c r="G388" i="4"/>
  <c r="G389" i="4"/>
  <c r="G390" i="4"/>
  <c r="G391" i="4"/>
  <c r="G392" i="4"/>
  <c r="G393" i="4"/>
  <c r="G394" i="4"/>
  <c r="G395" i="4"/>
  <c r="G396" i="4"/>
  <c r="G397" i="4"/>
  <c r="G398" i="4"/>
  <c r="G399" i="4"/>
  <c r="G400" i="4"/>
  <c r="G401" i="4"/>
  <c r="G402" i="4"/>
  <c r="G403" i="4"/>
  <c r="G404" i="4"/>
  <c r="G405" i="4"/>
  <c r="G406" i="4"/>
  <c r="G407" i="4"/>
  <c r="G408" i="4"/>
  <c r="G409" i="4"/>
  <c r="G410" i="4"/>
  <c r="G411" i="4"/>
  <c r="G412" i="4"/>
  <c r="G413" i="4"/>
  <c r="G414" i="4"/>
  <c r="G415" i="4"/>
  <c r="G416" i="4"/>
  <c r="G417" i="4"/>
  <c r="G418" i="4"/>
  <c r="G419" i="4"/>
  <c r="G420" i="4"/>
  <c r="G421" i="4"/>
  <c r="G422" i="4"/>
  <c r="G423" i="4"/>
  <c r="G424" i="4"/>
  <c r="G425" i="4"/>
  <c r="G426" i="4"/>
  <c r="G427" i="4"/>
  <c r="G428" i="4"/>
  <c r="G429" i="4"/>
  <c r="G430" i="4"/>
  <c r="G431" i="4"/>
  <c r="G432" i="4"/>
  <c r="G433" i="4"/>
  <c r="G434" i="4"/>
  <c r="G435" i="4"/>
  <c r="G436" i="4"/>
  <c r="G437" i="4"/>
  <c r="G438" i="4"/>
  <c r="G439" i="4"/>
  <c r="G440" i="4"/>
  <c r="G441" i="4"/>
  <c r="G442" i="4"/>
  <c r="G443" i="4"/>
  <c r="G444" i="4"/>
  <c r="G445" i="4"/>
  <c r="G446" i="4"/>
  <c r="G447" i="4"/>
  <c r="G448" i="4"/>
  <c r="G449" i="4"/>
  <c r="G450" i="4"/>
  <c r="G451" i="4"/>
  <c r="G452" i="4"/>
  <c r="G453" i="4"/>
  <c r="G454" i="4"/>
  <c r="G455" i="4"/>
  <c r="G456" i="4"/>
  <c r="G457" i="4"/>
  <c r="G458" i="4"/>
  <c r="G459" i="4"/>
  <c r="G460" i="4"/>
  <c r="G461" i="4"/>
  <c r="G462" i="4"/>
  <c r="G463" i="4"/>
  <c r="G464" i="4"/>
  <c r="G465" i="4"/>
  <c r="G466" i="4"/>
  <c r="G467" i="4"/>
  <c r="G468" i="4"/>
  <c r="G469" i="4"/>
  <c r="G470" i="4"/>
  <c r="G471" i="4"/>
  <c r="G472" i="4"/>
  <c r="G473" i="4"/>
  <c r="G474" i="4"/>
  <c r="G475" i="4"/>
  <c r="G476" i="4"/>
  <c r="G477" i="4"/>
  <c r="G478" i="4"/>
  <c r="G479" i="4"/>
  <c r="G480" i="4"/>
  <c r="G481" i="4"/>
  <c r="G482" i="4"/>
  <c r="G483" i="4"/>
  <c r="G484" i="4"/>
  <c r="G485" i="4"/>
  <c r="G486" i="4"/>
  <c r="G487" i="4"/>
  <c r="G488" i="4"/>
  <c r="G489" i="4"/>
  <c r="G490" i="4"/>
  <c r="G491" i="4"/>
  <c r="G492" i="4"/>
  <c r="G493" i="4"/>
  <c r="G494" i="4"/>
  <c r="G495" i="4"/>
  <c r="G496" i="4"/>
  <c r="G497" i="4"/>
  <c r="G498" i="4"/>
  <c r="G499" i="4"/>
  <c r="G500" i="4"/>
  <c r="G501" i="4"/>
  <c r="G502" i="4"/>
  <c r="G503" i="4"/>
  <c r="G504" i="4"/>
  <c r="G505" i="4"/>
  <c r="G506" i="4"/>
  <c r="G507" i="4"/>
  <c r="G508" i="4"/>
  <c r="G509" i="4"/>
  <c r="G510" i="4"/>
  <c r="G511" i="4"/>
  <c r="G512" i="4"/>
  <c r="G513" i="4"/>
  <c r="G514" i="4"/>
  <c r="G515" i="4"/>
  <c r="G516" i="4"/>
  <c r="G517" i="4"/>
  <c r="G518" i="4"/>
  <c r="G519" i="4"/>
  <c r="G520" i="4"/>
  <c r="G521" i="4"/>
  <c r="G522" i="4"/>
  <c r="G523" i="4"/>
  <c r="G524" i="4"/>
  <c r="G525" i="4"/>
  <c r="G526" i="4"/>
  <c r="G527" i="4"/>
  <c r="G528" i="4"/>
  <c r="G529" i="4"/>
  <c r="G530" i="4"/>
  <c r="G531" i="4"/>
  <c r="G532" i="4"/>
  <c r="G533" i="4"/>
  <c r="G534" i="4"/>
  <c r="G535" i="4"/>
  <c r="G536" i="4"/>
  <c r="G537" i="4"/>
  <c r="G538" i="4"/>
  <c r="G539" i="4"/>
  <c r="G540" i="4"/>
  <c r="G541" i="4"/>
  <c r="G542" i="4"/>
  <c r="G543" i="4"/>
  <c r="G544" i="4"/>
  <c r="G545" i="4"/>
  <c r="G546" i="4"/>
  <c r="G547" i="4"/>
  <c r="G548" i="4"/>
  <c r="G549" i="4"/>
  <c r="G550" i="4"/>
  <c r="G551" i="4"/>
  <c r="G552" i="4"/>
  <c r="G553" i="4"/>
  <c r="G554" i="4"/>
  <c r="G555" i="4"/>
  <c r="G556" i="4"/>
  <c r="G557" i="4"/>
  <c r="G558" i="4"/>
  <c r="G559" i="4"/>
  <c r="G560" i="4"/>
  <c r="G561" i="4"/>
  <c r="G562" i="4"/>
  <c r="G563" i="4"/>
  <c r="G564" i="4"/>
  <c r="G565" i="4"/>
  <c r="G566" i="4"/>
  <c r="G567" i="4"/>
  <c r="G568" i="4"/>
  <c r="G569" i="4"/>
  <c r="G570" i="4"/>
  <c r="G571" i="4"/>
  <c r="G572" i="4"/>
  <c r="G573" i="4"/>
  <c r="G574" i="4"/>
  <c r="G575" i="4"/>
  <c r="G576" i="4"/>
  <c r="G577" i="4"/>
  <c r="G578" i="4"/>
  <c r="G579" i="4"/>
  <c r="G580" i="4"/>
  <c r="G581" i="4"/>
  <c r="G582" i="4"/>
  <c r="G583" i="4"/>
  <c r="G584" i="4"/>
  <c r="G585" i="4"/>
  <c r="G586" i="4"/>
  <c r="G587" i="4"/>
  <c r="G588" i="4"/>
  <c r="G589" i="4"/>
  <c r="G590" i="4"/>
  <c r="G591" i="4"/>
  <c r="G592" i="4"/>
  <c r="G593" i="4"/>
  <c r="G594" i="4"/>
  <c r="G595" i="4"/>
  <c r="G596" i="4"/>
  <c r="G597" i="4"/>
  <c r="G598" i="4"/>
  <c r="G599" i="4"/>
  <c r="G600" i="4"/>
  <c r="G601" i="4"/>
  <c r="G602" i="4"/>
  <c r="G603" i="4"/>
  <c r="G604" i="4"/>
  <c r="G605" i="4"/>
  <c r="G606" i="4"/>
  <c r="G607" i="4"/>
  <c r="G608" i="4"/>
  <c r="G609" i="4"/>
  <c r="G610" i="4"/>
  <c r="G611" i="4"/>
  <c r="G612" i="4"/>
  <c r="G613" i="4"/>
  <c r="G614" i="4"/>
  <c r="G615" i="4"/>
  <c r="G616" i="4"/>
  <c r="G617" i="4"/>
  <c r="G618" i="4"/>
  <c r="G619" i="4"/>
  <c r="G620" i="4"/>
  <c r="G621" i="4"/>
  <c r="G622" i="4"/>
  <c r="G623" i="4"/>
  <c r="G624" i="4"/>
  <c r="G625" i="4"/>
  <c r="G626" i="4"/>
  <c r="G627" i="4"/>
  <c r="G628" i="4"/>
  <c r="G629" i="4"/>
  <c r="G630" i="4"/>
  <c r="G631" i="4"/>
  <c r="G632" i="4"/>
  <c r="G633" i="4"/>
  <c r="G634" i="4"/>
  <c r="G635" i="4"/>
  <c r="G636" i="4"/>
  <c r="G637" i="4"/>
  <c r="G638" i="4"/>
  <c r="G639" i="4"/>
  <c r="G640" i="4"/>
  <c r="G641" i="4"/>
  <c r="G642" i="4"/>
  <c r="G643" i="4"/>
  <c r="G644" i="4"/>
  <c r="G645" i="4"/>
  <c r="G646" i="4"/>
  <c r="G647" i="4"/>
  <c r="G648" i="4"/>
  <c r="G649" i="4"/>
  <c r="G650" i="4"/>
  <c r="G651" i="4"/>
  <c r="G652" i="4"/>
  <c r="G653" i="4"/>
  <c r="G654" i="4"/>
  <c r="G655" i="4"/>
  <c r="G656" i="4"/>
  <c r="G657" i="4"/>
  <c r="G658" i="4"/>
  <c r="G659" i="4"/>
  <c r="G660" i="4"/>
  <c r="G661" i="4"/>
  <c r="G662" i="4"/>
  <c r="G663" i="4"/>
  <c r="G664" i="4"/>
  <c r="G665" i="4"/>
  <c r="G666" i="4"/>
  <c r="G667" i="4"/>
  <c r="G668" i="4"/>
  <c r="G669" i="4"/>
  <c r="G670" i="4"/>
  <c r="G671" i="4"/>
  <c r="G672" i="4"/>
  <c r="G673" i="4"/>
  <c r="G674" i="4"/>
  <c r="G675" i="4"/>
  <c r="G676" i="4"/>
  <c r="G677" i="4"/>
  <c r="G678" i="4"/>
  <c r="G679" i="4"/>
  <c r="G680" i="4"/>
  <c r="G681" i="4"/>
  <c r="G682" i="4"/>
  <c r="G683" i="4"/>
  <c r="G684" i="4"/>
  <c r="G685" i="4"/>
  <c r="G686" i="4"/>
  <c r="G687" i="4"/>
  <c r="G688" i="4"/>
  <c r="G689" i="4"/>
  <c r="G690" i="4"/>
  <c r="G691" i="4"/>
  <c r="G692" i="4"/>
  <c r="G693" i="4"/>
  <c r="G694" i="4"/>
  <c r="G695" i="4"/>
  <c r="G696" i="4"/>
  <c r="G697" i="4"/>
  <c r="G698" i="4"/>
  <c r="G699" i="4"/>
  <c r="G700" i="4"/>
  <c r="G701" i="4"/>
  <c r="G702" i="4"/>
  <c r="G703" i="4"/>
  <c r="G704" i="4"/>
  <c r="G705" i="4"/>
  <c r="G706" i="4"/>
  <c r="G707" i="4"/>
  <c r="G708" i="4"/>
  <c r="G709" i="4"/>
  <c r="G710" i="4"/>
  <c r="G711" i="4"/>
  <c r="G712" i="4"/>
  <c r="G713" i="4"/>
  <c r="G714" i="4"/>
  <c r="G715" i="4"/>
  <c r="G716" i="4"/>
  <c r="G717" i="4"/>
  <c r="G718" i="4"/>
  <c r="G719" i="4"/>
  <c r="G720" i="4"/>
  <c r="G721" i="4"/>
  <c r="G722" i="4"/>
  <c r="G723" i="4"/>
  <c r="G724" i="4"/>
  <c r="G725" i="4"/>
  <c r="G726" i="4"/>
  <c r="G727" i="4"/>
  <c r="G728" i="4"/>
  <c r="G729" i="4"/>
  <c r="G730" i="4"/>
  <c r="G731" i="4"/>
  <c r="G732" i="4"/>
  <c r="G733" i="4"/>
  <c r="G734" i="4"/>
  <c r="G735" i="4"/>
  <c r="G736" i="4"/>
  <c r="G737" i="4"/>
  <c r="G738" i="4"/>
  <c r="G739" i="4"/>
  <c r="G740" i="4"/>
  <c r="G741" i="4"/>
  <c r="G742" i="4"/>
  <c r="G743" i="4"/>
  <c r="G744" i="4"/>
  <c r="G745" i="4"/>
  <c r="G746" i="4"/>
  <c r="G747" i="4"/>
  <c r="G748" i="4"/>
  <c r="G749" i="4"/>
  <c r="G750" i="4"/>
  <c r="G751" i="4"/>
  <c r="G752" i="4"/>
  <c r="G753" i="4"/>
  <c r="G754" i="4"/>
  <c r="G755" i="4"/>
  <c r="G756" i="4"/>
  <c r="G757" i="4"/>
  <c r="G758" i="4"/>
  <c r="G759" i="4"/>
  <c r="G760" i="4"/>
  <c r="G761" i="4"/>
  <c r="G762" i="4"/>
  <c r="G763" i="4"/>
  <c r="G764" i="4"/>
  <c r="G765" i="4"/>
  <c r="G766" i="4"/>
  <c r="G767" i="4"/>
  <c r="G768" i="4"/>
  <c r="G769" i="4"/>
  <c r="G770" i="4"/>
  <c r="G771" i="4"/>
  <c r="G772" i="4"/>
  <c r="G773" i="4"/>
  <c r="G774" i="4"/>
  <c r="G775" i="4"/>
  <c r="G776" i="4"/>
  <c r="G777" i="4"/>
  <c r="G778" i="4"/>
  <c r="G779" i="4"/>
  <c r="G780" i="4"/>
  <c r="G781" i="4"/>
  <c r="G782" i="4"/>
  <c r="G783" i="4"/>
  <c r="G784" i="4"/>
  <c r="G785" i="4"/>
  <c r="G786" i="4"/>
  <c r="G787" i="4"/>
  <c r="G788" i="4"/>
  <c r="G789" i="4"/>
  <c r="G790" i="4"/>
  <c r="G791" i="4"/>
  <c r="G792" i="4"/>
  <c r="G793" i="4"/>
  <c r="G794" i="4"/>
  <c r="G795" i="4"/>
  <c r="G796" i="4"/>
  <c r="G797" i="4"/>
  <c r="G798" i="4"/>
  <c r="G799" i="4"/>
  <c r="G800" i="4"/>
  <c r="G801" i="4"/>
  <c r="G802" i="4"/>
  <c r="G803" i="4"/>
  <c r="G804" i="4"/>
  <c r="G805" i="4"/>
  <c r="G806" i="4"/>
  <c r="G807" i="4"/>
  <c r="G808" i="4"/>
  <c r="G809" i="4"/>
  <c r="G810" i="4"/>
  <c r="G811" i="4"/>
  <c r="G812" i="4"/>
  <c r="G813" i="4"/>
  <c r="G814" i="4"/>
  <c r="G815" i="4"/>
  <c r="G816" i="4"/>
  <c r="G817" i="4"/>
  <c r="G818" i="4"/>
  <c r="G819" i="4"/>
  <c r="G820" i="4"/>
  <c r="G821" i="4"/>
  <c r="G822" i="4"/>
  <c r="G823" i="4"/>
  <c r="G824" i="4"/>
  <c r="G825" i="4"/>
  <c r="G826" i="4"/>
  <c r="G827" i="4"/>
  <c r="G828" i="4"/>
  <c r="G829" i="4"/>
  <c r="G830" i="4"/>
  <c r="G831" i="4"/>
  <c r="G832" i="4"/>
  <c r="G833" i="4"/>
  <c r="G834" i="4"/>
  <c r="G835" i="4"/>
  <c r="G836" i="4"/>
  <c r="G837" i="4"/>
  <c r="G838" i="4"/>
  <c r="G839" i="4"/>
  <c r="G840" i="4"/>
  <c r="G841" i="4"/>
  <c r="G842" i="4"/>
  <c r="G843" i="4"/>
  <c r="G844" i="4"/>
  <c r="G845" i="4"/>
  <c r="G846" i="4"/>
  <c r="G847" i="4"/>
  <c r="G848" i="4"/>
  <c r="G849" i="4"/>
  <c r="G850" i="4"/>
  <c r="G851" i="4"/>
  <c r="G852" i="4"/>
  <c r="G853" i="4"/>
  <c r="G854" i="4"/>
  <c r="G855" i="4"/>
  <c r="G856" i="4"/>
  <c r="G857" i="4"/>
  <c r="G858" i="4"/>
  <c r="G859" i="4"/>
  <c r="G860" i="4"/>
  <c r="G861" i="4"/>
  <c r="G862" i="4"/>
  <c r="G863" i="4"/>
  <c r="G864" i="4"/>
  <c r="G865" i="4"/>
  <c r="G866" i="4"/>
  <c r="G867" i="4"/>
  <c r="G868" i="4"/>
  <c r="G869" i="4"/>
  <c r="G870" i="4"/>
  <c r="G871" i="4"/>
  <c r="G872" i="4"/>
  <c r="G873" i="4"/>
  <c r="G874" i="4"/>
  <c r="G875" i="4"/>
  <c r="G876" i="4"/>
  <c r="G877" i="4"/>
  <c r="G878" i="4"/>
  <c r="G879" i="4"/>
  <c r="G880" i="4"/>
  <c r="G881" i="4"/>
  <c r="G882" i="4"/>
  <c r="G883" i="4"/>
  <c r="G884" i="4"/>
  <c r="G885" i="4"/>
  <c r="G886" i="4"/>
  <c r="G887" i="4"/>
  <c r="G888" i="4"/>
  <c r="G889" i="4"/>
  <c r="G890" i="4"/>
  <c r="G891" i="4"/>
  <c r="G892" i="4"/>
  <c r="G893" i="4"/>
  <c r="G894" i="4"/>
  <c r="G895" i="4"/>
  <c r="G896" i="4"/>
  <c r="G897" i="4"/>
  <c r="G898" i="4"/>
  <c r="G899" i="4"/>
  <c r="G900" i="4"/>
  <c r="G901" i="4"/>
  <c r="G902" i="4"/>
  <c r="G903" i="4"/>
  <c r="G904" i="4"/>
  <c r="G905" i="4"/>
  <c r="G906" i="4"/>
  <c r="G907" i="4"/>
  <c r="G908" i="4"/>
  <c r="G909" i="4"/>
  <c r="G910" i="4"/>
  <c r="G911" i="4"/>
  <c r="G912" i="4"/>
  <c r="G913" i="4"/>
  <c r="G914" i="4"/>
  <c r="G915" i="4"/>
  <c r="G916" i="4"/>
  <c r="G917" i="4"/>
  <c r="G918" i="4"/>
  <c r="G919" i="4"/>
  <c r="G920" i="4"/>
  <c r="G921" i="4"/>
  <c r="G922" i="4"/>
  <c r="G923" i="4"/>
  <c r="G924" i="4"/>
  <c r="G925" i="4"/>
  <c r="G926" i="4"/>
  <c r="G927" i="4"/>
  <c r="G928" i="4"/>
  <c r="G929" i="4"/>
  <c r="G930" i="4"/>
  <c r="G931" i="4"/>
  <c r="G932" i="4"/>
  <c r="G933" i="4"/>
  <c r="G934" i="4"/>
  <c r="G935" i="4"/>
  <c r="G936" i="4"/>
  <c r="G937" i="4"/>
  <c r="G938" i="4"/>
  <c r="G939" i="4"/>
  <c r="G940" i="4"/>
  <c r="G941" i="4"/>
  <c r="G942" i="4"/>
  <c r="G943" i="4"/>
  <c r="G944" i="4"/>
  <c r="G945" i="4"/>
  <c r="G946" i="4"/>
  <c r="G947" i="4"/>
  <c r="G948" i="4"/>
  <c r="G949" i="4"/>
  <c r="G950" i="4"/>
  <c r="G951" i="4"/>
  <c r="G952" i="4"/>
  <c r="G953" i="4"/>
  <c r="G954" i="4"/>
  <c r="G955" i="4"/>
  <c r="G956" i="4"/>
  <c r="G957" i="4"/>
  <c r="G958" i="4"/>
  <c r="G959" i="4"/>
  <c r="G960" i="4"/>
  <c r="G961" i="4"/>
  <c r="G962" i="4"/>
  <c r="G963" i="4"/>
  <c r="G964" i="4"/>
  <c r="G965" i="4"/>
  <c r="G966" i="4"/>
  <c r="G967" i="4"/>
  <c r="G968" i="4"/>
  <c r="G969" i="4"/>
  <c r="G970" i="4"/>
  <c r="G971" i="4"/>
  <c r="G972" i="4"/>
  <c r="G973" i="4"/>
  <c r="G974" i="4"/>
  <c r="G975" i="4"/>
  <c r="G976" i="4"/>
  <c r="G977" i="4"/>
  <c r="G978" i="4"/>
  <c r="G979" i="4"/>
  <c r="G980" i="4"/>
  <c r="G981" i="4"/>
  <c r="G982" i="4"/>
  <c r="G983" i="4"/>
  <c r="G984" i="4"/>
  <c r="G985" i="4"/>
  <c r="G986" i="4"/>
  <c r="G987" i="4"/>
  <c r="G988" i="4"/>
  <c r="G989" i="4"/>
  <c r="G990" i="4"/>
  <c r="G991" i="4"/>
  <c r="G992" i="4"/>
  <c r="G993" i="4"/>
  <c r="G994" i="4"/>
  <c r="G995" i="4"/>
  <c r="G996" i="4"/>
  <c r="G997" i="4"/>
  <c r="G998" i="4"/>
  <c r="G999" i="4"/>
  <c r="G1000" i="4"/>
  <c r="G1001" i="4"/>
  <c r="G1002" i="4"/>
  <c r="G1003" i="4"/>
  <c r="G1004" i="4"/>
  <c r="G1005" i="4"/>
  <c r="G1006" i="4"/>
  <c r="G1007" i="4"/>
  <c r="G1008" i="4"/>
  <c r="G1009" i="4"/>
  <c r="G1010" i="4"/>
  <c r="G1011" i="4"/>
  <c r="G1012" i="4"/>
  <c r="G1013" i="4"/>
  <c r="G1014" i="4"/>
  <c r="G1015" i="4"/>
  <c r="G1016" i="4"/>
  <c r="G1017" i="4"/>
  <c r="G1018" i="4"/>
  <c r="G1019" i="4"/>
  <c r="G1020" i="4"/>
  <c r="G1021" i="4"/>
  <c r="G1022" i="4"/>
  <c r="G1023" i="4"/>
  <c r="G1024" i="4"/>
  <c r="G1025" i="4"/>
  <c r="G1026" i="4"/>
  <c r="G1027" i="4"/>
  <c r="G1028" i="4"/>
  <c r="G1029" i="4"/>
  <c r="G1030" i="4"/>
  <c r="G1031" i="4"/>
  <c r="G1032" i="4"/>
  <c r="G1033" i="4"/>
  <c r="G1034" i="4"/>
  <c r="G1035" i="4"/>
  <c r="G1036" i="4"/>
  <c r="G1037" i="4"/>
  <c r="G1038" i="4"/>
  <c r="G1039" i="4"/>
  <c r="G1040" i="4"/>
  <c r="G1041" i="4"/>
  <c r="G1042" i="4"/>
  <c r="G1043" i="4"/>
  <c r="G1044" i="4"/>
  <c r="G1045" i="4"/>
  <c r="G1046" i="4"/>
  <c r="G1047" i="4"/>
  <c r="G1048" i="4"/>
  <c r="G1049" i="4"/>
  <c r="G1050" i="4"/>
  <c r="G1051" i="4"/>
  <c r="G1052" i="4"/>
  <c r="G1053" i="4"/>
  <c r="G1054" i="4"/>
  <c r="G1055" i="4"/>
  <c r="G1056" i="4"/>
  <c r="G1057" i="4"/>
  <c r="G1058" i="4"/>
  <c r="G1059" i="4"/>
  <c r="G1060" i="4"/>
  <c r="G1061" i="4"/>
  <c r="G1062" i="4"/>
  <c r="G1063" i="4"/>
  <c r="G1064" i="4"/>
  <c r="G1065" i="4"/>
  <c r="G1066" i="4"/>
  <c r="G1067" i="4"/>
  <c r="G1068" i="4"/>
  <c r="G1069" i="4"/>
  <c r="G1070" i="4"/>
  <c r="G1071" i="4"/>
  <c r="G1072" i="4"/>
  <c r="G1073" i="4"/>
  <c r="G1074" i="4"/>
  <c r="G1075" i="4"/>
  <c r="G1076" i="4"/>
  <c r="G1077" i="4"/>
  <c r="G1078" i="4"/>
  <c r="G1079" i="4"/>
  <c r="G1080" i="4"/>
  <c r="G1081" i="4"/>
  <c r="G1082" i="4"/>
  <c r="G1083" i="4"/>
  <c r="G1084" i="4"/>
  <c r="G1085" i="4"/>
  <c r="G1086" i="4"/>
  <c r="G1087" i="4"/>
  <c r="G1088" i="4"/>
  <c r="G1089" i="4"/>
  <c r="G1090" i="4"/>
  <c r="G1091" i="4"/>
  <c r="G1092" i="4"/>
  <c r="G1093" i="4"/>
  <c r="G1094" i="4"/>
  <c r="G1095" i="4"/>
  <c r="G1096" i="4"/>
  <c r="G1097" i="4"/>
  <c r="G1098" i="4"/>
  <c r="G1099" i="4"/>
  <c r="G1100" i="4"/>
  <c r="G1101" i="4"/>
  <c r="G1102" i="4"/>
  <c r="G1103" i="4"/>
  <c r="G1104" i="4"/>
  <c r="G1105" i="4"/>
  <c r="G1106" i="4"/>
  <c r="G1107" i="4"/>
  <c r="G1108" i="4"/>
  <c r="G1109" i="4"/>
  <c r="G1110" i="4"/>
  <c r="G1111" i="4"/>
  <c r="G1112" i="4"/>
  <c r="G1113" i="4"/>
  <c r="G1114" i="4"/>
  <c r="G1115" i="4"/>
  <c r="G1116" i="4"/>
  <c r="G1117" i="4"/>
  <c r="G1118" i="4"/>
  <c r="G1119" i="4"/>
  <c r="G1120" i="4"/>
  <c r="G1121" i="4"/>
  <c r="G1122" i="4"/>
  <c r="G1123" i="4"/>
  <c r="G1124" i="4"/>
  <c r="G1125" i="4"/>
  <c r="G1126" i="4"/>
  <c r="G1127" i="4"/>
  <c r="G1128" i="4"/>
  <c r="G1129" i="4"/>
  <c r="G1130" i="4"/>
  <c r="G1131" i="4"/>
  <c r="G1132" i="4"/>
  <c r="G1133" i="4"/>
  <c r="G1134" i="4"/>
  <c r="G1135" i="4"/>
  <c r="G1136" i="4"/>
  <c r="G1137" i="4"/>
  <c r="G1138" i="4"/>
  <c r="G1139" i="4"/>
  <c r="G1140" i="4"/>
  <c r="G1141" i="4"/>
  <c r="G1142" i="4"/>
  <c r="G1143" i="4"/>
  <c r="G1144" i="4"/>
  <c r="G1145" i="4"/>
  <c r="G1146" i="4"/>
  <c r="G1147" i="4"/>
  <c r="G1148" i="4"/>
  <c r="G1149" i="4"/>
  <c r="G1150" i="4"/>
  <c r="G1151" i="4"/>
  <c r="G1152" i="4"/>
  <c r="G1153" i="4"/>
  <c r="G1154" i="4"/>
  <c r="G1155" i="4"/>
  <c r="G1156" i="4"/>
  <c r="G1157" i="4"/>
  <c r="G1158" i="4"/>
  <c r="G1159" i="4"/>
  <c r="G1160" i="4"/>
  <c r="G1161" i="4"/>
  <c r="G1162" i="4"/>
  <c r="G1163" i="4"/>
  <c r="G1164" i="4"/>
  <c r="G1165" i="4"/>
  <c r="G1166" i="4"/>
  <c r="G1167" i="4"/>
  <c r="G1168" i="4"/>
  <c r="G1169" i="4"/>
  <c r="G1170" i="4"/>
  <c r="G1171" i="4"/>
  <c r="G1172" i="4"/>
  <c r="G1173" i="4"/>
  <c r="G1174" i="4"/>
  <c r="G1175" i="4"/>
  <c r="G1176" i="4"/>
  <c r="G1177" i="4"/>
  <c r="G1178" i="4"/>
  <c r="G1179" i="4"/>
  <c r="G1180" i="4"/>
  <c r="G1181" i="4"/>
  <c r="G1182" i="4"/>
  <c r="G1183" i="4"/>
  <c r="G1184" i="4"/>
  <c r="G1185" i="4"/>
  <c r="G1186" i="4"/>
  <c r="G1187" i="4"/>
  <c r="G1188" i="4"/>
  <c r="G1189" i="4"/>
  <c r="G1190" i="4"/>
  <c r="G1191" i="4"/>
  <c r="G1192" i="4"/>
  <c r="G1193" i="4"/>
  <c r="G1194" i="4"/>
  <c r="G1195" i="4"/>
  <c r="G1196" i="4"/>
  <c r="G1197" i="4"/>
  <c r="G1198" i="4"/>
  <c r="G1199" i="4"/>
  <c r="G1200" i="4"/>
  <c r="G1201" i="4"/>
  <c r="G1202" i="4"/>
  <c r="G1203" i="4"/>
  <c r="G1204" i="4"/>
  <c r="G1205" i="4"/>
  <c r="G1206" i="4"/>
  <c r="G1207" i="4"/>
  <c r="G1208" i="4"/>
  <c r="G1209" i="4"/>
  <c r="G1210" i="4"/>
  <c r="G1211" i="4"/>
  <c r="G1212" i="4"/>
  <c r="G1213" i="4"/>
  <c r="G1214" i="4"/>
  <c r="G1215" i="4"/>
  <c r="G1216" i="4"/>
  <c r="G1217" i="4"/>
  <c r="G1218" i="4"/>
  <c r="G1219" i="4"/>
  <c r="G1220" i="4"/>
  <c r="G1221" i="4"/>
  <c r="G1222" i="4"/>
  <c r="G1223" i="4"/>
  <c r="G1224" i="4"/>
  <c r="G1225" i="4"/>
  <c r="G1226" i="4"/>
  <c r="G1227" i="4"/>
  <c r="G1228" i="4"/>
  <c r="G1229" i="4"/>
  <c r="G1230" i="4"/>
  <c r="G1231" i="4"/>
  <c r="G1232" i="4"/>
  <c r="G1233" i="4"/>
  <c r="G1234" i="4"/>
  <c r="G1235" i="4"/>
  <c r="G1236" i="4"/>
  <c r="G1237" i="4"/>
  <c r="G1238" i="4"/>
  <c r="G1239" i="4"/>
  <c r="G1240" i="4"/>
  <c r="G1241" i="4"/>
  <c r="G1242" i="4"/>
  <c r="G1243" i="4"/>
  <c r="G1244" i="4"/>
  <c r="G1245" i="4"/>
  <c r="G1246" i="4"/>
  <c r="G1247" i="4"/>
  <c r="G1248" i="4"/>
  <c r="G1249" i="4"/>
  <c r="G1250" i="4"/>
  <c r="G1251" i="4"/>
  <c r="G1252" i="4"/>
  <c r="G1253" i="4"/>
  <c r="G1254" i="4"/>
  <c r="G1255" i="4"/>
  <c r="G1256" i="4"/>
  <c r="G1257" i="4"/>
  <c r="G1258" i="4"/>
  <c r="G1259" i="4"/>
  <c r="G1260" i="4"/>
  <c r="G1261" i="4"/>
  <c r="G1262" i="4"/>
  <c r="G1263" i="4"/>
  <c r="G1264" i="4"/>
  <c r="G1265" i="4"/>
  <c r="G1266" i="4"/>
  <c r="G1267" i="4"/>
  <c r="G1268" i="4"/>
  <c r="G1269" i="4"/>
  <c r="G1270" i="4"/>
  <c r="G1271" i="4"/>
  <c r="G1272" i="4"/>
  <c r="G1273" i="4"/>
  <c r="G1274" i="4"/>
  <c r="G1275" i="4"/>
  <c r="G1276" i="4"/>
  <c r="G1277" i="4"/>
  <c r="G1278" i="4"/>
  <c r="G1279" i="4"/>
  <c r="G1280" i="4"/>
  <c r="G1281" i="4"/>
  <c r="G1282" i="4"/>
  <c r="G1283" i="4"/>
  <c r="G1284" i="4"/>
  <c r="G1285" i="4"/>
  <c r="G1286" i="4"/>
  <c r="G1287" i="4"/>
  <c r="G1288" i="4"/>
  <c r="G1289" i="4"/>
  <c r="G1290" i="4"/>
  <c r="G1291" i="4"/>
  <c r="G1292" i="4"/>
  <c r="G1293" i="4"/>
  <c r="G1294" i="4"/>
  <c r="G1295" i="4"/>
  <c r="G1296" i="4"/>
  <c r="G1297" i="4"/>
  <c r="G1298" i="4"/>
  <c r="G1299" i="4"/>
  <c r="G1300" i="4"/>
  <c r="G1301" i="4"/>
  <c r="G1302" i="4"/>
  <c r="G1303" i="4"/>
  <c r="G1304" i="4"/>
  <c r="G1305" i="4"/>
  <c r="G1306" i="4"/>
  <c r="G1307" i="4"/>
  <c r="G1308" i="4"/>
  <c r="G1309" i="4"/>
  <c r="G1310" i="4"/>
  <c r="G1311" i="4"/>
  <c r="G1312" i="4"/>
  <c r="G1313" i="4"/>
  <c r="G1314" i="4"/>
  <c r="G1315" i="4"/>
  <c r="G1316" i="4"/>
  <c r="G1317" i="4"/>
  <c r="G1318" i="4"/>
  <c r="G1319" i="4"/>
  <c r="G1320" i="4"/>
  <c r="G1321" i="4"/>
  <c r="G1322" i="4"/>
  <c r="G1323" i="4"/>
  <c r="G1324" i="4"/>
  <c r="G1325" i="4"/>
  <c r="G1326" i="4"/>
  <c r="G1327" i="4"/>
  <c r="G1328" i="4"/>
  <c r="G1329" i="4"/>
  <c r="G1330" i="4"/>
  <c r="G1331" i="4"/>
  <c r="G1332" i="4"/>
  <c r="G1333" i="4"/>
  <c r="G1334" i="4"/>
  <c r="G1335" i="4"/>
  <c r="G1336" i="4"/>
  <c r="G1337" i="4"/>
  <c r="G1338" i="4"/>
  <c r="G1339" i="4"/>
  <c r="G1340" i="4"/>
  <c r="G1341" i="4"/>
  <c r="G1342" i="4"/>
  <c r="G1343" i="4"/>
  <c r="G1344" i="4"/>
  <c r="G1345" i="4"/>
  <c r="G1346" i="4"/>
  <c r="G1347" i="4"/>
  <c r="G1348" i="4"/>
  <c r="G1349" i="4"/>
  <c r="G1350" i="4"/>
  <c r="G1351" i="4"/>
  <c r="G1352" i="4"/>
  <c r="G1353" i="4"/>
  <c r="G1354" i="4"/>
  <c r="G1355" i="4"/>
  <c r="G1356" i="4"/>
  <c r="G1357" i="4"/>
  <c r="G1358" i="4"/>
  <c r="G1359" i="4"/>
  <c r="G1360" i="4"/>
  <c r="G1361" i="4"/>
  <c r="G1362" i="4"/>
  <c r="G1363" i="4"/>
  <c r="G1364" i="4"/>
  <c r="G1365" i="4"/>
  <c r="G1366" i="4"/>
  <c r="G1367" i="4"/>
  <c r="G1368" i="4"/>
  <c r="G1369" i="4"/>
  <c r="G1370" i="4"/>
  <c r="G1371" i="4"/>
  <c r="G1372" i="4"/>
  <c r="G1373" i="4"/>
  <c r="G1374" i="4"/>
  <c r="G1375" i="4"/>
  <c r="G1376" i="4"/>
  <c r="G1377" i="4"/>
  <c r="G1378" i="4"/>
  <c r="G1379" i="4"/>
  <c r="G1380" i="4"/>
  <c r="G1381" i="4"/>
  <c r="G1382" i="4"/>
  <c r="G1383" i="4"/>
  <c r="G1384" i="4"/>
  <c r="G1385" i="4"/>
  <c r="G1386" i="4"/>
  <c r="G1387" i="4"/>
  <c r="G1388" i="4"/>
  <c r="G1389" i="4"/>
  <c r="G1390" i="4"/>
  <c r="G1391" i="4"/>
  <c r="G1392" i="4"/>
  <c r="G1393" i="4"/>
  <c r="G1394" i="4"/>
  <c r="G1395" i="4"/>
  <c r="G1396" i="4"/>
  <c r="G1397" i="4"/>
  <c r="G1398" i="4"/>
  <c r="G1399" i="4"/>
  <c r="G1400" i="4"/>
  <c r="G1401" i="4"/>
  <c r="G1402" i="4"/>
  <c r="G1403" i="4"/>
  <c r="G1404" i="4"/>
  <c r="G1405" i="4"/>
  <c r="G1406" i="4"/>
  <c r="G1407" i="4"/>
  <c r="G1408" i="4"/>
  <c r="G1409" i="4"/>
  <c r="G1410" i="4"/>
  <c r="G1411" i="4"/>
  <c r="G1412" i="4"/>
  <c r="G1413" i="4"/>
  <c r="G1414" i="4"/>
  <c r="G1415" i="4"/>
  <c r="G1416" i="4"/>
  <c r="G1417" i="4"/>
  <c r="G1418" i="4"/>
  <c r="G1419" i="4"/>
  <c r="G1420" i="4"/>
  <c r="G1421" i="4"/>
  <c r="G1422" i="4"/>
  <c r="G1423" i="4"/>
  <c r="G1424" i="4"/>
  <c r="G1425" i="4"/>
  <c r="G1426" i="4"/>
  <c r="G1427" i="4"/>
  <c r="G1428" i="4"/>
  <c r="G1429" i="4"/>
  <c r="G1430" i="4"/>
  <c r="G1431" i="4"/>
  <c r="G1432" i="4"/>
  <c r="G1433" i="4"/>
  <c r="G1434" i="4"/>
  <c r="G1435" i="4"/>
  <c r="G1436" i="4"/>
  <c r="G1437" i="4"/>
  <c r="G1438" i="4"/>
  <c r="G1439" i="4"/>
  <c r="G1440" i="4"/>
  <c r="G1441" i="4"/>
  <c r="G1442" i="4"/>
  <c r="G1443" i="4"/>
  <c r="G1444" i="4"/>
  <c r="G1445" i="4"/>
  <c r="G1446" i="4"/>
  <c r="G1447" i="4"/>
  <c r="G1448" i="4"/>
  <c r="G1449" i="4"/>
  <c r="G1450" i="4"/>
  <c r="G1451" i="4"/>
  <c r="G1452" i="4"/>
  <c r="G1453" i="4"/>
  <c r="G1454" i="4"/>
  <c r="G1455" i="4"/>
  <c r="G1456" i="4"/>
  <c r="G1457" i="4"/>
  <c r="G1458" i="4"/>
  <c r="G1459" i="4"/>
  <c r="G1460" i="4"/>
  <c r="G1461" i="4"/>
  <c r="G1462" i="4"/>
  <c r="G1463" i="4"/>
  <c r="G1464" i="4"/>
  <c r="G1465" i="4"/>
  <c r="G1466" i="4"/>
  <c r="G1467" i="4"/>
  <c r="G1468" i="4"/>
  <c r="G1469" i="4"/>
  <c r="G1470" i="4"/>
  <c r="G1471" i="4"/>
  <c r="G1472" i="4"/>
  <c r="G1473" i="4"/>
  <c r="G1474" i="4"/>
  <c r="G1475" i="4"/>
  <c r="G1476" i="4"/>
  <c r="G1477" i="4"/>
  <c r="G1478" i="4"/>
  <c r="G1479" i="4"/>
  <c r="G1480" i="4"/>
  <c r="G1481" i="4"/>
  <c r="G1482" i="4"/>
  <c r="G1483" i="4"/>
  <c r="G1484" i="4"/>
  <c r="G1485" i="4"/>
  <c r="G1486" i="4"/>
  <c r="G1487" i="4"/>
  <c r="G1488" i="4"/>
  <c r="G1489" i="4"/>
  <c r="G1490" i="4"/>
  <c r="G1491" i="4"/>
  <c r="G1492" i="4"/>
  <c r="G1493" i="4"/>
  <c r="G1494" i="4"/>
  <c r="G1495" i="4"/>
  <c r="G1496" i="4"/>
  <c r="G1497" i="4"/>
  <c r="G1498" i="4"/>
  <c r="G1499" i="4"/>
  <c r="G1500" i="4"/>
  <c r="G1501" i="4"/>
  <c r="G1502" i="4"/>
  <c r="G1503" i="4"/>
  <c r="G1504" i="4"/>
  <c r="G1505" i="4"/>
  <c r="G1506" i="4"/>
  <c r="G1507" i="4"/>
  <c r="G1508" i="4"/>
  <c r="G1509" i="4"/>
  <c r="G1510" i="4"/>
  <c r="G1511" i="4"/>
  <c r="G1512" i="4"/>
  <c r="G1513" i="4"/>
  <c r="G1514" i="4"/>
  <c r="G1515" i="4"/>
  <c r="G1516" i="4"/>
  <c r="G1517" i="4"/>
  <c r="G1518" i="4"/>
  <c r="G1519" i="4"/>
  <c r="G1520" i="4"/>
  <c r="G1521" i="4"/>
  <c r="G1522" i="4"/>
  <c r="G1523" i="4"/>
  <c r="G1524" i="4"/>
  <c r="G1525" i="4"/>
  <c r="G1526" i="4"/>
  <c r="G1527" i="4"/>
  <c r="G1528" i="4"/>
  <c r="G1529" i="4"/>
  <c r="G1530" i="4"/>
  <c r="G1531" i="4"/>
  <c r="G1532" i="4"/>
  <c r="G1533" i="4"/>
  <c r="G1534" i="4"/>
  <c r="G1535" i="4"/>
  <c r="G1536" i="4"/>
  <c r="G1537" i="4"/>
  <c r="G1538" i="4"/>
  <c r="G1539" i="4"/>
  <c r="G1540" i="4"/>
  <c r="G1541" i="4"/>
  <c r="G1542" i="4"/>
  <c r="G1543" i="4"/>
  <c r="G1544" i="4"/>
  <c r="G1545" i="4"/>
  <c r="G1546" i="4"/>
  <c r="G1547" i="4"/>
  <c r="G1548" i="4"/>
  <c r="G1549" i="4"/>
  <c r="G1550" i="4"/>
  <c r="G1551" i="4"/>
  <c r="G1552" i="4"/>
  <c r="G1553" i="4"/>
  <c r="G1554" i="4"/>
  <c r="G1555" i="4"/>
  <c r="G1556" i="4"/>
  <c r="G1557" i="4"/>
  <c r="G1558" i="4"/>
  <c r="G1559" i="4"/>
  <c r="G1560" i="4"/>
  <c r="G1561" i="4"/>
  <c r="G1562" i="4"/>
  <c r="G1563" i="4"/>
  <c r="G1564" i="4"/>
  <c r="G1565" i="4"/>
  <c r="G1566" i="4"/>
  <c r="G1567" i="4"/>
  <c r="G1568" i="4"/>
  <c r="G1569" i="4"/>
  <c r="G1570" i="4"/>
  <c r="G1571" i="4"/>
  <c r="G1572" i="4"/>
  <c r="G1573" i="4"/>
  <c r="G1574" i="4"/>
  <c r="G1575" i="4"/>
  <c r="G1576" i="4"/>
  <c r="G1577" i="4"/>
  <c r="G1578" i="4"/>
  <c r="G1579" i="4"/>
  <c r="G1580" i="4"/>
  <c r="G1581" i="4"/>
  <c r="G1582" i="4"/>
  <c r="G1583" i="4"/>
  <c r="G1584" i="4"/>
  <c r="G1585" i="4"/>
  <c r="G1586" i="4"/>
  <c r="G1587" i="4"/>
  <c r="G1588" i="4"/>
  <c r="G1589" i="4"/>
  <c r="G1590" i="4"/>
  <c r="G1591" i="4"/>
  <c r="G1592" i="4"/>
  <c r="G1593" i="4"/>
  <c r="G1594" i="4"/>
  <c r="G1595" i="4"/>
  <c r="G1596" i="4"/>
  <c r="G1597" i="4"/>
  <c r="G1598" i="4"/>
  <c r="G1599" i="4"/>
  <c r="G1600" i="4"/>
  <c r="G1601" i="4"/>
  <c r="G1602" i="4"/>
  <c r="G1603" i="4"/>
  <c r="G1604" i="4"/>
  <c r="G1605" i="4"/>
  <c r="G1606" i="4"/>
  <c r="G1607" i="4"/>
  <c r="G1608" i="4"/>
  <c r="G1609" i="4"/>
  <c r="G1610" i="4"/>
  <c r="G1611" i="4"/>
  <c r="G1612" i="4"/>
  <c r="G1613" i="4"/>
  <c r="G1614" i="4"/>
  <c r="G1615" i="4"/>
  <c r="G1616" i="4"/>
  <c r="G1617" i="4"/>
  <c r="G1618" i="4"/>
  <c r="G1619" i="4"/>
  <c r="G1620" i="4"/>
  <c r="G1621" i="4"/>
  <c r="G1622" i="4"/>
  <c r="G1623" i="4"/>
  <c r="G1624" i="4"/>
  <c r="G1625" i="4"/>
  <c r="G1626" i="4"/>
  <c r="G1627" i="4"/>
  <c r="G1628" i="4"/>
  <c r="G1629" i="4"/>
  <c r="G1630" i="4"/>
  <c r="G1631" i="4"/>
  <c r="G1632" i="4"/>
  <c r="G1633" i="4"/>
  <c r="G1634" i="4"/>
  <c r="G1635" i="4"/>
  <c r="G1636" i="4"/>
  <c r="G1637" i="4"/>
  <c r="G1638" i="4"/>
  <c r="G1639" i="4"/>
  <c r="G1640" i="4"/>
  <c r="G1641" i="4"/>
  <c r="G1642" i="4"/>
  <c r="G1643" i="4"/>
  <c r="G1644" i="4"/>
  <c r="G1645" i="4"/>
  <c r="G1646" i="4"/>
  <c r="G1647" i="4"/>
  <c r="G1648" i="4"/>
  <c r="G1649" i="4"/>
  <c r="G1650" i="4"/>
  <c r="G1651" i="4"/>
  <c r="G1652" i="4"/>
  <c r="G1653" i="4"/>
  <c r="G1654" i="4"/>
  <c r="G1655" i="4"/>
  <c r="G1656" i="4"/>
  <c r="G1657" i="4"/>
  <c r="G1658" i="4"/>
  <c r="G1659" i="4"/>
  <c r="G1660" i="4"/>
  <c r="G1661" i="4"/>
  <c r="G1662" i="4"/>
  <c r="G1663" i="4"/>
  <c r="G1664" i="4"/>
  <c r="G1665" i="4"/>
  <c r="G1666" i="4"/>
  <c r="G1667" i="4"/>
  <c r="G1668" i="4"/>
  <c r="G1669" i="4"/>
  <c r="G1670" i="4"/>
  <c r="G1671" i="4"/>
  <c r="G1672" i="4"/>
  <c r="G1673" i="4"/>
  <c r="G1674" i="4"/>
  <c r="G1675" i="4"/>
  <c r="G1676" i="4"/>
  <c r="G1677" i="4"/>
  <c r="G1678" i="4"/>
  <c r="G1679" i="4"/>
  <c r="G1680" i="4"/>
  <c r="G1681" i="4"/>
  <c r="G1682" i="4"/>
  <c r="G1683" i="4"/>
  <c r="G1684" i="4"/>
  <c r="G1685" i="4"/>
  <c r="G1686" i="4"/>
  <c r="G1687" i="4"/>
  <c r="G1688" i="4"/>
  <c r="G1689" i="4"/>
  <c r="G1690" i="4"/>
  <c r="G1691" i="4"/>
  <c r="G1692" i="4"/>
  <c r="G1693" i="4"/>
  <c r="G1694" i="4"/>
  <c r="G1695" i="4"/>
  <c r="G1696" i="4"/>
  <c r="G1697" i="4"/>
  <c r="G1698" i="4"/>
  <c r="G1699" i="4"/>
  <c r="G1700" i="4"/>
  <c r="G1701" i="4"/>
  <c r="G1702" i="4"/>
  <c r="G1703" i="4"/>
  <c r="G1704" i="4"/>
  <c r="G1705" i="4"/>
  <c r="G1706" i="4"/>
  <c r="G1707" i="4"/>
  <c r="G1708" i="4"/>
  <c r="G1709" i="4"/>
  <c r="G1710" i="4"/>
  <c r="G1711" i="4"/>
  <c r="G1712" i="4"/>
  <c r="G1713" i="4"/>
  <c r="G1714" i="4"/>
  <c r="G1715" i="4"/>
  <c r="G1716" i="4"/>
  <c r="G1717" i="4"/>
  <c r="G1718" i="4"/>
  <c r="G1719" i="4"/>
  <c r="G1720" i="4"/>
  <c r="G1721" i="4"/>
  <c r="G1722" i="4"/>
  <c r="G1723" i="4"/>
  <c r="G1724" i="4"/>
  <c r="G1725" i="4"/>
  <c r="G1726" i="4"/>
  <c r="G1727" i="4"/>
  <c r="G1728" i="4"/>
  <c r="G1729" i="4"/>
  <c r="G1730" i="4"/>
  <c r="G1731" i="4"/>
  <c r="G1732" i="4"/>
  <c r="G1733" i="4"/>
  <c r="G1734" i="4"/>
  <c r="G1735" i="4"/>
  <c r="G1736" i="4"/>
  <c r="G1737" i="4"/>
  <c r="G1738" i="4"/>
  <c r="G1739" i="4"/>
  <c r="G1740" i="4"/>
  <c r="G1741" i="4"/>
  <c r="G1742" i="4"/>
  <c r="G1743" i="4"/>
  <c r="G1744" i="4"/>
  <c r="G1745" i="4"/>
  <c r="G1746" i="4"/>
  <c r="G1747" i="4"/>
  <c r="G1748" i="4"/>
  <c r="G1749" i="4"/>
  <c r="G1750" i="4"/>
  <c r="G1751" i="4"/>
  <c r="G1752" i="4"/>
  <c r="G1753" i="4"/>
  <c r="G1754" i="4"/>
  <c r="G1755" i="4"/>
  <c r="G1756" i="4"/>
  <c r="G1757" i="4"/>
  <c r="G1758" i="4"/>
  <c r="G1759" i="4"/>
  <c r="G1760" i="4"/>
  <c r="G1761" i="4"/>
  <c r="G1762" i="4"/>
  <c r="G1763" i="4"/>
  <c r="G1764" i="4"/>
  <c r="G1765" i="4"/>
  <c r="G1766" i="4"/>
  <c r="G1767" i="4"/>
  <c r="G1768" i="4"/>
  <c r="G1769" i="4"/>
  <c r="G1770" i="4"/>
  <c r="G1771" i="4"/>
  <c r="G1772" i="4"/>
  <c r="G1773" i="4"/>
  <c r="G1774" i="4"/>
  <c r="G1775" i="4"/>
  <c r="G1776" i="4"/>
  <c r="G1777" i="4"/>
  <c r="G1778" i="4"/>
  <c r="G1779" i="4"/>
  <c r="G1780" i="4"/>
  <c r="G1781" i="4"/>
  <c r="G1782" i="4"/>
  <c r="G1783" i="4"/>
  <c r="G1784" i="4"/>
  <c r="G1785" i="4"/>
  <c r="G1786" i="4"/>
  <c r="G1787" i="4"/>
  <c r="G1788" i="4"/>
  <c r="G1789" i="4"/>
  <c r="G1790" i="4"/>
  <c r="G1791" i="4"/>
  <c r="G1792" i="4"/>
  <c r="G1793" i="4"/>
  <c r="G1794" i="4"/>
  <c r="G1795" i="4"/>
  <c r="G1796" i="4"/>
  <c r="G1797" i="4"/>
  <c r="G1798" i="4"/>
  <c r="G1799" i="4"/>
  <c r="G1800" i="4"/>
  <c r="G1801" i="4"/>
  <c r="G1802" i="4"/>
  <c r="G1803" i="4"/>
  <c r="G1804" i="4"/>
  <c r="G1805" i="4"/>
  <c r="G1806" i="4"/>
  <c r="G1807" i="4"/>
  <c r="G1808" i="4"/>
  <c r="G1809" i="4"/>
  <c r="G1810" i="4"/>
  <c r="G1811" i="4"/>
  <c r="G1812" i="4"/>
  <c r="G1813" i="4"/>
  <c r="G1814" i="4"/>
  <c r="G1815" i="4"/>
  <c r="G1816" i="4"/>
  <c r="G1817" i="4"/>
  <c r="G1818" i="4"/>
  <c r="G1819" i="4"/>
  <c r="G1820" i="4"/>
  <c r="G1821" i="4"/>
  <c r="G1822" i="4"/>
  <c r="G1823" i="4"/>
  <c r="G1824" i="4"/>
  <c r="G1825" i="4"/>
  <c r="G1826" i="4"/>
  <c r="G1827" i="4"/>
  <c r="G1828" i="4"/>
  <c r="G1829" i="4"/>
  <c r="G1830" i="4"/>
  <c r="G1831" i="4"/>
  <c r="G1832" i="4"/>
  <c r="G1833" i="4"/>
  <c r="G1834" i="4"/>
  <c r="G1835" i="4"/>
  <c r="G1836" i="4"/>
  <c r="G1837" i="4"/>
  <c r="G1838" i="4"/>
  <c r="G1839" i="4"/>
  <c r="G1840" i="4"/>
  <c r="G1841" i="4"/>
  <c r="G1842" i="4"/>
  <c r="G1843" i="4"/>
  <c r="G1844" i="4"/>
  <c r="G1845" i="4"/>
  <c r="G1846" i="4"/>
  <c r="G1847" i="4"/>
  <c r="G1848" i="4"/>
  <c r="G1849" i="4"/>
  <c r="G1850" i="4"/>
  <c r="G1851" i="4"/>
  <c r="G1852" i="4"/>
  <c r="G1853" i="4"/>
  <c r="G1854" i="4"/>
  <c r="G1855" i="4"/>
  <c r="G1856" i="4"/>
  <c r="G1857" i="4"/>
  <c r="G1858" i="4"/>
  <c r="G1859" i="4"/>
  <c r="G1860" i="4"/>
  <c r="G1861" i="4"/>
  <c r="G1862" i="4"/>
  <c r="G1863" i="4"/>
  <c r="G1864" i="4"/>
  <c r="G1865" i="4"/>
  <c r="G1866" i="4"/>
  <c r="G1867" i="4"/>
  <c r="G1868" i="4"/>
  <c r="G1869" i="4"/>
  <c r="G1870" i="4"/>
  <c r="G1871" i="4"/>
  <c r="G1872" i="4"/>
  <c r="G1873" i="4"/>
  <c r="G1874" i="4"/>
  <c r="G1875" i="4"/>
  <c r="G1876" i="4"/>
  <c r="G1877" i="4"/>
  <c r="G1878" i="4"/>
  <c r="G1879" i="4"/>
  <c r="G1880" i="4"/>
  <c r="G1881" i="4"/>
  <c r="G1882" i="4"/>
  <c r="G1883" i="4"/>
  <c r="G1884" i="4"/>
  <c r="G1885" i="4"/>
  <c r="G1886" i="4"/>
  <c r="G1887" i="4"/>
  <c r="G1888" i="4"/>
  <c r="G1889" i="4"/>
  <c r="G1890" i="4"/>
  <c r="G1891" i="4"/>
  <c r="G1892" i="4"/>
  <c r="G1893" i="4"/>
  <c r="G1894" i="4"/>
  <c r="G1895" i="4"/>
  <c r="G1896" i="4"/>
  <c r="G1897" i="4"/>
  <c r="G1898" i="4"/>
  <c r="G1899" i="4"/>
  <c r="G1900" i="4"/>
  <c r="G1901" i="4"/>
  <c r="G1902" i="4"/>
  <c r="G1903" i="4"/>
  <c r="G1904" i="4"/>
  <c r="G1905" i="4"/>
  <c r="G1906" i="4"/>
  <c r="G1907" i="4"/>
  <c r="G1908" i="4"/>
  <c r="G1909" i="4"/>
  <c r="G1910" i="4"/>
  <c r="G1911" i="4"/>
  <c r="G1912" i="4"/>
  <c r="G1913" i="4"/>
  <c r="G1914" i="4"/>
  <c r="G1915" i="4"/>
  <c r="G1916" i="4"/>
  <c r="G1917" i="4"/>
  <c r="G1918" i="4"/>
  <c r="G1919" i="4"/>
  <c r="G1920" i="4"/>
  <c r="G1921" i="4"/>
  <c r="G1922" i="4"/>
  <c r="G1923" i="4"/>
  <c r="G1924" i="4"/>
  <c r="G1925" i="4"/>
  <c r="G1926" i="4"/>
  <c r="G1927" i="4"/>
  <c r="G1928" i="4"/>
  <c r="G1929" i="4"/>
  <c r="G1930" i="4"/>
  <c r="G1931" i="4"/>
  <c r="G1932" i="4"/>
  <c r="G1933" i="4"/>
  <c r="G1934" i="4"/>
  <c r="G1935" i="4"/>
  <c r="G1936" i="4"/>
  <c r="G1937" i="4"/>
  <c r="G1938" i="4"/>
  <c r="G1939" i="4"/>
  <c r="G1940" i="4"/>
  <c r="G1941" i="4"/>
  <c r="G1942" i="4"/>
  <c r="G1943" i="4"/>
  <c r="G1944" i="4"/>
  <c r="G1945" i="4"/>
  <c r="G1946" i="4"/>
  <c r="G1947" i="4"/>
  <c r="G1948" i="4"/>
  <c r="G1949" i="4"/>
  <c r="G1950" i="4"/>
  <c r="G1951" i="4"/>
  <c r="G1952" i="4"/>
  <c r="G1953" i="4"/>
  <c r="G1954" i="4"/>
  <c r="G1955" i="4"/>
  <c r="G1956" i="4"/>
  <c r="G1957" i="4"/>
  <c r="G1958" i="4"/>
  <c r="G1959" i="4"/>
  <c r="G1960" i="4"/>
  <c r="G1961" i="4"/>
  <c r="G1962" i="4"/>
  <c r="G1963" i="4"/>
  <c r="G1964" i="4"/>
  <c r="G1965" i="4"/>
  <c r="G1966" i="4"/>
  <c r="G1967" i="4"/>
  <c r="G1968" i="4"/>
  <c r="G1969" i="4"/>
  <c r="G1970" i="4"/>
  <c r="G1971" i="4"/>
  <c r="G1972" i="4"/>
  <c r="G1973" i="4"/>
  <c r="G1974" i="4"/>
  <c r="G1975" i="4"/>
  <c r="G1976" i="4"/>
  <c r="G1977" i="4"/>
  <c r="G1978" i="4"/>
  <c r="G1979" i="4"/>
  <c r="G1980" i="4"/>
  <c r="G1981" i="4"/>
  <c r="G1982" i="4"/>
  <c r="G1983" i="4"/>
  <c r="G1984" i="4"/>
  <c r="G1985" i="4"/>
  <c r="G1986" i="4"/>
  <c r="G1987" i="4"/>
  <c r="G1988" i="4"/>
  <c r="G1989" i="4"/>
  <c r="G1990" i="4"/>
  <c r="G1991" i="4"/>
  <c r="G1992" i="4"/>
  <c r="G1993" i="4"/>
  <c r="G1994" i="4"/>
  <c r="G1995" i="4"/>
  <c r="G1996" i="4"/>
  <c r="G1997" i="4"/>
  <c r="G1998" i="4"/>
  <c r="G1999" i="4"/>
  <c r="G2000" i="4"/>
  <c r="G2001" i="4"/>
  <c r="G2002" i="4"/>
  <c r="G2003" i="4"/>
  <c r="G2004" i="4"/>
  <c r="G2005" i="4"/>
  <c r="G2006" i="4"/>
  <c r="G2007" i="4"/>
  <c r="G2008" i="4"/>
  <c r="G2009" i="4"/>
  <c r="G2010" i="4"/>
  <c r="G2011" i="4"/>
  <c r="G2012" i="4"/>
  <c r="G2013" i="4"/>
  <c r="G2014" i="4"/>
  <c r="G2015" i="4"/>
  <c r="G2016" i="4"/>
  <c r="G2017" i="4"/>
  <c r="G2018" i="4"/>
  <c r="G2019" i="4"/>
  <c r="G2020" i="4"/>
  <c r="G2021" i="4"/>
  <c r="G2022" i="4"/>
  <c r="G2023" i="4"/>
  <c r="G2024" i="4"/>
  <c r="G2025" i="4"/>
  <c r="G2026" i="4"/>
  <c r="G2027" i="4"/>
  <c r="G2028" i="4"/>
  <c r="G2029" i="4"/>
  <c r="G2030" i="4"/>
  <c r="G2031" i="4"/>
  <c r="G2032" i="4"/>
  <c r="G2033" i="4"/>
  <c r="G2034" i="4"/>
  <c r="G2035" i="4"/>
  <c r="G2036" i="4"/>
  <c r="G2037" i="4"/>
  <c r="G2038" i="4"/>
  <c r="G2039" i="4"/>
  <c r="G2040" i="4"/>
  <c r="G2041" i="4"/>
  <c r="G2042" i="4"/>
  <c r="G2043" i="4"/>
  <c r="G2044" i="4"/>
  <c r="G2045" i="4"/>
  <c r="G2046" i="4"/>
  <c r="G2047" i="4"/>
  <c r="G2048" i="4"/>
  <c r="G2049" i="4"/>
  <c r="G2050" i="4"/>
  <c r="G2051" i="4"/>
  <c r="G2052" i="4"/>
  <c r="G2053" i="4"/>
  <c r="G2054" i="4"/>
  <c r="G2055" i="4"/>
  <c r="G2056" i="4"/>
  <c r="G2057" i="4"/>
  <c r="G2058" i="4"/>
  <c r="G2059" i="4"/>
  <c r="G2060" i="4"/>
  <c r="G2061" i="4"/>
  <c r="G2062" i="4"/>
  <c r="G2063" i="4"/>
  <c r="G2064" i="4"/>
  <c r="G2065" i="4"/>
  <c r="G2066" i="4"/>
  <c r="G2067" i="4"/>
  <c r="G2068" i="4"/>
  <c r="G2069" i="4"/>
  <c r="G2070" i="4"/>
  <c r="G2071" i="4"/>
  <c r="G2072" i="4"/>
  <c r="G2073" i="4"/>
  <c r="G2074" i="4"/>
  <c r="G2075" i="4"/>
  <c r="G2076" i="4"/>
  <c r="G2077" i="4"/>
  <c r="G2078" i="4"/>
  <c r="G2079" i="4"/>
  <c r="G2080" i="4"/>
  <c r="G2081" i="4"/>
  <c r="G2082" i="4"/>
  <c r="G2083" i="4"/>
  <c r="G2084" i="4"/>
  <c r="G2085" i="4"/>
  <c r="G2086" i="4"/>
  <c r="G2087" i="4"/>
  <c r="G2088" i="4"/>
  <c r="G2089" i="4"/>
  <c r="G2090" i="4"/>
  <c r="G2091" i="4"/>
  <c r="G2092" i="4"/>
  <c r="G2093" i="4"/>
  <c r="G2094" i="4"/>
  <c r="G2095" i="4"/>
  <c r="G2096" i="4"/>
  <c r="G2097" i="4"/>
  <c r="G2098" i="4"/>
  <c r="G2099" i="4"/>
  <c r="G2100" i="4"/>
  <c r="G2101" i="4"/>
  <c r="G2102" i="4"/>
  <c r="G2103" i="4"/>
  <c r="G2104" i="4"/>
  <c r="G2105" i="4"/>
  <c r="G2106" i="4"/>
  <c r="G2107" i="4"/>
  <c r="G2108" i="4"/>
  <c r="G2109" i="4"/>
  <c r="G2110" i="4"/>
  <c r="G2111" i="4"/>
  <c r="G2112" i="4"/>
  <c r="G2113" i="4"/>
  <c r="G2114" i="4"/>
  <c r="G2115" i="4"/>
  <c r="G2116" i="4"/>
  <c r="G2117" i="4"/>
  <c r="G2118" i="4"/>
  <c r="G2119" i="4"/>
  <c r="G2120" i="4"/>
  <c r="G2121" i="4"/>
  <c r="G2122" i="4"/>
  <c r="G2123" i="4"/>
  <c r="G2124" i="4"/>
  <c r="G2125" i="4"/>
  <c r="G2126" i="4"/>
  <c r="G2127" i="4"/>
  <c r="G2128" i="4"/>
  <c r="G2129" i="4"/>
  <c r="G2130" i="4"/>
  <c r="G2131" i="4"/>
  <c r="G2132" i="4"/>
  <c r="G2133" i="4"/>
  <c r="G2134" i="4"/>
  <c r="G2135" i="4"/>
  <c r="G2136" i="4"/>
  <c r="G2137" i="4"/>
  <c r="G2138" i="4"/>
  <c r="G2139" i="4"/>
  <c r="G2140" i="4"/>
  <c r="G2141" i="4"/>
  <c r="G2142" i="4"/>
  <c r="G2143" i="4"/>
  <c r="G2144" i="4"/>
  <c r="G2145" i="4"/>
  <c r="G2146" i="4"/>
  <c r="G2147" i="4"/>
  <c r="G2148" i="4"/>
  <c r="G2149" i="4"/>
  <c r="G2150" i="4"/>
  <c r="G2151" i="4"/>
  <c r="G2152" i="4"/>
  <c r="G2153" i="4"/>
  <c r="G2154" i="4"/>
  <c r="G2155" i="4"/>
  <c r="G2156" i="4"/>
  <c r="G2157" i="4"/>
  <c r="G2158" i="4"/>
  <c r="G2159" i="4"/>
  <c r="G2160" i="4"/>
  <c r="G2161" i="4"/>
  <c r="G2162" i="4"/>
  <c r="G2163" i="4"/>
  <c r="G2164" i="4"/>
  <c r="G2165" i="4"/>
  <c r="G2166" i="4"/>
  <c r="G2167" i="4"/>
  <c r="G2168" i="4"/>
  <c r="G2169" i="4"/>
  <c r="G2170" i="4"/>
  <c r="G2171" i="4"/>
  <c r="G2172" i="4"/>
  <c r="G2173" i="4"/>
  <c r="G2174" i="4"/>
  <c r="G2175" i="4"/>
  <c r="G2176" i="4"/>
  <c r="G2177" i="4"/>
  <c r="G2178" i="4"/>
  <c r="G2179" i="4"/>
  <c r="G2180" i="4"/>
  <c r="G2181" i="4"/>
  <c r="G2182" i="4"/>
  <c r="G2183" i="4"/>
  <c r="G2184" i="4"/>
  <c r="G2185" i="4"/>
  <c r="G2186" i="4"/>
  <c r="G2187" i="4"/>
  <c r="G2188" i="4"/>
  <c r="G2189" i="4"/>
  <c r="G2190" i="4"/>
  <c r="G2191" i="4"/>
  <c r="G2192" i="4"/>
  <c r="G2193" i="4"/>
  <c r="G2194" i="4"/>
  <c r="G2195" i="4"/>
  <c r="G2196" i="4"/>
  <c r="G2197" i="4"/>
  <c r="G2198" i="4"/>
  <c r="G2199" i="4"/>
  <c r="G2200" i="4"/>
  <c r="G2201" i="4"/>
  <c r="G2202" i="4"/>
  <c r="G2203" i="4"/>
  <c r="G2204" i="4"/>
  <c r="G2205" i="4"/>
  <c r="G2206" i="4"/>
  <c r="G2207" i="4"/>
  <c r="G2208" i="4"/>
  <c r="G2209" i="4"/>
  <c r="G2210" i="4"/>
  <c r="G2211" i="4"/>
  <c r="G2212" i="4"/>
  <c r="G2213" i="4"/>
  <c r="G2214" i="4"/>
  <c r="G2215" i="4"/>
  <c r="G2216" i="4"/>
  <c r="G2217" i="4"/>
  <c r="G2218" i="4"/>
  <c r="G2219" i="4"/>
  <c r="G2220" i="4"/>
  <c r="G2221" i="4"/>
  <c r="G2222" i="4"/>
  <c r="G2223" i="4"/>
  <c r="G2224" i="4"/>
  <c r="G2225" i="4"/>
  <c r="G2226" i="4"/>
  <c r="G2227" i="4"/>
  <c r="G2228" i="4"/>
  <c r="G2229" i="4"/>
  <c r="G2230" i="4"/>
  <c r="G2231" i="4"/>
  <c r="G2232" i="4"/>
  <c r="G2233" i="4"/>
  <c r="G2234" i="4"/>
  <c r="G2235" i="4"/>
  <c r="G2236" i="4"/>
  <c r="G2237" i="4"/>
  <c r="G2238" i="4"/>
  <c r="G2239" i="4"/>
  <c r="G2240" i="4"/>
  <c r="G2241" i="4"/>
  <c r="G2242" i="4"/>
  <c r="G2243" i="4"/>
  <c r="G2244" i="4"/>
  <c r="G2245" i="4"/>
  <c r="G2246" i="4"/>
  <c r="G2247" i="4"/>
  <c r="G2248" i="4"/>
  <c r="G2249" i="4"/>
  <c r="G2250" i="4"/>
  <c r="G2251" i="4"/>
  <c r="G2252" i="4"/>
  <c r="G2253" i="4"/>
  <c r="G2254" i="4"/>
  <c r="G2255" i="4"/>
  <c r="G2256" i="4"/>
  <c r="G2257" i="4"/>
  <c r="G2258" i="4"/>
  <c r="G2259" i="4"/>
  <c r="G2260" i="4"/>
  <c r="G2261" i="4"/>
  <c r="G2262" i="4"/>
  <c r="G2263" i="4"/>
  <c r="G2264" i="4"/>
  <c r="G2265" i="4"/>
  <c r="G2266" i="4"/>
  <c r="G2267" i="4"/>
  <c r="G2268" i="4"/>
  <c r="G2269" i="4"/>
  <c r="G2270" i="4"/>
  <c r="G2271" i="4"/>
  <c r="G2272" i="4"/>
  <c r="G2273" i="4"/>
  <c r="G2274" i="4"/>
  <c r="G2275" i="4"/>
  <c r="G2276" i="4"/>
  <c r="G2277" i="4"/>
  <c r="G2278" i="4"/>
  <c r="G2279" i="4"/>
  <c r="G2280" i="4"/>
  <c r="G2281" i="4"/>
  <c r="G2282" i="4"/>
  <c r="G2283" i="4"/>
  <c r="G2284" i="4"/>
  <c r="G2285" i="4"/>
  <c r="G2286" i="4"/>
  <c r="G2287" i="4"/>
  <c r="G2288" i="4"/>
  <c r="G2289" i="4"/>
  <c r="G2290" i="4"/>
  <c r="G2291" i="4"/>
  <c r="G2292" i="4"/>
  <c r="G2293" i="4"/>
  <c r="G2294" i="4"/>
  <c r="G2295" i="4"/>
  <c r="G2296" i="4"/>
  <c r="G2297" i="4"/>
  <c r="G2298" i="4"/>
  <c r="G2299" i="4"/>
  <c r="G2300" i="4"/>
  <c r="G2301" i="4"/>
  <c r="G2302" i="4"/>
  <c r="G2303" i="4"/>
  <c r="G2304" i="4"/>
  <c r="G2305" i="4"/>
  <c r="G2306" i="4"/>
  <c r="G2307" i="4"/>
  <c r="G2308" i="4"/>
  <c r="G2309" i="4"/>
  <c r="G2310" i="4"/>
  <c r="G2311" i="4"/>
  <c r="G2312" i="4"/>
  <c r="G2313" i="4"/>
  <c r="G2314" i="4"/>
  <c r="G2315" i="4"/>
  <c r="G2316" i="4"/>
  <c r="G2317" i="4"/>
  <c r="G2318" i="4"/>
  <c r="G2319" i="4"/>
  <c r="G2320" i="4"/>
  <c r="G2321" i="4"/>
  <c r="G2322" i="4"/>
  <c r="G2323" i="4"/>
  <c r="G2324" i="4"/>
  <c r="G2325" i="4"/>
  <c r="G2326" i="4"/>
  <c r="G2327" i="4"/>
  <c r="G2328" i="4"/>
  <c r="G2329" i="4"/>
  <c r="G2330" i="4"/>
  <c r="G2331" i="4"/>
  <c r="G2332" i="4"/>
  <c r="G2333" i="4"/>
  <c r="G2334" i="4"/>
  <c r="G2335" i="4"/>
  <c r="G2336" i="4"/>
  <c r="G2337" i="4"/>
  <c r="G2338" i="4"/>
  <c r="G2339" i="4"/>
  <c r="G2340" i="4"/>
  <c r="G2341" i="4"/>
  <c r="G2342" i="4"/>
  <c r="G2343" i="4"/>
  <c r="G2344" i="4"/>
  <c r="G2345" i="4"/>
  <c r="G2346" i="4"/>
  <c r="G2347" i="4"/>
  <c r="G2348" i="4"/>
  <c r="G2349" i="4"/>
  <c r="G2350" i="4"/>
  <c r="G2351" i="4"/>
  <c r="G2352" i="4"/>
  <c r="G2353" i="4"/>
  <c r="G2354" i="4"/>
  <c r="G2355" i="4"/>
  <c r="G2356" i="4"/>
  <c r="G2357" i="4"/>
  <c r="G2358" i="4"/>
  <c r="G2359" i="4"/>
  <c r="G2360" i="4"/>
  <c r="G2361" i="4"/>
  <c r="G2362" i="4"/>
  <c r="G2363" i="4"/>
  <c r="G2364" i="4"/>
  <c r="G2365" i="4"/>
  <c r="G2366" i="4"/>
  <c r="G2367" i="4"/>
  <c r="G2368" i="4"/>
  <c r="G2369" i="4"/>
  <c r="G2370" i="4"/>
  <c r="G2371" i="4"/>
  <c r="G2372" i="4"/>
  <c r="G2373" i="4"/>
  <c r="G2374" i="4"/>
  <c r="G2375" i="4"/>
  <c r="G2376" i="4"/>
  <c r="G2377" i="4"/>
  <c r="G2378" i="4"/>
  <c r="G2379" i="4"/>
  <c r="G2380" i="4"/>
  <c r="G2381" i="4"/>
  <c r="G2382" i="4"/>
  <c r="G2383" i="4"/>
  <c r="G2384" i="4"/>
  <c r="G2385" i="4"/>
  <c r="G2386" i="4"/>
  <c r="G2387" i="4"/>
  <c r="G2388" i="4"/>
  <c r="G2389" i="4"/>
  <c r="G2390" i="4"/>
  <c r="G2391" i="4"/>
  <c r="G2392" i="4"/>
  <c r="G2393" i="4"/>
  <c r="G2394" i="4"/>
  <c r="G2395" i="4"/>
  <c r="G2396" i="4"/>
  <c r="G2397" i="4"/>
  <c r="G2398" i="4"/>
  <c r="G2399" i="4"/>
  <c r="G2400" i="4"/>
  <c r="G2401" i="4"/>
  <c r="G2402" i="4"/>
  <c r="G2403" i="4"/>
  <c r="G2404" i="4"/>
  <c r="G2405" i="4"/>
  <c r="G2406" i="4"/>
  <c r="G2407" i="4"/>
  <c r="G2408" i="4"/>
  <c r="G2409" i="4"/>
  <c r="G2410" i="4"/>
  <c r="G2411" i="4"/>
  <c r="G2412" i="4"/>
  <c r="G2413" i="4"/>
  <c r="G2414" i="4"/>
  <c r="G2415" i="4"/>
  <c r="G2416" i="4"/>
  <c r="G2417" i="4"/>
  <c r="G2418" i="4"/>
  <c r="G2419" i="4"/>
  <c r="G2420" i="4"/>
  <c r="G2421" i="4"/>
  <c r="G2422" i="4"/>
  <c r="G2423" i="4"/>
  <c r="G2424" i="4"/>
  <c r="G2425" i="4"/>
  <c r="G2426" i="4"/>
  <c r="G2427" i="4"/>
  <c r="G2428" i="4"/>
  <c r="G2429" i="4"/>
  <c r="G2430" i="4"/>
  <c r="G2431" i="4"/>
  <c r="G2432" i="4"/>
  <c r="G2433" i="4"/>
  <c r="G2434" i="4"/>
  <c r="G2435" i="4"/>
  <c r="G2436" i="4"/>
  <c r="G2437" i="4"/>
  <c r="G2438" i="4"/>
  <c r="G2439" i="4"/>
  <c r="G2440" i="4"/>
  <c r="G2441" i="4"/>
  <c r="G2442" i="4"/>
  <c r="G2443" i="4"/>
  <c r="G2444" i="4"/>
  <c r="G2445" i="4"/>
  <c r="G2446" i="4"/>
  <c r="G2447" i="4"/>
  <c r="G2448" i="4"/>
  <c r="G2449" i="4"/>
  <c r="G2450" i="4"/>
  <c r="G2451" i="4"/>
  <c r="G2452" i="4"/>
  <c r="G2453" i="4"/>
  <c r="G2454" i="4"/>
  <c r="G2455" i="4"/>
  <c r="G2456" i="4"/>
  <c r="G2457" i="4"/>
  <c r="G2458" i="4"/>
  <c r="G2459" i="4"/>
  <c r="G2460" i="4"/>
  <c r="G2461" i="4"/>
  <c r="G2462" i="4"/>
  <c r="G2463" i="4"/>
  <c r="G2464" i="4"/>
  <c r="G2465" i="4"/>
  <c r="G2466" i="4"/>
  <c r="G2467" i="4"/>
  <c r="G2468" i="4"/>
  <c r="G2469" i="4"/>
  <c r="G2470" i="4"/>
  <c r="G2471" i="4"/>
  <c r="G2472" i="4"/>
  <c r="G2473" i="4"/>
  <c r="G2474" i="4"/>
  <c r="G2475" i="4"/>
  <c r="G2476" i="4"/>
  <c r="G2477" i="4"/>
  <c r="G2478" i="4"/>
  <c r="G2479" i="4"/>
  <c r="G2480" i="4"/>
  <c r="G2481" i="4"/>
  <c r="G2482" i="4"/>
  <c r="G2483" i="4"/>
  <c r="G2484" i="4"/>
  <c r="G2485" i="4"/>
  <c r="G2486" i="4"/>
  <c r="G2487" i="4"/>
  <c r="G2488" i="4"/>
  <c r="G2489" i="4"/>
  <c r="G2490" i="4"/>
  <c r="G2491" i="4"/>
  <c r="G2492" i="4"/>
  <c r="G2493" i="4"/>
  <c r="G2494" i="4"/>
  <c r="G2495" i="4"/>
  <c r="G2496" i="4"/>
  <c r="G2497" i="4"/>
  <c r="G2498" i="4"/>
  <c r="G2499" i="4"/>
  <c r="G2500" i="4"/>
  <c r="G2501" i="4"/>
  <c r="G2" i="4"/>
  <c r="E40" i="3"/>
  <c r="F40" i="3" s="1"/>
  <c r="E30" i="3"/>
  <c r="F30" i="3" s="1"/>
  <c r="E17" i="3"/>
  <c r="F17" i="3" s="1"/>
  <c r="E87" i="3"/>
  <c r="F87" i="3" s="1"/>
  <c r="E42" i="3"/>
  <c r="F42" i="3" s="1"/>
  <c r="E41" i="3"/>
  <c r="F41" i="3" s="1"/>
  <c r="E90" i="3"/>
  <c r="F90" i="3" s="1"/>
  <c r="E46" i="3"/>
  <c r="F46" i="3" s="1"/>
  <c r="E39" i="3"/>
  <c r="F39" i="3" s="1"/>
  <c r="E14" i="3"/>
  <c r="F14" i="3" s="1"/>
  <c r="E72" i="3"/>
  <c r="F72" i="3" s="1"/>
  <c r="E84" i="3"/>
  <c r="F84" i="3" s="1"/>
  <c r="E58" i="3"/>
  <c r="F58" i="3" s="1"/>
  <c r="E50" i="3"/>
  <c r="F50" i="3" s="1"/>
  <c r="E12" i="3"/>
  <c r="F12" i="3" s="1"/>
  <c r="E21" i="3"/>
  <c r="F21" i="3" s="1"/>
  <c r="E93" i="3"/>
  <c r="F93" i="3" s="1"/>
  <c r="E70" i="3"/>
  <c r="F70" i="3" s="1"/>
  <c r="E51" i="3"/>
  <c r="F51" i="3" s="1"/>
  <c r="E47" i="3"/>
  <c r="F47" i="3" s="1"/>
  <c r="E74" i="3"/>
  <c r="F74" i="3" s="1"/>
  <c r="E13" i="3"/>
  <c r="F13" i="3" s="1"/>
  <c r="E64" i="3"/>
  <c r="F64" i="3" s="1"/>
  <c r="E19" i="3"/>
  <c r="F19" i="3" s="1"/>
  <c r="E60" i="3"/>
  <c r="F60" i="3" s="1"/>
  <c r="E92" i="3"/>
  <c r="F92" i="3" s="1"/>
  <c r="E23" i="3"/>
  <c r="F23" i="3" s="1"/>
  <c r="E67" i="3"/>
  <c r="F67" i="3" s="1"/>
  <c r="E32" i="3"/>
  <c r="F32" i="3" s="1"/>
  <c r="E35" i="3"/>
  <c r="F35" i="3" s="1"/>
  <c r="E27" i="3"/>
  <c r="F27" i="3" s="1"/>
  <c r="E55" i="3"/>
  <c r="F55" i="3" s="1"/>
  <c r="E88" i="3"/>
  <c r="F88" i="3" s="1"/>
  <c r="E89" i="3"/>
  <c r="F89" i="3" s="1"/>
  <c r="E53" i="3"/>
  <c r="F53" i="3" s="1"/>
  <c r="E48" i="3"/>
  <c r="F48" i="3" s="1"/>
  <c r="E4" i="3"/>
  <c r="F4" i="3" s="1"/>
  <c r="E10" i="3"/>
  <c r="F10" i="3" s="1"/>
  <c r="E31" i="3"/>
  <c r="F31" i="3" s="1"/>
  <c r="E79" i="3"/>
  <c r="F79" i="3" s="1"/>
  <c r="E69" i="3"/>
  <c r="F69" i="3" s="1"/>
  <c r="E54" i="3"/>
  <c r="F54" i="3" s="1"/>
  <c r="E78" i="3"/>
  <c r="F78" i="3" s="1"/>
  <c r="E57" i="3"/>
  <c r="F57" i="3" s="1"/>
  <c r="E81" i="3"/>
  <c r="F81" i="3" s="1"/>
  <c r="E43" i="3"/>
  <c r="F43" i="3" s="1"/>
  <c r="E59" i="3"/>
  <c r="F59" i="3" s="1"/>
  <c r="E6" i="3"/>
  <c r="F6" i="3" s="1"/>
  <c r="E24" i="3"/>
  <c r="F24" i="3" s="1"/>
  <c r="E8" i="3"/>
  <c r="F8" i="3" s="1"/>
  <c r="E34" i="3"/>
  <c r="F34" i="3" s="1"/>
  <c r="E9" i="3"/>
  <c r="F9" i="3" s="1"/>
  <c r="E62" i="3"/>
  <c r="F62" i="3" s="1"/>
  <c r="E22" i="3"/>
  <c r="F22" i="3" s="1"/>
  <c r="E63" i="3"/>
  <c r="F63" i="3" s="1"/>
  <c r="E49" i="3"/>
  <c r="F49" i="3" s="1"/>
  <c r="E25" i="3"/>
  <c r="F25" i="3" s="1"/>
  <c r="E68" i="3"/>
  <c r="F68" i="3" s="1"/>
  <c r="E45" i="3"/>
  <c r="F45" i="3" s="1"/>
  <c r="E91" i="3"/>
  <c r="F91" i="3" s="1"/>
  <c r="E83" i="3"/>
  <c r="F83" i="3" s="1"/>
  <c r="E66" i="3"/>
  <c r="F66" i="3" s="1"/>
  <c r="E75" i="3"/>
  <c r="F75" i="3" s="1"/>
  <c r="E3" i="3"/>
  <c r="F3" i="3" s="1"/>
  <c r="E52" i="3"/>
  <c r="F52" i="3" s="1"/>
  <c r="E16" i="3"/>
  <c r="F16" i="3" s="1"/>
  <c r="E44" i="3"/>
  <c r="F44" i="3" s="1"/>
  <c r="E76" i="3"/>
  <c r="F76" i="3" s="1"/>
  <c r="E85" i="3"/>
  <c r="F85" i="3" s="1"/>
  <c r="E61" i="3"/>
  <c r="F61" i="3" s="1"/>
  <c r="E71" i="3"/>
  <c r="F71" i="3" s="1"/>
  <c r="E20" i="3"/>
  <c r="F20" i="3" s="1"/>
  <c r="E80" i="3"/>
  <c r="F80" i="3" s="1"/>
  <c r="E18" i="3"/>
  <c r="F18" i="3" s="1"/>
  <c r="E26" i="3"/>
  <c r="F26" i="3" s="1"/>
  <c r="E65" i="3"/>
  <c r="F65" i="3" s="1"/>
  <c r="E86" i="3"/>
  <c r="F86" i="3" s="1"/>
  <c r="E15" i="3"/>
  <c r="F15" i="3" s="1"/>
  <c r="E36" i="3"/>
  <c r="F36" i="3" s="1"/>
  <c r="E7" i="3"/>
  <c r="F7" i="3" s="1"/>
  <c r="E37" i="3"/>
  <c r="F37" i="3" s="1"/>
  <c r="E5" i="3"/>
  <c r="F5" i="3" s="1"/>
  <c r="E28" i="3"/>
  <c r="F28" i="3" s="1"/>
  <c r="E2" i="3"/>
  <c r="F2" i="3" s="1"/>
  <c r="E38" i="3"/>
  <c r="F38" i="3" s="1"/>
  <c r="E33" i="3"/>
  <c r="F33" i="3" s="1"/>
  <c r="E73" i="3"/>
  <c r="F73" i="3" s="1"/>
  <c r="E29" i="3"/>
  <c r="F29" i="3" s="1"/>
  <c r="E82" i="3"/>
  <c r="F82" i="3" s="1"/>
  <c r="E56" i="3"/>
  <c r="F56" i="3" s="1"/>
  <c r="E11" i="3"/>
  <c r="F11" i="3" s="1"/>
  <c r="E77" i="3"/>
  <c r="F77" i="3" s="1"/>
  <c r="D2" i="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5" i="1"/>
  <c r="D566" i="1"/>
  <c r="D567" i="1"/>
  <c r="D568" i="1"/>
  <c r="D569" i="1"/>
  <c r="D570" i="1"/>
  <c r="D571" i="1"/>
  <c r="D572" i="1"/>
  <c r="D573" i="1"/>
  <c r="D574" i="1"/>
  <c r="D575" i="1"/>
  <c r="D576" i="1"/>
  <c r="D577" i="1"/>
  <c r="D578" i="1"/>
  <c r="D579" i="1"/>
  <c r="D580" i="1"/>
  <c r="D581" i="1"/>
  <c r="D582" i="1"/>
  <c r="D583" i="1"/>
  <c r="D584" i="1"/>
  <c r="D585" i="1"/>
  <c r="D586" i="1"/>
  <c r="D587" i="1"/>
  <c r="D588" i="1"/>
  <c r="D589" i="1"/>
  <c r="D590" i="1"/>
  <c r="D591" i="1"/>
  <c r="D592" i="1"/>
  <c r="D593" i="1"/>
  <c r="D594" i="1"/>
  <c r="D595" i="1"/>
  <c r="D596" i="1"/>
  <c r="D597" i="1"/>
  <c r="D598" i="1"/>
  <c r="D599" i="1"/>
  <c r="D600" i="1"/>
  <c r="D601" i="1"/>
  <c r="D602" i="1"/>
  <c r="D603" i="1"/>
  <c r="D604" i="1"/>
  <c r="D605" i="1"/>
  <c r="D606" i="1"/>
  <c r="D607" i="1"/>
  <c r="D608" i="1"/>
  <c r="D609" i="1"/>
  <c r="D610" i="1"/>
  <c r="D611" i="1"/>
  <c r="D612" i="1"/>
  <c r="D613" i="1"/>
  <c r="D614" i="1"/>
  <c r="D615" i="1"/>
  <c r="D616" i="1"/>
  <c r="D617" i="1"/>
  <c r="D618" i="1"/>
  <c r="D619" i="1"/>
  <c r="D620" i="1"/>
  <c r="D621" i="1"/>
  <c r="D622" i="1"/>
  <c r="D623" i="1"/>
  <c r="D624" i="1"/>
  <c r="D625" i="1"/>
  <c r="D626" i="1"/>
  <c r="D627" i="1"/>
  <c r="D628" i="1"/>
  <c r="D629" i="1"/>
  <c r="D630" i="1"/>
  <c r="D631" i="1"/>
  <c r="D632" i="1"/>
  <c r="D633" i="1"/>
  <c r="D634" i="1"/>
  <c r="D635" i="1"/>
  <c r="D636" i="1"/>
  <c r="D637" i="1"/>
  <c r="D638" i="1"/>
  <c r="D639" i="1"/>
  <c r="D640" i="1"/>
  <c r="D641" i="1"/>
  <c r="D642" i="1"/>
  <c r="D643" i="1"/>
  <c r="D644" i="1"/>
  <c r="D645" i="1"/>
  <c r="D646" i="1"/>
  <c r="D647" i="1"/>
  <c r="D648" i="1"/>
  <c r="D649" i="1"/>
  <c r="D650" i="1"/>
  <c r="D651" i="1"/>
  <c r="D652" i="1"/>
  <c r="D653" i="1"/>
  <c r="D654" i="1"/>
  <c r="D655" i="1"/>
  <c r="D656" i="1"/>
  <c r="D657" i="1"/>
  <c r="D658" i="1"/>
  <c r="D659" i="1"/>
  <c r="D660" i="1"/>
  <c r="D661" i="1"/>
  <c r="D662" i="1"/>
  <c r="D663" i="1"/>
  <c r="D664" i="1"/>
  <c r="D665" i="1"/>
  <c r="D666" i="1"/>
  <c r="D667" i="1"/>
  <c r="D668" i="1"/>
  <c r="D669" i="1"/>
  <c r="D670" i="1"/>
  <c r="D671" i="1"/>
  <c r="D672" i="1"/>
  <c r="D673" i="1"/>
  <c r="D674" i="1"/>
  <c r="D675" i="1"/>
  <c r="D676" i="1"/>
  <c r="D677" i="1"/>
  <c r="D678" i="1"/>
  <c r="D679" i="1"/>
  <c r="D680" i="1"/>
  <c r="D681" i="1"/>
  <c r="D682" i="1"/>
  <c r="D683" i="1"/>
  <c r="D684" i="1"/>
  <c r="D685" i="1"/>
  <c r="D686" i="1"/>
  <c r="D687" i="1"/>
  <c r="D688" i="1"/>
  <c r="D689" i="1"/>
  <c r="D690" i="1"/>
  <c r="D691" i="1"/>
  <c r="D692" i="1"/>
  <c r="D693" i="1"/>
  <c r="D694" i="1"/>
  <c r="D695" i="1"/>
  <c r="D696" i="1"/>
  <c r="D697" i="1"/>
  <c r="D698" i="1"/>
  <c r="D699" i="1"/>
  <c r="D700" i="1"/>
  <c r="D701" i="1"/>
  <c r="D702" i="1"/>
  <c r="D703" i="1"/>
  <c r="D704" i="1"/>
  <c r="D705" i="1"/>
  <c r="D706" i="1"/>
  <c r="D707" i="1"/>
  <c r="D708" i="1"/>
  <c r="D709" i="1"/>
  <c r="D710" i="1"/>
  <c r="D711" i="1"/>
  <c r="D712" i="1"/>
  <c r="D713" i="1"/>
  <c r="D714" i="1"/>
  <c r="D715" i="1"/>
  <c r="D716" i="1"/>
  <c r="D717" i="1"/>
  <c r="D718" i="1"/>
  <c r="D719" i="1"/>
  <c r="D720" i="1"/>
  <c r="D721" i="1"/>
  <c r="D722" i="1"/>
  <c r="D723" i="1"/>
  <c r="D724" i="1"/>
  <c r="D725" i="1"/>
  <c r="D726" i="1"/>
  <c r="D727" i="1"/>
  <c r="D728" i="1"/>
  <c r="D729" i="1"/>
  <c r="D730" i="1"/>
  <c r="D731" i="1"/>
  <c r="D732" i="1"/>
  <c r="D733" i="1"/>
  <c r="D734" i="1"/>
  <c r="D735" i="1"/>
  <c r="D736" i="1"/>
  <c r="D737" i="1"/>
  <c r="D738" i="1"/>
  <c r="D739" i="1"/>
  <c r="D740" i="1"/>
  <c r="D741" i="1"/>
  <c r="D742" i="1"/>
  <c r="D743" i="1"/>
  <c r="D744" i="1"/>
  <c r="D745" i="1"/>
  <c r="D746" i="1"/>
  <c r="D747" i="1"/>
  <c r="D748" i="1"/>
  <c r="D749" i="1"/>
  <c r="D750" i="1"/>
  <c r="D751" i="1"/>
  <c r="D752" i="1"/>
  <c r="D753" i="1"/>
  <c r="D754" i="1"/>
  <c r="D755" i="1"/>
  <c r="D756" i="1"/>
  <c r="D757" i="1"/>
  <c r="D758" i="1"/>
  <c r="D759" i="1"/>
  <c r="D760" i="1"/>
  <c r="D761" i="1"/>
  <c r="D762" i="1"/>
  <c r="D763" i="1"/>
  <c r="D764" i="1"/>
  <c r="D765" i="1"/>
  <c r="D766" i="1"/>
  <c r="D767" i="1"/>
  <c r="D768" i="1"/>
  <c r="D769" i="1"/>
  <c r="D770" i="1"/>
  <c r="D771" i="1"/>
  <c r="D772" i="1"/>
  <c r="D773" i="1"/>
  <c r="D774" i="1"/>
  <c r="D775" i="1"/>
  <c r="D776" i="1"/>
  <c r="D777" i="1"/>
  <c r="D778" i="1"/>
  <c r="D779" i="1"/>
  <c r="D780" i="1"/>
  <c r="D781" i="1"/>
  <c r="D782" i="1"/>
  <c r="D783" i="1"/>
  <c r="D784" i="1"/>
  <c r="D785" i="1"/>
  <c r="D786" i="1"/>
  <c r="D787" i="1"/>
  <c r="D788" i="1"/>
  <c r="D789" i="1"/>
  <c r="D790" i="1"/>
  <c r="D791" i="1"/>
  <c r="D792" i="1"/>
  <c r="D793" i="1"/>
  <c r="D794" i="1"/>
  <c r="D795" i="1"/>
  <c r="D796" i="1"/>
  <c r="D797" i="1"/>
  <c r="D798" i="1"/>
  <c r="D799" i="1"/>
  <c r="D800" i="1"/>
  <c r="D801" i="1"/>
  <c r="D802" i="1"/>
  <c r="D803" i="1"/>
  <c r="D804" i="1"/>
  <c r="D805" i="1"/>
  <c r="D806" i="1"/>
  <c r="D807" i="1"/>
  <c r="D808" i="1"/>
  <c r="D809" i="1"/>
  <c r="D810" i="1"/>
  <c r="D811" i="1"/>
  <c r="D812" i="1"/>
  <c r="D813" i="1"/>
  <c r="D814" i="1"/>
  <c r="D815" i="1"/>
  <c r="D816" i="1"/>
  <c r="D817" i="1"/>
  <c r="D818" i="1"/>
  <c r="D819" i="1"/>
  <c r="D820" i="1"/>
  <c r="D821" i="1"/>
  <c r="D822" i="1"/>
  <c r="D823" i="1"/>
  <c r="D824" i="1"/>
  <c r="D825" i="1"/>
  <c r="D826" i="1"/>
  <c r="D827" i="1"/>
  <c r="D828" i="1"/>
  <c r="D829" i="1"/>
  <c r="D830" i="1"/>
  <c r="D831" i="1"/>
  <c r="D832" i="1"/>
  <c r="D833" i="1"/>
  <c r="D834" i="1"/>
  <c r="D835" i="1"/>
  <c r="D836" i="1"/>
  <c r="D837" i="1"/>
  <c r="D838" i="1"/>
  <c r="D839" i="1"/>
  <c r="D840" i="1"/>
  <c r="D841" i="1"/>
  <c r="D842" i="1"/>
  <c r="D843" i="1"/>
  <c r="D844" i="1"/>
  <c r="D845" i="1"/>
  <c r="D846" i="1"/>
  <c r="D847" i="1"/>
  <c r="D848" i="1"/>
  <c r="D849" i="1"/>
  <c r="D850" i="1"/>
  <c r="D851" i="1"/>
  <c r="D852" i="1"/>
  <c r="D853" i="1"/>
  <c r="D854" i="1"/>
  <c r="D855" i="1"/>
  <c r="D856" i="1"/>
  <c r="D857" i="1"/>
  <c r="D858" i="1"/>
  <c r="D859" i="1"/>
  <c r="D860" i="1"/>
  <c r="D861" i="1"/>
  <c r="D862" i="1"/>
  <c r="D863" i="1"/>
  <c r="D864" i="1"/>
  <c r="D865" i="1"/>
  <c r="D866" i="1"/>
  <c r="D867" i="1"/>
  <c r="D868" i="1"/>
  <c r="D869" i="1"/>
  <c r="D870" i="1"/>
  <c r="D871" i="1"/>
  <c r="D872" i="1"/>
  <c r="D873" i="1"/>
  <c r="D874" i="1"/>
  <c r="D875" i="1"/>
  <c r="D876" i="1"/>
  <c r="D877" i="1"/>
  <c r="D878" i="1"/>
  <c r="D879" i="1"/>
  <c r="D880" i="1"/>
  <c r="D881" i="1"/>
  <c r="D882" i="1"/>
  <c r="D883" i="1"/>
  <c r="D884" i="1"/>
  <c r="D885" i="1"/>
  <c r="D886" i="1"/>
  <c r="D887" i="1"/>
  <c r="D888" i="1"/>
  <c r="D889" i="1"/>
  <c r="D890" i="1"/>
  <c r="D891" i="1"/>
  <c r="D892" i="1"/>
  <c r="D893" i="1"/>
  <c r="D894" i="1"/>
  <c r="D895" i="1"/>
  <c r="D896" i="1"/>
  <c r="D897" i="1"/>
  <c r="D898" i="1"/>
  <c r="D899" i="1"/>
  <c r="D900" i="1"/>
  <c r="D901" i="1"/>
  <c r="D902" i="1"/>
  <c r="D903" i="1"/>
  <c r="D904" i="1"/>
  <c r="D905" i="1"/>
  <c r="D906" i="1"/>
  <c r="D907" i="1"/>
  <c r="D908" i="1"/>
  <c r="D909" i="1"/>
  <c r="D910" i="1"/>
  <c r="D911" i="1"/>
  <c r="D912" i="1"/>
  <c r="D913" i="1"/>
  <c r="D914" i="1"/>
  <c r="D915" i="1"/>
  <c r="D916" i="1"/>
  <c r="D917" i="1"/>
  <c r="D918" i="1"/>
  <c r="D919" i="1"/>
  <c r="D920" i="1"/>
  <c r="D921" i="1"/>
  <c r="D922" i="1"/>
  <c r="D923" i="1"/>
  <c r="D924" i="1"/>
  <c r="D925" i="1"/>
  <c r="D926" i="1"/>
  <c r="D927" i="1"/>
  <c r="D928" i="1"/>
  <c r="D929" i="1"/>
  <c r="D930" i="1"/>
  <c r="D931" i="1"/>
  <c r="D932" i="1"/>
  <c r="D933" i="1"/>
  <c r="D934" i="1"/>
  <c r="D935" i="1"/>
  <c r="D936" i="1"/>
  <c r="D937" i="1"/>
  <c r="D938" i="1"/>
  <c r="D939" i="1"/>
  <c r="D940" i="1"/>
  <c r="D941" i="1"/>
  <c r="D942" i="1"/>
  <c r="D943" i="1"/>
  <c r="D944" i="1"/>
  <c r="D945" i="1"/>
  <c r="D946" i="1"/>
  <c r="D947" i="1"/>
  <c r="D948" i="1"/>
  <c r="D949" i="1"/>
  <c r="D950" i="1"/>
  <c r="D951" i="1"/>
  <c r="D952" i="1"/>
  <c r="D953" i="1"/>
  <c r="D954" i="1"/>
  <c r="D955" i="1"/>
  <c r="D956" i="1"/>
  <c r="D957" i="1"/>
  <c r="D958" i="1"/>
  <c r="D959" i="1"/>
  <c r="D960" i="1"/>
  <c r="D961" i="1"/>
  <c r="D962" i="1"/>
  <c r="D963" i="1"/>
  <c r="D964" i="1"/>
  <c r="D965" i="1"/>
  <c r="D966" i="1"/>
  <c r="D967" i="1"/>
  <c r="D968" i="1"/>
  <c r="D969" i="1"/>
  <c r="D970" i="1"/>
  <c r="D971" i="1"/>
  <c r="D972" i="1"/>
  <c r="D973" i="1"/>
  <c r="D974" i="1"/>
  <c r="D975" i="1"/>
  <c r="D976" i="1"/>
  <c r="D977" i="1"/>
  <c r="D978" i="1"/>
  <c r="D979" i="1"/>
  <c r="D980" i="1"/>
  <c r="D981" i="1"/>
  <c r="D982" i="1"/>
  <c r="D983" i="1"/>
  <c r="D984" i="1"/>
  <c r="D985" i="1"/>
  <c r="D986" i="1"/>
  <c r="D987" i="1"/>
  <c r="D988" i="1"/>
  <c r="D989" i="1"/>
  <c r="D990" i="1"/>
  <c r="D991" i="1"/>
  <c r="D992" i="1"/>
  <c r="D993" i="1"/>
  <c r="D994" i="1"/>
  <c r="D995" i="1"/>
  <c r="D996" i="1"/>
  <c r="D997" i="1"/>
  <c r="D998" i="1"/>
  <c r="D999" i="1"/>
  <c r="D1000" i="1"/>
  <c r="D1001" i="1"/>
  <c r="D1002" i="1"/>
  <c r="D1003" i="1"/>
  <c r="D1004" i="1"/>
  <c r="D1005" i="1"/>
  <c r="D1006" i="1"/>
  <c r="D1007" i="1"/>
  <c r="D1008" i="1"/>
  <c r="D1009" i="1"/>
  <c r="D1010" i="1"/>
  <c r="D1011" i="1"/>
  <c r="D1012" i="1"/>
  <c r="D1013" i="1"/>
  <c r="D1014" i="1"/>
  <c r="D1015" i="1"/>
  <c r="D1016" i="1"/>
  <c r="D1017" i="1"/>
  <c r="D1018" i="1"/>
  <c r="D1019" i="1"/>
  <c r="D1020" i="1"/>
  <c r="D1021" i="1"/>
  <c r="D1022" i="1"/>
  <c r="D1023" i="1"/>
  <c r="D1024" i="1"/>
  <c r="D1025" i="1"/>
  <c r="D1026" i="1"/>
  <c r="D1027" i="1"/>
  <c r="D1028" i="1"/>
  <c r="D1029" i="1"/>
  <c r="D1030" i="1"/>
  <c r="D1031" i="1"/>
  <c r="D1032" i="1"/>
  <c r="D1033" i="1"/>
  <c r="D1034" i="1"/>
  <c r="D1035" i="1"/>
  <c r="D1036" i="1"/>
  <c r="D1037" i="1"/>
  <c r="D1038" i="1"/>
  <c r="D1039" i="1"/>
  <c r="D1040" i="1"/>
  <c r="D1041" i="1"/>
  <c r="D1042" i="1"/>
  <c r="D1043" i="1"/>
  <c r="D1044" i="1"/>
  <c r="D1045" i="1"/>
  <c r="D1046" i="1"/>
  <c r="D1047" i="1"/>
  <c r="D1048" i="1"/>
  <c r="D1049" i="1"/>
  <c r="D1050" i="1"/>
  <c r="D1051" i="1"/>
  <c r="D1052" i="1"/>
  <c r="D1053" i="1"/>
  <c r="D1054" i="1"/>
  <c r="D1055" i="1"/>
  <c r="D1056" i="1"/>
  <c r="D1057" i="1"/>
  <c r="D1058" i="1"/>
  <c r="D1059" i="1"/>
  <c r="D1060" i="1"/>
  <c r="D1061" i="1"/>
  <c r="D1062" i="1"/>
  <c r="D1063" i="1"/>
  <c r="D1064" i="1"/>
  <c r="D1065" i="1"/>
  <c r="D1066" i="1"/>
  <c r="D1067" i="1"/>
  <c r="D1068" i="1"/>
  <c r="D1069" i="1"/>
  <c r="D1070" i="1"/>
  <c r="D1071" i="1"/>
  <c r="D1072" i="1"/>
  <c r="D1073" i="1"/>
  <c r="D1074" i="1"/>
  <c r="D1075" i="1"/>
  <c r="D1076" i="1"/>
  <c r="D1077" i="1"/>
  <c r="D1078" i="1"/>
  <c r="D1079" i="1"/>
  <c r="D1080" i="1"/>
  <c r="D1081" i="1"/>
  <c r="D1082" i="1"/>
  <c r="D1083" i="1"/>
  <c r="D1084" i="1"/>
  <c r="D1085" i="1"/>
  <c r="D1086" i="1"/>
  <c r="D1087" i="1"/>
  <c r="D1088" i="1"/>
  <c r="D1089" i="1"/>
  <c r="D1090" i="1"/>
  <c r="D1091" i="1"/>
  <c r="D1092" i="1"/>
  <c r="D1093" i="1"/>
  <c r="D1094" i="1"/>
  <c r="D1095" i="1"/>
  <c r="D1096" i="1"/>
  <c r="D1097" i="1"/>
  <c r="D1098" i="1"/>
  <c r="D1099" i="1"/>
  <c r="D1100" i="1"/>
  <c r="D1101" i="1"/>
  <c r="D1102" i="1"/>
  <c r="D1103" i="1"/>
  <c r="D1104" i="1"/>
  <c r="D1105" i="1"/>
  <c r="D1106" i="1"/>
  <c r="D1107" i="1"/>
  <c r="D1108" i="1"/>
  <c r="D1109" i="1"/>
  <c r="D1110" i="1"/>
  <c r="D1111" i="1"/>
  <c r="D1112" i="1"/>
  <c r="D1113" i="1"/>
  <c r="D1114" i="1"/>
  <c r="D1115" i="1"/>
  <c r="D1116" i="1"/>
  <c r="D1117" i="1"/>
  <c r="D1118" i="1"/>
  <c r="D1119" i="1"/>
  <c r="D1120" i="1"/>
  <c r="D1121" i="1"/>
  <c r="D1122" i="1"/>
  <c r="D1123" i="1"/>
  <c r="D1124" i="1"/>
  <c r="D1125" i="1"/>
  <c r="D1126" i="1"/>
  <c r="D1127" i="1"/>
  <c r="D1128" i="1"/>
  <c r="D1129" i="1"/>
  <c r="D1130" i="1"/>
  <c r="D1131" i="1"/>
  <c r="D1132" i="1"/>
  <c r="D1133" i="1"/>
  <c r="D1134" i="1"/>
  <c r="D1135" i="1"/>
  <c r="D1136" i="1"/>
  <c r="D1137" i="1"/>
  <c r="D1138" i="1"/>
  <c r="D1139" i="1"/>
  <c r="D1140" i="1"/>
  <c r="D1141" i="1"/>
  <c r="D1142" i="1"/>
  <c r="D1143" i="1"/>
  <c r="D1144" i="1"/>
  <c r="D1145" i="1"/>
  <c r="D1146" i="1"/>
  <c r="D1147" i="1"/>
  <c r="D1148" i="1"/>
  <c r="D1149" i="1"/>
  <c r="D1150" i="1"/>
  <c r="D1151" i="1"/>
  <c r="D1152" i="1"/>
  <c r="D1153" i="1"/>
  <c r="D1154" i="1"/>
  <c r="D1155" i="1"/>
  <c r="D1156" i="1"/>
  <c r="D1157" i="1"/>
  <c r="D1158" i="1"/>
  <c r="D1159" i="1"/>
  <c r="D1160" i="1"/>
  <c r="D1161" i="1"/>
  <c r="D1162" i="1"/>
  <c r="D1163" i="1"/>
  <c r="D1164" i="1"/>
  <c r="D1165" i="1"/>
  <c r="D1166" i="1"/>
  <c r="D1167" i="1"/>
  <c r="D1168" i="1"/>
  <c r="D1169" i="1"/>
  <c r="D1170" i="1"/>
  <c r="D1171" i="1"/>
  <c r="D1172" i="1"/>
  <c r="D1173" i="1"/>
  <c r="D1174" i="1"/>
  <c r="D1175" i="1"/>
  <c r="D1176" i="1"/>
  <c r="D1177" i="1"/>
  <c r="D1178" i="1"/>
  <c r="D1179" i="1"/>
  <c r="D1180" i="1"/>
  <c r="D1181" i="1"/>
  <c r="D1182" i="1"/>
  <c r="D1183" i="1"/>
  <c r="D1184" i="1"/>
  <c r="D1185" i="1"/>
  <c r="D1186" i="1"/>
  <c r="D1187" i="1"/>
  <c r="D1188" i="1"/>
  <c r="D1189" i="1"/>
  <c r="D1190" i="1"/>
  <c r="D1191" i="1"/>
  <c r="D1192" i="1"/>
  <c r="D1193" i="1"/>
  <c r="D1194" i="1"/>
  <c r="D1195" i="1"/>
  <c r="D1196" i="1"/>
  <c r="D1197" i="1"/>
  <c r="D1198" i="1"/>
  <c r="D1199" i="1"/>
  <c r="D1200" i="1"/>
  <c r="D1201" i="1"/>
  <c r="D1202" i="1"/>
  <c r="D1203" i="1"/>
  <c r="D1204" i="1"/>
  <c r="D1205" i="1"/>
  <c r="D1206" i="1"/>
  <c r="D1207" i="1"/>
  <c r="D1208" i="1"/>
  <c r="D1209" i="1"/>
  <c r="D1210" i="1"/>
  <c r="D1211" i="1"/>
  <c r="D1212" i="1"/>
  <c r="D1213" i="1"/>
  <c r="D1214" i="1"/>
  <c r="D1215" i="1"/>
  <c r="D1216" i="1"/>
  <c r="D1217" i="1"/>
  <c r="D1218" i="1"/>
  <c r="D1219" i="1"/>
  <c r="D1220" i="1"/>
  <c r="D1221" i="1"/>
  <c r="D1222" i="1"/>
  <c r="D1223" i="1"/>
  <c r="D1224" i="1"/>
  <c r="D1225" i="1"/>
  <c r="D1226" i="1"/>
  <c r="D1227" i="1"/>
  <c r="D1228" i="1"/>
  <c r="D1229" i="1"/>
  <c r="D1230" i="1"/>
  <c r="D1231" i="1"/>
  <c r="D1232" i="1"/>
  <c r="D1233" i="1"/>
  <c r="D1234" i="1"/>
  <c r="D1235" i="1"/>
  <c r="D1236" i="1"/>
  <c r="D1237" i="1"/>
  <c r="D1238" i="1"/>
  <c r="D1239" i="1"/>
  <c r="D1240" i="1"/>
  <c r="D1241" i="1"/>
  <c r="D1242" i="1"/>
  <c r="D1243" i="1"/>
  <c r="D1244" i="1"/>
  <c r="D1245" i="1"/>
  <c r="D1246" i="1"/>
  <c r="D1247" i="1"/>
  <c r="D1248" i="1"/>
  <c r="D1249" i="1"/>
  <c r="D1250" i="1"/>
  <c r="D1251" i="1"/>
  <c r="D1252" i="1"/>
  <c r="D1253" i="1"/>
  <c r="D1254" i="1"/>
  <c r="D1255" i="1"/>
  <c r="D1256" i="1"/>
  <c r="D1257" i="1"/>
  <c r="D1258" i="1"/>
  <c r="D1259" i="1"/>
  <c r="D1260" i="1"/>
  <c r="D1261" i="1"/>
  <c r="D1262" i="1"/>
  <c r="D1263" i="1"/>
  <c r="D1264" i="1"/>
  <c r="D1265" i="1"/>
  <c r="D1266" i="1"/>
  <c r="D1267" i="1"/>
  <c r="D1268" i="1"/>
  <c r="D1269" i="1"/>
  <c r="D1270" i="1"/>
  <c r="D1271" i="1"/>
  <c r="D1272" i="1"/>
  <c r="D1273" i="1"/>
  <c r="D1274" i="1"/>
  <c r="D1275" i="1"/>
  <c r="D1276" i="1"/>
  <c r="D1277" i="1"/>
  <c r="D1278" i="1"/>
  <c r="D1279" i="1"/>
  <c r="D1280" i="1"/>
  <c r="D1281" i="1"/>
  <c r="D1282" i="1"/>
  <c r="D1283" i="1"/>
  <c r="D1284" i="1"/>
  <c r="D1285" i="1"/>
  <c r="D1286" i="1"/>
  <c r="D1287" i="1"/>
  <c r="D1288" i="1"/>
  <c r="D1289" i="1"/>
  <c r="D1290" i="1"/>
  <c r="D1291" i="1"/>
  <c r="D1292" i="1"/>
  <c r="D1293" i="1"/>
  <c r="D1294" i="1"/>
  <c r="D1295" i="1"/>
  <c r="D1296" i="1"/>
  <c r="D1297" i="1"/>
  <c r="D1298" i="1"/>
  <c r="D1299" i="1"/>
  <c r="D1300" i="1"/>
  <c r="D1301" i="1"/>
  <c r="D1302" i="1"/>
  <c r="D1303" i="1"/>
  <c r="D1304" i="1"/>
  <c r="D1305" i="1"/>
  <c r="D1306" i="1"/>
  <c r="D1307" i="1"/>
  <c r="D1308" i="1"/>
  <c r="D1309" i="1"/>
  <c r="D1310" i="1"/>
  <c r="D1311" i="1"/>
  <c r="D1312" i="1"/>
  <c r="D1313" i="1"/>
  <c r="D1314" i="1"/>
  <c r="D1315" i="1"/>
  <c r="D1316" i="1"/>
  <c r="D1317" i="1"/>
  <c r="D1318" i="1"/>
  <c r="D1319" i="1"/>
  <c r="D1320" i="1"/>
  <c r="D1321" i="1"/>
  <c r="D1322" i="1"/>
  <c r="D1323" i="1"/>
  <c r="D1324" i="1"/>
  <c r="D1325" i="1"/>
  <c r="D1326" i="1"/>
  <c r="D1327" i="1"/>
  <c r="D1328" i="1"/>
  <c r="D1329" i="1"/>
  <c r="D1330" i="1"/>
  <c r="D1331" i="1"/>
  <c r="D1332" i="1"/>
  <c r="D1333" i="1"/>
  <c r="D1334" i="1"/>
  <c r="D1335" i="1"/>
  <c r="D1336" i="1"/>
  <c r="D1337" i="1"/>
  <c r="D1338" i="1"/>
  <c r="D1339" i="1"/>
  <c r="D1340" i="1"/>
  <c r="D1341" i="1"/>
  <c r="D1342" i="1"/>
  <c r="D1343" i="1"/>
  <c r="D1344" i="1"/>
  <c r="D1345" i="1"/>
  <c r="D1346" i="1"/>
  <c r="D1347" i="1"/>
  <c r="D1348" i="1"/>
  <c r="D1349" i="1"/>
  <c r="D1350" i="1"/>
  <c r="D1351" i="1"/>
  <c r="D1352" i="1"/>
  <c r="D1353" i="1"/>
  <c r="D1354" i="1"/>
  <c r="D1355" i="1"/>
  <c r="D1356" i="1"/>
  <c r="D1357" i="1"/>
  <c r="D1358" i="1"/>
  <c r="D1359" i="1"/>
  <c r="D1360" i="1"/>
  <c r="D1361" i="1"/>
  <c r="D1362" i="1"/>
  <c r="D1363" i="1"/>
  <c r="D1364" i="1"/>
  <c r="D1365" i="1"/>
  <c r="D1366" i="1"/>
  <c r="D1367" i="1"/>
  <c r="D1368" i="1"/>
  <c r="D1369" i="1"/>
  <c r="D1370" i="1"/>
  <c r="D1371" i="1"/>
  <c r="D1372" i="1"/>
  <c r="D1373" i="1"/>
  <c r="D1374" i="1"/>
  <c r="D1375" i="1"/>
  <c r="D1376" i="1"/>
  <c r="D1377" i="1"/>
  <c r="D1378" i="1"/>
  <c r="D1379" i="1"/>
  <c r="D1380" i="1"/>
  <c r="D1381" i="1"/>
  <c r="D1382" i="1"/>
  <c r="D1383" i="1"/>
  <c r="D1384" i="1"/>
  <c r="D1385" i="1"/>
  <c r="D1386" i="1"/>
  <c r="D1387" i="1"/>
  <c r="D1388" i="1"/>
  <c r="D1389" i="1"/>
  <c r="D1390" i="1"/>
  <c r="D1391" i="1"/>
  <c r="D1392" i="1"/>
  <c r="D1393" i="1"/>
  <c r="D1394" i="1"/>
  <c r="D1395" i="1"/>
  <c r="D1396" i="1"/>
  <c r="D1397" i="1"/>
  <c r="D1398" i="1"/>
  <c r="D1399" i="1"/>
  <c r="D1400" i="1"/>
  <c r="D1401" i="1"/>
  <c r="D1402" i="1"/>
  <c r="D1403" i="1"/>
  <c r="D1404" i="1"/>
  <c r="D1405" i="1"/>
  <c r="D1406" i="1"/>
  <c r="D1407" i="1"/>
  <c r="D1408" i="1"/>
  <c r="D1409" i="1"/>
  <c r="D1410" i="1"/>
  <c r="D1411" i="1"/>
  <c r="D1412" i="1"/>
  <c r="D1413" i="1"/>
  <c r="D1414" i="1"/>
  <c r="D1415" i="1"/>
  <c r="D1416" i="1"/>
  <c r="D1417" i="1"/>
  <c r="D1418" i="1"/>
  <c r="D1419" i="1"/>
  <c r="D1420" i="1"/>
  <c r="D1421" i="1"/>
  <c r="D1422" i="1"/>
  <c r="D1423" i="1"/>
  <c r="D1424" i="1"/>
  <c r="D1425" i="1"/>
  <c r="D1426" i="1"/>
  <c r="D1427" i="1"/>
  <c r="D1428" i="1"/>
  <c r="D1429" i="1"/>
  <c r="D1430" i="1"/>
  <c r="D1431" i="1"/>
  <c r="D1432" i="1"/>
  <c r="D1433" i="1"/>
  <c r="D1434" i="1"/>
  <c r="D1435" i="1"/>
  <c r="D1436" i="1"/>
  <c r="D1437" i="1"/>
  <c r="D1438" i="1"/>
  <c r="D1439" i="1"/>
  <c r="D1440" i="1"/>
  <c r="D1441" i="1"/>
  <c r="D1442" i="1"/>
  <c r="D1443" i="1"/>
  <c r="D1444" i="1"/>
  <c r="D1445" i="1"/>
  <c r="D1446" i="1"/>
  <c r="D1447" i="1"/>
  <c r="D1448" i="1"/>
  <c r="D1449" i="1"/>
  <c r="D1450" i="1"/>
  <c r="D1451" i="1"/>
  <c r="D1452" i="1"/>
  <c r="D1453" i="1"/>
  <c r="D1454" i="1"/>
  <c r="D1455" i="1"/>
  <c r="D1456" i="1"/>
  <c r="D1457" i="1"/>
  <c r="D1458" i="1"/>
  <c r="D1459" i="1"/>
  <c r="D1460" i="1"/>
  <c r="D1461" i="1"/>
  <c r="D1462" i="1"/>
  <c r="D1463" i="1"/>
  <c r="D1464" i="1"/>
  <c r="D1465" i="1"/>
  <c r="D1466" i="1"/>
  <c r="D1467" i="1"/>
  <c r="D1468" i="1"/>
  <c r="D1469" i="1"/>
  <c r="D1470" i="1"/>
  <c r="D1471" i="1"/>
  <c r="D1472" i="1"/>
  <c r="D1473" i="1"/>
  <c r="D1474" i="1"/>
  <c r="D1475" i="1"/>
  <c r="D1476" i="1"/>
  <c r="D1477" i="1"/>
  <c r="D1478" i="1"/>
  <c r="D1479" i="1"/>
  <c r="D1480" i="1"/>
  <c r="D1481" i="1"/>
  <c r="D1482" i="1"/>
  <c r="D1483" i="1"/>
  <c r="D1484" i="1"/>
  <c r="D1485" i="1"/>
  <c r="D1486" i="1"/>
  <c r="D1487" i="1"/>
  <c r="D1488" i="1"/>
  <c r="D1489" i="1"/>
  <c r="D1490" i="1"/>
  <c r="D1491" i="1"/>
  <c r="D1492" i="1"/>
  <c r="D1493" i="1"/>
  <c r="D1494" i="1"/>
  <c r="D1495" i="1"/>
  <c r="D1496" i="1"/>
  <c r="D1497" i="1"/>
  <c r="D1498" i="1"/>
  <c r="D1499" i="1"/>
  <c r="D1500" i="1"/>
  <c r="D1501" i="1"/>
  <c r="D1502" i="1"/>
  <c r="D1503" i="1"/>
  <c r="D1504" i="1"/>
  <c r="D1505" i="1"/>
  <c r="D1506" i="1"/>
  <c r="D1507" i="1"/>
  <c r="D1508" i="1"/>
  <c r="D1509" i="1"/>
  <c r="D1510" i="1"/>
  <c r="D1511" i="1"/>
  <c r="D1512" i="1"/>
  <c r="D1513" i="1"/>
  <c r="D1514" i="1"/>
  <c r="D1515" i="1"/>
  <c r="D1516" i="1"/>
  <c r="D1517" i="1"/>
  <c r="D1518" i="1"/>
  <c r="D1519" i="1"/>
  <c r="D1520" i="1"/>
  <c r="D1521" i="1"/>
  <c r="D1522" i="1"/>
  <c r="D1523" i="1"/>
  <c r="D1524" i="1"/>
  <c r="D1525" i="1"/>
  <c r="D1526" i="1"/>
  <c r="D1527" i="1"/>
  <c r="D1528" i="1"/>
  <c r="D1529" i="1"/>
  <c r="D1530" i="1"/>
  <c r="D1531" i="1"/>
  <c r="D1532" i="1"/>
  <c r="D1533" i="1"/>
  <c r="D1534" i="1"/>
  <c r="D1535" i="1"/>
  <c r="D1536" i="1"/>
  <c r="D1537" i="1"/>
  <c r="D1538" i="1"/>
  <c r="D1539" i="1"/>
  <c r="D1540" i="1"/>
  <c r="D1541" i="1"/>
  <c r="D1542" i="1"/>
  <c r="D1543" i="1"/>
  <c r="D1544" i="1"/>
  <c r="D1545" i="1"/>
  <c r="D1546" i="1"/>
  <c r="D1547" i="1"/>
  <c r="D1548" i="1"/>
  <c r="D1549" i="1"/>
  <c r="D1550" i="1"/>
  <c r="D1551" i="1"/>
  <c r="D1552" i="1"/>
  <c r="D1553" i="1"/>
  <c r="D1554" i="1"/>
  <c r="D1555" i="1"/>
  <c r="D1556" i="1"/>
  <c r="D1557" i="1"/>
  <c r="D1558" i="1"/>
  <c r="D1559" i="1"/>
  <c r="D1560" i="1"/>
  <c r="D1561" i="1"/>
  <c r="D1562" i="1"/>
  <c r="D1563" i="1"/>
  <c r="D1564" i="1"/>
  <c r="D1565" i="1"/>
  <c r="D1566" i="1"/>
  <c r="D1567" i="1"/>
  <c r="D1568" i="1"/>
  <c r="D1569" i="1"/>
  <c r="D1570" i="1"/>
  <c r="D1571" i="1"/>
  <c r="D1572" i="1"/>
  <c r="D1573" i="1"/>
  <c r="D1574" i="1"/>
  <c r="D1575" i="1"/>
  <c r="D1576" i="1"/>
  <c r="D1577" i="1"/>
  <c r="D1578" i="1"/>
  <c r="D1579" i="1"/>
  <c r="D1580" i="1"/>
  <c r="D1581" i="1"/>
  <c r="D1582" i="1"/>
  <c r="D1583" i="1"/>
  <c r="D1584" i="1"/>
  <c r="D1585" i="1"/>
  <c r="D1586" i="1"/>
  <c r="D1587" i="1"/>
  <c r="D1588" i="1"/>
  <c r="D1589" i="1"/>
  <c r="D1590" i="1"/>
  <c r="D1591" i="1"/>
  <c r="D1592" i="1"/>
  <c r="D1593" i="1"/>
  <c r="D1594" i="1"/>
  <c r="D1595" i="1"/>
  <c r="D1596" i="1"/>
  <c r="D1597" i="1"/>
  <c r="D1598" i="1"/>
  <c r="D1599" i="1"/>
  <c r="D1600" i="1"/>
  <c r="D1601" i="1"/>
  <c r="D1602" i="1"/>
  <c r="D1603" i="1"/>
  <c r="D1604" i="1"/>
  <c r="D1605" i="1"/>
  <c r="D1606" i="1"/>
  <c r="D1607" i="1"/>
  <c r="D1608" i="1"/>
  <c r="D1609" i="1"/>
  <c r="D1610" i="1"/>
  <c r="D1611" i="1"/>
  <c r="D1612" i="1"/>
  <c r="D1613" i="1"/>
  <c r="D1614" i="1"/>
  <c r="D1615" i="1"/>
  <c r="D1616" i="1"/>
  <c r="D1617" i="1"/>
  <c r="D1618" i="1"/>
  <c r="D1619" i="1"/>
  <c r="D1620" i="1"/>
  <c r="D1621" i="1"/>
  <c r="D1622" i="1"/>
  <c r="D1623" i="1"/>
  <c r="D1624" i="1"/>
  <c r="D1625" i="1"/>
  <c r="D1626" i="1"/>
  <c r="D1627" i="1"/>
  <c r="D1628" i="1"/>
  <c r="D1629" i="1"/>
  <c r="D1630" i="1"/>
  <c r="D1631" i="1"/>
  <c r="D1632" i="1"/>
  <c r="D1633" i="1"/>
  <c r="D1634" i="1"/>
  <c r="D1635" i="1"/>
  <c r="D1636" i="1"/>
  <c r="D1637" i="1"/>
  <c r="D1638" i="1"/>
  <c r="D1639" i="1"/>
  <c r="D1640" i="1"/>
  <c r="D1641" i="1"/>
  <c r="D1642" i="1"/>
  <c r="D1643" i="1"/>
  <c r="D1644" i="1"/>
  <c r="D1645" i="1"/>
  <c r="D1646" i="1"/>
  <c r="D1647" i="1"/>
  <c r="D1648" i="1"/>
  <c r="D1649" i="1"/>
  <c r="D1650" i="1"/>
  <c r="D1651" i="1"/>
  <c r="D1652" i="1"/>
  <c r="D1653" i="1"/>
  <c r="D1654" i="1"/>
  <c r="D1655" i="1"/>
  <c r="D1656" i="1"/>
  <c r="D1657" i="1"/>
  <c r="D1658" i="1"/>
  <c r="D1659" i="1"/>
  <c r="D1660" i="1"/>
  <c r="D1661" i="1"/>
  <c r="D1662" i="1"/>
  <c r="D1663" i="1"/>
  <c r="D1664" i="1"/>
  <c r="D1665" i="1"/>
  <c r="D1666" i="1"/>
  <c r="D1667" i="1"/>
  <c r="D1668" i="1"/>
  <c r="D1669" i="1"/>
  <c r="D1670" i="1"/>
  <c r="D1671" i="1"/>
  <c r="D1672" i="1"/>
  <c r="D1673" i="1"/>
  <c r="D1674" i="1"/>
  <c r="D1675" i="1"/>
  <c r="D1676" i="1"/>
  <c r="D1677" i="1"/>
  <c r="D1678" i="1"/>
  <c r="D1679" i="1"/>
  <c r="D1680" i="1"/>
  <c r="D1681" i="1"/>
  <c r="D1682" i="1"/>
  <c r="D1683" i="1"/>
  <c r="D1684" i="1"/>
  <c r="D1685" i="1"/>
  <c r="D1686" i="1"/>
  <c r="D1687" i="1"/>
  <c r="D1688" i="1"/>
  <c r="D1689" i="1"/>
  <c r="D1690" i="1"/>
  <c r="D1691" i="1"/>
  <c r="D1692" i="1"/>
  <c r="D1693" i="1"/>
  <c r="D1694" i="1"/>
  <c r="D1695" i="1"/>
  <c r="D1696" i="1"/>
  <c r="D1697" i="1"/>
  <c r="D1698" i="1"/>
  <c r="D1699" i="1"/>
  <c r="D1700" i="1"/>
  <c r="D1701" i="1"/>
  <c r="D1702" i="1"/>
  <c r="D1703" i="1"/>
  <c r="D1704" i="1"/>
  <c r="D1705" i="1"/>
  <c r="D1706" i="1"/>
  <c r="D1707" i="1"/>
  <c r="D1708" i="1"/>
  <c r="D1709" i="1"/>
  <c r="D1710" i="1"/>
  <c r="D1711" i="1"/>
  <c r="D1712" i="1"/>
  <c r="D1713" i="1"/>
  <c r="D1714" i="1"/>
  <c r="D1715" i="1"/>
  <c r="D1716" i="1"/>
  <c r="D1717" i="1"/>
  <c r="D1718" i="1"/>
  <c r="D1719" i="1"/>
  <c r="D1720" i="1"/>
  <c r="D1721" i="1"/>
  <c r="D1722" i="1"/>
  <c r="D1723" i="1"/>
  <c r="D1724" i="1"/>
  <c r="D1725" i="1"/>
  <c r="D1726" i="1"/>
  <c r="D1727" i="1"/>
  <c r="D1728" i="1"/>
  <c r="D1729" i="1"/>
  <c r="D1730" i="1"/>
  <c r="D1731" i="1"/>
  <c r="D1732" i="1"/>
  <c r="D1733" i="1"/>
  <c r="D1734" i="1"/>
  <c r="D1735" i="1"/>
  <c r="D1736" i="1"/>
  <c r="D1737" i="1"/>
  <c r="D1738" i="1"/>
  <c r="D1739" i="1"/>
  <c r="D1740" i="1"/>
  <c r="D1741" i="1"/>
  <c r="D1742" i="1"/>
  <c r="D1743" i="1"/>
  <c r="D1744" i="1"/>
  <c r="D1745" i="1"/>
  <c r="D1746" i="1"/>
  <c r="D1747" i="1"/>
  <c r="D1748" i="1"/>
  <c r="D1749" i="1"/>
  <c r="D1750" i="1"/>
  <c r="D1751" i="1"/>
  <c r="D1752" i="1"/>
  <c r="D1753" i="1"/>
  <c r="D1754" i="1"/>
  <c r="D1755" i="1"/>
  <c r="D1756" i="1"/>
  <c r="D1757" i="1"/>
  <c r="D1758" i="1"/>
  <c r="D1759" i="1"/>
  <c r="D1760" i="1"/>
  <c r="D1761" i="1"/>
  <c r="D1762" i="1"/>
  <c r="D1763" i="1"/>
  <c r="D1764" i="1"/>
  <c r="D1765" i="1"/>
  <c r="D1766" i="1"/>
  <c r="D1767" i="1"/>
  <c r="D1768" i="1"/>
  <c r="D1769" i="1"/>
  <c r="D1770" i="1"/>
  <c r="D1771" i="1"/>
  <c r="D1772" i="1"/>
  <c r="D1773" i="1"/>
  <c r="D1774" i="1"/>
  <c r="D1775" i="1"/>
  <c r="D1776" i="1"/>
  <c r="D1777" i="1"/>
  <c r="D1778" i="1"/>
  <c r="D1779" i="1"/>
  <c r="D1780" i="1"/>
  <c r="D1781" i="1"/>
  <c r="D1782" i="1"/>
  <c r="D1783" i="1"/>
  <c r="D1784" i="1"/>
  <c r="D1785" i="1"/>
  <c r="D1786" i="1"/>
  <c r="D1787" i="1"/>
  <c r="D1788" i="1"/>
  <c r="D1789" i="1"/>
  <c r="D1790" i="1"/>
  <c r="D1791" i="1"/>
  <c r="D1792" i="1"/>
  <c r="D1793" i="1"/>
  <c r="D1794" i="1"/>
  <c r="D1795" i="1"/>
  <c r="D1796" i="1"/>
  <c r="D1797" i="1"/>
  <c r="D1798" i="1"/>
  <c r="D1799" i="1"/>
  <c r="D1800" i="1"/>
  <c r="D1801" i="1"/>
  <c r="D1802" i="1"/>
  <c r="D1803" i="1"/>
  <c r="D1804" i="1"/>
  <c r="D1805" i="1"/>
  <c r="D1806" i="1"/>
  <c r="D1807" i="1"/>
  <c r="D1808" i="1"/>
  <c r="D1809" i="1"/>
  <c r="D1810" i="1"/>
  <c r="D1811" i="1"/>
  <c r="D1812" i="1"/>
  <c r="D1813" i="1"/>
  <c r="D1814" i="1"/>
  <c r="D1815" i="1"/>
  <c r="D1816" i="1"/>
  <c r="D1817" i="1"/>
  <c r="D1818" i="1"/>
  <c r="D1819" i="1"/>
  <c r="D1820" i="1"/>
  <c r="D1821" i="1"/>
  <c r="D1822" i="1"/>
  <c r="D1823" i="1"/>
  <c r="D1824" i="1"/>
  <c r="D1825" i="1"/>
  <c r="D1826" i="1"/>
  <c r="D1827" i="1"/>
  <c r="D1828" i="1"/>
  <c r="D1829" i="1"/>
  <c r="D1830" i="1"/>
  <c r="D1831" i="1"/>
  <c r="D1832" i="1"/>
  <c r="D1833" i="1"/>
  <c r="D1834" i="1"/>
  <c r="D1835" i="1"/>
  <c r="D1836" i="1"/>
  <c r="D1837" i="1"/>
  <c r="D1838" i="1"/>
  <c r="D1839" i="1"/>
  <c r="D1840" i="1"/>
  <c r="D1841" i="1"/>
  <c r="D1842" i="1"/>
  <c r="D1843" i="1"/>
  <c r="D1844" i="1"/>
  <c r="D1845" i="1"/>
  <c r="D1846" i="1"/>
  <c r="D1847" i="1"/>
  <c r="D1848" i="1"/>
  <c r="D1849" i="1"/>
  <c r="D1850" i="1"/>
  <c r="D1851" i="1"/>
  <c r="D1852" i="1"/>
  <c r="D1853" i="1"/>
  <c r="D1854" i="1"/>
  <c r="D1855" i="1"/>
  <c r="D1856" i="1"/>
  <c r="D1857" i="1"/>
  <c r="D1858" i="1"/>
  <c r="D1859" i="1"/>
  <c r="D1860" i="1"/>
  <c r="D1861" i="1"/>
  <c r="D1862" i="1"/>
  <c r="D1863" i="1"/>
  <c r="D1864" i="1"/>
  <c r="D1865" i="1"/>
  <c r="D1866" i="1"/>
  <c r="D1867" i="1"/>
  <c r="D1868" i="1"/>
  <c r="D1869" i="1"/>
  <c r="D1870" i="1"/>
  <c r="D1871" i="1"/>
  <c r="D1872" i="1"/>
  <c r="D1873" i="1"/>
  <c r="D1874" i="1"/>
  <c r="D1875" i="1"/>
  <c r="D1876" i="1"/>
  <c r="D1877" i="1"/>
  <c r="D1878" i="1"/>
  <c r="D1879" i="1"/>
  <c r="D1880" i="1"/>
  <c r="D1881" i="1"/>
  <c r="D1882" i="1"/>
  <c r="D1883" i="1"/>
  <c r="D1884" i="1"/>
  <c r="D1885" i="1"/>
  <c r="D1886" i="1"/>
  <c r="D1887" i="1"/>
  <c r="D1888" i="1"/>
  <c r="D1889" i="1"/>
  <c r="D1890" i="1"/>
  <c r="D1891" i="1"/>
  <c r="D1892" i="1"/>
  <c r="D1893" i="1"/>
  <c r="D1894" i="1"/>
  <c r="D1895" i="1"/>
  <c r="D1896" i="1"/>
  <c r="D1897" i="1"/>
  <c r="D1898" i="1"/>
  <c r="D1899" i="1"/>
  <c r="D1900" i="1"/>
  <c r="D1901" i="1"/>
  <c r="D1902" i="1"/>
  <c r="D1903" i="1"/>
  <c r="D1904" i="1"/>
  <c r="D1905" i="1"/>
  <c r="D1906" i="1"/>
  <c r="D1907" i="1"/>
  <c r="D1908" i="1"/>
  <c r="D1909" i="1"/>
  <c r="D1910" i="1"/>
  <c r="D1911" i="1"/>
  <c r="D1912" i="1"/>
  <c r="D1913" i="1"/>
  <c r="D1914" i="1"/>
  <c r="D1915" i="1"/>
  <c r="D1916" i="1"/>
  <c r="D1917" i="1"/>
  <c r="D1918" i="1"/>
  <c r="D1919" i="1"/>
  <c r="D1920" i="1"/>
  <c r="D1921" i="1"/>
  <c r="D1922" i="1"/>
  <c r="D1923" i="1"/>
  <c r="D1924" i="1"/>
  <c r="D1925" i="1"/>
  <c r="D1926" i="1"/>
  <c r="D1927" i="1"/>
  <c r="D1928" i="1"/>
  <c r="D1929" i="1"/>
  <c r="D1930" i="1"/>
  <c r="D1931" i="1"/>
  <c r="D1932" i="1"/>
  <c r="D1933" i="1"/>
  <c r="D1934" i="1"/>
  <c r="D1935" i="1"/>
  <c r="D1936" i="1"/>
  <c r="D1937" i="1"/>
  <c r="D1938" i="1"/>
  <c r="D1939" i="1"/>
  <c r="D1940" i="1"/>
  <c r="D1941" i="1"/>
  <c r="D1942" i="1"/>
  <c r="D1943" i="1"/>
  <c r="D1944" i="1"/>
  <c r="D1945" i="1"/>
  <c r="D1946" i="1"/>
  <c r="D1947" i="1"/>
  <c r="D1948" i="1"/>
  <c r="D1949" i="1"/>
  <c r="D1950" i="1"/>
  <c r="D1951" i="1"/>
  <c r="D1952" i="1"/>
  <c r="D1953" i="1"/>
  <c r="D1954" i="1"/>
  <c r="D1955" i="1"/>
  <c r="D1956" i="1"/>
  <c r="D1957" i="1"/>
  <c r="D1958" i="1"/>
  <c r="D1959" i="1"/>
  <c r="D1960" i="1"/>
  <c r="D1961" i="1"/>
  <c r="D1962" i="1"/>
  <c r="D1963" i="1"/>
  <c r="D1964" i="1"/>
  <c r="D1965" i="1"/>
  <c r="D1966" i="1"/>
  <c r="D1967" i="1"/>
  <c r="D1968" i="1"/>
  <c r="D1969" i="1"/>
  <c r="D1970" i="1"/>
  <c r="D1971" i="1"/>
  <c r="D1972" i="1"/>
  <c r="D1973" i="1"/>
  <c r="D1974" i="1"/>
  <c r="D1975" i="1"/>
  <c r="D1976" i="1"/>
  <c r="D1977" i="1"/>
  <c r="D1978" i="1"/>
  <c r="D1979" i="1"/>
  <c r="D1980" i="1"/>
  <c r="D1981" i="1"/>
  <c r="D1982" i="1"/>
  <c r="D1983" i="1"/>
  <c r="D1984" i="1"/>
  <c r="D1985" i="1"/>
  <c r="D1986" i="1"/>
  <c r="D1987" i="1"/>
  <c r="D1988" i="1"/>
  <c r="D1989" i="1"/>
  <c r="D1990" i="1"/>
  <c r="D1991" i="1"/>
  <c r="D1992" i="1"/>
  <c r="D1993" i="1"/>
  <c r="D1994" i="1"/>
  <c r="D1995" i="1"/>
  <c r="D1996" i="1"/>
  <c r="D1997" i="1"/>
  <c r="D1998" i="1"/>
  <c r="D1999" i="1"/>
  <c r="D2000" i="1"/>
  <c r="D2001" i="1"/>
  <c r="D2002" i="1"/>
  <c r="D2003" i="1"/>
  <c r="D2004" i="1"/>
  <c r="D2005" i="1"/>
  <c r="D2006" i="1"/>
  <c r="D2007" i="1"/>
  <c r="D2008" i="1"/>
  <c r="D2009" i="1"/>
  <c r="D2010" i="1"/>
  <c r="D2011" i="1"/>
  <c r="D2012" i="1"/>
  <c r="D2013" i="1"/>
  <c r="D2014" i="1"/>
  <c r="D2015" i="1"/>
  <c r="D2016" i="1"/>
  <c r="D2017" i="1"/>
  <c r="D2018" i="1"/>
  <c r="D2019" i="1"/>
  <c r="D2020" i="1"/>
  <c r="D2021" i="1"/>
  <c r="D2022" i="1"/>
  <c r="D2023" i="1"/>
  <c r="D2024" i="1"/>
  <c r="D2025" i="1"/>
  <c r="D2026" i="1"/>
  <c r="D2027" i="1"/>
  <c r="D2028" i="1"/>
  <c r="D2029" i="1"/>
  <c r="D2030" i="1"/>
  <c r="D2031" i="1"/>
  <c r="D2032" i="1"/>
  <c r="D2033" i="1"/>
  <c r="D2034" i="1"/>
  <c r="D2035" i="1"/>
  <c r="D2036" i="1"/>
  <c r="D2037" i="1"/>
  <c r="D2038" i="1"/>
  <c r="D2039" i="1"/>
  <c r="D2040" i="1"/>
  <c r="D2041" i="1"/>
  <c r="D2042" i="1"/>
  <c r="D2043" i="1"/>
  <c r="D2044" i="1"/>
  <c r="D2045" i="1"/>
  <c r="D2046" i="1"/>
  <c r="D2047" i="1"/>
  <c r="D2048" i="1"/>
  <c r="D2049" i="1"/>
  <c r="D2050" i="1"/>
  <c r="D2051" i="1"/>
  <c r="D2052" i="1"/>
  <c r="D2053" i="1"/>
  <c r="D2054" i="1"/>
  <c r="D2055" i="1"/>
  <c r="D2056" i="1"/>
  <c r="D2057" i="1"/>
  <c r="D2058" i="1"/>
  <c r="D2059" i="1"/>
  <c r="D2060" i="1"/>
  <c r="D2061" i="1"/>
  <c r="D2062" i="1"/>
  <c r="D2063" i="1"/>
  <c r="D2064" i="1"/>
  <c r="D2065" i="1"/>
  <c r="D2066" i="1"/>
  <c r="D2067" i="1"/>
  <c r="D2068" i="1"/>
  <c r="D2069" i="1"/>
  <c r="D2070" i="1"/>
  <c r="D2071" i="1"/>
  <c r="D2072" i="1"/>
  <c r="D2073" i="1"/>
  <c r="D2074" i="1"/>
  <c r="D2075" i="1"/>
  <c r="D2076" i="1"/>
  <c r="D2077" i="1"/>
  <c r="D2078" i="1"/>
  <c r="D2079" i="1"/>
  <c r="D2080" i="1"/>
  <c r="D2081" i="1"/>
  <c r="D2082" i="1"/>
  <c r="D2083" i="1"/>
  <c r="D2084" i="1"/>
  <c r="D2085" i="1"/>
  <c r="D2086" i="1"/>
  <c r="D2087" i="1"/>
  <c r="D2088" i="1"/>
  <c r="D2089" i="1"/>
  <c r="D2090" i="1"/>
  <c r="D2091" i="1"/>
  <c r="D2092" i="1"/>
  <c r="D2093" i="1"/>
  <c r="D2094" i="1"/>
  <c r="D2095" i="1"/>
  <c r="D2096" i="1"/>
  <c r="D2097" i="1"/>
  <c r="D2098" i="1"/>
  <c r="D2099" i="1"/>
  <c r="D2100" i="1"/>
  <c r="D2101" i="1"/>
  <c r="D2102" i="1"/>
  <c r="D2103" i="1"/>
  <c r="D2104" i="1"/>
  <c r="D2105" i="1"/>
  <c r="D2106" i="1"/>
  <c r="D2107" i="1"/>
  <c r="D2108" i="1"/>
  <c r="D2109" i="1"/>
  <c r="D2110" i="1"/>
  <c r="D2111" i="1"/>
  <c r="D2112" i="1"/>
  <c r="D2113" i="1"/>
  <c r="D2114" i="1"/>
  <c r="D2115" i="1"/>
  <c r="D2116" i="1"/>
  <c r="D2117" i="1"/>
  <c r="D2118" i="1"/>
  <c r="D2119" i="1"/>
  <c r="D2120" i="1"/>
  <c r="D2121" i="1"/>
  <c r="D2122" i="1"/>
  <c r="D2123" i="1"/>
  <c r="D2124" i="1"/>
  <c r="D2125" i="1"/>
  <c r="D2126" i="1"/>
  <c r="D2127" i="1"/>
  <c r="D2128" i="1"/>
  <c r="D2129" i="1"/>
  <c r="D2130" i="1"/>
  <c r="D2131" i="1"/>
  <c r="D2132" i="1"/>
  <c r="D2133" i="1"/>
  <c r="D2134" i="1"/>
  <c r="D2135" i="1"/>
  <c r="D2136" i="1"/>
  <c r="D2137" i="1"/>
  <c r="D2138" i="1"/>
  <c r="D2139" i="1"/>
  <c r="D2140" i="1"/>
  <c r="D2141" i="1"/>
  <c r="D2142" i="1"/>
  <c r="D2143" i="1"/>
  <c r="D2144" i="1"/>
  <c r="D2145" i="1"/>
  <c r="D2146" i="1"/>
  <c r="D2147" i="1"/>
  <c r="D2148" i="1"/>
  <c r="D2149" i="1"/>
  <c r="D2150" i="1"/>
  <c r="D2151" i="1"/>
  <c r="D2152" i="1"/>
  <c r="D2153" i="1"/>
  <c r="D2154" i="1"/>
  <c r="D2155" i="1"/>
  <c r="D2156" i="1"/>
  <c r="D2157" i="1"/>
  <c r="D2158" i="1"/>
  <c r="D2159" i="1"/>
  <c r="D2160" i="1"/>
  <c r="D2161" i="1"/>
  <c r="D2162" i="1"/>
  <c r="D2163" i="1"/>
  <c r="D2164" i="1"/>
  <c r="D2165" i="1"/>
  <c r="D2166" i="1"/>
  <c r="D2167" i="1"/>
  <c r="D2168" i="1"/>
  <c r="D2169" i="1"/>
  <c r="D2170" i="1"/>
  <c r="D2171" i="1"/>
  <c r="D2172" i="1"/>
  <c r="D2173" i="1"/>
  <c r="D2174" i="1"/>
  <c r="D2175" i="1"/>
  <c r="D2176" i="1"/>
  <c r="D2177" i="1"/>
  <c r="D2178" i="1"/>
  <c r="D2179" i="1"/>
  <c r="D2180" i="1"/>
  <c r="D2181" i="1"/>
  <c r="D2182" i="1"/>
  <c r="D2183" i="1"/>
  <c r="D2184" i="1"/>
  <c r="D2185" i="1"/>
  <c r="D2186" i="1"/>
  <c r="D2187" i="1"/>
  <c r="D2188" i="1"/>
  <c r="D2189" i="1"/>
  <c r="D2190" i="1"/>
  <c r="D2191" i="1"/>
  <c r="D2192" i="1"/>
  <c r="D2193" i="1"/>
  <c r="D2194" i="1"/>
  <c r="D2195" i="1"/>
  <c r="D2196" i="1"/>
  <c r="D2197" i="1"/>
  <c r="D2198" i="1"/>
  <c r="D2199" i="1"/>
  <c r="D2200" i="1"/>
  <c r="D2201" i="1"/>
  <c r="D2202" i="1"/>
  <c r="D2203" i="1"/>
  <c r="D2204" i="1"/>
  <c r="D2205" i="1"/>
  <c r="D2206" i="1"/>
  <c r="D2207" i="1"/>
  <c r="D2208" i="1"/>
  <c r="D2209" i="1"/>
  <c r="D2210" i="1"/>
  <c r="D2211" i="1"/>
  <c r="D2212" i="1"/>
  <c r="D2213" i="1"/>
  <c r="D2214" i="1"/>
  <c r="D2215" i="1"/>
  <c r="D2216" i="1"/>
  <c r="D2217" i="1"/>
  <c r="D2218" i="1"/>
  <c r="D2219" i="1"/>
  <c r="D2220" i="1"/>
  <c r="D2221" i="1"/>
  <c r="D2222" i="1"/>
  <c r="D2223" i="1"/>
  <c r="D2224" i="1"/>
  <c r="D2225" i="1"/>
  <c r="D2226" i="1"/>
  <c r="D2227" i="1"/>
  <c r="D2228" i="1"/>
  <c r="D2229" i="1"/>
  <c r="D2230" i="1"/>
  <c r="D2231" i="1"/>
  <c r="D2232" i="1"/>
  <c r="D2233" i="1"/>
  <c r="D2234" i="1"/>
  <c r="D2235" i="1"/>
  <c r="D2236" i="1"/>
  <c r="D2237" i="1"/>
  <c r="D2238" i="1"/>
  <c r="D2239" i="1"/>
  <c r="D2240" i="1"/>
  <c r="D2241" i="1"/>
  <c r="D2242" i="1"/>
  <c r="D2243" i="1"/>
  <c r="D2244" i="1"/>
  <c r="D2245" i="1"/>
  <c r="D2246" i="1"/>
  <c r="D2247" i="1"/>
  <c r="D2248" i="1"/>
  <c r="D2249" i="1"/>
  <c r="D2250" i="1"/>
  <c r="D2251" i="1"/>
  <c r="D2252" i="1"/>
  <c r="D2253" i="1"/>
  <c r="D2254" i="1"/>
  <c r="D2255" i="1"/>
  <c r="D2256" i="1"/>
  <c r="D2257" i="1"/>
  <c r="D2258" i="1"/>
  <c r="D2259" i="1"/>
  <c r="D2260" i="1"/>
  <c r="D2261" i="1"/>
  <c r="D2262" i="1"/>
  <c r="D2263" i="1"/>
  <c r="D2264" i="1"/>
  <c r="D2265" i="1"/>
  <c r="D2266" i="1"/>
  <c r="D2267" i="1"/>
  <c r="D2268" i="1"/>
  <c r="D2269" i="1"/>
  <c r="D2270" i="1"/>
  <c r="D2271" i="1"/>
  <c r="D2272" i="1"/>
  <c r="D2273" i="1"/>
  <c r="D2274" i="1"/>
  <c r="D2275" i="1"/>
  <c r="D2276" i="1"/>
  <c r="D2277" i="1"/>
  <c r="D2278" i="1"/>
  <c r="D2279" i="1"/>
  <c r="D2280" i="1"/>
  <c r="D2281" i="1"/>
  <c r="D2282" i="1"/>
  <c r="D2283" i="1"/>
  <c r="D2284" i="1"/>
  <c r="D2285" i="1"/>
  <c r="D2286" i="1"/>
  <c r="D2287" i="1"/>
  <c r="D2288" i="1"/>
  <c r="D2289" i="1"/>
  <c r="D2290" i="1"/>
  <c r="D2291" i="1"/>
  <c r="D2292" i="1"/>
  <c r="D2293" i="1"/>
  <c r="D2294" i="1"/>
  <c r="D2295" i="1"/>
  <c r="D2296" i="1"/>
  <c r="D2297" i="1"/>
  <c r="D2298" i="1"/>
  <c r="D2299" i="1"/>
  <c r="D2300" i="1"/>
  <c r="D2301" i="1"/>
  <c r="D2302" i="1"/>
  <c r="D2303" i="1"/>
  <c r="D2304" i="1"/>
  <c r="D2305" i="1"/>
  <c r="D2306" i="1"/>
  <c r="D2307" i="1"/>
  <c r="D2308" i="1"/>
  <c r="D2309" i="1"/>
  <c r="D2310" i="1"/>
  <c r="D2311" i="1"/>
  <c r="D2312" i="1"/>
  <c r="D2313" i="1"/>
  <c r="D2314" i="1"/>
  <c r="D2315" i="1"/>
  <c r="D2316" i="1"/>
  <c r="D2317" i="1"/>
  <c r="D2318" i="1"/>
  <c r="D2319" i="1"/>
  <c r="D2320" i="1"/>
  <c r="D2321" i="1"/>
  <c r="D2322" i="1"/>
  <c r="D2323" i="1"/>
  <c r="D2324" i="1"/>
  <c r="D2325" i="1"/>
  <c r="D2326" i="1"/>
  <c r="D2327" i="1"/>
  <c r="D2328" i="1"/>
  <c r="D2329" i="1"/>
  <c r="D2330" i="1"/>
  <c r="D2331" i="1"/>
  <c r="D2332" i="1"/>
  <c r="D2333" i="1"/>
  <c r="D2334" i="1"/>
  <c r="D2335" i="1"/>
  <c r="D2336" i="1"/>
  <c r="D2337" i="1"/>
  <c r="D2338" i="1"/>
  <c r="D2339" i="1"/>
  <c r="D2340" i="1"/>
  <c r="D2341" i="1"/>
  <c r="D2342" i="1"/>
  <c r="D2343" i="1"/>
  <c r="D2344" i="1"/>
  <c r="D2345" i="1"/>
  <c r="D2346" i="1"/>
  <c r="D2347" i="1"/>
  <c r="D2348" i="1"/>
  <c r="D2349" i="1"/>
  <c r="D2350" i="1"/>
  <c r="D2351" i="1"/>
  <c r="D2352" i="1"/>
  <c r="D2353" i="1"/>
  <c r="D2354" i="1"/>
  <c r="D2355" i="1"/>
  <c r="D2356" i="1"/>
  <c r="D2357" i="1"/>
  <c r="D2358" i="1"/>
  <c r="D2359" i="1"/>
  <c r="D2360" i="1"/>
  <c r="D2361" i="1"/>
  <c r="D2362" i="1"/>
  <c r="D2363" i="1"/>
  <c r="D2364" i="1"/>
  <c r="D2365" i="1"/>
  <c r="D2366" i="1"/>
  <c r="D2367" i="1"/>
  <c r="D2368" i="1"/>
  <c r="D2369" i="1"/>
  <c r="D2370" i="1"/>
  <c r="D2371" i="1"/>
  <c r="D2372" i="1"/>
  <c r="D2373" i="1"/>
  <c r="D2374" i="1"/>
  <c r="D2375" i="1"/>
  <c r="D2376" i="1"/>
  <c r="D2377" i="1"/>
  <c r="D2378" i="1"/>
  <c r="D2379" i="1"/>
  <c r="D2380" i="1"/>
  <c r="D2381" i="1"/>
  <c r="D2382" i="1"/>
  <c r="D2383" i="1"/>
  <c r="D2384" i="1"/>
  <c r="D2385" i="1"/>
  <c r="D2386" i="1"/>
  <c r="D2387" i="1"/>
  <c r="D2388" i="1"/>
  <c r="D2389" i="1"/>
  <c r="D2390" i="1"/>
  <c r="D2391" i="1"/>
  <c r="D2392" i="1"/>
  <c r="D2393" i="1"/>
  <c r="D2394" i="1"/>
  <c r="D2395" i="1"/>
  <c r="D2396" i="1"/>
  <c r="D2397" i="1"/>
  <c r="D2398" i="1"/>
  <c r="D2399" i="1"/>
  <c r="D2400" i="1"/>
  <c r="D2401" i="1"/>
  <c r="D2402" i="1"/>
  <c r="D2403" i="1"/>
  <c r="D2404" i="1"/>
  <c r="D2405" i="1"/>
  <c r="D2406" i="1"/>
  <c r="D2407" i="1"/>
  <c r="D2408" i="1"/>
  <c r="D2409" i="1"/>
  <c r="D2410" i="1"/>
  <c r="D2411" i="1"/>
  <c r="D2412" i="1"/>
  <c r="D2413" i="1"/>
  <c r="D2414" i="1"/>
  <c r="D2415" i="1"/>
  <c r="D2416" i="1"/>
  <c r="D2417" i="1"/>
  <c r="D2418" i="1"/>
  <c r="D2419" i="1"/>
  <c r="D2420" i="1"/>
  <c r="D2421" i="1"/>
  <c r="D2422" i="1"/>
  <c r="D2423" i="1"/>
  <c r="D2424" i="1"/>
  <c r="D2425" i="1"/>
  <c r="D2426" i="1"/>
  <c r="D2427" i="1"/>
  <c r="D2428" i="1"/>
  <c r="D2429" i="1"/>
  <c r="D2430" i="1"/>
  <c r="D2431" i="1"/>
  <c r="D2432" i="1"/>
  <c r="D2433" i="1"/>
  <c r="D2434" i="1"/>
  <c r="D2435" i="1"/>
  <c r="D2436" i="1"/>
  <c r="D2437" i="1"/>
  <c r="D2438" i="1"/>
  <c r="D2439" i="1"/>
  <c r="D2440" i="1"/>
  <c r="D2441" i="1"/>
  <c r="D2442" i="1"/>
  <c r="D2443" i="1"/>
  <c r="D2444" i="1"/>
  <c r="D2445" i="1"/>
  <c r="D2446" i="1"/>
  <c r="D2447" i="1"/>
  <c r="D2448" i="1"/>
  <c r="D2449" i="1"/>
  <c r="D2450" i="1"/>
  <c r="D2451" i="1"/>
  <c r="D2452" i="1"/>
  <c r="D2453" i="1"/>
  <c r="D2454" i="1"/>
  <c r="D2455" i="1"/>
  <c r="D2456" i="1"/>
  <c r="D2457" i="1"/>
  <c r="D2458" i="1"/>
  <c r="D2459" i="1"/>
  <c r="D2460" i="1"/>
  <c r="D2461" i="1"/>
  <c r="D2462" i="1"/>
  <c r="D2463" i="1"/>
  <c r="D2464" i="1"/>
  <c r="D2465" i="1"/>
  <c r="D2466" i="1"/>
  <c r="D2467" i="1"/>
  <c r="D2468" i="1"/>
  <c r="D2469" i="1"/>
  <c r="D2470" i="1"/>
  <c r="D2471" i="1"/>
  <c r="D2472" i="1"/>
  <c r="D2473" i="1"/>
  <c r="D2474" i="1"/>
  <c r="D2475" i="1"/>
  <c r="D2476" i="1"/>
  <c r="D2477" i="1"/>
  <c r="D2478" i="1"/>
  <c r="D2479" i="1"/>
  <c r="D2480" i="1"/>
  <c r="D2481" i="1"/>
  <c r="D2482" i="1"/>
  <c r="D2483" i="1"/>
  <c r="D2484" i="1"/>
  <c r="D2485" i="1"/>
  <c r="D2486" i="1"/>
  <c r="D2487" i="1"/>
  <c r="D2488" i="1"/>
  <c r="D2489" i="1"/>
  <c r="D2490" i="1"/>
  <c r="D2491" i="1"/>
  <c r="D2492" i="1"/>
  <c r="D2493" i="1"/>
  <c r="D2494" i="1"/>
  <c r="D2495" i="1"/>
  <c r="D2496" i="1"/>
  <c r="D2497" i="1"/>
  <c r="D2498" i="1"/>
  <c r="D2499" i="1"/>
  <c r="D2500" i="1"/>
  <c r="D2501"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3BAD97C-6F06-4C7E-881D-BC015EC95351}"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724D8B37-9AB3-4C18-BE92-6E4B57095EBC}" name="WorksheetConnection_Copy of Copy of Amazon Orders Dataset (6) Project (Autosaved).xlsx!Table_Customer2" type="102" refreshedVersion="8" minRefreshableVersion="5">
    <extLst>
      <ext xmlns:x15="http://schemas.microsoft.com/office/spreadsheetml/2010/11/main" uri="{DE250136-89BD-433C-8126-D09CA5730AF9}">
        <x15:connection id="Table_Customer2">
          <x15:rangePr sourceName="_xlcn.WorksheetConnection_CopyofCopyofAmazonOrdersDataset6ProjectAutosaved.xlsxTable_Customer21"/>
        </x15:connection>
      </ext>
    </extLst>
  </connection>
  <connection id="3" xr16:uid="{4B64941A-280A-4061-A78C-EA56853E35AD}" name="WorksheetConnection_Copy of Copy of Amazon Orders Dataset (6) Project (Autosaved).xlsx!Table_Order1" type="102" refreshedVersion="8" minRefreshableVersion="5">
    <extLst>
      <ext xmlns:x15="http://schemas.microsoft.com/office/spreadsheetml/2010/11/main" uri="{DE250136-89BD-433C-8126-D09CA5730AF9}">
        <x15:connection id="Table_Order1">
          <x15:rangePr sourceName="_xlcn.WorksheetConnection_CopyofCopyofAmazonOrdersDataset6ProjectAutosaved.xlsxTable_Order11"/>
        </x15:connection>
      </ext>
    </extLst>
  </connection>
  <connection id="4" xr16:uid="{F9081EB9-1960-4455-8C10-A6AAB2ECA272}" name="WorksheetConnection_Copy of Copy of Amazon Orders Dataset (6) Project (Autosaved).xlsx!Table_Sales_Target3" type="102" refreshedVersion="8" minRefreshableVersion="5">
    <extLst>
      <ext xmlns:x15="http://schemas.microsoft.com/office/spreadsheetml/2010/11/main" uri="{DE250136-89BD-433C-8126-D09CA5730AF9}">
        <x15:connection id="Table_Sales_Target3">
          <x15:rangePr sourceName="_xlcn.WorksheetConnection_CopyofCopyofAmazonOrdersDataset6ProjectAutosaved.xlsxTable_Sales_Target31"/>
        </x15:connection>
      </ext>
    </extLst>
  </connection>
</connections>
</file>

<file path=xl/sharedStrings.xml><?xml version="1.0" encoding="utf-8"?>
<sst xmlns="http://schemas.openxmlformats.org/spreadsheetml/2006/main" count="15368" uniqueCount="195">
  <si>
    <t>Order Value</t>
  </si>
  <si>
    <t>Customer ID</t>
  </si>
  <si>
    <t>Sales POC</t>
  </si>
  <si>
    <t>Kwai Yu</t>
  </si>
  <si>
    <t>Paul Henriot</t>
  </si>
  <si>
    <t>Daniel Da Cunha</t>
  </si>
  <si>
    <t>Julie Young</t>
  </si>
  <si>
    <t>Julie Brown</t>
  </si>
  <si>
    <t>Juri Hirano</t>
  </si>
  <si>
    <t>Martine Rance</t>
  </si>
  <si>
    <t>Veysel Oeztan</t>
  </si>
  <si>
    <t>Julie Murphy</t>
  </si>
  <si>
    <t>Dominique Perrier</t>
  </si>
  <si>
    <t>Peter Ferguson</t>
  </si>
  <si>
    <t>Michael Frick</t>
  </si>
  <si>
    <t>William Brown</t>
  </si>
  <si>
    <t>Julie King</t>
  </si>
  <si>
    <t>Janine Labrune</t>
  </si>
  <si>
    <t>Marta Hernandez</t>
  </si>
  <si>
    <t>Matti Karttunen</t>
  </si>
  <si>
    <t>Jonas Bergulfsen</t>
  </si>
  <si>
    <t>Kyung Yu</t>
  </si>
  <si>
    <t>Georg Pipps</t>
  </si>
  <si>
    <t>Adrian Huxley</t>
  </si>
  <si>
    <t>Violeta Benitez</t>
  </si>
  <si>
    <t>Elizabeth Devon</t>
  </si>
  <si>
    <t>Diego Freyre</t>
  </si>
  <si>
    <t>Christina Berglund</t>
  </si>
  <si>
    <t>Mart¡n Sommer</t>
  </si>
  <si>
    <t>Eric Natividad</t>
  </si>
  <si>
    <t>Maria Hernandez</t>
  </si>
  <si>
    <t>Tony Calaghan</t>
  </si>
  <si>
    <t>Francisca Cervantes</t>
  </si>
  <si>
    <t>Mary Saveley</t>
  </si>
  <si>
    <t>Yoshi Tannamuri</t>
  </si>
  <si>
    <t>Steve Thompson</t>
  </si>
  <si>
    <t>Kyung Tseng</t>
  </si>
  <si>
    <t>Leslie Murphy</t>
  </si>
  <si>
    <t>Akiko Shimamura</t>
  </si>
  <si>
    <t>Paolo Accorti</t>
  </si>
  <si>
    <t>Maria Larsson</t>
  </si>
  <si>
    <t>Daniel Tonini</t>
  </si>
  <si>
    <t>Valarie Nelson</t>
  </si>
  <si>
    <t>Valarie Young</t>
  </si>
  <si>
    <t>Allen Nelson</t>
  </si>
  <si>
    <t>Anna O'Hara</t>
  </si>
  <si>
    <t>Jean Fresnisre</t>
  </si>
  <si>
    <t>Mory Kentary</t>
  </si>
  <si>
    <t>Rosa Hernandez</t>
  </si>
  <si>
    <t>Carine Schmitt</t>
  </si>
  <si>
    <t>Steve Frick</t>
  </si>
  <si>
    <t>Jytte Petersen</t>
  </si>
  <si>
    <t>Ann Brown</t>
  </si>
  <si>
    <t>Wing C Tam</t>
  </si>
  <si>
    <t>Annette Roulet</t>
  </si>
  <si>
    <t>Thomas Hardy</t>
  </si>
  <si>
    <t>Eduardo Saavedra</t>
  </si>
  <si>
    <t>Michael Chandler</t>
  </si>
  <si>
    <t>Valarie Thompson</t>
  </si>
  <si>
    <t>Catherine Dewey</t>
  </si>
  <si>
    <t>Elizabeth Lincoln</t>
  </si>
  <si>
    <t>Juri Yoshido</t>
  </si>
  <si>
    <t>Helen Bennett</t>
  </si>
  <si>
    <t>Pirkko Koskitalo</t>
  </si>
  <si>
    <t>Sue Frick</t>
  </si>
  <si>
    <t>Marie Bertrand</t>
  </si>
  <si>
    <t>Roland Mendel</t>
  </si>
  <si>
    <t>Valarie Franco</t>
  </si>
  <si>
    <t>Wendy Victorino</t>
  </si>
  <si>
    <t>Arnold Cruz</t>
  </si>
  <si>
    <t>Laurence Lebihan</t>
  </si>
  <si>
    <t>Henriette Pfalzheim</t>
  </si>
  <si>
    <t>Michael Holz</t>
  </si>
  <si>
    <t>Maurizio Moroni</t>
  </si>
  <si>
    <t>Miguel Barajas</t>
  </si>
  <si>
    <t>Roland Keitel</t>
  </si>
  <si>
    <t>Kalle Suominen</t>
  </si>
  <si>
    <t>Jeff Young</t>
  </si>
  <si>
    <t>Dean Cassidy</t>
  </si>
  <si>
    <t>Jesus Fernandez</t>
  </si>
  <si>
    <t>Victoria Ashworth</t>
  </si>
  <si>
    <t>Palle Ibsen</t>
  </si>
  <si>
    <t>Kee Kuo</t>
  </si>
  <si>
    <t>Leslie Young</t>
  </si>
  <si>
    <t>Jose Pedro Roel</t>
  </si>
  <si>
    <t>Sue Taylor</t>
  </si>
  <si>
    <t>Frederique Citeaux</t>
  </si>
  <si>
    <t>Sue King</t>
  </si>
  <si>
    <t>Jan Klaeboe</t>
  </si>
  <si>
    <t>Giovanni Rovelli</t>
  </si>
  <si>
    <t>Sean Connery</t>
  </si>
  <si>
    <t>Dan Lewis</t>
  </si>
  <si>
    <t>Michael Donnermeyer</t>
  </si>
  <si>
    <t>Pascale Cartrain</t>
  </si>
  <si>
    <t>Leslie Taylor</t>
  </si>
  <si>
    <t>Other</t>
  </si>
  <si>
    <t>App</t>
  </si>
  <si>
    <t>Website</t>
  </si>
  <si>
    <t>USA</t>
  </si>
  <si>
    <t>France</t>
  </si>
  <si>
    <t>Australia</t>
  </si>
  <si>
    <t>Finland</t>
  </si>
  <si>
    <t>Norway</t>
  </si>
  <si>
    <t>Austria</t>
  </si>
  <si>
    <t>Spain</t>
  </si>
  <si>
    <t>Singapore</t>
  </si>
  <si>
    <t>Italy</t>
  </si>
  <si>
    <t>Denmark</t>
  </si>
  <si>
    <t>Germany</t>
  </si>
  <si>
    <t>Switzerland</t>
  </si>
  <si>
    <t>Ireland</t>
  </si>
  <si>
    <t>Order Source</t>
  </si>
  <si>
    <t>India</t>
  </si>
  <si>
    <t>Customer Country</t>
  </si>
  <si>
    <t>Sales Team</t>
  </si>
  <si>
    <t>Alpha</t>
  </si>
  <si>
    <t>Beta</t>
  </si>
  <si>
    <t>Gamma</t>
  </si>
  <si>
    <t>Delta</t>
  </si>
  <si>
    <t>Epsilon</t>
  </si>
  <si>
    <t>2023 Sales Target</t>
  </si>
  <si>
    <t>Order ID</t>
  </si>
  <si>
    <t>Gender</t>
  </si>
  <si>
    <t>Age</t>
  </si>
  <si>
    <t>M</t>
  </si>
  <si>
    <t>F</t>
  </si>
  <si>
    <t>Category</t>
  </si>
  <si>
    <t>A</t>
  </si>
  <si>
    <t>B</t>
  </si>
  <si>
    <t>C</t>
  </si>
  <si>
    <t>D</t>
  </si>
  <si>
    <t>E</t>
  </si>
  <si>
    <t>Whatsapp</t>
  </si>
  <si>
    <t>Order Date</t>
  </si>
  <si>
    <t>Order Time</t>
  </si>
  <si>
    <t>Amelia Johnson</t>
  </si>
  <si>
    <t>Lukas Schmidt</t>
  </si>
  <si>
    <t>Olivia Jensen</t>
  </si>
  <si>
    <t>Sofia Laine</t>
  </si>
  <si>
    <t>Chloe Dupont</t>
  </si>
  <si>
    <t>Alexander Müller</t>
  </si>
  <si>
    <t>Liam O'Sullivan</t>
  </si>
  <si>
    <t>Sophia Rossi</t>
  </si>
  <si>
    <t>Emma Hansen</t>
  </si>
  <si>
    <t>Ethan Lee</t>
  </si>
  <si>
    <t>Isabella Garcia</t>
  </si>
  <si>
    <t>Noah Meier</t>
  </si>
  <si>
    <t>Ava Williams</t>
  </si>
  <si>
    <t>Dev Patel</t>
  </si>
  <si>
    <t>Mia Khan</t>
  </si>
  <si>
    <t>Sophie Gruber</t>
  </si>
  <si>
    <t>Lucas Nielsen</t>
  </si>
  <si>
    <t>Aino Virtanen</t>
  </si>
  <si>
    <t>Emily Dubois</t>
  </si>
  <si>
    <t>Benjamin Weber</t>
  </si>
  <si>
    <t>Emily Murphy</t>
  </si>
  <si>
    <t>Marco Bianchi</t>
  </si>
  <si>
    <t>Lucas Olsen</t>
  </si>
  <si>
    <t>Benjamin Chen</t>
  </si>
  <si>
    <t>Daniela Hernandez</t>
  </si>
  <si>
    <t>Liam Baumann</t>
  </si>
  <si>
    <t>Charlotte Miller</t>
  </si>
  <si>
    <t>Priya Kapoor</t>
  </si>
  <si>
    <t>Oliver Kumar</t>
  </si>
  <si>
    <t>Sales Manager Name</t>
  </si>
  <si>
    <t>Row Labels</t>
  </si>
  <si>
    <t>Grand Total</t>
  </si>
  <si>
    <t>Month</t>
  </si>
  <si>
    <t>Jan</t>
  </si>
  <si>
    <t>Feb</t>
  </si>
  <si>
    <t>Mar</t>
  </si>
  <si>
    <t>Apr</t>
  </si>
  <si>
    <t>May</t>
  </si>
  <si>
    <t>Jun</t>
  </si>
  <si>
    <t>Jul</t>
  </si>
  <si>
    <t>Aug</t>
  </si>
  <si>
    <t>Sep</t>
  </si>
  <si>
    <t>Oct</t>
  </si>
  <si>
    <t>Nov</t>
  </si>
  <si>
    <t>Dec</t>
  </si>
  <si>
    <t>Column Labels</t>
  </si>
  <si>
    <t>Sum of Order Value</t>
  </si>
  <si>
    <t>Count of Sales Manager Name</t>
  </si>
  <si>
    <t>Count of Sales POC</t>
  </si>
  <si>
    <t>Sum of 2023 Sales Target</t>
  </si>
  <si>
    <t>Age Group</t>
  </si>
  <si>
    <t>Adult</t>
  </si>
  <si>
    <t>Teenager</t>
  </si>
  <si>
    <t>Average of Order Value</t>
  </si>
  <si>
    <t>Total Order Value</t>
  </si>
  <si>
    <t>Average of Total Order Value</t>
  </si>
  <si>
    <t>Senior</t>
  </si>
  <si>
    <t>Amazone Annual Report 2024</t>
  </si>
  <si>
    <t>(blank)</t>
  </si>
  <si>
    <t xml:space="preserve">                                        Amazone Annual Report 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</si>
</sst>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dd/mm/yyyy\ hh:mm:ss"/>
    <numFmt numFmtId="165" formatCode="[$-F400]h:mm:ss\ AM/PM"/>
    <numFmt numFmtId="166" formatCode="#,##0,,\ &quot;M&quot;"/>
  </numFmts>
  <fonts count="7" x14ac:knownFonts="1">
    <font>
      <sz val="11"/>
      <color theme="1"/>
      <name val="Calibri"/>
      <family val="2"/>
      <scheme val="minor"/>
    </font>
    <font>
      <b/>
      <sz val="11"/>
      <color theme="1"/>
      <name val="Calibri"/>
      <family val="2"/>
      <scheme val="minor"/>
    </font>
    <font>
      <sz val="10"/>
      <color theme="1"/>
      <name val="Calibri"/>
      <family val="2"/>
      <scheme val="minor"/>
    </font>
    <font>
      <b/>
      <sz val="11"/>
      <color theme="0"/>
      <name val="Calibri"/>
      <family val="2"/>
      <scheme val="minor"/>
    </font>
    <font>
      <b/>
      <sz val="16"/>
      <color theme="1"/>
      <name val="Calibri"/>
      <family val="2"/>
      <scheme val="minor"/>
    </font>
    <font>
      <b/>
      <sz val="16"/>
      <color theme="0"/>
      <name val="Calibri"/>
      <family val="2"/>
      <scheme val="minor"/>
    </font>
    <font>
      <sz val="8"/>
      <name val="Calibri"/>
      <family val="2"/>
      <scheme val="minor"/>
    </font>
  </fonts>
  <fills count="6">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
      <patternFill patternType="solid">
        <fgColor theme="2"/>
        <bgColor indexed="64"/>
      </patternFill>
    </fill>
    <fill>
      <patternFill patternType="solid">
        <fgColor rgb="FFCC6600"/>
        <bgColor indexed="64"/>
      </patternFill>
    </fill>
  </fills>
  <borders count="3">
    <border>
      <left/>
      <right/>
      <top/>
      <bottom/>
      <diagonal/>
    </border>
    <border>
      <left/>
      <right/>
      <top style="thin">
        <color theme="4" tint="0.39997558519241921"/>
      </top>
      <bottom style="thin">
        <color theme="4" tint="0.39997558519241921"/>
      </bottom>
      <diagonal/>
    </border>
    <border>
      <left/>
      <right/>
      <top/>
      <bottom style="thin">
        <color theme="4" tint="0.39997558519241921"/>
      </bottom>
      <diagonal/>
    </border>
  </borders>
  <cellStyleXfs count="1">
    <xf numFmtId="0" fontId="0" fillId="0" borderId="0"/>
  </cellStyleXfs>
  <cellXfs count="34">
    <xf numFmtId="0" fontId="0" fillId="0" borderId="0" xfId="0"/>
    <xf numFmtId="0" fontId="2" fillId="0" borderId="0" xfId="0" applyFont="1"/>
    <xf numFmtId="164" fontId="0" fillId="0" borderId="0" xfId="0" applyNumberFormat="1"/>
    <xf numFmtId="164" fontId="2" fillId="0" borderId="0" xfId="0" applyNumberFormat="1" applyFont="1"/>
    <xf numFmtId="0" fontId="1" fillId="0" borderId="0" xfId="0" applyFont="1"/>
    <xf numFmtId="14" fontId="0" fillId="0" borderId="0" xfId="0" applyNumberFormat="1"/>
    <xf numFmtId="165" fontId="0" fillId="0" borderId="0" xfId="0" applyNumberFormat="1"/>
    <xf numFmtId="0" fontId="0" fillId="0" borderId="0" xfId="0" pivotButton="1"/>
    <xf numFmtId="0" fontId="0" fillId="0" borderId="0" xfId="0" applyAlignment="1">
      <alignment horizontal="left"/>
    </xf>
    <xf numFmtId="0" fontId="0" fillId="3" borderId="2" xfId="0" applyFill="1" applyBorder="1"/>
    <xf numFmtId="0" fontId="2" fillId="3" borderId="2" xfId="0" applyFont="1" applyFill="1" applyBorder="1"/>
    <xf numFmtId="14" fontId="0" fillId="3" borderId="2" xfId="0" applyNumberFormat="1" applyFill="1" applyBorder="1"/>
    <xf numFmtId="165" fontId="0" fillId="3" borderId="2" xfId="0" applyNumberFormat="1" applyFill="1" applyBorder="1"/>
    <xf numFmtId="0" fontId="0" fillId="0" borderId="2" xfId="0" applyBorder="1"/>
    <xf numFmtId="0" fontId="2" fillId="0" borderId="2" xfId="0" applyFont="1" applyBorder="1"/>
    <xf numFmtId="14" fontId="0" fillId="0" borderId="2" xfId="0" applyNumberFormat="1" applyBorder="1"/>
    <xf numFmtId="165" fontId="0" fillId="0" borderId="2" xfId="0" applyNumberFormat="1" applyBorder="1"/>
    <xf numFmtId="14" fontId="2" fillId="3" borderId="2" xfId="0" applyNumberFormat="1" applyFont="1" applyFill="1" applyBorder="1"/>
    <xf numFmtId="165" fontId="2" fillId="3" borderId="2" xfId="0" applyNumberFormat="1" applyFont="1" applyFill="1" applyBorder="1"/>
    <xf numFmtId="14" fontId="2" fillId="0" borderId="2" xfId="0" applyNumberFormat="1" applyFont="1" applyBorder="1"/>
    <xf numFmtId="165" fontId="2" fillId="0" borderId="2" xfId="0" applyNumberFormat="1" applyFont="1" applyBorder="1"/>
    <xf numFmtId="0" fontId="0" fillId="0" borderId="1" xfId="0" applyBorder="1"/>
    <xf numFmtId="0" fontId="2" fillId="0" borderId="1" xfId="0" applyFont="1" applyBorder="1"/>
    <xf numFmtId="14" fontId="2" fillId="0" borderId="1" xfId="0" applyNumberFormat="1" applyFont="1" applyBorder="1"/>
    <xf numFmtId="165" fontId="2" fillId="0" borderId="1" xfId="0" applyNumberFormat="1" applyFont="1" applyBorder="1"/>
    <xf numFmtId="0" fontId="0" fillId="4" borderId="0" xfId="0" applyFill="1"/>
    <xf numFmtId="0" fontId="0" fillId="4" borderId="0" xfId="0" applyFill="1" applyAlignment="1">
      <alignment horizontal="left"/>
    </xf>
    <xf numFmtId="166" fontId="0" fillId="0" borderId="0" xfId="0" applyNumberFormat="1"/>
    <xf numFmtId="0" fontId="3" fillId="2" borderId="2" xfId="0" applyFont="1" applyFill="1" applyBorder="1"/>
    <xf numFmtId="14" fontId="3" fillId="2" borderId="2" xfId="0" applyNumberFormat="1" applyFont="1" applyFill="1" applyBorder="1"/>
    <xf numFmtId="165" fontId="3" fillId="2" borderId="2" xfId="0" applyNumberFormat="1" applyFont="1" applyFill="1" applyBorder="1"/>
    <xf numFmtId="0" fontId="5" fillId="5" borderId="0" xfId="0" applyFont="1" applyFill="1" applyAlignment="1">
      <alignment horizontal="center"/>
    </xf>
    <xf numFmtId="0" fontId="4" fillId="5" borderId="0" xfId="0" applyFont="1" applyFill="1" applyAlignment="1">
      <alignment horizontal="center"/>
    </xf>
    <xf numFmtId="0" fontId="0" fillId="0" borderId="0" xfId="0" applyNumberFormat="1"/>
  </cellXfs>
  <cellStyles count="1">
    <cellStyle name="Normal" xfId="0" builtinId="0"/>
  </cellStyles>
  <dxfs count="15">
    <dxf>
      <numFmt numFmtId="166" formatCode="#,##0,,\ &quot;M&quot;"/>
    </dxf>
    <dxf>
      <font>
        <b/>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0"/>
        <color theme="1"/>
        <name val="Calibri"/>
        <family val="2"/>
        <scheme val="minor"/>
      </font>
    </dxf>
    <dxf>
      <font>
        <b/>
        <i val="0"/>
        <strike val="0"/>
        <condense val="0"/>
        <extend val="0"/>
        <outline val="0"/>
        <shadow val="0"/>
        <u val="none"/>
        <vertAlign val="baseline"/>
        <sz val="11"/>
        <color theme="1"/>
        <name val="Calibri"/>
        <family val="2"/>
        <scheme val="minor"/>
      </font>
    </dxf>
    <dxf>
      <border diagonalUp="0" diagonalDown="0">
        <left/>
        <right/>
        <top/>
        <bottom style="thin">
          <color theme="4" tint="0.39997558519241921"/>
        </bottom>
        <vertical/>
        <horizontal/>
      </border>
    </dxf>
    <dxf>
      <border diagonalUp="0" diagonalDown="0">
        <left/>
        <right/>
        <top/>
        <bottom style="thin">
          <color theme="4" tint="0.39997558519241921"/>
        </bottom>
        <vertical/>
        <horizontal/>
      </border>
    </dxf>
    <dxf>
      <font>
        <b val="0"/>
        <i val="0"/>
        <strike val="0"/>
        <condense val="0"/>
        <extend val="0"/>
        <outline val="0"/>
        <shadow val="0"/>
        <u val="none"/>
        <vertAlign val="baseline"/>
        <sz val="10"/>
        <color theme="1"/>
        <name val="Calibri"/>
        <family val="2"/>
        <scheme val="minor"/>
      </font>
      <numFmt numFmtId="165" formatCode="[$-F400]h:mm:ss\ AM/PM"/>
      <border diagonalUp="0" diagonalDown="0">
        <left/>
        <right/>
        <top/>
        <bottom style="thin">
          <color theme="4" tint="0.39997558519241921"/>
        </bottom>
        <vertical/>
        <horizontal/>
      </border>
    </dxf>
    <dxf>
      <font>
        <b val="0"/>
        <i val="0"/>
        <strike val="0"/>
        <condense val="0"/>
        <extend val="0"/>
        <outline val="0"/>
        <shadow val="0"/>
        <u val="none"/>
        <vertAlign val="baseline"/>
        <sz val="10"/>
        <color theme="1"/>
        <name val="Calibri"/>
        <family val="2"/>
        <scheme val="minor"/>
      </font>
      <numFmt numFmtId="19" formatCode="dd/mm/yyyy"/>
      <border diagonalUp="0" diagonalDown="0">
        <left/>
        <right/>
        <top/>
        <bottom style="thin">
          <color theme="4" tint="0.39997558519241921"/>
        </bottom>
        <vertical/>
        <horizontal/>
      </border>
    </dxf>
    <dxf>
      <font>
        <b val="0"/>
        <i val="0"/>
        <strike val="0"/>
        <condense val="0"/>
        <extend val="0"/>
        <outline val="0"/>
        <shadow val="0"/>
        <u val="none"/>
        <vertAlign val="baseline"/>
        <sz val="10"/>
        <color theme="1"/>
        <name val="Calibri"/>
        <family val="2"/>
        <scheme val="minor"/>
      </font>
      <border diagonalUp="0" diagonalDown="0">
        <left/>
        <right/>
        <top/>
        <bottom style="thin">
          <color theme="4" tint="0.39997558519241921"/>
        </bottom>
        <vertical/>
        <horizontal/>
      </border>
    </dxf>
    <dxf>
      <font>
        <b val="0"/>
        <i val="0"/>
        <strike val="0"/>
        <condense val="0"/>
        <extend val="0"/>
        <outline val="0"/>
        <shadow val="0"/>
        <u val="none"/>
        <vertAlign val="baseline"/>
        <sz val="10"/>
        <color theme="1"/>
        <name val="Calibri"/>
        <family val="2"/>
        <scheme val="minor"/>
      </font>
      <border diagonalUp="0" diagonalDown="0">
        <left/>
        <right/>
        <top/>
        <bottom style="thin">
          <color theme="4" tint="0.39997558519241921"/>
        </bottom>
        <vertical/>
        <horizontal/>
      </border>
    </dxf>
    <dxf>
      <border diagonalUp="0" diagonalDown="0">
        <left/>
        <right/>
        <top/>
        <bottom style="thin">
          <color theme="4" tint="0.39997558519241921"/>
        </bottom>
        <vertical/>
        <horizontal/>
      </border>
    </dxf>
    <dxf>
      <border diagonalUp="0" diagonalDown="0">
        <left/>
        <right/>
        <top/>
        <bottom style="thin">
          <color theme="4" tint="0.39997558519241921"/>
        </bottom>
        <vertical/>
        <horizontal/>
      </border>
    </dxf>
    <dxf>
      <border outline="0">
        <left style="thin">
          <color theme="4" tint="0.39997558519241921"/>
        </left>
        <right style="thin">
          <color theme="4" tint="0.39997558519241921"/>
        </right>
        <top style="thin">
          <color theme="4" tint="0.39997558519241921"/>
        </top>
      </border>
    </dxf>
    <dxf>
      <border outline="0">
        <bottom style="thin">
          <color theme="4" tint="0.39997558519241921"/>
        </bottom>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s>
  <tableStyles count="0" defaultTableStyle="TableStyleMedium2" defaultPivotStyle="PivotStyleLight16"/>
  <colors>
    <mruColors>
      <color rgb="FF2C669A"/>
      <color rgb="FFCC6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1.xml"/><Relationship Id="rId18" Type="http://schemas.openxmlformats.org/officeDocument/2006/relationships/pivotCacheDefinition" Target="pivotCache/pivotCacheDefinition6.xml"/><Relationship Id="rId26" Type="http://schemas.microsoft.com/office/2007/relationships/slicerCache" Target="slicerCaches/slicerCache4.xml"/><Relationship Id="rId3" Type="http://schemas.openxmlformats.org/officeDocument/2006/relationships/worksheet" Target="worksheets/sheet3.xml"/><Relationship Id="rId21" Type="http://schemas.openxmlformats.org/officeDocument/2006/relationships/pivotCacheDefinition" Target="pivotCache/pivotCacheDefinition9.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5.xml"/><Relationship Id="rId25" Type="http://schemas.microsoft.com/office/2007/relationships/slicerCache" Target="slicerCaches/slicerCache3.xml"/><Relationship Id="rId33" Type="http://schemas.openxmlformats.org/officeDocument/2006/relationships/powerPivotData" Target="model/item.data"/><Relationship Id="rId2" Type="http://schemas.openxmlformats.org/officeDocument/2006/relationships/worksheet" Target="worksheets/sheet2.xml"/><Relationship Id="rId16" Type="http://schemas.openxmlformats.org/officeDocument/2006/relationships/pivotCacheDefinition" Target="pivotCache/pivotCacheDefinition4.xml"/><Relationship Id="rId20" Type="http://schemas.openxmlformats.org/officeDocument/2006/relationships/pivotCacheDefinition" Target="pivotCache/pivotCacheDefinition8.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07/relationships/slicerCache" Target="slicerCaches/slicerCache2.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pivotCacheDefinition" Target="pivotCache/pivotCacheDefinition3.xml"/><Relationship Id="rId23" Type="http://schemas.microsoft.com/office/2007/relationships/slicerCache" Target="slicerCaches/slicerCache1.xml"/><Relationship Id="rId28" Type="http://schemas.microsoft.com/office/2007/relationships/slicerCache" Target="slicerCaches/slicerCache6.xml"/><Relationship Id="rId10" Type="http://schemas.openxmlformats.org/officeDocument/2006/relationships/worksheet" Target="worksheets/sheet10.xml"/><Relationship Id="rId19" Type="http://schemas.openxmlformats.org/officeDocument/2006/relationships/pivotCacheDefinition" Target="pivotCache/pivotCacheDefinition7.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2.xml"/><Relationship Id="rId22" Type="http://schemas.openxmlformats.org/officeDocument/2006/relationships/pivotCacheDefinition" Target="pivotCache/pivotCacheDefinition10.xml"/><Relationship Id="rId27" Type="http://schemas.microsoft.com/office/2007/relationships/slicerCache" Target="slicerCaches/slicerCache5.xml"/><Relationship Id="rId30" Type="http://schemas.openxmlformats.org/officeDocument/2006/relationships/connections" Target="connections.xml"/><Relationship Id="rId8" Type="http://schemas.openxmlformats.org/officeDocument/2006/relationships/worksheet" Target="worksheets/sheet8.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2.xml"/><Relationship Id="rId1" Type="http://schemas.microsoft.com/office/2011/relationships/chartStyle" Target="style2.xml"/></Relationships>
</file>

<file path=xl/charts/_rels/chart6.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7.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Copy of Amazon Orders Dataset (6) Project (Autosaved).xlsx]POC &amp; manager in sale team!PivotTable8</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kern="1200" baseline="0">
                <a:solidFill>
                  <a:sysClr val="windowText" lastClr="000000"/>
                </a:solidFill>
              </a:rPr>
              <a:t>POC &amp; Number of Managers per Sales Team</a:t>
            </a:r>
          </a:p>
        </c:rich>
      </c:tx>
      <c:overlay val="0"/>
      <c:spPr>
        <a:noFill/>
        <a:ln>
          <a:noFill/>
        </a:ln>
        <a:effectLst/>
      </c:sp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lumMod val="75000"/>
            </a:schemeClr>
          </a:solidFill>
        </c:spPr>
        <c:marker>
          <c:symbol val="none"/>
        </c:marker>
        <c:dLbl>
          <c:idx val="0"/>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marker>
          <c:symbol val="none"/>
        </c:marker>
        <c:dLbl>
          <c:idx val="0"/>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2"/>
          <c:order val="0"/>
          <c:tx>
            <c:strRef>
              <c:f>'POC &amp; manager in sale team'!$B$1</c:f>
              <c:strCache>
                <c:ptCount val="1"/>
                <c:pt idx="0">
                  <c:v>Count of Sales POC</c:v>
                </c:pt>
              </c:strCache>
            </c:strRef>
          </c:tx>
          <c:spPr>
            <a:solidFill>
              <a:schemeClr val="accent1">
                <a:lumMod val="75000"/>
              </a:schemeClr>
            </a:solidFill>
          </c:spPr>
          <c:invertIfNegative val="0"/>
          <c:dLbls>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'POC &amp; manager in sale team'!$A$2:$A$7</c:f>
              <c:strCache>
                <c:ptCount val="5"/>
                <c:pt idx="0">
                  <c:v>Alpha</c:v>
                </c:pt>
                <c:pt idx="1">
                  <c:v>Beta</c:v>
                </c:pt>
                <c:pt idx="2">
                  <c:v>Delta</c:v>
                </c:pt>
                <c:pt idx="3">
                  <c:v>Epsilon</c:v>
                </c:pt>
                <c:pt idx="4">
                  <c:v>Gamma</c:v>
                </c:pt>
              </c:strCache>
            </c:strRef>
          </c:cat>
          <c:val>
            <c:numRef>
              <c:f>'POC &amp; manager in sale team'!$B$2:$B$7</c:f>
              <c:numCache>
                <c:formatCode>General</c:formatCode>
                <c:ptCount val="5"/>
                <c:pt idx="0">
                  <c:v>22</c:v>
                </c:pt>
                <c:pt idx="1">
                  <c:v>24</c:v>
                </c:pt>
                <c:pt idx="2">
                  <c:v>12</c:v>
                </c:pt>
                <c:pt idx="3">
                  <c:v>13</c:v>
                </c:pt>
                <c:pt idx="4">
                  <c:v>21</c:v>
                </c:pt>
              </c:numCache>
            </c:numRef>
          </c:val>
          <c:extLst>
            <c:ext xmlns:c16="http://schemas.microsoft.com/office/drawing/2014/chart" uri="{C3380CC4-5D6E-409C-BE32-E72D297353CC}">
              <c16:uniqueId val="{00000006-F621-4478-A434-CA60083F4681}"/>
            </c:ext>
          </c:extLst>
        </c:ser>
        <c:ser>
          <c:idx val="3"/>
          <c:order val="1"/>
          <c:tx>
            <c:strRef>
              <c:f>'POC &amp; manager in sale team'!$C$1</c:f>
              <c:strCache>
                <c:ptCount val="1"/>
                <c:pt idx="0">
                  <c:v>Count of Sales Manager Name</c:v>
                </c:pt>
              </c:strCache>
            </c:strRef>
          </c:tx>
          <c:invertIfNegative val="0"/>
          <c:dLbls>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'POC &amp; manager in sale team'!$A$2:$A$7</c:f>
              <c:strCache>
                <c:ptCount val="5"/>
                <c:pt idx="0">
                  <c:v>Alpha</c:v>
                </c:pt>
                <c:pt idx="1">
                  <c:v>Beta</c:v>
                </c:pt>
                <c:pt idx="2">
                  <c:v>Delta</c:v>
                </c:pt>
                <c:pt idx="3">
                  <c:v>Epsilon</c:v>
                </c:pt>
                <c:pt idx="4">
                  <c:v>Gamma</c:v>
                </c:pt>
              </c:strCache>
            </c:strRef>
          </c:cat>
          <c:val>
            <c:numRef>
              <c:f>'POC &amp; manager in sale team'!$C$2:$C$7</c:f>
              <c:numCache>
                <c:formatCode>General</c:formatCode>
                <c:ptCount val="5"/>
                <c:pt idx="0">
                  <c:v>22</c:v>
                </c:pt>
                <c:pt idx="1">
                  <c:v>24</c:v>
                </c:pt>
                <c:pt idx="2">
                  <c:v>12</c:v>
                </c:pt>
                <c:pt idx="3">
                  <c:v>13</c:v>
                </c:pt>
                <c:pt idx="4">
                  <c:v>21</c:v>
                </c:pt>
              </c:numCache>
            </c:numRef>
          </c:val>
          <c:extLst>
            <c:ext xmlns:c16="http://schemas.microsoft.com/office/drawing/2014/chart" uri="{C3380CC4-5D6E-409C-BE32-E72D297353CC}">
              <c16:uniqueId val="{00000007-F621-4478-A434-CA60083F4681}"/>
            </c:ext>
          </c:extLst>
        </c:ser>
        <c:dLbls>
          <c:showLegendKey val="0"/>
          <c:showVal val="1"/>
          <c:showCatName val="0"/>
          <c:showSerName val="0"/>
          <c:showPercent val="0"/>
          <c:showBubbleSize val="0"/>
        </c:dLbls>
        <c:gapWidth val="150"/>
        <c:overlap val="-25"/>
        <c:axId val="1380628896"/>
        <c:axId val="1380619296"/>
      </c:barChart>
      <c:catAx>
        <c:axId val="13806288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380619296"/>
        <c:crosses val="autoZero"/>
        <c:auto val="1"/>
        <c:lblAlgn val="ctr"/>
        <c:lblOffset val="100"/>
        <c:noMultiLvlLbl val="0"/>
      </c:catAx>
      <c:valAx>
        <c:axId val="1380619296"/>
        <c:scaling>
          <c:orientation val="minMax"/>
        </c:scaling>
        <c:delete val="1"/>
        <c:axPos val="l"/>
        <c:numFmt formatCode="General" sourceLinked="1"/>
        <c:majorTickMark val="none"/>
        <c:minorTickMark val="none"/>
        <c:tickLblPos val="nextTo"/>
        <c:crossAx val="1380628896"/>
        <c:crosses val="autoZero"/>
        <c:crossBetween val="between"/>
      </c:valAx>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ln>
      <a:solidFill>
        <a:schemeClr val="tx1">
          <a:lumMod val="85000"/>
          <a:lumOff val="15000"/>
        </a:schemeClr>
      </a:solidFill>
    </a:ln>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Copy of Amazon Orders Dataset (6) Project (Autosaved).xlsx]Total target per sales team!PivotTable9</c:name>
    <c:fmtId val="2"/>
  </c:pivotSource>
  <c:chart>
    <c:title>
      <c:tx>
        <c:rich>
          <a:bodyPr rot="0" spcFirstLastPara="1" vertOverflow="ellipsis" vert="horz" wrap="square" anchor="ctr" anchorCtr="1"/>
          <a:lstStyle/>
          <a:p>
            <a:pPr>
              <a:defRPr b="1" i="0" u="none" strike="noStrike" kern="1200" baseline="0">
                <a:solidFill>
                  <a:schemeClr val="tx1"/>
                </a:solidFill>
                <a:effectLst/>
                <a:latin typeface="+mn-lt"/>
                <a:ea typeface="+mn-ea"/>
                <a:cs typeface="+mn-cs"/>
              </a:defRPr>
            </a:pPr>
            <a:r>
              <a:rPr lang="en-US" sz="1400" b="1">
                <a:solidFill>
                  <a:schemeClr val="tx1"/>
                </a:solidFill>
              </a:rPr>
              <a:t>Total</a:t>
            </a:r>
            <a:r>
              <a:rPr lang="en-US" sz="1400" b="1" baseline="0">
                <a:solidFill>
                  <a:schemeClr val="tx1"/>
                </a:solidFill>
              </a:rPr>
              <a:t> Target completed by each Sales Team</a:t>
            </a:r>
            <a:endParaRPr lang="en-US" sz="1400" b="1">
              <a:solidFill>
                <a:schemeClr val="tx1"/>
              </a:solidFill>
            </a:endParaRPr>
          </a:p>
        </c:rich>
      </c:tx>
      <c:layout>
        <c:manualLayout>
          <c:xMode val="edge"/>
          <c:yMode val="edge"/>
          <c:x val="0.12560191170133583"/>
          <c:y val="3.5492441321026802E-2"/>
        </c:manualLayout>
      </c:layout>
      <c:overlay val="0"/>
      <c:spPr>
        <a:noFill/>
        <a:ln>
          <a:noFill/>
        </a:ln>
        <a:effectLst/>
      </c:spPr>
      <c:txPr>
        <a:bodyPr rot="0" spcFirstLastPara="1" vertOverflow="ellipsis" vert="horz" wrap="square" anchor="ctr" anchorCtr="1"/>
        <a:lstStyle/>
        <a:p>
          <a:pPr>
            <a:defRPr b="1" i="0" u="none" strike="noStrike" kern="1200" baseline="0">
              <a:solidFill>
                <a:schemeClr val="tx1"/>
              </a:solidFill>
              <a:effectLst/>
              <a:latin typeface="+mn-lt"/>
              <a:ea typeface="+mn-ea"/>
              <a:cs typeface="+mn-cs"/>
            </a:defRPr>
          </a:pPr>
          <a:endParaRPr lang="en-US"/>
        </a:p>
      </c:txPr>
    </c:title>
    <c:autoTitleDeleted val="0"/>
    <c:pivotFmts>
      <c:pivotFmt>
        <c:idx val="0"/>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circle"/>
          <c:size val="6"/>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dLbl>
          <c:idx val="0"/>
          <c:tx>
            <c:rich>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fld id="{10595B0A-47AA-4D9D-9157-0DDF877A21D7}" type="VALUE">
                  <a:rPr lang="en-US">
                    <a:solidFill>
                      <a:schemeClr val="tx1"/>
                    </a:solidFill>
                  </a:rPr>
                  <a:pPr>
                    <a:defRPr sz="1000" b="0" i="0" u="none" strike="noStrike" kern="1200" baseline="0">
                      <a:solidFill>
                        <a:schemeClr val="tx1"/>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IN"/>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dLbl>
          <c:idx val="0"/>
          <c:tx>
            <c:rich>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fld id="{72CB44C3-4EA9-43FA-AA7F-343767F7CD20}" type="VALUE">
                  <a:rPr lang="en-US">
                    <a:solidFill>
                      <a:schemeClr val="tx1"/>
                    </a:solidFill>
                  </a:rPr>
                  <a:pPr>
                    <a:defRPr sz="1000" b="0" i="0" u="none" strike="noStrike" kern="1200" baseline="0">
                      <a:solidFill>
                        <a:schemeClr val="tx1"/>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IN"/>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dLbl>
          <c:idx val="0"/>
          <c:tx>
            <c:rich>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fld id="{A7FB9FBC-3804-4C90-9FEB-F531BF48F826}" type="VALUE">
                  <a:rPr lang="en-US">
                    <a:solidFill>
                      <a:schemeClr val="tx1"/>
                    </a:solidFill>
                  </a:rPr>
                  <a:pPr>
                    <a:defRPr sz="1000" b="0" i="0" u="none" strike="noStrike" kern="1200" baseline="0">
                      <a:solidFill>
                        <a:schemeClr val="tx1"/>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IN"/>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4"/>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pivotFmt>
      <c:pivotFmt>
        <c:idx val="5"/>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dLbl>
          <c:idx val="0"/>
          <c:tx>
            <c:rich>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fld id="{10595B0A-47AA-4D9D-9157-0DDF877A21D7}" type="VALUE">
                  <a:rPr lang="en-US">
                    <a:solidFill>
                      <a:schemeClr val="tx1"/>
                    </a:solidFill>
                  </a:rPr>
                  <a:pPr>
                    <a:defRPr sz="1000" b="0" i="0" u="none" strike="noStrike" kern="1200" baseline="0">
                      <a:solidFill>
                        <a:schemeClr val="tx1"/>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IN"/>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7"/>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dLbl>
          <c:idx val="0"/>
          <c:tx>
            <c:rich>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fld id="{72CB44C3-4EA9-43FA-AA7F-343767F7CD20}" type="VALUE">
                  <a:rPr lang="en-US">
                    <a:solidFill>
                      <a:schemeClr val="tx1"/>
                    </a:solidFill>
                  </a:rPr>
                  <a:pPr>
                    <a:defRPr sz="1000" b="0" i="0" u="none" strike="noStrike" kern="1200" baseline="0">
                      <a:solidFill>
                        <a:schemeClr val="tx1"/>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IN"/>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8"/>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dLbl>
          <c:idx val="0"/>
          <c:tx>
            <c:rich>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fld id="{A7FB9FBC-3804-4C90-9FEB-F531BF48F826}" type="VALUE">
                  <a:rPr lang="en-US">
                    <a:solidFill>
                      <a:schemeClr val="tx1"/>
                    </a:solidFill>
                  </a:rPr>
                  <a:pPr>
                    <a:defRPr sz="1000" b="0" i="0" u="none" strike="noStrike" kern="1200" baseline="0">
                      <a:solidFill>
                        <a:schemeClr val="tx1"/>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IN"/>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9"/>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dLbl>
          <c:idx val="0"/>
          <c:tx>
            <c:rich>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fld id="{10595B0A-47AA-4D9D-9157-0DDF877A21D7}" type="VALUE">
                  <a:rPr lang="en-US">
                    <a:solidFill>
                      <a:schemeClr val="tx1"/>
                    </a:solidFill>
                  </a:rPr>
                  <a:pPr>
                    <a:defRPr sz="1000" b="0" i="0" u="none" strike="noStrike" kern="1200" baseline="0">
                      <a:solidFill>
                        <a:schemeClr val="tx1"/>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IN"/>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1"/>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dLbl>
          <c:idx val="0"/>
          <c:tx>
            <c:rich>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fld id="{72CB44C3-4EA9-43FA-AA7F-343767F7CD20}" type="VALUE">
                  <a:rPr lang="en-US">
                    <a:solidFill>
                      <a:schemeClr val="tx1"/>
                    </a:solidFill>
                  </a:rPr>
                  <a:pPr>
                    <a:defRPr sz="1000" b="0" i="0" u="none" strike="noStrike" kern="1200" baseline="0">
                      <a:solidFill>
                        <a:schemeClr val="tx1"/>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IN"/>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2"/>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dLbl>
          <c:idx val="0"/>
          <c:tx>
            <c:rich>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fld id="{A7FB9FBC-3804-4C90-9FEB-F531BF48F826}" type="VALUE">
                  <a:rPr lang="en-US">
                    <a:solidFill>
                      <a:schemeClr val="tx1"/>
                    </a:solidFill>
                  </a:rPr>
                  <a:pPr>
                    <a:defRPr sz="1000" b="0" i="0" u="none" strike="noStrike" kern="1200" baseline="0">
                      <a:solidFill>
                        <a:schemeClr val="tx1"/>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IN"/>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3"/>
        <c:spPr>
          <a:solidFill>
            <a:srgbClr val="2C669A"/>
          </a:solidFill>
          <a:ln>
            <a:solidFill>
              <a:schemeClr val="tx1">
                <a:lumMod val="65000"/>
                <a:lumOff val="35000"/>
              </a:schemeClr>
            </a:solid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rgbClr val="2C669A"/>
          </a:soli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3781094527363187E-2"/>
          <c:y val="0.32049674512887205"/>
          <c:w val="0.91243781094527365"/>
          <c:h val="0.54227606225802727"/>
        </c:manualLayout>
      </c:layout>
      <c:barChart>
        <c:barDir val="col"/>
        <c:grouping val="clustered"/>
        <c:varyColors val="0"/>
        <c:ser>
          <c:idx val="1"/>
          <c:order val="0"/>
          <c:tx>
            <c:strRef>
              <c:f>'Total target per sales team'!$B$1</c:f>
              <c:strCache>
                <c:ptCount val="1"/>
                <c:pt idx="0">
                  <c:v>Total</c:v>
                </c:pt>
              </c:strCache>
            </c:strRef>
          </c:tx>
          <c:spPr>
            <a:solidFill>
              <a:srgbClr val="2C669A"/>
            </a:soli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'Total target per sales team'!$A$2:$A$7</c:f>
              <c:strCache>
                <c:ptCount val="5"/>
                <c:pt idx="0">
                  <c:v>Alpha</c:v>
                </c:pt>
                <c:pt idx="1">
                  <c:v>Beta</c:v>
                </c:pt>
                <c:pt idx="2">
                  <c:v>Delta</c:v>
                </c:pt>
                <c:pt idx="3">
                  <c:v>Epsilon</c:v>
                </c:pt>
                <c:pt idx="4">
                  <c:v>Gamma</c:v>
                </c:pt>
              </c:strCache>
            </c:strRef>
          </c:cat>
          <c:val>
            <c:numRef>
              <c:f>'Total target per sales team'!$B$2:$B$7</c:f>
              <c:numCache>
                <c:formatCode>General</c:formatCode>
                <c:ptCount val="5"/>
                <c:pt idx="0">
                  <c:v>3690000</c:v>
                </c:pt>
                <c:pt idx="1">
                  <c:v>2920000</c:v>
                </c:pt>
                <c:pt idx="2">
                  <c:v>2310000</c:v>
                </c:pt>
                <c:pt idx="3">
                  <c:v>1480000</c:v>
                </c:pt>
                <c:pt idx="4">
                  <c:v>2410000</c:v>
                </c:pt>
              </c:numCache>
            </c:numRef>
          </c:val>
          <c:extLst>
            <c:ext xmlns:c16="http://schemas.microsoft.com/office/drawing/2014/chart" uri="{C3380CC4-5D6E-409C-BE32-E72D297353CC}">
              <c16:uniqueId val="{00000006-B881-4E89-9B15-EC6BEAE12B7D}"/>
            </c:ext>
          </c:extLst>
        </c:ser>
        <c:dLbls>
          <c:showLegendKey val="0"/>
          <c:showVal val="1"/>
          <c:showCatName val="0"/>
          <c:showSerName val="0"/>
          <c:showPercent val="0"/>
          <c:showBubbleSize val="0"/>
        </c:dLbls>
        <c:gapWidth val="150"/>
        <c:overlap val="-25"/>
        <c:axId val="1598099472"/>
        <c:axId val="1598085072"/>
      </c:barChart>
      <c:catAx>
        <c:axId val="159809947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effectLst/>
                <a:latin typeface="+mn-lt"/>
                <a:ea typeface="+mn-ea"/>
                <a:cs typeface="+mn-cs"/>
              </a:defRPr>
            </a:pPr>
            <a:endParaRPr lang="en-US"/>
          </a:p>
        </c:txPr>
        <c:crossAx val="1598085072"/>
        <c:crosses val="autoZero"/>
        <c:auto val="1"/>
        <c:lblAlgn val="ctr"/>
        <c:lblOffset val="100"/>
        <c:noMultiLvlLbl val="0"/>
      </c:catAx>
      <c:valAx>
        <c:axId val="1598085072"/>
        <c:scaling>
          <c:orientation val="minMax"/>
        </c:scaling>
        <c:delete val="1"/>
        <c:axPos val="l"/>
        <c:numFmt formatCode="General" sourceLinked="1"/>
        <c:majorTickMark val="none"/>
        <c:minorTickMark val="none"/>
        <c:tickLblPos val="nextTo"/>
        <c:crossAx val="1598099472"/>
        <c:crosses val="autoZero"/>
        <c:crossBetween val="between"/>
      </c:valAx>
      <c:spPr>
        <a:noFill/>
        <a:ln>
          <a:noFill/>
        </a:ln>
        <a:effectLst/>
      </c:spPr>
    </c:plotArea>
    <c:plotVisOnly val="1"/>
    <c:dispBlanksAs val="gap"/>
    <c:showDLblsOverMax val="0"/>
    <c:extLst/>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tx1">
          <a:lumMod val="75000"/>
          <a:lumOff val="2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Copy of Amazon Orders Dataset (6) Project (Autosaved).xlsx]Order source!PivotTable11</c:name>
    <c:fmtId val="2"/>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b="1">
                <a:solidFill>
                  <a:schemeClr val="tx1"/>
                </a:solidFill>
              </a:rPr>
              <a:t>Order</a:t>
            </a:r>
            <a:r>
              <a:rPr lang="en-US" b="1" baseline="0">
                <a:solidFill>
                  <a:schemeClr val="tx1"/>
                </a:solidFill>
              </a:rPr>
              <a:t> Source</a:t>
            </a:r>
            <a:endParaRPr lang="en-US" b="1">
              <a:solidFill>
                <a:schemeClr val="tx1"/>
              </a:solidFill>
            </a:endParaRPr>
          </a:p>
        </c:rich>
      </c:tx>
      <c:overlay val="0"/>
      <c:spPr>
        <a:noFill/>
        <a:ln>
          <a:noFill/>
        </a:ln>
        <a:effectLst/>
      </c:sp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marker>
          <c:symbol val="none"/>
        </c:marker>
        <c:dLbl>
          <c:idx val="0"/>
          <c:spPr>
            <a:noFill/>
            <a:ln>
              <a:noFill/>
            </a:ln>
            <a:effectLst/>
          </c:spPr>
          <c:txPr>
            <a:bodyPr wrap="square" lIns="38100" tIns="19050" rIns="38100" bIns="19050" anchor="ctr">
              <a:spAutoFit/>
            </a:bodyPr>
            <a:lstStyle/>
            <a:p>
              <a:pPr>
                <a:defRPr sz="700"/>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4"/>
        <c:dLbl>
          <c:idx val="0"/>
          <c:delete val="1"/>
          <c:extLst>
            <c:ext xmlns:c15="http://schemas.microsoft.com/office/drawing/2012/chart" uri="{CE6537A1-D6FC-4f65-9D91-7224C49458BB}"/>
          </c:extLst>
        </c:dLbl>
      </c:pivotFmt>
      <c:pivotFmt>
        <c:idx val="15"/>
        <c:marker>
          <c:symbol val="none"/>
        </c:marker>
        <c:dLbl>
          <c:idx val="0"/>
          <c:spPr>
            <a:noFill/>
            <a:ln>
              <a:noFill/>
            </a:ln>
            <a:effectLst/>
          </c:spPr>
          <c:txPr>
            <a:bodyPr wrap="square" lIns="38100" tIns="19050" rIns="38100" bIns="19050" anchor="ctr">
              <a:spAutoFit/>
            </a:bodyPr>
            <a:lstStyle/>
            <a:p>
              <a:pPr>
                <a:defRPr sz="700"/>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'Order source'!$B$1</c:f>
              <c:strCache>
                <c:ptCount val="1"/>
                <c:pt idx="0">
                  <c:v>Total</c:v>
                </c:pt>
              </c:strCache>
            </c:strRef>
          </c:tx>
          <c:dLbls>
            <c:spPr>
              <a:noFill/>
              <a:ln>
                <a:noFill/>
              </a:ln>
              <a:effectLst/>
            </c:spPr>
            <c:txPr>
              <a:bodyPr wrap="square" lIns="38100" tIns="19050" rIns="38100" bIns="19050" anchor="ctr">
                <a:spAutoFit/>
              </a:bodyPr>
              <a:lstStyle/>
              <a:p>
                <a:pPr>
                  <a:defRPr sz="700"/>
                </a:pPr>
                <a:endParaRPr lang="en-US"/>
              </a:p>
            </c:txPr>
            <c:showLegendKey val="0"/>
            <c:showVal val="0"/>
            <c:showCatName val="1"/>
            <c:showSerName val="0"/>
            <c:showPercent val="1"/>
            <c:showBubbleSize val="0"/>
            <c:showLeaderLines val="1"/>
            <c:extLst>
              <c:ext xmlns:c15="http://schemas.microsoft.com/office/drawing/2012/chart" uri="{CE6537A1-D6FC-4f65-9D91-7224C49458BB}"/>
            </c:extLst>
          </c:dLbls>
          <c:cat>
            <c:strRef>
              <c:f>'Order source'!$A$2:$A$7</c:f>
              <c:strCache>
                <c:ptCount val="5"/>
                <c:pt idx="0">
                  <c:v>(blank)</c:v>
                </c:pt>
                <c:pt idx="1">
                  <c:v>App</c:v>
                </c:pt>
                <c:pt idx="2">
                  <c:v>Other</c:v>
                </c:pt>
                <c:pt idx="3">
                  <c:v>Website</c:v>
                </c:pt>
                <c:pt idx="4">
                  <c:v>Whatsapp</c:v>
                </c:pt>
              </c:strCache>
            </c:strRef>
          </c:cat>
          <c:val>
            <c:numRef>
              <c:f>'Order source'!$B$2:$B$7</c:f>
              <c:numCache>
                <c:formatCode>General</c:formatCode>
                <c:ptCount val="5"/>
                <c:pt idx="0">
                  <c:v>84231</c:v>
                </c:pt>
                <c:pt idx="1">
                  <c:v>3192304</c:v>
                </c:pt>
                <c:pt idx="2">
                  <c:v>2926813</c:v>
                </c:pt>
                <c:pt idx="3">
                  <c:v>3058941</c:v>
                </c:pt>
                <c:pt idx="4">
                  <c:v>3013601</c:v>
                </c:pt>
              </c:numCache>
            </c:numRef>
          </c:val>
          <c:extLst>
            <c:ext xmlns:c16="http://schemas.microsoft.com/office/drawing/2014/chart" uri="{C3380CC4-5D6E-409C-BE32-E72D297353CC}">
              <c16:uniqueId val="{00000010-80E5-4A96-9065-02EE10A52887}"/>
            </c:ext>
          </c:extLst>
        </c:ser>
        <c:dLbls>
          <c:showLegendKey val="0"/>
          <c:showVal val="0"/>
          <c:showCatName val="1"/>
          <c:showSerName val="0"/>
          <c:showPercent val="1"/>
          <c:showBubbleSize val="0"/>
          <c:showLeaderLines val="1"/>
        </c:dLbls>
        <c:firstSliceAng val="0"/>
      </c:pieChart>
    </c:plotArea>
    <c:plotVisOnly val="1"/>
    <c:dispBlanksAs val="gap"/>
    <c:showDLblsOverMax val="0"/>
    <c:extLst/>
  </c:chart>
  <c:spPr>
    <a:ln>
      <a:solidFill>
        <a:schemeClr val="tx1">
          <a:lumMod val="75000"/>
          <a:lumOff val="25000"/>
        </a:schemeClr>
      </a:solidFill>
    </a:ln>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Copy of Amazon Orders Dataset (6) Project (Autosaved).xlsx]Order value (category - group)!PivotTable13</c:name>
    <c:fmtId val="2"/>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761475011250751"/>
          <c:y val="0.20084696859701051"/>
          <c:w val="0.69036663857754255"/>
          <c:h val="0.64450773440553966"/>
        </c:manualLayout>
      </c:layout>
      <c:barChart>
        <c:barDir val="col"/>
        <c:grouping val="clustered"/>
        <c:varyColors val="0"/>
        <c:ser>
          <c:idx val="3"/>
          <c:order val="0"/>
          <c:tx>
            <c:strRef>
              <c:f>'Order value (category - group)'!$B$1:$B$2</c:f>
              <c:strCache>
                <c:ptCount val="1"/>
                <c:pt idx="0">
                  <c:v>Adult</c:v>
                </c:pt>
              </c:strCache>
            </c:strRef>
          </c:tx>
          <c:spPr>
            <a:solidFill>
              <a:schemeClr val="accent4"/>
            </a:solidFill>
            <a:ln>
              <a:noFill/>
            </a:ln>
            <a:effectLst/>
          </c:spPr>
          <c:invertIfNegative val="0"/>
          <c:cat>
            <c:strRef>
              <c:f>'Order value (category - group)'!$A$3:$A$8</c:f>
              <c:strCache>
                <c:ptCount val="5"/>
                <c:pt idx="0">
                  <c:v>A</c:v>
                </c:pt>
                <c:pt idx="1">
                  <c:v>B</c:v>
                </c:pt>
                <c:pt idx="2">
                  <c:v>C</c:v>
                </c:pt>
                <c:pt idx="3">
                  <c:v>D</c:v>
                </c:pt>
                <c:pt idx="4">
                  <c:v>E</c:v>
                </c:pt>
              </c:strCache>
            </c:strRef>
          </c:cat>
          <c:val>
            <c:numRef>
              <c:f>'Order value (category - group)'!$B$3:$B$8</c:f>
              <c:numCache>
                <c:formatCode>General</c:formatCode>
                <c:ptCount val="5"/>
                <c:pt idx="0">
                  <c:v>3248.1764705882351</c:v>
                </c:pt>
                <c:pt idx="1">
                  <c:v>3051.5533333333333</c:v>
                </c:pt>
                <c:pt idx="2">
                  <c:v>2380.4480519480521</c:v>
                </c:pt>
                <c:pt idx="3">
                  <c:v>1511.7547169811321</c:v>
                </c:pt>
                <c:pt idx="4">
                  <c:v>0</c:v>
                </c:pt>
              </c:numCache>
            </c:numRef>
          </c:val>
          <c:extLst>
            <c:ext xmlns:c16="http://schemas.microsoft.com/office/drawing/2014/chart" uri="{C3380CC4-5D6E-409C-BE32-E72D297353CC}">
              <c16:uniqueId val="{00000009-97CB-4234-91E5-0335E5419876}"/>
            </c:ext>
          </c:extLst>
        </c:ser>
        <c:ser>
          <c:idx val="0"/>
          <c:order val="1"/>
          <c:tx>
            <c:strRef>
              <c:f>'Order value (category - group)'!$C$1:$C$2</c:f>
              <c:strCache>
                <c:ptCount val="1"/>
                <c:pt idx="0">
                  <c:v>Senior</c:v>
                </c:pt>
              </c:strCache>
            </c:strRef>
          </c:tx>
          <c:spPr>
            <a:solidFill>
              <a:schemeClr val="accent1"/>
            </a:solidFill>
            <a:ln>
              <a:noFill/>
            </a:ln>
            <a:effectLst/>
          </c:spPr>
          <c:invertIfNegative val="0"/>
          <c:cat>
            <c:strRef>
              <c:f>'Order value (category - group)'!$A$3:$A$8</c:f>
              <c:strCache>
                <c:ptCount val="5"/>
                <c:pt idx="0">
                  <c:v>A</c:v>
                </c:pt>
                <c:pt idx="1">
                  <c:v>B</c:v>
                </c:pt>
                <c:pt idx="2">
                  <c:v>C</c:v>
                </c:pt>
                <c:pt idx="3">
                  <c:v>D</c:v>
                </c:pt>
                <c:pt idx="4">
                  <c:v>E</c:v>
                </c:pt>
              </c:strCache>
            </c:strRef>
          </c:cat>
          <c:val>
            <c:numRef>
              <c:f>'Order value (category - group)'!$C$3:$C$8</c:f>
              <c:numCache>
                <c:formatCode>General</c:formatCode>
                <c:ptCount val="5"/>
                <c:pt idx="0">
                  <c:v>3195.2781065088757</c:v>
                </c:pt>
                <c:pt idx="1">
                  <c:v>2633.9244186046512</c:v>
                </c:pt>
                <c:pt idx="2">
                  <c:v>2237.7065868263471</c:v>
                </c:pt>
                <c:pt idx="3">
                  <c:v>1710.3915662650602</c:v>
                </c:pt>
                <c:pt idx="4">
                  <c:v>0</c:v>
                </c:pt>
              </c:numCache>
            </c:numRef>
          </c:val>
          <c:extLst>
            <c:ext xmlns:c16="http://schemas.microsoft.com/office/drawing/2014/chart" uri="{C3380CC4-5D6E-409C-BE32-E72D297353CC}">
              <c16:uniqueId val="{0000000F-97CB-4234-91E5-0335E5419876}"/>
            </c:ext>
          </c:extLst>
        </c:ser>
        <c:ser>
          <c:idx val="1"/>
          <c:order val="2"/>
          <c:tx>
            <c:strRef>
              <c:f>'Order value (category - group)'!$D$1:$D$2</c:f>
              <c:strCache>
                <c:ptCount val="1"/>
                <c:pt idx="0">
                  <c:v>Teenager</c:v>
                </c:pt>
              </c:strCache>
            </c:strRef>
          </c:tx>
          <c:spPr>
            <a:solidFill>
              <a:schemeClr val="accent2"/>
            </a:solidFill>
            <a:ln>
              <a:noFill/>
            </a:ln>
            <a:effectLst/>
          </c:spPr>
          <c:invertIfNegative val="0"/>
          <c:cat>
            <c:strRef>
              <c:f>'Order value (category - group)'!$A$3:$A$8</c:f>
              <c:strCache>
                <c:ptCount val="5"/>
                <c:pt idx="0">
                  <c:v>A</c:v>
                </c:pt>
                <c:pt idx="1">
                  <c:v>B</c:v>
                </c:pt>
                <c:pt idx="2">
                  <c:v>C</c:v>
                </c:pt>
                <c:pt idx="3">
                  <c:v>D</c:v>
                </c:pt>
                <c:pt idx="4">
                  <c:v>E</c:v>
                </c:pt>
              </c:strCache>
            </c:strRef>
          </c:cat>
          <c:val>
            <c:numRef>
              <c:f>'Order value (category - group)'!$D$3:$D$8</c:f>
              <c:numCache>
                <c:formatCode>General</c:formatCode>
                <c:ptCount val="5"/>
                <c:pt idx="0">
                  <c:v>3791.1111111111113</c:v>
                </c:pt>
                <c:pt idx="1">
                  <c:v>2470.6666666666665</c:v>
                </c:pt>
                <c:pt idx="2">
                  <c:v>2093.3333333333335</c:v>
                </c:pt>
                <c:pt idx="3">
                  <c:v>2077.7777777777778</c:v>
                </c:pt>
                <c:pt idx="4">
                  <c:v>0</c:v>
                </c:pt>
              </c:numCache>
            </c:numRef>
          </c:val>
          <c:extLst>
            <c:ext xmlns:c16="http://schemas.microsoft.com/office/drawing/2014/chart" uri="{C3380CC4-5D6E-409C-BE32-E72D297353CC}">
              <c16:uniqueId val="{00000010-97CB-4234-91E5-0335E5419876}"/>
            </c:ext>
          </c:extLst>
        </c:ser>
        <c:dLbls>
          <c:showLegendKey val="0"/>
          <c:showVal val="0"/>
          <c:showCatName val="0"/>
          <c:showSerName val="0"/>
          <c:showPercent val="0"/>
          <c:showBubbleSize val="0"/>
        </c:dLbls>
        <c:gapWidth val="219"/>
        <c:overlap val="-27"/>
        <c:axId val="1598098992"/>
        <c:axId val="1598101392"/>
      </c:barChart>
      <c:catAx>
        <c:axId val="15980989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Category</a:t>
                </a:r>
              </a:p>
            </c:rich>
          </c:tx>
          <c:layout>
            <c:manualLayout>
              <c:xMode val="edge"/>
              <c:yMode val="edge"/>
              <c:x val="0.36089842912328707"/>
              <c:y val="0.9082314178812754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598101392"/>
        <c:crosses val="autoZero"/>
        <c:auto val="1"/>
        <c:lblAlgn val="ctr"/>
        <c:lblOffset val="100"/>
        <c:noMultiLvlLbl val="0"/>
      </c:catAx>
      <c:valAx>
        <c:axId val="15981013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Total order value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598098992"/>
        <c:crosses val="autoZero"/>
        <c:crossBetween val="between"/>
      </c:valAx>
      <c:spPr>
        <a:noFill/>
        <a:ln>
          <a:noFill/>
        </a:ln>
        <a:effectLst/>
      </c:spPr>
    </c:plotArea>
    <c:legend>
      <c:legendPos val="r"/>
      <c:layout>
        <c:manualLayout>
          <c:xMode val="edge"/>
          <c:yMode val="edge"/>
          <c:x val="0.78449487473687596"/>
          <c:y val="0.38281165652165827"/>
          <c:w val="0.21034599540463444"/>
          <c:h val="0.2132969416057035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solidFill>
      <a:schemeClr val="bg1"/>
    </a:solidFill>
    <a:ln w="9525" cap="flat" cmpd="sng" algn="ctr">
      <a:solidFill>
        <a:schemeClr val="tx1">
          <a:lumMod val="75000"/>
          <a:lumOff val="2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Copy of Amazon Orders Dataset (6) Project (Autosaved).xlsx]revenue generated by each team!PivotTable14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kern="1200" spc="0" baseline="0">
                <a:solidFill>
                  <a:sysClr val="windowText" lastClr="000000"/>
                </a:solidFill>
              </a:rPr>
              <a:t>Average Revenue generated by each Sales Team</a:t>
            </a:r>
          </a:p>
        </c:rich>
      </c:tx>
      <c:overlay val="0"/>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wrap="square" lIns="38100" tIns="19050" rIns="38100" bIns="19050" anchor="ctr">
              <a:spAutoFit/>
            </a:bodyPr>
            <a:lstStyle/>
            <a:p>
              <a:pPr>
                <a:defRPr>
                  <a:solidFill>
                    <a:schemeClr val="bg1"/>
                  </a:solidFill>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'revenue generated by each team'!$B$1</c:f>
              <c:strCache>
                <c:ptCount val="1"/>
                <c:pt idx="0">
                  <c:v>Total</c:v>
                </c:pt>
              </c:strCache>
            </c:strRef>
          </c:tx>
          <c:spPr>
            <a:solidFill>
              <a:schemeClr val="accent1"/>
            </a:solidFill>
            <a:ln>
              <a:noFill/>
            </a:ln>
            <a:effectLst/>
          </c:spPr>
          <c:invertIfNegative val="0"/>
          <c:dLbls>
            <c:spPr>
              <a:noFill/>
              <a:ln>
                <a:noFill/>
              </a:ln>
              <a:effectLst/>
            </c:spPr>
            <c:txPr>
              <a:bodyPr wrap="square" lIns="38100" tIns="19050" rIns="38100" bIns="19050" anchor="ctr">
                <a:spAutoFit/>
              </a:bodyPr>
              <a:lstStyle/>
              <a:p>
                <a:pPr>
                  <a:defRPr>
                    <a:solidFill>
                      <a:schemeClr val="bg1"/>
                    </a:solidFill>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'revenue generated by each team'!$A$2:$A$7</c:f>
              <c:strCache>
                <c:ptCount val="5"/>
                <c:pt idx="0">
                  <c:v>Alpha</c:v>
                </c:pt>
                <c:pt idx="1">
                  <c:v>Beta</c:v>
                </c:pt>
                <c:pt idx="2">
                  <c:v>Delta</c:v>
                </c:pt>
                <c:pt idx="3">
                  <c:v>Epsilon</c:v>
                </c:pt>
                <c:pt idx="4">
                  <c:v>Gamma</c:v>
                </c:pt>
              </c:strCache>
            </c:strRef>
          </c:cat>
          <c:val>
            <c:numRef>
              <c:f>'revenue generated by each team'!$B$2:$B$7</c:f>
              <c:numCache>
                <c:formatCode>#,##0,,\ "M"</c:formatCode>
                <c:ptCount val="5"/>
                <c:pt idx="0">
                  <c:v>765654545.4545455</c:v>
                </c:pt>
                <c:pt idx="1">
                  <c:v>717200416.66666663</c:v>
                </c:pt>
                <c:pt idx="2">
                  <c:v>520567500</c:v>
                </c:pt>
                <c:pt idx="3">
                  <c:v>458162307.69230771</c:v>
                </c:pt>
                <c:pt idx="4">
                  <c:v>715391904.76190472</c:v>
                </c:pt>
              </c:numCache>
            </c:numRef>
          </c:val>
          <c:extLst>
            <c:ext xmlns:c16="http://schemas.microsoft.com/office/drawing/2014/chart" uri="{C3380CC4-5D6E-409C-BE32-E72D297353CC}">
              <c16:uniqueId val="{0000000A-DF80-493D-8025-E43D13E4774A}"/>
            </c:ext>
          </c:extLst>
        </c:ser>
        <c:dLbls>
          <c:showLegendKey val="0"/>
          <c:showVal val="0"/>
          <c:showCatName val="0"/>
          <c:showSerName val="0"/>
          <c:showPercent val="0"/>
          <c:showBubbleSize val="0"/>
        </c:dLbls>
        <c:gapWidth val="75"/>
        <c:overlap val="40"/>
        <c:axId val="2100107792"/>
        <c:axId val="2100119792"/>
      </c:barChart>
      <c:catAx>
        <c:axId val="21001077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2100119792"/>
        <c:crosses val="autoZero"/>
        <c:auto val="1"/>
        <c:lblAlgn val="ctr"/>
        <c:lblOffset val="100"/>
        <c:noMultiLvlLbl val="0"/>
      </c:catAx>
      <c:valAx>
        <c:axId val="2100119792"/>
        <c:scaling>
          <c:orientation val="minMax"/>
        </c:scaling>
        <c:delete val="0"/>
        <c:axPos val="b"/>
        <c:majorGridlines>
          <c:spPr>
            <a:ln w="9525" cap="flat" cmpd="sng" algn="ctr">
              <a:solidFill>
                <a:schemeClr val="tx1">
                  <a:lumMod val="15000"/>
                  <a:lumOff val="85000"/>
                </a:schemeClr>
              </a:solidFill>
              <a:round/>
            </a:ln>
            <a:effectLst/>
          </c:spPr>
        </c:majorGridlines>
        <c:numFmt formatCode="#,##0,,\ &quot;M&quot;" sourceLinked="1"/>
        <c:majorTickMark val="none"/>
        <c:minorTickMark val="none"/>
        <c:tickLblPos val="nextTo"/>
        <c:spPr>
          <a:noFill/>
          <a:effectLst/>
        </c:spPr>
        <c:txPr>
          <a:bodyPr rot="-60000000" spcFirstLastPara="1" vertOverflow="ellipsis" vert="horz" wrap="square" anchor="ctr" anchorCtr="1"/>
          <a:lstStyle/>
          <a:p>
            <a:pPr>
              <a:defRPr sz="900" b="0" i="0" u="none" strike="noStrike" kern="1200" baseline="0">
                <a:solidFill>
                  <a:schemeClr val="tx1">
                    <a:lumMod val="85000"/>
                    <a:lumOff val="15000"/>
                  </a:schemeClr>
                </a:solidFill>
                <a:latin typeface="+mn-lt"/>
                <a:ea typeface="+mn-ea"/>
                <a:cs typeface="+mn-cs"/>
              </a:defRPr>
            </a:pPr>
            <a:endParaRPr lang="en-US"/>
          </a:p>
        </c:txPr>
        <c:crossAx val="2100107792"/>
        <c:crosses val="autoZero"/>
        <c:crossBetween val="between"/>
      </c:valAx>
    </c:plotArea>
    <c:plotVisOnly val="1"/>
    <c:dispBlanksAs val="gap"/>
    <c:showDLblsOverMax val="0"/>
    <c:extLst/>
  </c:chart>
  <c:spPr>
    <a:ln>
      <a:solidFill>
        <a:schemeClr val="tx1">
          <a:lumMod val="85000"/>
          <a:lumOff val="15000"/>
        </a:schemeClr>
      </a:solidFill>
    </a:ln>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Copy of Amazon Orders Dataset (6) Project (Autosaved).xlsx]Average sales per country!PivotTable6</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Average</a:t>
            </a:r>
            <a:r>
              <a:rPr lang="en-US" b="1" baseline="0">
                <a:solidFill>
                  <a:schemeClr val="tx1"/>
                </a:solidFill>
              </a:rPr>
              <a:t> Order Value in each Country</a:t>
            </a:r>
            <a:endParaRPr lang="en-US" b="1">
              <a:solidFill>
                <a:schemeClr val="tx1"/>
              </a:solidFill>
            </a:endParaRPr>
          </a:p>
        </c:rich>
      </c:tx>
      <c:layout>
        <c:manualLayout>
          <c:xMode val="edge"/>
          <c:yMode val="edge"/>
          <c:x val="0.12471511713209762"/>
          <c:y val="3.194888178913737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
        <c:spPr>
          <a:solidFill>
            <a:srgbClr val="2C669A"/>
          </a:solidFill>
          <a:ln>
            <a:solidFill>
              <a:schemeClr val="tx1">
                <a:lumMod val="65000"/>
                <a:lumOff val="3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'Average sales per country'!$B$1</c:f>
              <c:strCache>
                <c:ptCount val="1"/>
                <c:pt idx="0">
                  <c:v>Total</c:v>
                </c:pt>
              </c:strCache>
            </c:strRef>
          </c:tx>
          <c:spPr>
            <a:solidFill>
              <a:srgbClr val="2C669A"/>
            </a:solidFill>
            <a:ln>
              <a:solidFill>
                <a:schemeClr val="tx1">
                  <a:lumMod val="65000"/>
                  <a:lumOff val="35000"/>
                </a:schemeClr>
              </a:solidFill>
            </a:ln>
            <a:effectLst/>
          </c:spPr>
          <c:invertIfNegative val="0"/>
          <c:cat>
            <c:strRef>
              <c:f>'Average sales per country'!$A$2:$A$17</c:f>
              <c:strCache>
                <c:ptCount val="15"/>
                <c:pt idx="0">
                  <c:v>(blank)</c:v>
                </c:pt>
                <c:pt idx="1">
                  <c:v>Australia</c:v>
                </c:pt>
                <c:pt idx="2">
                  <c:v>Austria</c:v>
                </c:pt>
                <c:pt idx="3">
                  <c:v>Denmark</c:v>
                </c:pt>
                <c:pt idx="4">
                  <c:v>Finland</c:v>
                </c:pt>
                <c:pt idx="5">
                  <c:v>France</c:v>
                </c:pt>
                <c:pt idx="6">
                  <c:v>Germany</c:v>
                </c:pt>
                <c:pt idx="7">
                  <c:v>India</c:v>
                </c:pt>
                <c:pt idx="8">
                  <c:v>Ireland</c:v>
                </c:pt>
                <c:pt idx="9">
                  <c:v>Italy</c:v>
                </c:pt>
                <c:pt idx="10">
                  <c:v>Norway</c:v>
                </c:pt>
                <c:pt idx="11">
                  <c:v>Singapore</c:v>
                </c:pt>
                <c:pt idx="12">
                  <c:v>Spain</c:v>
                </c:pt>
                <c:pt idx="13">
                  <c:v>Switzerland</c:v>
                </c:pt>
                <c:pt idx="14">
                  <c:v>USA</c:v>
                </c:pt>
              </c:strCache>
            </c:strRef>
          </c:cat>
          <c:val>
            <c:numRef>
              <c:f>'Average sales per country'!$B$2:$B$17</c:f>
              <c:numCache>
                <c:formatCode>General</c:formatCode>
                <c:ptCount val="15"/>
                <c:pt idx="0">
                  <c:v>5259.7142857142853</c:v>
                </c:pt>
                <c:pt idx="1">
                  <c:v>4920.287878787879</c:v>
                </c:pt>
                <c:pt idx="2">
                  <c:v>5207.3488372093025</c:v>
                </c:pt>
                <c:pt idx="3">
                  <c:v>4655.454545454545</c:v>
                </c:pt>
                <c:pt idx="4">
                  <c:v>4913.924242424242</c:v>
                </c:pt>
                <c:pt idx="5">
                  <c:v>5070.1517027863774</c:v>
                </c:pt>
                <c:pt idx="6">
                  <c:v>5166.4827586206893</c:v>
                </c:pt>
                <c:pt idx="7">
                  <c:v>4828.2455516014234</c:v>
                </c:pt>
                <c:pt idx="8">
                  <c:v>4598.3</c:v>
                </c:pt>
                <c:pt idx="9">
                  <c:v>4811.8928571428569</c:v>
                </c:pt>
                <c:pt idx="10">
                  <c:v>4880.7250000000004</c:v>
                </c:pt>
                <c:pt idx="11">
                  <c:v>5016.8350515463917</c:v>
                </c:pt>
                <c:pt idx="12">
                  <c:v>5142.4104477611936</c:v>
                </c:pt>
                <c:pt idx="13">
                  <c:v>4608.4444444444443</c:v>
                </c:pt>
                <c:pt idx="14">
                  <c:v>4811.839548022599</c:v>
                </c:pt>
              </c:numCache>
            </c:numRef>
          </c:val>
          <c:extLst>
            <c:ext xmlns:c16="http://schemas.microsoft.com/office/drawing/2014/chart" uri="{C3380CC4-5D6E-409C-BE32-E72D297353CC}">
              <c16:uniqueId val="{00000007-E9C7-4BEF-AA68-290D26F80D53}"/>
            </c:ext>
          </c:extLst>
        </c:ser>
        <c:dLbls>
          <c:showLegendKey val="0"/>
          <c:showVal val="0"/>
          <c:showCatName val="0"/>
          <c:showSerName val="0"/>
          <c:showPercent val="0"/>
          <c:showBubbleSize val="0"/>
        </c:dLbls>
        <c:gapWidth val="219"/>
        <c:overlap val="-27"/>
        <c:axId val="1200474160"/>
        <c:axId val="1200468880"/>
      </c:barChart>
      <c:catAx>
        <c:axId val="12004741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200468880"/>
        <c:crosses val="autoZero"/>
        <c:auto val="1"/>
        <c:lblAlgn val="ctr"/>
        <c:lblOffset val="100"/>
        <c:noMultiLvlLbl val="0"/>
      </c:catAx>
      <c:valAx>
        <c:axId val="12004688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2004741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65000"/>
          <a:lumOff val="3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Copy of Amazon Orders Dataset (6) Project (Autosaved).xlsx]Order value per month!PivotTable7</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Average</a:t>
            </a:r>
            <a:r>
              <a:rPr lang="en-US" b="1" baseline="0">
                <a:solidFill>
                  <a:schemeClr val="tx1"/>
                </a:solidFill>
              </a:rPr>
              <a:t> Order Value in each Month</a:t>
            </a:r>
            <a:endParaRPr lang="en-US" b="1">
              <a:solidFill>
                <a:schemeClr val="tx1"/>
              </a:solidFill>
            </a:endParaRPr>
          </a:p>
        </c:rich>
      </c:tx>
      <c:layout>
        <c:manualLayout>
          <c:xMode val="edge"/>
          <c:yMode val="edge"/>
          <c:x val="0.17190120835995912"/>
          <c:y val="4.093567251461988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2C669A"/>
          </a:solidFill>
          <a:ln>
            <a:solidFill>
              <a:schemeClr val="tx1">
                <a:lumMod val="65000"/>
                <a:lumOff val="3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'Order value per month'!$B$1</c:f>
              <c:strCache>
                <c:ptCount val="1"/>
                <c:pt idx="0">
                  <c:v>Total</c:v>
                </c:pt>
              </c:strCache>
            </c:strRef>
          </c:tx>
          <c:spPr>
            <a:solidFill>
              <a:srgbClr val="2C669A"/>
            </a:solidFill>
            <a:ln>
              <a:solidFill>
                <a:schemeClr val="tx1">
                  <a:lumMod val="65000"/>
                  <a:lumOff val="35000"/>
                </a:schemeClr>
              </a:solidFill>
            </a:ln>
            <a:effectLst/>
          </c:spPr>
          <c:invertIfNegative val="0"/>
          <c:cat>
            <c:strRef>
              <c:f>'Order value per month'!$A$2:$A$14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'Order value per month'!$B$2:$B$14</c:f>
              <c:numCache>
                <c:formatCode>General</c:formatCode>
                <c:ptCount val="12"/>
                <c:pt idx="0">
                  <c:v>4854.4285714285716</c:v>
                </c:pt>
                <c:pt idx="1">
                  <c:v>4979.590909090909</c:v>
                </c:pt>
                <c:pt idx="2">
                  <c:v>5166.2233502538074</c:v>
                </c:pt>
                <c:pt idx="3">
                  <c:v>4822.2335025380708</c:v>
                </c:pt>
                <c:pt idx="4">
                  <c:v>4901.6425120772947</c:v>
                </c:pt>
                <c:pt idx="5">
                  <c:v>4926.7605633802814</c:v>
                </c:pt>
                <c:pt idx="6">
                  <c:v>4989.196172248804</c:v>
                </c:pt>
                <c:pt idx="7">
                  <c:v>5169.579710144928</c:v>
                </c:pt>
                <c:pt idx="8">
                  <c:v>4759.041025641026</c:v>
                </c:pt>
                <c:pt idx="9">
                  <c:v>4673.4925373134329</c:v>
                </c:pt>
                <c:pt idx="10">
                  <c:v>5236.1091703056773</c:v>
                </c:pt>
                <c:pt idx="11">
                  <c:v>4403.3846153846152</c:v>
                </c:pt>
              </c:numCache>
            </c:numRef>
          </c:val>
          <c:extLst>
            <c:ext xmlns:c16="http://schemas.microsoft.com/office/drawing/2014/chart" uri="{C3380CC4-5D6E-409C-BE32-E72D297353CC}">
              <c16:uniqueId val="{00000001-FF7E-412A-BC5F-D30F28FBE8F3}"/>
            </c:ext>
          </c:extLst>
        </c:ser>
        <c:dLbls>
          <c:showLegendKey val="0"/>
          <c:showVal val="0"/>
          <c:showCatName val="0"/>
          <c:showSerName val="0"/>
          <c:showPercent val="0"/>
          <c:showBubbleSize val="0"/>
        </c:dLbls>
        <c:gapWidth val="219"/>
        <c:overlap val="-27"/>
        <c:axId val="1598109552"/>
        <c:axId val="1598083152"/>
      </c:barChart>
      <c:catAx>
        <c:axId val="15981095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prstDash val="solid"/>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598083152"/>
        <c:crosses val="autoZero"/>
        <c:auto val="1"/>
        <c:lblAlgn val="ctr"/>
        <c:lblOffset val="100"/>
        <c:noMultiLvlLbl val="0"/>
      </c:catAx>
      <c:valAx>
        <c:axId val="1598083152"/>
        <c:scaling>
          <c:orientation val="minMax"/>
        </c:scaling>
        <c:delete val="0"/>
        <c:axPos val="l"/>
        <c:majorGridlines>
          <c:spPr>
            <a:ln w="9525" cap="flat" cmpd="sng" algn="ctr">
              <a:solidFill>
                <a:schemeClr val="tx1">
                  <a:lumMod val="15000"/>
                  <a:lumOff val="85000"/>
                </a:schemeClr>
              </a:solidFill>
              <a:prstDash val="solid"/>
              <a:round/>
            </a:ln>
            <a:effectLst/>
          </c:spPr>
        </c:majorGridlines>
        <c:numFmt formatCode="General" sourceLinked="1"/>
        <c:majorTickMark val="none"/>
        <c:minorTickMark val="none"/>
        <c:tickLblPos val="nextTo"/>
        <c:spPr>
          <a:noFill/>
          <a:ln w="6350" cap="flat" cmpd="sng" algn="ctr">
            <a:noFill/>
            <a:prstDash val="solid"/>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598109552"/>
        <c:crosses val="autoZero"/>
        <c:crossBetween val="between"/>
      </c:valAx>
      <c:spPr>
        <a:solidFill>
          <a:schemeClr val="bg1"/>
        </a:solidFill>
        <a:ln>
          <a:noFill/>
        </a:ln>
        <a:effectLst/>
      </c:spPr>
    </c:plotArea>
    <c:plotVisOnly val="1"/>
    <c:dispBlanksAs val="gap"/>
    <c:showDLblsOverMax val="0"/>
    <c:extLst/>
  </c:chart>
  <c:spPr>
    <a:solidFill>
      <a:schemeClr val="bg1"/>
    </a:solidFill>
    <a:ln w="6350" cap="flat" cmpd="sng" algn="ctr">
      <a:solidFill>
        <a:schemeClr val="tx1">
          <a:lumMod val="65000"/>
          <a:lumOff val="35000"/>
        </a:schemeClr>
      </a:solidFill>
      <a:prstDash val="solid"/>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14</xdr:col>
      <xdr:colOff>297180</xdr:colOff>
      <xdr:row>1</xdr:row>
      <xdr:rowOff>60960</xdr:rowOff>
    </xdr:from>
    <xdr:to>
      <xdr:col>19</xdr:col>
      <xdr:colOff>121920</xdr:colOff>
      <xdr:row>13</xdr:row>
      <xdr:rowOff>30480</xdr:rowOff>
    </xdr:to>
    <xdr:graphicFrame macro="">
      <xdr:nvGraphicFramePr>
        <xdr:cNvPr id="4" name="Chart 3">
          <a:extLst>
            <a:ext uri="{FF2B5EF4-FFF2-40B4-BE49-F238E27FC236}">
              <a16:creationId xmlns:a16="http://schemas.microsoft.com/office/drawing/2014/main" id="{00000000-0008-0000-0C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78105</xdr:colOff>
      <xdr:row>1</xdr:row>
      <xdr:rowOff>55244</xdr:rowOff>
    </xdr:from>
    <xdr:to>
      <xdr:col>14</xdr:col>
      <xdr:colOff>220980</xdr:colOff>
      <xdr:row>13</xdr:row>
      <xdr:rowOff>7620</xdr:rowOff>
    </xdr:to>
    <xdr:graphicFrame macro="">
      <xdr:nvGraphicFramePr>
        <xdr:cNvPr id="5" name="Chart 4">
          <a:extLst>
            <a:ext uri="{FF2B5EF4-FFF2-40B4-BE49-F238E27FC236}">
              <a16:creationId xmlns:a16="http://schemas.microsoft.com/office/drawing/2014/main" id="{00000000-0008-0000-0C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1</xdr:row>
      <xdr:rowOff>64769</xdr:rowOff>
    </xdr:from>
    <xdr:to>
      <xdr:col>3</xdr:col>
      <xdr:colOff>182880</xdr:colOff>
      <xdr:row>13</xdr:row>
      <xdr:rowOff>15240</xdr:rowOff>
    </xdr:to>
    <xdr:graphicFrame macro="">
      <xdr:nvGraphicFramePr>
        <xdr:cNvPr id="7" name="Chart 6">
          <a:extLst>
            <a:ext uri="{FF2B5EF4-FFF2-40B4-BE49-F238E27FC236}">
              <a16:creationId xmlns:a16="http://schemas.microsoft.com/office/drawing/2014/main" id="{00000000-0008-0000-0C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262890</xdr:colOff>
      <xdr:row>1</xdr:row>
      <xdr:rowOff>53340</xdr:rowOff>
    </xdr:from>
    <xdr:to>
      <xdr:col>9</xdr:col>
      <xdr:colOff>30480</xdr:colOff>
      <xdr:row>13</xdr:row>
      <xdr:rowOff>7620</xdr:rowOff>
    </xdr:to>
    <xdr:graphicFrame macro="">
      <xdr:nvGraphicFramePr>
        <xdr:cNvPr id="8" name="Chart 7">
          <a:extLst>
            <a:ext uri="{FF2B5EF4-FFF2-40B4-BE49-F238E27FC236}">
              <a16:creationId xmlns:a16="http://schemas.microsoft.com/office/drawing/2014/main" id="{00000000-0008-0000-0C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586740</xdr:colOff>
      <xdr:row>13</xdr:row>
      <xdr:rowOff>121920</xdr:rowOff>
    </xdr:from>
    <xdr:to>
      <xdr:col>19</xdr:col>
      <xdr:colOff>152400</xdr:colOff>
      <xdr:row>26</xdr:row>
      <xdr:rowOff>129540</xdr:rowOff>
    </xdr:to>
    <xdr:graphicFrame macro="">
      <xdr:nvGraphicFramePr>
        <xdr:cNvPr id="10" name="Chart 9">
          <a:extLst>
            <a:ext uri="{FF2B5EF4-FFF2-40B4-BE49-F238E27FC236}">
              <a16:creationId xmlns:a16="http://schemas.microsoft.com/office/drawing/2014/main" id="{00000000-0008-0000-0C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15240</xdr:colOff>
      <xdr:row>13</xdr:row>
      <xdr:rowOff>129540</xdr:rowOff>
    </xdr:from>
    <xdr:to>
      <xdr:col>5</xdr:col>
      <xdr:colOff>601980</xdr:colOff>
      <xdr:row>26</xdr:row>
      <xdr:rowOff>137160</xdr:rowOff>
    </xdr:to>
    <xdr:graphicFrame macro="">
      <xdr:nvGraphicFramePr>
        <xdr:cNvPr id="16" name="Chart 15">
          <a:extLst>
            <a:ext uri="{FF2B5EF4-FFF2-40B4-BE49-F238E27FC236}">
              <a16:creationId xmlns:a16="http://schemas.microsoft.com/office/drawing/2014/main" id="{5C8458A8-1C74-4AAA-A6FF-8432197BF0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45720</xdr:colOff>
      <xdr:row>13</xdr:row>
      <xdr:rowOff>129540</xdr:rowOff>
    </xdr:from>
    <xdr:to>
      <xdr:col>12</xdr:col>
      <xdr:colOff>542925</xdr:colOff>
      <xdr:row>26</xdr:row>
      <xdr:rowOff>121920</xdr:rowOff>
    </xdr:to>
    <xdr:graphicFrame macro="">
      <xdr:nvGraphicFramePr>
        <xdr:cNvPr id="17" name="Chart 16">
          <a:extLst>
            <a:ext uri="{FF2B5EF4-FFF2-40B4-BE49-F238E27FC236}">
              <a16:creationId xmlns:a16="http://schemas.microsoft.com/office/drawing/2014/main" id="{050AC65D-CA94-4E87-B726-E867DBF44A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0</xdr:col>
      <xdr:colOff>137160</xdr:colOff>
      <xdr:row>6</xdr:row>
      <xdr:rowOff>83820</xdr:rowOff>
    </xdr:from>
    <xdr:to>
      <xdr:col>0</xdr:col>
      <xdr:colOff>1965960</xdr:colOff>
      <xdr:row>11</xdr:row>
      <xdr:rowOff>45721</xdr:rowOff>
    </xdr:to>
    <mc:AlternateContent xmlns:mc="http://schemas.openxmlformats.org/markup-compatibility/2006">
      <mc:Choice xmlns:a14="http://schemas.microsoft.com/office/drawing/2010/main" Requires="a14">
        <xdr:graphicFrame macro="">
          <xdr:nvGraphicFramePr>
            <xdr:cNvPr id="19" name="Customer Country 1">
              <a:extLst>
                <a:ext uri="{FF2B5EF4-FFF2-40B4-BE49-F238E27FC236}">
                  <a16:creationId xmlns:a16="http://schemas.microsoft.com/office/drawing/2014/main" id="{953A0734-333F-BE7C-5F91-919DDC28C8E8}"/>
                </a:ext>
              </a:extLst>
            </xdr:cNvPr>
            <xdr:cNvGraphicFramePr/>
          </xdr:nvGraphicFramePr>
          <xdr:xfrm>
            <a:off x="0" y="0"/>
            <a:ext cx="0" cy="0"/>
          </xdr:xfrm>
          <a:graphic>
            <a:graphicData uri="http://schemas.microsoft.com/office/drawing/2010/slicer">
              <sle:slicer xmlns:sle="http://schemas.microsoft.com/office/drawing/2010/slicer" name="Customer Country 1"/>
            </a:graphicData>
          </a:graphic>
        </xdr:graphicFrame>
      </mc:Choice>
      <mc:Fallback>
        <xdr:sp macro="" textlink="">
          <xdr:nvSpPr>
            <xdr:cNvPr id="0" name=""/>
            <xdr:cNvSpPr>
              <a:spLocks noTextEdit="1"/>
            </xdr:cNvSpPr>
          </xdr:nvSpPr>
          <xdr:spPr>
            <a:xfrm>
              <a:off x="137160" y="1264920"/>
              <a:ext cx="1828800" cy="87630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91440</xdr:colOff>
      <xdr:row>23</xdr:row>
      <xdr:rowOff>22860</xdr:rowOff>
    </xdr:from>
    <xdr:to>
      <xdr:col>0</xdr:col>
      <xdr:colOff>1920240</xdr:colOff>
      <xdr:row>26</xdr:row>
      <xdr:rowOff>114299</xdr:rowOff>
    </xdr:to>
    <mc:AlternateContent xmlns:mc="http://schemas.openxmlformats.org/markup-compatibility/2006">
      <mc:Choice xmlns:a14="http://schemas.microsoft.com/office/drawing/2010/main" Requires="a14">
        <xdr:graphicFrame macro="">
          <xdr:nvGraphicFramePr>
            <xdr:cNvPr id="20" name="Sales Team 1">
              <a:extLst>
                <a:ext uri="{FF2B5EF4-FFF2-40B4-BE49-F238E27FC236}">
                  <a16:creationId xmlns:a16="http://schemas.microsoft.com/office/drawing/2014/main" id="{0FC0A832-8AA8-7C25-8FC4-9D1FBC7081DC}"/>
                </a:ext>
              </a:extLst>
            </xdr:cNvPr>
            <xdr:cNvGraphicFramePr/>
          </xdr:nvGraphicFramePr>
          <xdr:xfrm>
            <a:off x="0" y="0"/>
            <a:ext cx="0" cy="0"/>
          </xdr:xfrm>
          <a:graphic>
            <a:graphicData uri="http://schemas.microsoft.com/office/drawing/2010/slicer">
              <sle:slicer xmlns:sle="http://schemas.microsoft.com/office/drawing/2010/slicer" name="Sales Team 1"/>
            </a:graphicData>
          </a:graphic>
        </xdr:graphicFrame>
      </mc:Choice>
      <mc:Fallback>
        <xdr:sp macro="" textlink="">
          <xdr:nvSpPr>
            <xdr:cNvPr id="0" name=""/>
            <xdr:cNvSpPr>
              <a:spLocks noTextEdit="1"/>
            </xdr:cNvSpPr>
          </xdr:nvSpPr>
          <xdr:spPr>
            <a:xfrm>
              <a:off x="91440" y="4312920"/>
              <a:ext cx="1828800" cy="6400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121920</xdr:colOff>
      <xdr:row>15</xdr:row>
      <xdr:rowOff>99060</xdr:rowOff>
    </xdr:from>
    <xdr:to>
      <xdr:col>0</xdr:col>
      <xdr:colOff>1950720</xdr:colOff>
      <xdr:row>18</xdr:row>
      <xdr:rowOff>175259</xdr:rowOff>
    </xdr:to>
    <mc:AlternateContent xmlns:mc="http://schemas.openxmlformats.org/markup-compatibility/2006">
      <mc:Choice xmlns:a14="http://schemas.microsoft.com/office/drawing/2010/main" Requires="a14">
        <xdr:graphicFrame macro="">
          <xdr:nvGraphicFramePr>
            <xdr:cNvPr id="21" name="Age Group 1">
              <a:extLst>
                <a:ext uri="{FF2B5EF4-FFF2-40B4-BE49-F238E27FC236}">
                  <a16:creationId xmlns:a16="http://schemas.microsoft.com/office/drawing/2014/main" id="{4508B4C5-914E-AAF4-976D-7CD3EA298ECF}"/>
                </a:ext>
              </a:extLst>
            </xdr:cNvPr>
            <xdr:cNvGraphicFramePr/>
          </xdr:nvGraphicFramePr>
          <xdr:xfrm>
            <a:off x="0" y="0"/>
            <a:ext cx="0" cy="0"/>
          </xdr:xfrm>
          <a:graphic>
            <a:graphicData uri="http://schemas.microsoft.com/office/drawing/2010/slicer">
              <sle:slicer xmlns:sle="http://schemas.microsoft.com/office/drawing/2010/slicer" name="Age Group 1"/>
            </a:graphicData>
          </a:graphic>
        </xdr:graphicFrame>
      </mc:Choice>
      <mc:Fallback>
        <xdr:sp macro="" textlink="">
          <xdr:nvSpPr>
            <xdr:cNvPr id="0" name=""/>
            <xdr:cNvSpPr>
              <a:spLocks noTextEdit="1"/>
            </xdr:cNvSpPr>
          </xdr:nvSpPr>
          <xdr:spPr>
            <a:xfrm>
              <a:off x="121920" y="2926080"/>
              <a:ext cx="1828800" cy="6248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99060</xdr:colOff>
      <xdr:row>19</xdr:row>
      <xdr:rowOff>45720</xdr:rowOff>
    </xdr:from>
    <xdr:to>
      <xdr:col>0</xdr:col>
      <xdr:colOff>1927860</xdr:colOff>
      <xdr:row>22</xdr:row>
      <xdr:rowOff>144779</xdr:rowOff>
    </xdr:to>
    <mc:AlternateContent xmlns:mc="http://schemas.openxmlformats.org/markup-compatibility/2006">
      <mc:Choice xmlns:a14="http://schemas.microsoft.com/office/drawing/2010/main" Requires="a14">
        <xdr:graphicFrame macro="">
          <xdr:nvGraphicFramePr>
            <xdr:cNvPr id="22" name="Category 1">
              <a:extLst>
                <a:ext uri="{FF2B5EF4-FFF2-40B4-BE49-F238E27FC236}">
                  <a16:creationId xmlns:a16="http://schemas.microsoft.com/office/drawing/2014/main" id="{711A3D27-3C82-7B1F-D2AC-39722AD4EA5D}"/>
                </a:ext>
              </a:extLst>
            </xdr:cNvPr>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dr:sp macro="" textlink="">
          <xdr:nvSpPr>
            <xdr:cNvPr id="0" name=""/>
            <xdr:cNvSpPr>
              <a:spLocks noTextEdit="1"/>
            </xdr:cNvSpPr>
          </xdr:nvSpPr>
          <xdr:spPr>
            <a:xfrm>
              <a:off x="99060" y="3604260"/>
              <a:ext cx="1828800" cy="6476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129540</xdr:colOff>
      <xdr:row>11</xdr:row>
      <xdr:rowOff>114300</xdr:rowOff>
    </xdr:from>
    <xdr:to>
      <xdr:col>0</xdr:col>
      <xdr:colOff>1958340</xdr:colOff>
      <xdr:row>15</xdr:row>
      <xdr:rowOff>28575</xdr:rowOff>
    </xdr:to>
    <mc:AlternateContent xmlns:mc="http://schemas.openxmlformats.org/markup-compatibility/2006">
      <mc:Choice xmlns:a14="http://schemas.microsoft.com/office/drawing/2010/main" Requires="a14">
        <xdr:graphicFrame macro="">
          <xdr:nvGraphicFramePr>
            <xdr:cNvPr id="23" name="Order Source 1">
              <a:extLst>
                <a:ext uri="{FF2B5EF4-FFF2-40B4-BE49-F238E27FC236}">
                  <a16:creationId xmlns:a16="http://schemas.microsoft.com/office/drawing/2014/main" id="{F80A0CAD-6DA6-BDF3-5762-2A01B481325A}"/>
                </a:ext>
              </a:extLst>
            </xdr:cNvPr>
            <xdr:cNvGraphicFramePr/>
          </xdr:nvGraphicFramePr>
          <xdr:xfrm>
            <a:off x="0" y="0"/>
            <a:ext cx="0" cy="0"/>
          </xdr:xfrm>
          <a:graphic>
            <a:graphicData uri="http://schemas.microsoft.com/office/drawing/2010/slicer">
              <sle:slicer xmlns:sle="http://schemas.microsoft.com/office/drawing/2010/slicer" name="Order Source 1"/>
            </a:graphicData>
          </a:graphic>
        </xdr:graphicFrame>
      </mc:Choice>
      <mc:Fallback>
        <xdr:sp macro="" textlink="">
          <xdr:nvSpPr>
            <xdr:cNvPr id="0" name=""/>
            <xdr:cNvSpPr>
              <a:spLocks noTextEdit="1"/>
            </xdr:cNvSpPr>
          </xdr:nvSpPr>
          <xdr:spPr>
            <a:xfrm>
              <a:off x="129540" y="2209800"/>
              <a:ext cx="1828800" cy="64579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152400</xdr:colOff>
      <xdr:row>1</xdr:row>
      <xdr:rowOff>30481</xdr:rowOff>
    </xdr:from>
    <xdr:to>
      <xdr:col>0</xdr:col>
      <xdr:colOff>1981200</xdr:colOff>
      <xdr:row>6</xdr:row>
      <xdr:rowOff>30480</xdr:rowOff>
    </xdr:to>
    <mc:AlternateContent xmlns:mc="http://schemas.openxmlformats.org/markup-compatibility/2006">
      <mc:Choice xmlns:a14="http://schemas.microsoft.com/office/drawing/2010/main" Requires="a14">
        <xdr:graphicFrame macro="">
          <xdr:nvGraphicFramePr>
            <xdr:cNvPr id="24" name="Month">
              <a:extLst>
                <a:ext uri="{FF2B5EF4-FFF2-40B4-BE49-F238E27FC236}">
                  <a16:creationId xmlns:a16="http://schemas.microsoft.com/office/drawing/2014/main" id="{12541182-1AE9-E272-977D-B4A1FC775CDC}"/>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dr:sp macro="" textlink="">
          <xdr:nvSpPr>
            <xdr:cNvPr id="0" name=""/>
            <xdr:cNvSpPr>
              <a:spLocks noTextEdit="1"/>
            </xdr:cNvSpPr>
          </xdr:nvSpPr>
          <xdr:spPr>
            <a:xfrm>
              <a:off x="152400" y="297181"/>
              <a:ext cx="1828800" cy="9143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c:userShapes xmlns:c="http://schemas.openxmlformats.org/drawingml/2006/chart">
  <cdr:relSizeAnchor xmlns:cdr="http://schemas.openxmlformats.org/drawingml/2006/chartDrawing">
    <cdr:from>
      <cdr:x>0.04254</cdr:x>
      <cdr:y>0.02128</cdr:y>
    </cdr:from>
    <cdr:to>
      <cdr:x>0.97929</cdr:x>
      <cdr:y>0.17052</cdr:y>
    </cdr:to>
    <cdr:sp macro="" textlink="">
      <cdr:nvSpPr>
        <cdr:cNvPr id="2" name="TextBox 1">
          <a:extLst xmlns:a="http://schemas.openxmlformats.org/drawingml/2006/main">
            <a:ext uri="{FF2B5EF4-FFF2-40B4-BE49-F238E27FC236}">
              <a16:creationId xmlns:a16="http://schemas.microsoft.com/office/drawing/2014/main" id="{2C9C0BBB-DDD8-6BA6-30DA-5128FFE7F178}"/>
            </a:ext>
          </a:extLst>
        </cdr:cNvPr>
        <cdr:cNvSpPr txBox="1"/>
      </cdr:nvSpPr>
      <cdr:spPr>
        <a:xfrm xmlns:a="http://schemas.openxmlformats.org/drawingml/2006/main">
          <a:off x="140858" y="45720"/>
          <a:ext cx="3101452" cy="32069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IN" sz="1400" b="1" kern="1200"/>
        </a:p>
      </cdr:txBody>
    </cdr:sp>
  </cdr:relSizeAnchor>
  <cdr:relSizeAnchor xmlns:cdr="http://schemas.openxmlformats.org/drawingml/2006/chartDrawing">
    <cdr:from>
      <cdr:x>0.00739</cdr:x>
      <cdr:y>0.01481</cdr:y>
    </cdr:from>
    <cdr:to>
      <cdr:x>0.98849</cdr:x>
      <cdr:y>0.14814</cdr:y>
    </cdr:to>
    <cdr:sp macro="" textlink="">
      <cdr:nvSpPr>
        <cdr:cNvPr id="3" name="TextBox 1">
          <a:extLst xmlns:a="http://schemas.openxmlformats.org/drawingml/2006/main">
            <a:ext uri="{FF2B5EF4-FFF2-40B4-BE49-F238E27FC236}">
              <a16:creationId xmlns:a16="http://schemas.microsoft.com/office/drawing/2014/main" id="{DFFC1C59-2CFA-2121-F6B7-D7990A2FBBCC}"/>
            </a:ext>
          </a:extLst>
        </cdr:cNvPr>
        <cdr:cNvSpPr txBox="1"/>
      </cdr:nvSpPr>
      <cdr:spPr>
        <a:xfrm xmlns:a="http://schemas.openxmlformats.org/drawingml/2006/main">
          <a:off x="24465" y="31821"/>
          <a:ext cx="3248325" cy="28650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IN" sz="1200" b="1" kern="1200"/>
            <a:t>Total Order Value of each Category per Age</a:t>
          </a:r>
          <a:r>
            <a:rPr lang="en-IN" sz="1200" b="1" kern="1200" baseline="0"/>
            <a:t> Group</a:t>
          </a:r>
          <a:endParaRPr lang="en-IN" sz="1200" b="1" kern="1200"/>
        </a:p>
      </cdr:txBody>
    </cdr:sp>
  </cdr:relSizeAnchor>
</c:userShape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iyank" refreshedDate="45696.726296990739" backgroundQuery="1" createdVersion="8" refreshedVersion="8" minRefreshableVersion="3" recordCount="0" supportSubquery="1" supportAdvancedDrill="1" xr:uid="{791B645B-4B74-4E46-B172-DF620CEDBEA4}">
  <cacheSource type="external" connectionId="1"/>
  <cacheFields count="3">
    <cacheField name="[Table_Customer2].[Category].[Category]" caption="Category" numFmtId="0" hierarchy="4" level="1">
      <sharedItems count="5">
        <s v="A"/>
        <s v="B"/>
        <s v="C"/>
        <s v="D"/>
        <s v="E"/>
      </sharedItems>
    </cacheField>
    <cacheField name="[Measures].[Average of Order Value 2]" caption="Average of Order Value 2" numFmtId="0" hierarchy="34" level="32767"/>
    <cacheField name="[Table_Customer2].[Age Group].[Age Group]" caption="Age Group" numFmtId="0" hierarchy="5" level="1">
      <sharedItems count="3">
        <s v="Adult"/>
        <s v="Senior"/>
        <s v="Teenager"/>
      </sharedItems>
    </cacheField>
  </cacheFields>
  <cacheHierarchies count="36">
    <cacheHierarchy uniqueName="[Table_Customer2].[Customer ID]" caption="Customer ID" attribute="1" defaultMemberUniqueName="[Table_Customer2].[Customer ID].[All]" allUniqueName="[Table_Customer2].[Customer ID].[All]" dimensionUniqueName="[Table_Customer2]" displayFolder="" count="2" memberValueDatatype="20" unbalanced="0"/>
    <cacheHierarchy uniqueName="[Table_Customer2].[Customer Country]" caption="Customer Country" attribute="1" defaultMemberUniqueName="[Table_Customer2].[Customer Country].[All]" allUniqueName="[Table_Customer2].[Customer Country].[All]" dimensionUniqueName="[Table_Customer2]" displayFolder="" count="2" memberValueDatatype="130" unbalanced="0"/>
    <cacheHierarchy uniqueName="[Table_Customer2].[Gender]" caption="Gender" attribute="1" defaultMemberUniqueName="[Table_Customer2].[Gender].[All]" allUniqueName="[Table_Customer2].[Gender].[All]" dimensionUniqueName="[Table_Customer2]" displayFolder="" count="2" memberValueDatatype="130" unbalanced="0"/>
    <cacheHierarchy uniqueName="[Table_Customer2].[Age]" caption="Age" attribute="1" defaultMemberUniqueName="[Table_Customer2].[Age].[All]" allUniqueName="[Table_Customer2].[Age].[All]" dimensionUniqueName="[Table_Customer2]" displayFolder="" count="2" memberValueDatatype="20" unbalanced="0"/>
    <cacheHierarchy uniqueName="[Table_Customer2].[Category]" caption="Category" attribute="1" defaultMemberUniqueName="[Table_Customer2].[Category].[All]" allUniqueName="[Table_Customer2].[Category].[All]" dimensionUniqueName="[Table_Customer2]" displayFolder="" count="2" memberValueDatatype="130" unbalanced="0">
      <fieldsUsage count="2">
        <fieldUsage x="-1"/>
        <fieldUsage x="0"/>
      </fieldsUsage>
    </cacheHierarchy>
    <cacheHierarchy uniqueName="[Table_Customer2].[Age Group]" caption="Age Group" attribute="1" defaultMemberUniqueName="[Table_Customer2].[Age Group].[All]" allUniqueName="[Table_Customer2].[Age Group].[All]" dimensionUniqueName="[Table_Customer2]" displayFolder="" count="2" memberValueDatatype="130" unbalanced="0">
      <fieldsUsage count="2">
        <fieldUsage x="-1"/>
        <fieldUsage x="2"/>
      </fieldsUsage>
    </cacheHierarchy>
    <cacheHierarchy uniqueName="[Table_Customer2].[Order Value]" caption="Order Value" attribute="1" defaultMemberUniqueName="[Table_Customer2].[Order Value].[All]" allUniqueName="[Table_Customer2].[Order Value].[All]" dimensionUniqueName="[Table_Customer2]" displayFolder="" count="2" memberValueDatatype="20" unbalanced="0"/>
    <cacheHierarchy uniqueName="[Table_Order1].[Order ID]" caption="Order ID" attribute="1" defaultMemberUniqueName="[Table_Order1].[Order ID].[All]" allUniqueName="[Table_Order1].[Order ID].[All]" dimensionUniqueName="[Table_Order1]" displayFolder="" count="2" memberValueDatatype="20" unbalanced="0"/>
    <cacheHierarchy uniqueName="[Table_Order1].[Customer ID]" caption="Customer ID" attribute="1" defaultMemberUniqueName="[Table_Order1].[Customer ID].[All]" allUniqueName="[Table_Order1].[Customer ID].[All]" dimensionUniqueName="[Table_Order1]" displayFolder="" count="2" memberValueDatatype="20" unbalanced="0"/>
    <cacheHierarchy uniqueName="[Table_Order1].[Customer Country]" caption="Customer Country" attribute="1" defaultMemberUniqueName="[Table_Order1].[Customer Country].[All]" allUniqueName="[Table_Order1].[Customer Country].[All]" dimensionUniqueName="[Table_Order1]" displayFolder="" count="2" memberValueDatatype="130" unbalanced="0"/>
    <cacheHierarchy uniqueName="[Table_Order1].[Month]" caption="Month" attribute="1" defaultMemberUniqueName="[Table_Order1].[Month].[All]" allUniqueName="[Table_Order1].[Month].[All]" dimensionUniqueName="[Table_Order1]" displayFolder="" count="2" memberValueDatatype="130" unbalanced="0"/>
    <cacheHierarchy uniqueName="[Table_Order1].[Order Date]" caption="Order Date" attribute="1" time="1" defaultMemberUniqueName="[Table_Order1].[Order Date].[All]" allUniqueName="[Table_Order1].[Order Date].[All]" dimensionUniqueName="[Table_Order1]" displayFolder="" count="2" memberValueDatatype="7" unbalanced="0"/>
    <cacheHierarchy uniqueName="[Table_Order1].[Order Time]" caption="Order Time" attribute="1" time="1" defaultMemberUniqueName="[Table_Order1].[Order Time].[All]" allUniqueName="[Table_Order1].[Order Time].[All]" dimensionUniqueName="[Table_Order1]" displayFolder="" count="2" memberValueDatatype="7" unbalanced="0"/>
    <cacheHierarchy uniqueName="[Table_Order1].[Order Source]" caption="Order Source" attribute="1" defaultMemberUniqueName="[Table_Order1].[Order Source].[All]" allUniqueName="[Table_Order1].[Order Source].[All]" dimensionUniqueName="[Table_Order1]" displayFolder="" count="2" memberValueDatatype="130" unbalanced="0"/>
    <cacheHierarchy uniqueName="[Table_Order1].[Sales POC]" caption="Sales POC" attribute="1" defaultMemberUniqueName="[Table_Order1].[Sales POC].[All]" allUniqueName="[Table_Order1].[Sales POC].[All]" dimensionUniqueName="[Table_Order1]" displayFolder="" count="2" memberValueDatatype="130" unbalanced="0"/>
    <cacheHierarchy uniqueName="[Table_Order1].[Order Value]" caption="Order Value" attribute="1" defaultMemberUniqueName="[Table_Order1].[Order Value].[All]" allUniqueName="[Table_Order1].[Order Value].[All]" dimensionUniqueName="[Table_Order1]" displayFolder="" count="2" memberValueDatatype="20" unbalanced="0"/>
    <cacheHierarchy uniqueName="[Table_Sales_Target3].[Sales POC]" caption="Sales POC" attribute="1" defaultMemberUniqueName="[Table_Sales_Target3].[Sales POC].[All]" allUniqueName="[Table_Sales_Target3].[Sales POC].[All]" dimensionUniqueName="[Table_Sales_Target3]" displayFolder="" count="2" memberValueDatatype="130" unbalanced="0"/>
    <cacheHierarchy uniqueName="[Table_Sales_Target3].[Sales Manager Name]" caption="Sales Manager Name" attribute="1" defaultMemberUniqueName="[Table_Sales_Target3].[Sales Manager Name].[All]" allUniqueName="[Table_Sales_Target3].[Sales Manager Name].[All]" dimensionUniqueName="[Table_Sales_Target3]" displayFolder="" count="2" memberValueDatatype="130" unbalanced="0"/>
    <cacheHierarchy uniqueName="[Table_Sales_Target3].[Sales Team]" caption="Sales Team" attribute="1" defaultMemberUniqueName="[Table_Sales_Target3].[Sales Team].[All]" allUniqueName="[Table_Sales_Target3].[Sales Team].[All]" dimensionUniqueName="[Table_Sales_Target3]" displayFolder="" count="2" memberValueDatatype="130" unbalanced="0"/>
    <cacheHierarchy uniqueName="[Table_Sales_Target3].[2023 Sales Target]" caption="2023 Sales Target" attribute="1" defaultMemberUniqueName="[Table_Sales_Target3].[2023 Sales Target].[All]" allUniqueName="[Table_Sales_Target3].[2023 Sales Target].[All]" dimensionUniqueName="[Table_Sales_Target3]" displayFolder="" count="2" memberValueDatatype="20" unbalanced="0"/>
    <cacheHierarchy uniqueName="[Table_Sales_Target3].[Order Value]" caption="Order Value" attribute="1" defaultMemberUniqueName="[Table_Sales_Target3].[Order Value].[All]" allUniqueName="[Table_Sales_Target3].[Order Value].[All]" dimensionUniqueName="[Table_Sales_Target3]" displayFolder="" count="2" memberValueDatatype="20" unbalanced="0"/>
    <cacheHierarchy uniqueName="[Table_Sales_Target3].[Total Order Value]" caption="Total Order Value" attribute="1" defaultMemberUniqueName="[Table_Sales_Target3].[Total Order Value].[All]" allUniqueName="[Table_Sales_Target3].[Total Order Value].[All]" dimensionUniqueName="[Table_Sales_Target3]" displayFolder="" count="2" memberValueDatatype="5" unbalanced="0"/>
    <cacheHierarchy uniqueName="[Measures].[__XL_Count Table_Order1]" caption="__XL_Count Table_Order1" measure="1" displayFolder="" measureGroup="Table_Order1" count="0" hidden="1"/>
    <cacheHierarchy uniqueName="[Measures].[__XL_Count Table_Customer2]" caption="__XL_Count Table_Customer2" measure="1" displayFolder="" measureGroup="Table_Customer2" count="0" hidden="1"/>
    <cacheHierarchy uniqueName="[Measures].[__XL_Count Table_Sales_Target3]" caption="__XL_Count Table_Sales_Target3" measure="1" displayFolder="" measureGroup="Table_Sales_Target3" count="0" hidden="1"/>
    <cacheHierarchy uniqueName="[Measures].[__No measures defined]" caption="__No measures defined" measure="1" displayFolder="" count="0" hidden="1"/>
    <cacheHierarchy uniqueName="[Measures].[Sum of Order Value]" caption="Sum of Order Value" measure="1" displayFolder="" measureGroup="Table_Order1" count="0" hidden="1">
      <extLst>
        <ext xmlns:x15="http://schemas.microsoft.com/office/spreadsheetml/2010/11/main" uri="{B97F6D7D-B522-45F9-BDA1-12C45D357490}">
          <x15:cacheHierarchy aggregatedColumn="15"/>
        </ext>
      </extLst>
    </cacheHierarchy>
    <cacheHierarchy uniqueName="[Measures].[Average of Order Value]" caption="Average of Order Value" measure="1" displayFolder="" measureGroup="Table_Order1" count="0" hidden="1">
      <extLst>
        <ext xmlns:x15="http://schemas.microsoft.com/office/spreadsheetml/2010/11/main" uri="{B97F6D7D-B522-45F9-BDA1-12C45D357490}">
          <x15:cacheHierarchy aggregatedColumn="15"/>
        </ext>
      </extLst>
    </cacheHierarchy>
    <cacheHierarchy uniqueName="[Measures].[Count of Sales POC]" caption="Count of Sales POC" measure="1" displayFolder="" measureGroup="Table_Sales_Target3" count="0" hidden="1">
      <extLst>
        <ext xmlns:x15="http://schemas.microsoft.com/office/spreadsheetml/2010/11/main" uri="{B97F6D7D-B522-45F9-BDA1-12C45D357490}">
          <x15:cacheHierarchy aggregatedColumn="16"/>
        </ext>
      </extLst>
    </cacheHierarchy>
    <cacheHierarchy uniqueName="[Measures].[Count of Sales Manager Name]" caption="Count of Sales Manager Name" measure="1" displayFolder="" measureGroup="Table_Sales_Target3" count="0" hidden="1">
      <extLst>
        <ext xmlns:x15="http://schemas.microsoft.com/office/spreadsheetml/2010/11/main" uri="{B97F6D7D-B522-45F9-BDA1-12C45D357490}">
          <x15:cacheHierarchy aggregatedColumn="17"/>
        </ext>
      </extLst>
    </cacheHierarchy>
    <cacheHierarchy uniqueName="[Measures].[Sum of Total Order Value]" caption="Sum of Total Order Value" measure="1" displayFolder="" measureGroup="Table_Sales_Target3" count="0" hidden="1">
      <extLst>
        <ext xmlns:x15="http://schemas.microsoft.com/office/spreadsheetml/2010/11/main" uri="{B97F6D7D-B522-45F9-BDA1-12C45D357490}">
          <x15:cacheHierarchy aggregatedColumn="21"/>
        </ext>
      </extLst>
    </cacheHierarchy>
    <cacheHierarchy uniqueName="[Measures].[Sum of 2023 Sales Target]" caption="Sum of 2023 Sales Target" measure="1" displayFolder="" measureGroup="Table_Sales_Target3" count="0" hidden="1">
      <extLst>
        <ext xmlns:x15="http://schemas.microsoft.com/office/spreadsheetml/2010/11/main" uri="{B97F6D7D-B522-45F9-BDA1-12C45D357490}">
          <x15:cacheHierarchy aggregatedColumn="19"/>
        </ext>
      </extLst>
    </cacheHierarchy>
    <cacheHierarchy uniqueName="[Measures].[Sum of Order Value 2]" caption="Sum of Order Value 2" measure="1" displayFolder="" measureGroup="Table_Customer2" count="0" hidden="1">
      <extLst>
        <ext xmlns:x15="http://schemas.microsoft.com/office/spreadsheetml/2010/11/main" uri="{B97F6D7D-B522-45F9-BDA1-12C45D357490}">
          <x15:cacheHierarchy aggregatedColumn="6"/>
        </ext>
      </extLst>
    </cacheHierarchy>
    <cacheHierarchy uniqueName="[Measures].[Count of Age Group]" caption="Count of Age Group" measure="1" displayFolder="" measureGroup="Table_Customer2" count="0" hidden="1">
      <extLst>
        <ext xmlns:x15="http://schemas.microsoft.com/office/spreadsheetml/2010/11/main" uri="{B97F6D7D-B522-45F9-BDA1-12C45D357490}">
          <x15:cacheHierarchy aggregatedColumn="5"/>
        </ext>
      </extLst>
    </cacheHierarchy>
    <cacheHierarchy uniqueName="[Measures].[Average of Order Value 2]" caption="Average of Order Value 2" measure="1" displayFolder="" measureGroup="Table_Customer2" count="0" oneField="1" hidden="1">
      <fieldsUsage count="1">
        <fieldUsage x="1"/>
      </fieldsUsage>
      <extLst>
        <ext xmlns:x15="http://schemas.microsoft.com/office/spreadsheetml/2010/11/main" uri="{B97F6D7D-B522-45F9-BDA1-12C45D357490}">
          <x15:cacheHierarchy aggregatedColumn="6"/>
        </ext>
      </extLst>
    </cacheHierarchy>
    <cacheHierarchy uniqueName="[Measures].[Average of Total Order Value]" caption="Average of Total Order Value" measure="1" displayFolder="" measureGroup="Table_Sales_Target3" count="0" hidden="1">
      <extLst>
        <ext xmlns:x15="http://schemas.microsoft.com/office/spreadsheetml/2010/11/main" uri="{B97F6D7D-B522-45F9-BDA1-12C45D357490}">
          <x15:cacheHierarchy aggregatedColumn="21"/>
        </ext>
      </extLst>
    </cacheHierarchy>
  </cacheHierarchies>
  <kpis count="0"/>
  <dimensions count="4">
    <dimension measure="1" name="Measures" uniqueName="[Measures]" caption="Measures"/>
    <dimension name="Table_Customer2" uniqueName="[Table_Customer2]" caption="Table_Customer2"/>
    <dimension name="Table_Order1" uniqueName="[Table_Order1]" caption="Table_Order1"/>
    <dimension name="Table_Sales_Target3" uniqueName="[Table_Sales_Target3]" caption="Table_Sales_Target3"/>
  </dimensions>
  <measureGroups count="3">
    <measureGroup name="Table_Customer2" caption="Table_Customer2"/>
    <measureGroup name="Table_Order1" caption="Table_Order1"/>
    <measureGroup name="Table_Sales_Target3" caption="Table_Sales_Target3"/>
  </measureGroups>
  <maps count="5">
    <map measureGroup="0" dimension="1"/>
    <map measureGroup="1" dimension="1"/>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iyank" refreshedDate="45696.71111689815" backgroundQuery="1" createdVersion="3" refreshedVersion="8" minRefreshableVersion="3" recordCount="0" supportSubquery="1" supportAdvancedDrill="1" xr:uid="{CC07CAA7-47FC-4A2A-9EB0-E41D6B9C16F4}">
  <cacheSource type="external" connectionId="1">
    <extLst>
      <ext xmlns:x14="http://schemas.microsoft.com/office/spreadsheetml/2009/9/main" uri="{F057638F-6D5F-4e77-A914-E7F072B9BCA8}">
        <x14:sourceConnection name="ThisWorkbookDataModel"/>
      </ext>
    </extLst>
  </cacheSource>
  <cacheFields count="0"/>
  <cacheHierarchies count="36">
    <cacheHierarchy uniqueName="[Table_Customer2].[Customer ID]" caption="Customer ID" attribute="1" defaultMemberUniqueName="[Table_Customer2].[Customer ID].[All]" allUniqueName="[Table_Customer2].[Customer ID].[All]" dimensionUniqueName="[Table_Customer2]" displayFolder="" count="0" memberValueDatatype="20" unbalanced="0"/>
    <cacheHierarchy uniqueName="[Table_Customer2].[Customer Country]" caption="Customer Country" attribute="1" defaultMemberUniqueName="[Table_Customer2].[Customer Country].[All]" allUniqueName="[Table_Customer2].[Customer Country].[All]" dimensionUniqueName="[Table_Customer2]" displayFolder="" count="0" memberValueDatatype="130" unbalanced="0"/>
    <cacheHierarchy uniqueName="[Table_Customer2].[Gender]" caption="Gender" attribute="1" defaultMemberUniqueName="[Table_Customer2].[Gender].[All]" allUniqueName="[Table_Customer2].[Gender].[All]" dimensionUniqueName="[Table_Customer2]" displayFolder="" count="0" memberValueDatatype="130" unbalanced="0"/>
    <cacheHierarchy uniqueName="[Table_Customer2].[Age]" caption="Age" attribute="1" defaultMemberUniqueName="[Table_Customer2].[Age].[All]" allUniqueName="[Table_Customer2].[Age].[All]" dimensionUniqueName="[Table_Customer2]" displayFolder="" count="0" memberValueDatatype="20" unbalanced="0"/>
    <cacheHierarchy uniqueName="[Table_Customer2].[Category]" caption="Category" attribute="1" defaultMemberUniqueName="[Table_Customer2].[Category].[All]" allUniqueName="[Table_Customer2].[Category].[All]" dimensionUniqueName="[Table_Customer2]" displayFolder="" count="2" memberValueDatatype="130" unbalanced="0"/>
    <cacheHierarchy uniqueName="[Table_Customer2].[Age Group]" caption="Age Group" attribute="1" defaultMemberUniqueName="[Table_Customer2].[Age Group].[All]" allUniqueName="[Table_Customer2].[Age Group].[All]" dimensionUniqueName="[Table_Customer2]" displayFolder="" count="2" memberValueDatatype="130" unbalanced="0"/>
    <cacheHierarchy uniqueName="[Table_Customer2].[Order Value]" caption="Order Value" attribute="1" defaultMemberUniqueName="[Table_Customer2].[Order Value].[All]" allUniqueName="[Table_Customer2].[Order Value].[All]" dimensionUniqueName="[Table_Customer2]" displayFolder="" count="0" memberValueDatatype="20" unbalanced="0"/>
    <cacheHierarchy uniqueName="[Table_Order1].[Order ID]" caption="Order ID" attribute="1" defaultMemberUniqueName="[Table_Order1].[Order ID].[All]" allUniqueName="[Table_Order1].[Order ID].[All]" dimensionUniqueName="[Table_Order1]" displayFolder="" count="0" memberValueDatatype="20" unbalanced="0"/>
    <cacheHierarchy uniqueName="[Table_Order1].[Customer ID]" caption="Customer ID" attribute="1" defaultMemberUniqueName="[Table_Order1].[Customer ID].[All]" allUniqueName="[Table_Order1].[Customer ID].[All]" dimensionUniqueName="[Table_Order1]" displayFolder="" count="0" memberValueDatatype="20" unbalanced="0"/>
    <cacheHierarchy uniqueName="[Table_Order1].[Customer Country]" caption="Customer Country" attribute="1" defaultMemberUniqueName="[Table_Order1].[Customer Country].[All]" allUniqueName="[Table_Order1].[Customer Country].[All]" dimensionUniqueName="[Table_Order1]" displayFolder="" count="2" memberValueDatatype="130" unbalanced="0"/>
    <cacheHierarchy uniqueName="[Table_Order1].[Month]" caption="Month" attribute="1" defaultMemberUniqueName="[Table_Order1].[Month].[All]" allUniqueName="[Table_Order1].[Month].[All]" dimensionUniqueName="[Table_Order1]" displayFolder="" count="2" memberValueDatatype="130" unbalanced="0"/>
    <cacheHierarchy uniqueName="[Table_Order1].[Order Date]" caption="Order Date" attribute="1" time="1" defaultMemberUniqueName="[Table_Order1].[Order Date].[All]" allUniqueName="[Table_Order1].[Order Date].[All]" dimensionUniqueName="[Table_Order1]" displayFolder="" count="0" memberValueDatatype="7" unbalanced="0"/>
    <cacheHierarchy uniqueName="[Table_Order1].[Order Time]" caption="Order Time" attribute="1" time="1" defaultMemberUniqueName="[Table_Order1].[Order Time].[All]" allUniqueName="[Table_Order1].[Order Time].[All]" dimensionUniqueName="[Table_Order1]" displayFolder="" count="0" memberValueDatatype="7" unbalanced="0"/>
    <cacheHierarchy uniqueName="[Table_Order1].[Order Source]" caption="Order Source" attribute="1" defaultMemberUniqueName="[Table_Order1].[Order Source].[All]" allUniqueName="[Table_Order1].[Order Source].[All]" dimensionUniqueName="[Table_Order1]" displayFolder="" count="2" memberValueDatatype="130" unbalanced="0"/>
    <cacheHierarchy uniqueName="[Table_Order1].[Sales POC]" caption="Sales POC" attribute="1" defaultMemberUniqueName="[Table_Order1].[Sales POC].[All]" allUniqueName="[Table_Order1].[Sales POC].[All]" dimensionUniqueName="[Table_Order1]" displayFolder="" count="0" memberValueDatatype="130" unbalanced="0"/>
    <cacheHierarchy uniqueName="[Table_Order1].[Order Value]" caption="Order Value" attribute="1" defaultMemberUniqueName="[Table_Order1].[Order Value].[All]" allUniqueName="[Table_Order1].[Order Value].[All]" dimensionUniqueName="[Table_Order1]" displayFolder="" count="0" memberValueDatatype="20" unbalanced="0"/>
    <cacheHierarchy uniqueName="[Table_Sales_Target3].[Sales POC]" caption="Sales POC" attribute="1" defaultMemberUniqueName="[Table_Sales_Target3].[Sales POC].[All]" allUniqueName="[Table_Sales_Target3].[Sales POC].[All]" dimensionUniqueName="[Table_Sales_Target3]" displayFolder="" count="0" memberValueDatatype="130" unbalanced="0"/>
    <cacheHierarchy uniqueName="[Table_Sales_Target3].[Sales Manager Name]" caption="Sales Manager Name" attribute="1" defaultMemberUniqueName="[Table_Sales_Target3].[Sales Manager Name].[All]" allUniqueName="[Table_Sales_Target3].[Sales Manager Name].[All]" dimensionUniqueName="[Table_Sales_Target3]" displayFolder="" count="0" memberValueDatatype="130" unbalanced="0"/>
    <cacheHierarchy uniqueName="[Table_Sales_Target3].[Sales Team]" caption="Sales Team" attribute="1" defaultMemberUniqueName="[Table_Sales_Target3].[Sales Team].[All]" allUniqueName="[Table_Sales_Target3].[Sales Team].[All]" dimensionUniqueName="[Table_Sales_Target3]" displayFolder="" count="2" memberValueDatatype="130" unbalanced="0"/>
    <cacheHierarchy uniqueName="[Table_Sales_Target3].[2023 Sales Target]" caption="2023 Sales Target" attribute="1" defaultMemberUniqueName="[Table_Sales_Target3].[2023 Sales Target].[All]" allUniqueName="[Table_Sales_Target3].[2023 Sales Target].[All]" dimensionUniqueName="[Table_Sales_Target3]" displayFolder="" count="0" memberValueDatatype="20" unbalanced="0"/>
    <cacheHierarchy uniqueName="[Table_Sales_Target3].[Order Value]" caption="Order Value" attribute="1" defaultMemberUniqueName="[Table_Sales_Target3].[Order Value].[All]" allUniqueName="[Table_Sales_Target3].[Order Value].[All]" dimensionUniqueName="[Table_Sales_Target3]" displayFolder="" count="0" memberValueDatatype="20" unbalanced="0"/>
    <cacheHierarchy uniqueName="[Table_Sales_Target3].[Total Order Value]" caption="Total Order Value" attribute="1" defaultMemberUniqueName="[Table_Sales_Target3].[Total Order Value].[All]" allUniqueName="[Table_Sales_Target3].[Total Order Value].[All]" dimensionUniqueName="[Table_Sales_Target3]" displayFolder="" count="0" memberValueDatatype="5" unbalanced="0"/>
    <cacheHierarchy uniqueName="[Measures].[__XL_Count Table_Order1]" caption="__XL_Count Table_Order1" measure="1" displayFolder="" measureGroup="Table_Order1" count="0" hidden="1"/>
    <cacheHierarchy uniqueName="[Measures].[__XL_Count Table_Customer2]" caption="__XL_Count Table_Customer2" measure="1" displayFolder="" measureGroup="Table_Customer2" count="0" hidden="1"/>
    <cacheHierarchy uniqueName="[Measures].[__XL_Count Table_Sales_Target3]" caption="__XL_Count Table_Sales_Target3" measure="1" displayFolder="" measureGroup="Table_Sales_Target3" count="0" hidden="1"/>
    <cacheHierarchy uniqueName="[Measures].[__No measures defined]" caption="__No measures defined" measure="1" displayFolder="" count="0" hidden="1"/>
    <cacheHierarchy uniqueName="[Measures].[Sum of Order Value]" caption="Sum of Order Value" measure="1" displayFolder="" measureGroup="Table_Order1" count="0" hidden="1">
      <extLst>
        <ext xmlns:x15="http://schemas.microsoft.com/office/spreadsheetml/2010/11/main" uri="{B97F6D7D-B522-45F9-BDA1-12C45D357490}">
          <x15:cacheHierarchy aggregatedColumn="15"/>
        </ext>
      </extLst>
    </cacheHierarchy>
    <cacheHierarchy uniqueName="[Measures].[Average of Order Value]" caption="Average of Order Value" measure="1" displayFolder="" measureGroup="Table_Order1" count="0" hidden="1">
      <extLst>
        <ext xmlns:x15="http://schemas.microsoft.com/office/spreadsheetml/2010/11/main" uri="{B97F6D7D-B522-45F9-BDA1-12C45D357490}">
          <x15:cacheHierarchy aggregatedColumn="15"/>
        </ext>
      </extLst>
    </cacheHierarchy>
    <cacheHierarchy uniqueName="[Measures].[Count of Sales POC]" caption="Count of Sales POC" measure="1" displayFolder="" measureGroup="Table_Sales_Target3" count="0" hidden="1">
      <extLst>
        <ext xmlns:x15="http://schemas.microsoft.com/office/spreadsheetml/2010/11/main" uri="{B97F6D7D-B522-45F9-BDA1-12C45D357490}">
          <x15:cacheHierarchy aggregatedColumn="16"/>
        </ext>
      </extLst>
    </cacheHierarchy>
    <cacheHierarchy uniqueName="[Measures].[Count of Sales Manager Name]" caption="Count of Sales Manager Name" measure="1" displayFolder="" measureGroup="Table_Sales_Target3" count="0" hidden="1">
      <extLst>
        <ext xmlns:x15="http://schemas.microsoft.com/office/spreadsheetml/2010/11/main" uri="{B97F6D7D-B522-45F9-BDA1-12C45D357490}">
          <x15:cacheHierarchy aggregatedColumn="17"/>
        </ext>
      </extLst>
    </cacheHierarchy>
    <cacheHierarchy uniqueName="[Measures].[Sum of Total Order Value]" caption="Sum of Total Order Value" measure="1" displayFolder="" measureGroup="Table_Sales_Target3" count="0" hidden="1">
      <extLst>
        <ext xmlns:x15="http://schemas.microsoft.com/office/spreadsheetml/2010/11/main" uri="{B97F6D7D-B522-45F9-BDA1-12C45D357490}">
          <x15:cacheHierarchy aggregatedColumn="21"/>
        </ext>
      </extLst>
    </cacheHierarchy>
    <cacheHierarchy uniqueName="[Measures].[Sum of 2023 Sales Target]" caption="Sum of 2023 Sales Target" measure="1" displayFolder="" measureGroup="Table_Sales_Target3" count="0" hidden="1">
      <extLst>
        <ext xmlns:x15="http://schemas.microsoft.com/office/spreadsheetml/2010/11/main" uri="{B97F6D7D-B522-45F9-BDA1-12C45D357490}">
          <x15:cacheHierarchy aggregatedColumn="19"/>
        </ext>
      </extLst>
    </cacheHierarchy>
    <cacheHierarchy uniqueName="[Measures].[Sum of Order Value 2]" caption="Sum of Order Value 2" measure="1" displayFolder="" measureGroup="Table_Customer2" count="0" hidden="1">
      <extLst>
        <ext xmlns:x15="http://schemas.microsoft.com/office/spreadsheetml/2010/11/main" uri="{B97F6D7D-B522-45F9-BDA1-12C45D357490}">
          <x15:cacheHierarchy aggregatedColumn="6"/>
        </ext>
      </extLst>
    </cacheHierarchy>
    <cacheHierarchy uniqueName="[Measures].[Count of Age Group]" caption="Count of Age Group" measure="1" displayFolder="" measureGroup="Table_Customer2" count="0" hidden="1">
      <extLst>
        <ext xmlns:x15="http://schemas.microsoft.com/office/spreadsheetml/2010/11/main" uri="{B97F6D7D-B522-45F9-BDA1-12C45D357490}">
          <x15:cacheHierarchy aggregatedColumn="5"/>
        </ext>
      </extLst>
    </cacheHierarchy>
    <cacheHierarchy uniqueName="[Measures].[Average of Order Value 2]" caption="Average of Order Value 2" measure="1" displayFolder="" measureGroup="Table_Customer2" count="0" hidden="1">
      <extLst>
        <ext xmlns:x15="http://schemas.microsoft.com/office/spreadsheetml/2010/11/main" uri="{B97F6D7D-B522-45F9-BDA1-12C45D357490}">
          <x15:cacheHierarchy aggregatedColumn="6"/>
        </ext>
      </extLst>
    </cacheHierarchy>
    <cacheHierarchy uniqueName="[Measures].[Average of Total Order Value]" caption="Average of Total Order Value" measure="1" displayFolder="" measureGroup="Table_Sales_Target3" count="0" hidden="1">
      <extLst>
        <ext xmlns:x15="http://schemas.microsoft.com/office/spreadsheetml/2010/11/main" uri="{B97F6D7D-B522-45F9-BDA1-12C45D357490}">
          <x15:cacheHierarchy aggregatedColumn="21"/>
        </ext>
      </extLst>
    </cacheHierarchy>
  </cacheHierarchies>
  <kpis count="0"/>
  <extLst>
    <ext xmlns:x14="http://schemas.microsoft.com/office/spreadsheetml/2009/9/main" uri="{725AE2AE-9491-48be-B2B4-4EB974FC3084}">
      <x14:pivotCacheDefinition slicerData="1" pivotCacheId="559509461"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iyank" refreshedDate="45696.726297337962" backgroundQuery="1" createdVersion="8" refreshedVersion="8" minRefreshableVersion="3" recordCount="0" supportSubquery="1" supportAdvancedDrill="1" xr:uid="{E1817970-AE47-494E-8061-DDAD57A956ED}">
  <cacheSource type="external" connectionId="1"/>
  <cacheFields count="3">
    <cacheField name="[Table_Order1].[Customer Country].[Customer Country]" caption="Customer Country" numFmtId="0" hierarchy="9" level="1">
      <sharedItems containsBlank="1" count="15">
        <m/>
        <s v="Australia"/>
        <s v="Austria"/>
        <s v="Denmark"/>
        <s v="Finland"/>
        <s v="France"/>
        <s v="Germany"/>
        <s v="India"/>
        <s v="Ireland"/>
        <s v="Italy"/>
        <s v="Norway"/>
        <s v="Singapore"/>
        <s v="Spain"/>
        <s v="Switzerland"/>
        <s v="USA"/>
      </sharedItems>
    </cacheField>
    <cacheField name="[Measures].[Average of Order Value]" caption="Average of Order Value" numFmtId="0" hierarchy="27" level="32767"/>
    <cacheField name="[Table_Customer2].[Category].[Category]" caption="Category" numFmtId="0" hierarchy="4" level="1">
      <sharedItems containsSemiMixedTypes="0" containsNonDate="0" containsString="0"/>
    </cacheField>
  </cacheFields>
  <cacheHierarchies count="36">
    <cacheHierarchy uniqueName="[Table_Customer2].[Customer ID]" caption="Customer ID" attribute="1" defaultMemberUniqueName="[Table_Customer2].[Customer ID].[All]" allUniqueName="[Table_Customer2].[Customer ID].[All]" dimensionUniqueName="[Table_Customer2]" displayFolder="" count="2" memberValueDatatype="20" unbalanced="0"/>
    <cacheHierarchy uniqueName="[Table_Customer2].[Customer Country]" caption="Customer Country" attribute="1" defaultMemberUniqueName="[Table_Customer2].[Customer Country].[All]" allUniqueName="[Table_Customer2].[Customer Country].[All]" dimensionUniqueName="[Table_Customer2]" displayFolder="" count="2" memberValueDatatype="130" unbalanced="0"/>
    <cacheHierarchy uniqueName="[Table_Customer2].[Gender]" caption="Gender" attribute="1" defaultMemberUniqueName="[Table_Customer2].[Gender].[All]" allUniqueName="[Table_Customer2].[Gender].[All]" dimensionUniqueName="[Table_Customer2]" displayFolder="" count="2" memberValueDatatype="130" unbalanced="0"/>
    <cacheHierarchy uniqueName="[Table_Customer2].[Age]" caption="Age" attribute="1" defaultMemberUniqueName="[Table_Customer2].[Age].[All]" allUniqueName="[Table_Customer2].[Age].[All]" dimensionUniqueName="[Table_Customer2]" displayFolder="" count="2" memberValueDatatype="20" unbalanced="0"/>
    <cacheHierarchy uniqueName="[Table_Customer2].[Category]" caption="Category" attribute="1" defaultMemberUniqueName="[Table_Customer2].[Category].[All]" allUniqueName="[Table_Customer2].[Category].[All]" dimensionUniqueName="[Table_Customer2]" displayFolder="" count="2" memberValueDatatype="130" unbalanced="0">
      <fieldsUsage count="2">
        <fieldUsage x="-1"/>
        <fieldUsage x="2"/>
      </fieldsUsage>
    </cacheHierarchy>
    <cacheHierarchy uniqueName="[Table_Customer2].[Age Group]" caption="Age Group" attribute="1" defaultMemberUniqueName="[Table_Customer2].[Age Group].[All]" allUniqueName="[Table_Customer2].[Age Group].[All]" dimensionUniqueName="[Table_Customer2]" displayFolder="" count="2" memberValueDatatype="130" unbalanced="0"/>
    <cacheHierarchy uniqueName="[Table_Customer2].[Order Value]" caption="Order Value" attribute="1" defaultMemberUniqueName="[Table_Customer2].[Order Value].[All]" allUniqueName="[Table_Customer2].[Order Value].[All]" dimensionUniqueName="[Table_Customer2]" displayFolder="" count="2" memberValueDatatype="20" unbalanced="0"/>
    <cacheHierarchy uniqueName="[Table_Order1].[Order ID]" caption="Order ID" attribute="1" defaultMemberUniqueName="[Table_Order1].[Order ID].[All]" allUniqueName="[Table_Order1].[Order ID].[All]" dimensionUniqueName="[Table_Order1]" displayFolder="" count="2" memberValueDatatype="20" unbalanced="0"/>
    <cacheHierarchy uniqueName="[Table_Order1].[Customer ID]" caption="Customer ID" attribute="1" defaultMemberUniqueName="[Table_Order1].[Customer ID].[All]" allUniqueName="[Table_Order1].[Customer ID].[All]" dimensionUniqueName="[Table_Order1]" displayFolder="" count="2" memberValueDatatype="20" unbalanced="0"/>
    <cacheHierarchy uniqueName="[Table_Order1].[Customer Country]" caption="Customer Country" attribute="1" defaultMemberUniqueName="[Table_Order1].[Customer Country].[All]" allUniqueName="[Table_Order1].[Customer Country].[All]" dimensionUniqueName="[Table_Order1]" displayFolder="" count="2" memberValueDatatype="130" unbalanced="0">
      <fieldsUsage count="2">
        <fieldUsage x="-1"/>
        <fieldUsage x="0"/>
      </fieldsUsage>
    </cacheHierarchy>
    <cacheHierarchy uniqueName="[Table_Order1].[Month]" caption="Month" attribute="1" defaultMemberUniqueName="[Table_Order1].[Month].[All]" allUniqueName="[Table_Order1].[Month].[All]" dimensionUniqueName="[Table_Order1]" displayFolder="" count="2" memberValueDatatype="130" unbalanced="0"/>
    <cacheHierarchy uniqueName="[Table_Order1].[Order Date]" caption="Order Date" attribute="1" time="1" defaultMemberUniqueName="[Table_Order1].[Order Date].[All]" allUniqueName="[Table_Order1].[Order Date].[All]" dimensionUniqueName="[Table_Order1]" displayFolder="" count="2" memberValueDatatype="7" unbalanced="0"/>
    <cacheHierarchy uniqueName="[Table_Order1].[Order Time]" caption="Order Time" attribute="1" time="1" defaultMemberUniqueName="[Table_Order1].[Order Time].[All]" allUniqueName="[Table_Order1].[Order Time].[All]" dimensionUniqueName="[Table_Order1]" displayFolder="" count="2" memberValueDatatype="7" unbalanced="0"/>
    <cacheHierarchy uniqueName="[Table_Order1].[Order Source]" caption="Order Source" attribute="1" defaultMemberUniqueName="[Table_Order1].[Order Source].[All]" allUniqueName="[Table_Order1].[Order Source].[All]" dimensionUniqueName="[Table_Order1]" displayFolder="" count="2" memberValueDatatype="130" unbalanced="0"/>
    <cacheHierarchy uniqueName="[Table_Order1].[Sales POC]" caption="Sales POC" attribute="1" defaultMemberUniqueName="[Table_Order1].[Sales POC].[All]" allUniqueName="[Table_Order1].[Sales POC].[All]" dimensionUniqueName="[Table_Order1]" displayFolder="" count="2" memberValueDatatype="130" unbalanced="0"/>
    <cacheHierarchy uniqueName="[Table_Order1].[Order Value]" caption="Order Value" attribute="1" defaultMemberUniqueName="[Table_Order1].[Order Value].[All]" allUniqueName="[Table_Order1].[Order Value].[All]" dimensionUniqueName="[Table_Order1]" displayFolder="" count="2" memberValueDatatype="20" unbalanced="0"/>
    <cacheHierarchy uniqueName="[Table_Sales_Target3].[Sales POC]" caption="Sales POC" attribute="1" defaultMemberUniqueName="[Table_Sales_Target3].[Sales POC].[All]" allUniqueName="[Table_Sales_Target3].[Sales POC].[All]" dimensionUniqueName="[Table_Sales_Target3]" displayFolder="" count="2" memberValueDatatype="130" unbalanced="0"/>
    <cacheHierarchy uniqueName="[Table_Sales_Target3].[Sales Manager Name]" caption="Sales Manager Name" attribute="1" defaultMemberUniqueName="[Table_Sales_Target3].[Sales Manager Name].[All]" allUniqueName="[Table_Sales_Target3].[Sales Manager Name].[All]" dimensionUniqueName="[Table_Sales_Target3]" displayFolder="" count="2" memberValueDatatype="130" unbalanced="0"/>
    <cacheHierarchy uniqueName="[Table_Sales_Target3].[Sales Team]" caption="Sales Team" attribute="1" defaultMemberUniqueName="[Table_Sales_Target3].[Sales Team].[All]" allUniqueName="[Table_Sales_Target3].[Sales Team].[All]" dimensionUniqueName="[Table_Sales_Target3]" displayFolder="" count="2" memberValueDatatype="130" unbalanced="0"/>
    <cacheHierarchy uniqueName="[Table_Sales_Target3].[2023 Sales Target]" caption="2023 Sales Target" attribute="1" defaultMemberUniqueName="[Table_Sales_Target3].[2023 Sales Target].[All]" allUniqueName="[Table_Sales_Target3].[2023 Sales Target].[All]" dimensionUniqueName="[Table_Sales_Target3]" displayFolder="" count="2" memberValueDatatype="20" unbalanced="0"/>
    <cacheHierarchy uniqueName="[Table_Sales_Target3].[Order Value]" caption="Order Value" attribute="1" defaultMemberUniqueName="[Table_Sales_Target3].[Order Value].[All]" allUniqueName="[Table_Sales_Target3].[Order Value].[All]" dimensionUniqueName="[Table_Sales_Target3]" displayFolder="" count="2" memberValueDatatype="20" unbalanced="0"/>
    <cacheHierarchy uniqueName="[Table_Sales_Target3].[Total Order Value]" caption="Total Order Value" attribute="1" defaultMemberUniqueName="[Table_Sales_Target3].[Total Order Value].[All]" allUniqueName="[Table_Sales_Target3].[Total Order Value].[All]" dimensionUniqueName="[Table_Sales_Target3]" displayFolder="" count="2" memberValueDatatype="5" unbalanced="0"/>
    <cacheHierarchy uniqueName="[Measures].[__XL_Count Table_Order1]" caption="__XL_Count Table_Order1" measure="1" displayFolder="" measureGroup="Table_Order1" count="0" hidden="1"/>
    <cacheHierarchy uniqueName="[Measures].[__XL_Count Table_Customer2]" caption="__XL_Count Table_Customer2" measure="1" displayFolder="" measureGroup="Table_Customer2" count="0" hidden="1"/>
    <cacheHierarchy uniqueName="[Measures].[__XL_Count Table_Sales_Target3]" caption="__XL_Count Table_Sales_Target3" measure="1" displayFolder="" measureGroup="Table_Sales_Target3" count="0" hidden="1"/>
    <cacheHierarchy uniqueName="[Measures].[__No measures defined]" caption="__No measures defined" measure="1" displayFolder="" count="0" hidden="1"/>
    <cacheHierarchy uniqueName="[Measures].[Sum of Order Value]" caption="Sum of Order Value" measure="1" displayFolder="" measureGroup="Table_Order1" count="0" hidden="1">
      <extLst>
        <ext xmlns:x15="http://schemas.microsoft.com/office/spreadsheetml/2010/11/main" uri="{B97F6D7D-B522-45F9-BDA1-12C45D357490}">
          <x15:cacheHierarchy aggregatedColumn="15"/>
        </ext>
      </extLst>
    </cacheHierarchy>
    <cacheHierarchy uniqueName="[Measures].[Average of Order Value]" caption="Average of Order Value" measure="1" displayFolder="" measureGroup="Table_Order1" count="0" oneField="1" hidden="1">
      <fieldsUsage count="1">
        <fieldUsage x="1"/>
      </fieldsUsage>
      <extLst>
        <ext xmlns:x15="http://schemas.microsoft.com/office/spreadsheetml/2010/11/main" uri="{B97F6D7D-B522-45F9-BDA1-12C45D357490}">
          <x15:cacheHierarchy aggregatedColumn="15"/>
        </ext>
      </extLst>
    </cacheHierarchy>
    <cacheHierarchy uniqueName="[Measures].[Count of Sales POC]" caption="Count of Sales POC" measure="1" displayFolder="" measureGroup="Table_Sales_Target3" count="0" hidden="1">
      <extLst>
        <ext xmlns:x15="http://schemas.microsoft.com/office/spreadsheetml/2010/11/main" uri="{B97F6D7D-B522-45F9-BDA1-12C45D357490}">
          <x15:cacheHierarchy aggregatedColumn="16"/>
        </ext>
      </extLst>
    </cacheHierarchy>
    <cacheHierarchy uniqueName="[Measures].[Count of Sales Manager Name]" caption="Count of Sales Manager Name" measure="1" displayFolder="" measureGroup="Table_Sales_Target3" count="0" hidden="1">
      <extLst>
        <ext xmlns:x15="http://schemas.microsoft.com/office/spreadsheetml/2010/11/main" uri="{B97F6D7D-B522-45F9-BDA1-12C45D357490}">
          <x15:cacheHierarchy aggregatedColumn="17"/>
        </ext>
      </extLst>
    </cacheHierarchy>
    <cacheHierarchy uniqueName="[Measures].[Sum of Total Order Value]" caption="Sum of Total Order Value" measure="1" displayFolder="" measureGroup="Table_Sales_Target3" count="0" hidden="1">
      <extLst>
        <ext xmlns:x15="http://schemas.microsoft.com/office/spreadsheetml/2010/11/main" uri="{B97F6D7D-B522-45F9-BDA1-12C45D357490}">
          <x15:cacheHierarchy aggregatedColumn="21"/>
        </ext>
      </extLst>
    </cacheHierarchy>
    <cacheHierarchy uniqueName="[Measures].[Sum of 2023 Sales Target]" caption="Sum of 2023 Sales Target" measure="1" displayFolder="" measureGroup="Table_Sales_Target3" count="0" hidden="1">
      <extLst>
        <ext xmlns:x15="http://schemas.microsoft.com/office/spreadsheetml/2010/11/main" uri="{B97F6D7D-B522-45F9-BDA1-12C45D357490}">
          <x15:cacheHierarchy aggregatedColumn="19"/>
        </ext>
      </extLst>
    </cacheHierarchy>
    <cacheHierarchy uniqueName="[Measures].[Sum of Order Value 2]" caption="Sum of Order Value 2" measure="1" displayFolder="" measureGroup="Table_Customer2" count="0" hidden="1">
      <extLst>
        <ext xmlns:x15="http://schemas.microsoft.com/office/spreadsheetml/2010/11/main" uri="{B97F6D7D-B522-45F9-BDA1-12C45D357490}">
          <x15:cacheHierarchy aggregatedColumn="6"/>
        </ext>
      </extLst>
    </cacheHierarchy>
    <cacheHierarchy uniqueName="[Measures].[Count of Age Group]" caption="Count of Age Group" measure="1" displayFolder="" measureGroup="Table_Customer2" count="0" hidden="1">
      <extLst>
        <ext xmlns:x15="http://schemas.microsoft.com/office/spreadsheetml/2010/11/main" uri="{B97F6D7D-B522-45F9-BDA1-12C45D357490}">
          <x15:cacheHierarchy aggregatedColumn="5"/>
        </ext>
      </extLst>
    </cacheHierarchy>
    <cacheHierarchy uniqueName="[Measures].[Average of Order Value 2]" caption="Average of Order Value 2" measure="1" displayFolder="" measureGroup="Table_Customer2" count="0" hidden="1">
      <extLst>
        <ext xmlns:x15="http://schemas.microsoft.com/office/spreadsheetml/2010/11/main" uri="{B97F6D7D-B522-45F9-BDA1-12C45D357490}">
          <x15:cacheHierarchy aggregatedColumn="6"/>
        </ext>
      </extLst>
    </cacheHierarchy>
    <cacheHierarchy uniqueName="[Measures].[Average of Total Order Value]" caption="Average of Total Order Value" measure="1" displayFolder="" measureGroup="Table_Sales_Target3" count="0" hidden="1">
      <extLst>
        <ext xmlns:x15="http://schemas.microsoft.com/office/spreadsheetml/2010/11/main" uri="{B97F6D7D-B522-45F9-BDA1-12C45D357490}">
          <x15:cacheHierarchy aggregatedColumn="21"/>
        </ext>
      </extLst>
    </cacheHierarchy>
  </cacheHierarchies>
  <kpis count="0"/>
  <dimensions count="4">
    <dimension measure="1" name="Measures" uniqueName="[Measures]" caption="Measures"/>
    <dimension name="Table_Customer2" uniqueName="[Table_Customer2]" caption="Table_Customer2"/>
    <dimension name="Table_Order1" uniqueName="[Table_Order1]" caption="Table_Order1"/>
    <dimension name="Table_Sales_Target3" uniqueName="[Table_Sales_Target3]" caption="Table_Sales_Target3"/>
  </dimensions>
  <measureGroups count="3">
    <measureGroup name="Table_Customer2" caption="Table_Customer2"/>
    <measureGroup name="Table_Order1" caption="Table_Order1"/>
    <measureGroup name="Table_Sales_Target3" caption="Table_Sales_Target3"/>
  </measureGroups>
  <maps count="5">
    <map measureGroup="0" dimension="1"/>
    <map measureGroup="1" dimension="1"/>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iyank" refreshedDate="45696.726297685185" backgroundQuery="1" createdVersion="8" refreshedVersion="8" minRefreshableVersion="3" recordCount="0" supportSubquery="1" supportAdvancedDrill="1" xr:uid="{84AC859F-6567-4954-BF1A-6F5279467EAA}">
  <cacheSource type="external" connectionId="1"/>
  <cacheFields count="3">
    <cacheField name="[Table_Customer2].[Gender].[Gender]" caption="Gender" numFmtId="0" hierarchy="2" level="1">
      <sharedItems count="2">
        <s v="F"/>
        <s v="M"/>
      </sharedItems>
    </cacheField>
    <cacheField name="[Measures].[Sum of Order Value 2]" caption="Sum of Order Value 2" numFmtId="0" hierarchy="32" level="32767"/>
    <cacheField name="[Table_Customer2].[Category].[Category]" caption="Category" numFmtId="0" hierarchy="4" level="1">
      <sharedItems containsSemiMixedTypes="0" containsNonDate="0" containsString="0"/>
    </cacheField>
  </cacheFields>
  <cacheHierarchies count="36">
    <cacheHierarchy uniqueName="[Table_Customer2].[Customer ID]" caption="Customer ID" attribute="1" defaultMemberUniqueName="[Table_Customer2].[Customer ID].[All]" allUniqueName="[Table_Customer2].[Customer ID].[All]" dimensionUniqueName="[Table_Customer2]" displayFolder="" count="0" memberValueDatatype="20" unbalanced="0"/>
    <cacheHierarchy uniqueName="[Table_Customer2].[Customer Country]" caption="Customer Country" attribute="1" defaultMemberUniqueName="[Table_Customer2].[Customer Country].[All]" allUniqueName="[Table_Customer2].[Customer Country].[All]" dimensionUniqueName="[Table_Customer2]" displayFolder="" count="0" memberValueDatatype="130" unbalanced="0"/>
    <cacheHierarchy uniqueName="[Table_Customer2].[Gender]" caption="Gender" attribute="1" defaultMemberUniqueName="[Table_Customer2].[Gender].[All]" allUniqueName="[Table_Customer2].[Gender].[All]" dimensionUniqueName="[Table_Customer2]" displayFolder="" count="2" memberValueDatatype="130" unbalanced="0">
      <fieldsUsage count="2">
        <fieldUsage x="-1"/>
        <fieldUsage x="0"/>
      </fieldsUsage>
    </cacheHierarchy>
    <cacheHierarchy uniqueName="[Table_Customer2].[Age]" caption="Age" attribute="1" defaultMemberUniqueName="[Table_Customer2].[Age].[All]" allUniqueName="[Table_Customer2].[Age].[All]" dimensionUniqueName="[Table_Customer2]" displayFolder="" count="0" memberValueDatatype="20" unbalanced="0"/>
    <cacheHierarchy uniqueName="[Table_Customer2].[Category]" caption="Category" attribute="1" defaultMemberUniqueName="[Table_Customer2].[Category].[All]" allUniqueName="[Table_Customer2].[Category].[All]" dimensionUniqueName="[Table_Customer2]" displayFolder="" count="2" memberValueDatatype="130" unbalanced="0">
      <fieldsUsage count="2">
        <fieldUsage x="-1"/>
        <fieldUsage x="2"/>
      </fieldsUsage>
    </cacheHierarchy>
    <cacheHierarchy uniqueName="[Table_Customer2].[Age Group]" caption="Age Group" attribute="1" defaultMemberUniqueName="[Table_Customer2].[Age Group].[All]" allUniqueName="[Table_Customer2].[Age Group].[All]" dimensionUniqueName="[Table_Customer2]" displayFolder="" count="2" memberValueDatatype="130" unbalanced="0"/>
    <cacheHierarchy uniqueName="[Table_Customer2].[Order Value]" caption="Order Value" attribute="1" defaultMemberUniqueName="[Table_Customer2].[Order Value].[All]" allUniqueName="[Table_Customer2].[Order Value].[All]" dimensionUniqueName="[Table_Customer2]" displayFolder="" count="0" memberValueDatatype="20" unbalanced="0"/>
    <cacheHierarchy uniqueName="[Table_Order1].[Order ID]" caption="Order ID" attribute="1" defaultMemberUniqueName="[Table_Order1].[Order ID].[All]" allUniqueName="[Table_Order1].[Order ID].[All]" dimensionUniqueName="[Table_Order1]" displayFolder="" count="0" memberValueDatatype="20" unbalanced="0"/>
    <cacheHierarchy uniqueName="[Table_Order1].[Customer ID]" caption="Customer ID" attribute="1" defaultMemberUniqueName="[Table_Order1].[Customer ID].[All]" allUniqueName="[Table_Order1].[Customer ID].[All]" dimensionUniqueName="[Table_Order1]" displayFolder="" count="0" memberValueDatatype="20" unbalanced="0"/>
    <cacheHierarchy uniqueName="[Table_Order1].[Customer Country]" caption="Customer Country" attribute="1" defaultMemberUniqueName="[Table_Order1].[Customer Country].[All]" allUniqueName="[Table_Order1].[Customer Country].[All]" dimensionUniqueName="[Table_Order1]" displayFolder="" count="2" memberValueDatatype="130" unbalanced="0"/>
    <cacheHierarchy uniqueName="[Table_Order1].[Month]" caption="Month" attribute="1" defaultMemberUniqueName="[Table_Order1].[Month].[All]" allUniqueName="[Table_Order1].[Month].[All]" dimensionUniqueName="[Table_Order1]" displayFolder="" count="2" memberValueDatatype="130" unbalanced="0"/>
    <cacheHierarchy uniqueName="[Table_Order1].[Order Date]" caption="Order Date" attribute="1" time="1" defaultMemberUniqueName="[Table_Order1].[Order Date].[All]" allUniqueName="[Table_Order1].[Order Date].[All]" dimensionUniqueName="[Table_Order1]" displayFolder="" count="0" memberValueDatatype="7" unbalanced="0"/>
    <cacheHierarchy uniqueName="[Table_Order1].[Order Time]" caption="Order Time" attribute="1" time="1" defaultMemberUniqueName="[Table_Order1].[Order Time].[All]" allUniqueName="[Table_Order1].[Order Time].[All]" dimensionUniqueName="[Table_Order1]" displayFolder="" count="0" memberValueDatatype="7" unbalanced="0"/>
    <cacheHierarchy uniqueName="[Table_Order1].[Order Source]" caption="Order Source" attribute="1" defaultMemberUniqueName="[Table_Order1].[Order Source].[All]" allUniqueName="[Table_Order1].[Order Source].[All]" dimensionUniqueName="[Table_Order1]" displayFolder="" count="2" memberValueDatatype="130" unbalanced="0"/>
    <cacheHierarchy uniqueName="[Table_Order1].[Sales POC]" caption="Sales POC" attribute="1" defaultMemberUniqueName="[Table_Order1].[Sales POC].[All]" allUniqueName="[Table_Order1].[Sales POC].[All]" dimensionUniqueName="[Table_Order1]" displayFolder="" count="0" memberValueDatatype="130" unbalanced="0"/>
    <cacheHierarchy uniqueName="[Table_Order1].[Order Value]" caption="Order Value" attribute="1" defaultMemberUniqueName="[Table_Order1].[Order Value].[All]" allUniqueName="[Table_Order1].[Order Value].[All]" dimensionUniqueName="[Table_Order1]" displayFolder="" count="0" memberValueDatatype="20" unbalanced="0"/>
    <cacheHierarchy uniqueName="[Table_Sales_Target3].[Sales POC]" caption="Sales POC" attribute="1" defaultMemberUniqueName="[Table_Sales_Target3].[Sales POC].[All]" allUniqueName="[Table_Sales_Target3].[Sales POC].[All]" dimensionUniqueName="[Table_Sales_Target3]" displayFolder="" count="0" memberValueDatatype="130" unbalanced="0"/>
    <cacheHierarchy uniqueName="[Table_Sales_Target3].[Sales Manager Name]" caption="Sales Manager Name" attribute="1" defaultMemberUniqueName="[Table_Sales_Target3].[Sales Manager Name].[All]" allUniqueName="[Table_Sales_Target3].[Sales Manager Name].[All]" dimensionUniqueName="[Table_Sales_Target3]" displayFolder="" count="0" memberValueDatatype="130" unbalanced="0"/>
    <cacheHierarchy uniqueName="[Table_Sales_Target3].[Sales Team]" caption="Sales Team" attribute="1" defaultMemberUniqueName="[Table_Sales_Target3].[Sales Team].[All]" allUniqueName="[Table_Sales_Target3].[Sales Team].[All]" dimensionUniqueName="[Table_Sales_Target3]" displayFolder="" count="2" memberValueDatatype="130" unbalanced="0"/>
    <cacheHierarchy uniqueName="[Table_Sales_Target3].[2023 Sales Target]" caption="2023 Sales Target" attribute="1" defaultMemberUniqueName="[Table_Sales_Target3].[2023 Sales Target].[All]" allUniqueName="[Table_Sales_Target3].[2023 Sales Target].[All]" dimensionUniqueName="[Table_Sales_Target3]" displayFolder="" count="0" memberValueDatatype="20" unbalanced="0"/>
    <cacheHierarchy uniqueName="[Table_Sales_Target3].[Order Value]" caption="Order Value" attribute="1" defaultMemberUniqueName="[Table_Sales_Target3].[Order Value].[All]" allUniqueName="[Table_Sales_Target3].[Order Value].[All]" dimensionUniqueName="[Table_Sales_Target3]" displayFolder="" count="0" memberValueDatatype="20" unbalanced="0"/>
    <cacheHierarchy uniqueName="[Table_Sales_Target3].[Total Order Value]" caption="Total Order Value" attribute="1" defaultMemberUniqueName="[Table_Sales_Target3].[Total Order Value].[All]" allUniqueName="[Table_Sales_Target3].[Total Order Value].[All]" dimensionUniqueName="[Table_Sales_Target3]" displayFolder="" count="0" memberValueDatatype="5" unbalanced="0"/>
    <cacheHierarchy uniqueName="[Measures].[__XL_Count Table_Order1]" caption="__XL_Count Table_Order1" measure="1" displayFolder="" measureGroup="Table_Order1" count="0" hidden="1"/>
    <cacheHierarchy uniqueName="[Measures].[__XL_Count Table_Customer2]" caption="__XL_Count Table_Customer2" measure="1" displayFolder="" measureGroup="Table_Customer2" count="0" hidden="1"/>
    <cacheHierarchy uniqueName="[Measures].[__XL_Count Table_Sales_Target3]" caption="__XL_Count Table_Sales_Target3" measure="1" displayFolder="" measureGroup="Table_Sales_Target3" count="0" hidden="1"/>
    <cacheHierarchy uniqueName="[Measures].[__No measures defined]" caption="__No measures defined" measure="1" displayFolder="" count="0" hidden="1"/>
    <cacheHierarchy uniqueName="[Measures].[Sum of Order Value]" caption="Sum of Order Value" measure="1" displayFolder="" measureGroup="Table_Order1" count="0" hidden="1">
      <extLst>
        <ext xmlns:x15="http://schemas.microsoft.com/office/spreadsheetml/2010/11/main" uri="{B97F6D7D-B522-45F9-BDA1-12C45D357490}">
          <x15:cacheHierarchy aggregatedColumn="15"/>
        </ext>
      </extLst>
    </cacheHierarchy>
    <cacheHierarchy uniqueName="[Measures].[Average of Order Value]" caption="Average of Order Value" measure="1" displayFolder="" measureGroup="Table_Order1" count="0" hidden="1">
      <extLst>
        <ext xmlns:x15="http://schemas.microsoft.com/office/spreadsheetml/2010/11/main" uri="{B97F6D7D-B522-45F9-BDA1-12C45D357490}">
          <x15:cacheHierarchy aggregatedColumn="15"/>
        </ext>
      </extLst>
    </cacheHierarchy>
    <cacheHierarchy uniqueName="[Measures].[Count of Sales POC]" caption="Count of Sales POC" measure="1" displayFolder="" measureGroup="Table_Sales_Target3" count="0" hidden="1">
      <extLst>
        <ext xmlns:x15="http://schemas.microsoft.com/office/spreadsheetml/2010/11/main" uri="{B97F6D7D-B522-45F9-BDA1-12C45D357490}">
          <x15:cacheHierarchy aggregatedColumn="16"/>
        </ext>
      </extLst>
    </cacheHierarchy>
    <cacheHierarchy uniqueName="[Measures].[Count of Sales Manager Name]" caption="Count of Sales Manager Name" measure="1" displayFolder="" measureGroup="Table_Sales_Target3" count="0" hidden="1">
      <extLst>
        <ext xmlns:x15="http://schemas.microsoft.com/office/spreadsheetml/2010/11/main" uri="{B97F6D7D-B522-45F9-BDA1-12C45D357490}">
          <x15:cacheHierarchy aggregatedColumn="17"/>
        </ext>
      </extLst>
    </cacheHierarchy>
    <cacheHierarchy uniqueName="[Measures].[Sum of Total Order Value]" caption="Sum of Total Order Value" measure="1" displayFolder="" measureGroup="Table_Sales_Target3" count="0" hidden="1">
      <extLst>
        <ext xmlns:x15="http://schemas.microsoft.com/office/spreadsheetml/2010/11/main" uri="{B97F6D7D-B522-45F9-BDA1-12C45D357490}">
          <x15:cacheHierarchy aggregatedColumn="21"/>
        </ext>
      </extLst>
    </cacheHierarchy>
    <cacheHierarchy uniqueName="[Measures].[Sum of 2023 Sales Target]" caption="Sum of 2023 Sales Target" measure="1" displayFolder="" measureGroup="Table_Sales_Target3" count="0" hidden="1">
      <extLst>
        <ext xmlns:x15="http://schemas.microsoft.com/office/spreadsheetml/2010/11/main" uri="{B97F6D7D-B522-45F9-BDA1-12C45D357490}">
          <x15:cacheHierarchy aggregatedColumn="19"/>
        </ext>
      </extLst>
    </cacheHierarchy>
    <cacheHierarchy uniqueName="[Measures].[Sum of Order Value 2]" caption="Sum of Order Value 2" measure="1" displayFolder="" measureGroup="Table_Customer2" count="0" oneField="1" hidden="1">
      <fieldsUsage count="1">
        <fieldUsage x="1"/>
      </fieldsUsage>
      <extLst>
        <ext xmlns:x15="http://schemas.microsoft.com/office/spreadsheetml/2010/11/main" uri="{B97F6D7D-B522-45F9-BDA1-12C45D357490}">
          <x15:cacheHierarchy aggregatedColumn="6"/>
        </ext>
      </extLst>
    </cacheHierarchy>
    <cacheHierarchy uniqueName="[Measures].[Count of Age Group]" caption="Count of Age Group" measure="1" displayFolder="" measureGroup="Table_Customer2" count="0" hidden="1">
      <extLst>
        <ext xmlns:x15="http://schemas.microsoft.com/office/spreadsheetml/2010/11/main" uri="{B97F6D7D-B522-45F9-BDA1-12C45D357490}">
          <x15:cacheHierarchy aggregatedColumn="5"/>
        </ext>
      </extLst>
    </cacheHierarchy>
    <cacheHierarchy uniqueName="[Measures].[Average of Order Value 2]" caption="Average of Order Value 2" measure="1" displayFolder="" measureGroup="Table_Customer2" count="0" hidden="1">
      <extLst>
        <ext xmlns:x15="http://schemas.microsoft.com/office/spreadsheetml/2010/11/main" uri="{B97F6D7D-B522-45F9-BDA1-12C45D357490}">
          <x15:cacheHierarchy aggregatedColumn="6"/>
        </ext>
      </extLst>
    </cacheHierarchy>
    <cacheHierarchy uniqueName="[Measures].[Average of Total Order Value]" caption="Average of Total Order Value" measure="1" displayFolder="" measureGroup="Table_Sales_Target3" count="0" hidden="1">
      <extLst>
        <ext xmlns:x15="http://schemas.microsoft.com/office/spreadsheetml/2010/11/main" uri="{B97F6D7D-B522-45F9-BDA1-12C45D357490}">
          <x15:cacheHierarchy aggregatedColumn="21"/>
        </ext>
      </extLst>
    </cacheHierarchy>
  </cacheHierarchies>
  <kpis count="0"/>
  <dimensions count="4">
    <dimension measure="1" name="Measures" uniqueName="[Measures]" caption="Measures"/>
    <dimension name="Table_Customer2" uniqueName="[Table_Customer2]" caption="Table_Customer2"/>
    <dimension name="Table_Order1" uniqueName="[Table_Order1]" caption="Table_Order1"/>
    <dimension name="Table_Sales_Target3" uniqueName="[Table_Sales_Target3]" caption="Table_Sales_Target3"/>
  </dimensions>
  <measureGroups count="3">
    <measureGroup name="Table_Customer2" caption="Table_Customer2"/>
    <measureGroup name="Table_Order1" caption="Table_Order1"/>
    <measureGroup name="Table_Sales_Target3" caption="Table_Sales_Target3"/>
  </measureGroups>
  <maps count="5">
    <map measureGroup="0" dimension="1"/>
    <map measureGroup="1" dimension="1"/>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iyank" refreshedDate="45696.726298032409" backgroundQuery="1" createdVersion="8" refreshedVersion="8" minRefreshableVersion="3" recordCount="0" supportSubquery="1" supportAdvancedDrill="1" xr:uid="{C5F83196-7099-417C-9BF7-3FF8E7620F9D}">
  <cacheSource type="external" connectionId="1"/>
  <cacheFields count="3">
    <cacheField name="[Table_Order1].[Order Source].[Order Source]" caption="Order Source" numFmtId="0" hierarchy="13" level="1">
      <sharedItems containsBlank="1" count="5">
        <m/>
        <s v="App"/>
        <s v="Other"/>
        <s v="Website"/>
        <s v="Whatsapp"/>
      </sharedItems>
    </cacheField>
    <cacheField name="[Measures].[Sum of Order Value]" caption="Sum of Order Value" numFmtId="0" hierarchy="26" level="32767"/>
    <cacheField name="[Table_Customer2].[Category].[Category]" caption="Category" numFmtId="0" hierarchy="4" level="1">
      <sharedItems containsSemiMixedTypes="0" containsNonDate="0" containsString="0"/>
    </cacheField>
  </cacheFields>
  <cacheHierarchies count="36">
    <cacheHierarchy uniqueName="[Table_Customer2].[Customer ID]" caption="Customer ID" attribute="1" defaultMemberUniqueName="[Table_Customer2].[Customer ID].[All]" allUniqueName="[Table_Customer2].[Customer ID].[All]" dimensionUniqueName="[Table_Customer2]" displayFolder="" count="2" memberValueDatatype="20" unbalanced="0"/>
    <cacheHierarchy uniqueName="[Table_Customer2].[Customer Country]" caption="Customer Country" attribute="1" defaultMemberUniqueName="[Table_Customer2].[Customer Country].[All]" allUniqueName="[Table_Customer2].[Customer Country].[All]" dimensionUniqueName="[Table_Customer2]" displayFolder="" count="2" memberValueDatatype="130" unbalanced="0"/>
    <cacheHierarchy uniqueName="[Table_Customer2].[Gender]" caption="Gender" attribute="1" defaultMemberUniqueName="[Table_Customer2].[Gender].[All]" allUniqueName="[Table_Customer2].[Gender].[All]" dimensionUniqueName="[Table_Customer2]" displayFolder="" count="2" memberValueDatatype="130" unbalanced="0"/>
    <cacheHierarchy uniqueName="[Table_Customer2].[Age]" caption="Age" attribute="1" defaultMemberUniqueName="[Table_Customer2].[Age].[All]" allUniqueName="[Table_Customer2].[Age].[All]" dimensionUniqueName="[Table_Customer2]" displayFolder="" count="2" memberValueDatatype="20" unbalanced="0"/>
    <cacheHierarchy uniqueName="[Table_Customer2].[Category]" caption="Category" attribute="1" defaultMemberUniqueName="[Table_Customer2].[Category].[All]" allUniqueName="[Table_Customer2].[Category].[All]" dimensionUniqueName="[Table_Customer2]" displayFolder="" count="2" memberValueDatatype="130" unbalanced="0">
      <fieldsUsage count="2">
        <fieldUsage x="-1"/>
        <fieldUsage x="2"/>
      </fieldsUsage>
    </cacheHierarchy>
    <cacheHierarchy uniqueName="[Table_Customer2].[Age Group]" caption="Age Group" attribute="1" defaultMemberUniqueName="[Table_Customer2].[Age Group].[All]" allUniqueName="[Table_Customer2].[Age Group].[All]" dimensionUniqueName="[Table_Customer2]" displayFolder="" count="2" memberValueDatatype="130" unbalanced="0"/>
    <cacheHierarchy uniqueName="[Table_Customer2].[Order Value]" caption="Order Value" attribute="1" defaultMemberUniqueName="[Table_Customer2].[Order Value].[All]" allUniqueName="[Table_Customer2].[Order Value].[All]" dimensionUniqueName="[Table_Customer2]" displayFolder="" count="2" memberValueDatatype="20" unbalanced="0"/>
    <cacheHierarchy uniqueName="[Table_Order1].[Order ID]" caption="Order ID" attribute="1" defaultMemberUniqueName="[Table_Order1].[Order ID].[All]" allUniqueName="[Table_Order1].[Order ID].[All]" dimensionUniqueName="[Table_Order1]" displayFolder="" count="2" memberValueDatatype="20" unbalanced="0"/>
    <cacheHierarchy uniqueName="[Table_Order1].[Customer ID]" caption="Customer ID" attribute="1" defaultMemberUniqueName="[Table_Order1].[Customer ID].[All]" allUniqueName="[Table_Order1].[Customer ID].[All]" dimensionUniqueName="[Table_Order1]" displayFolder="" count="2" memberValueDatatype="20" unbalanced="0"/>
    <cacheHierarchy uniqueName="[Table_Order1].[Customer Country]" caption="Customer Country" attribute="1" defaultMemberUniqueName="[Table_Order1].[Customer Country].[All]" allUniqueName="[Table_Order1].[Customer Country].[All]" dimensionUniqueName="[Table_Order1]" displayFolder="" count="2" memberValueDatatype="130" unbalanced="0"/>
    <cacheHierarchy uniqueName="[Table_Order1].[Month]" caption="Month" attribute="1" defaultMemberUniqueName="[Table_Order1].[Month].[All]" allUniqueName="[Table_Order1].[Month].[All]" dimensionUniqueName="[Table_Order1]" displayFolder="" count="2" memberValueDatatype="130" unbalanced="0"/>
    <cacheHierarchy uniqueName="[Table_Order1].[Order Date]" caption="Order Date" attribute="1" time="1" defaultMemberUniqueName="[Table_Order1].[Order Date].[All]" allUniqueName="[Table_Order1].[Order Date].[All]" dimensionUniqueName="[Table_Order1]" displayFolder="" count="2" memberValueDatatype="7" unbalanced="0"/>
    <cacheHierarchy uniqueName="[Table_Order1].[Order Time]" caption="Order Time" attribute="1" time="1" defaultMemberUniqueName="[Table_Order1].[Order Time].[All]" allUniqueName="[Table_Order1].[Order Time].[All]" dimensionUniqueName="[Table_Order1]" displayFolder="" count="2" memberValueDatatype="7" unbalanced="0"/>
    <cacheHierarchy uniqueName="[Table_Order1].[Order Source]" caption="Order Source" attribute="1" defaultMemberUniqueName="[Table_Order1].[Order Source].[All]" allUniqueName="[Table_Order1].[Order Source].[All]" dimensionUniqueName="[Table_Order1]" displayFolder="" count="2" memberValueDatatype="130" unbalanced="0">
      <fieldsUsage count="2">
        <fieldUsage x="-1"/>
        <fieldUsage x="0"/>
      </fieldsUsage>
    </cacheHierarchy>
    <cacheHierarchy uniqueName="[Table_Order1].[Sales POC]" caption="Sales POC" attribute="1" defaultMemberUniqueName="[Table_Order1].[Sales POC].[All]" allUniqueName="[Table_Order1].[Sales POC].[All]" dimensionUniqueName="[Table_Order1]" displayFolder="" count="2" memberValueDatatype="130" unbalanced="0"/>
    <cacheHierarchy uniqueName="[Table_Order1].[Order Value]" caption="Order Value" attribute="1" defaultMemberUniqueName="[Table_Order1].[Order Value].[All]" allUniqueName="[Table_Order1].[Order Value].[All]" dimensionUniqueName="[Table_Order1]" displayFolder="" count="2" memberValueDatatype="20" unbalanced="0"/>
    <cacheHierarchy uniqueName="[Table_Sales_Target3].[Sales POC]" caption="Sales POC" attribute="1" defaultMemberUniqueName="[Table_Sales_Target3].[Sales POC].[All]" allUniqueName="[Table_Sales_Target3].[Sales POC].[All]" dimensionUniqueName="[Table_Sales_Target3]" displayFolder="" count="2" memberValueDatatype="130" unbalanced="0"/>
    <cacheHierarchy uniqueName="[Table_Sales_Target3].[Sales Manager Name]" caption="Sales Manager Name" attribute="1" defaultMemberUniqueName="[Table_Sales_Target3].[Sales Manager Name].[All]" allUniqueName="[Table_Sales_Target3].[Sales Manager Name].[All]" dimensionUniqueName="[Table_Sales_Target3]" displayFolder="" count="2" memberValueDatatype="130" unbalanced="0"/>
    <cacheHierarchy uniqueName="[Table_Sales_Target3].[Sales Team]" caption="Sales Team" attribute="1" defaultMemberUniqueName="[Table_Sales_Target3].[Sales Team].[All]" allUniqueName="[Table_Sales_Target3].[Sales Team].[All]" dimensionUniqueName="[Table_Sales_Target3]" displayFolder="" count="2" memberValueDatatype="130" unbalanced="0"/>
    <cacheHierarchy uniqueName="[Table_Sales_Target3].[2023 Sales Target]" caption="2023 Sales Target" attribute="1" defaultMemberUniqueName="[Table_Sales_Target3].[2023 Sales Target].[All]" allUniqueName="[Table_Sales_Target3].[2023 Sales Target].[All]" dimensionUniqueName="[Table_Sales_Target3]" displayFolder="" count="2" memberValueDatatype="20" unbalanced="0"/>
    <cacheHierarchy uniqueName="[Table_Sales_Target3].[Order Value]" caption="Order Value" attribute="1" defaultMemberUniqueName="[Table_Sales_Target3].[Order Value].[All]" allUniqueName="[Table_Sales_Target3].[Order Value].[All]" dimensionUniqueName="[Table_Sales_Target3]" displayFolder="" count="2" memberValueDatatype="20" unbalanced="0"/>
    <cacheHierarchy uniqueName="[Table_Sales_Target3].[Total Order Value]" caption="Total Order Value" attribute="1" defaultMemberUniqueName="[Table_Sales_Target3].[Total Order Value].[All]" allUniqueName="[Table_Sales_Target3].[Total Order Value].[All]" dimensionUniqueName="[Table_Sales_Target3]" displayFolder="" count="2" memberValueDatatype="5" unbalanced="0"/>
    <cacheHierarchy uniqueName="[Measures].[__XL_Count Table_Order1]" caption="__XL_Count Table_Order1" measure="1" displayFolder="" measureGroup="Table_Order1" count="0" hidden="1"/>
    <cacheHierarchy uniqueName="[Measures].[__XL_Count Table_Customer2]" caption="__XL_Count Table_Customer2" measure="1" displayFolder="" measureGroup="Table_Customer2" count="0" hidden="1"/>
    <cacheHierarchy uniqueName="[Measures].[__XL_Count Table_Sales_Target3]" caption="__XL_Count Table_Sales_Target3" measure="1" displayFolder="" measureGroup="Table_Sales_Target3" count="0" hidden="1"/>
    <cacheHierarchy uniqueName="[Measures].[__No measures defined]" caption="__No measures defined" measure="1" displayFolder="" count="0" hidden="1"/>
    <cacheHierarchy uniqueName="[Measures].[Sum of Order Value]" caption="Sum of Order Value" measure="1" displayFolder="" measureGroup="Table_Order1" count="0" oneField="1" hidden="1">
      <fieldsUsage count="1">
        <fieldUsage x="1"/>
      </fieldsUsage>
      <extLst>
        <ext xmlns:x15="http://schemas.microsoft.com/office/spreadsheetml/2010/11/main" uri="{B97F6D7D-B522-45F9-BDA1-12C45D357490}">
          <x15:cacheHierarchy aggregatedColumn="15"/>
        </ext>
      </extLst>
    </cacheHierarchy>
    <cacheHierarchy uniqueName="[Measures].[Average of Order Value]" caption="Average of Order Value" measure="1" displayFolder="" measureGroup="Table_Order1" count="0" hidden="1">
      <extLst>
        <ext xmlns:x15="http://schemas.microsoft.com/office/spreadsheetml/2010/11/main" uri="{B97F6D7D-B522-45F9-BDA1-12C45D357490}">
          <x15:cacheHierarchy aggregatedColumn="15"/>
        </ext>
      </extLst>
    </cacheHierarchy>
    <cacheHierarchy uniqueName="[Measures].[Count of Sales POC]" caption="Count of Sales POC" measure="1" displayFolder="" measureGroup="Table_Sales_Target3" count="0" hidden="1">
      <extLst>
        <ext xmlns:x15="http://schemas.microsoft.com/office/spreadsheetml/2010/11/main" uri="{B97F6D7D-B522-45F9-BDA1-12C45D357490}">
          <x15:cacheHierarchy aggregatedColumn="16"/>
        </ext>
      </extLst>
    </cacheHierarchy>
    <cacheHierarchy uniqueName="[Measures].[Count of Sales Manager Name]" caption="Count of Sales Manager Name" measure="1" displayFolder="" measureGroup="Table_Sales_Target3" count="0" hidden="1">
      <extLst>
        <ext xmlns:x15="http://schemas.microsoft.com/office/spreadsheetml/2010/11/main" uri="{B97F6D7D-B522-45F9-BDA1-12C45D357490}">
          <x15:cacheHierarchy aggregatedColumn="17"/>
        </ext>
      </extLst>
    </cacheHierarchy>
    <cacheHierarchy uniqueName="[Measures].[Sum of Total Order Value]" caption="Sum of Total Order Value" measure="1" displayFolder="" measureGroup="Table_Sales_Target3" count="0" hidden="1">
      <extLst>
        <ext xmlns:x15="http://schemas.microsoft.com/office/spreadsheetml/2010/11/main" uri="{B97F6D7D-B522-45F9-BDA1-12C45D357490}">
          <x15:cacheHierarchy aggregatedColumn="21"/>
        </ext>
      </extLst>
    </cacheHierarchy>
    <cacheHierarchy uniqueName="[Measures].[Sum of 2023 Sales Target]" caption="Sum of 2023 Sales Target" measure="1" displayFolder="" measureGroup="Table_Sales_Target3" count="0" hidden="1">
      <extLst>
        <ext xmlns:x15="http://schemas.microsoft.com/office/spreadsheetml/2010/11/main" uri="{B97F6D7D-B522-45F9-BDA1-12C45D357490}">
          <x15:cacheHierarchy aggregatedColumn="19"/>
        </ext>
      </extLst>
    </cacheHierarchy>
    <cacheHierarchy uniqueName="[Measures].[Sum of Order Value 2]" caption="Sum of Order Value 2" measure="1" displayFolder="" measureGroup="Table_Customer2" count="0" hidden="1">
      <extLst>
        <ext xmlns:x15="http://schemas.microsoft.com/office/spreadsheetml/2010/11/main" uri="{B97F6D7D-B522-45F9-BDA1-12C45D357490}">
          <x15:cacheHierarchy aggregatedColumn="6"/>
        </ext>
      </extLst>
    </cacheHierarchy>
    <cacheHierarchy uniqueName="[Measures].[Count of Age Group]" caption="Count of Age Group" measure="1" displayFolder="" measureGroup="Table_Customer2" count="0" hidden="1">
      <extLst>
        <ext xmlns:x15="http://schemas.microsoft.com/office/spreadsheetml/2010/11/main" uri="{B97F6D7D-B522-45F9-BDA1-12C45D357490}">
          <x15:cacheHierarchy aggregatedColumn="5"/>
        </ext>
      </extLst>
    </cacheHierarchy>
    <cacheHierarchy uniqueName="[Measures].[Average of Order Value 2]" caption="Average of Order Value 2" measure="1" displayFolder="" measureGroup="Table_Customer2" count="0" hidden="1">
      <extLst>
        <ext xmlns:x15="http://schemas.microsoft.com/office/spreadsheetml/2010/11/main" uri="{B97F6D7D-B522-45F9-BDA1-12C45D357490}">
          <x15:cacheHierarchy aggregatedColumn="6"/>
        </ext>
      </extLst>
    </cacheHierarchy>
    <cacheHierarchy uniqueName="[Measures].[Average of Total Order Value]" caption="Average of Total Order Value" measure="1" displayFolder="" measureGroup="Table_Sales_Target3" count="0" hidden="1">
      <extLst>
        <ext xmlns:x15="http://schemas.microsoft.com/office/spreadsheetml/2010/11/main" uri="{B97F6D7D-B522-45F9-BDA1-12C45D357490}">
          <x15:cacheHierarchy aggregatedColumn="21"/>
        </ext>
      </extLst>
    </cacheHierarchy>
  </cacheHierarchies>
  <kpis count="0"/>
  <dimensions count="4">
    <dimension measure="1" name="Measures" uniqueName="[Measures]" caption="Measures"/>
    <dimension name="Table_Customer2" uniqueName="[Table_Customer2]" caption="Table_Customer2"/>
    <dimension name="Table_Order1" uniqueName="[Table_Order1]" caption="Table_Order1"/>
    <dimension name="Table_Sales_Target3" uniqueName="[Table_Sales_Target3]" caption="Table_Sales_Target3"/>
  </dimensions>
  <measureGroups count="3">
    <measureGroup name="Table_Customer2" caption="Table_Customer2"/>
    <measureGroup name="Table_Order1" caption="Table_Order1"/>
    <measureGroup name="Table_Sales_Target3" caption="Table_Sales_Target3"/>
  </measureGroups>
  <maps count="5">
    <map measureGroup="0" dimension="1"/>
    <map measureGroup="1" dimension="1"/>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iyank" refreshedDate="45696.72629849537" backgroundQuery="1" createdVersion="8" refreshedVersion="8" minRefreshableVersion="3" recordCount="0" supportSubquery="1" supportAdvancedDrill="1" xr:uid="{F69E32C7-3E63-440B-96FA-9A249B02D51A}">
  <cacheSource type="external" connectionId="1"/>
  <cacheFields count="3">
    <cacheField name="[Table_Order1].[Month].[Month]" caption="Month" numFmtId="0" hierarchy="10" level="1">
      <sharedItems count="12">
        <s v="Apr"/>
        <s v="Aug"/>
        <s v="Dec"/>
        <s v="Feb"/>
        <s v="Jan"/>
        <s v="Jul"/>
        <s v="Jun"/>
        <s v="Mar"/>
        <s v="May"/>
        <s v="Nov"/>
        <s v="Oct"/>
        <s v="Sep"/>
      </sharedItems>
    </cacheField>
    <cacheField name="[Measures].[Average of Order Value]" caption="Average of Order Value" numFmtId="0" hierarchy="27" level="32767"/>
    <cacheField name="[Table_Customer2].[Category].[Category]" caption="Category" numFmtId="0" hierarchy="4" level="1">
      <sharedItems containsSemiMixedTypes="0" containsNonDate="0" containsString="0"/>
    </cacheField>
  </cacheFields>
  <cacheHierarchies count="36">
    <cacheHierarchy uniqueName="[Table_Customer2].[Customer ID]" caption="Customer ID" attribute="1" defaultMemberUniqueName="[Table_Customer2].[Customer ID].[All]" allUniqueName="[Table_Customer2].[Customer ID].[All]" dimensionUniqueName="[Table_Customer2]" displayFolder="" count="2" memberValueDatatype="20" unbalanced="0"/>
    <cacheHierarchy uniqueName="[Table_Customer2].[Customer Country]" caption="Customer Country" attribute="1" defaultMemberUniqueName="[Table_Customer2].[Customer Country].[All]" allUniqueName="[Table_Customer2].[Customer Country].[All]" dimensionUniqueName="[Table_Customer2]" displayFolder="" count="2" memberValueDatatype="130" unbalanced="0"/>
    <cacheHierarchy uniqueName="[Table_Customer2].[Gender]" caption="Gender" attribute="1" defaultMemberUniqueName="[Table_Customer2].[Gender].[All]" allUniqueName="[Table_Customer2].[Gender].[All]" dimensionUniqueName="[Table_Customer2]" displayFolder="" count="2" memberValueDatatype="130" unbalanced="0"/>
    <cacheHierarchy uniqueName="[Table_Customer2].[Age]" caption="Age" attribute="1" defaultMemberUniqueName="[Table_Customer2].[Age].[All]" allUniqueName="[Table_Customer2].[Age].[All]" dimensionUniqueName="[Table_Customer2]" displayFolder="" count="2" memberValueDatatype="20" unbalanced="0"/>
    <cacheHierarchy uniqueName="[Table_Customer2].[Category]" caption="Category" attribute="1" defaultMemberUniqueName="[Table_Customer2].[Category].[All]" allUniqueName="[Table_Customer2].[Category].[All]" dimensionUniqueName="[Table_Customer2]" displayFolder="" count="2" memberValueDatatype="130" unbalanced="0">
      <fieldsUsage count="2">
        <fieldUsage x="-1"/>
        <fieldUsage x="2"/>
      </fieldsUsage>
    </cacheHierarchy>
    <cacheHierarchy uniqueName="[Table_Customer2].[Age Group]" caption="Age Group" attribute="1" defaultMemberUniqueName="[Table_Customer2].[Age Group].[All]" allUniqueName="[Table_Customer2].[Age Group].[All]" dimensionUniqueName="[Table_Customer2]" displayFolder="" count="2" memberValueDatatype="130" unbalanced="0"/>
    <cacheHierarchy uniqueName="[Table_Customer2].[Order Value]" caption="Order Value" attribute="1" defaultMemberUniqueName="[Table_Customer2].[Order Value].[All]" allUniqueName="[Table_Customer2].[Order Value].[All]" dimensionUniqueName="[Table_Customer2]" displayFolder="" count="2" memberValueDatatype="20" unbalanced="0"/>
    <cacheHierarchy uniqueName="[Table_Order1].[Order ID]" caption="Order ID" attribute="1" defaultMemberUniqueName="[Table_Order1].[Order ID].[All]" allUniqueName="[Table_Order1].[Order ID].[All]" dimensionUniqueName="[Table_Order1]" displayFolder="" count="2" memberValueDatatype="20" unbalanced="0"/>
    <cacheHierarchy uniqueName="[Table_Order1].[Customer ID]" caption="Customer ID" attribute="1" defaultMemberUniqueName="[Table_Order1].[Customer ID].[All]" allUniqueName="[Table_Order1].[Customer ID].[All]" dimensionUniqueName="[Table_Order1]" displayFolder="" count="2" memberValueDatatype="20" unbalanced="0"/>
    <cacheHierarchy uniqueName="[Table_Order1].[Customer Country]" caption="Customer Country" attribute="1" defaultMemberUniqueName="[Table_Order1].[Customer Country].[All]" allUniqueName="[Table_Order1].[Customer Country].[All]" dimensionUniqueName="[Table_Order1]" displayFolder="" count="2" memberValueDatatype="130" unbalanced="0"/>
    <cacheHierarchy uniqueName="[Table_Order1].[Month]" caption="Month" attribute="1" defaultMemberUniqueName="[Table_Order1].[Month].[All]" allUniqueName="[Table_Order1].[Month].[All]" dimensionUniqueName="[Table_Order1]" displayFolder="" count="2" memberValueDatatype="130" unbalanced="0">
      <fieldsUsage count="2">
        <fieldUsage x="-1"/>
        <fieldUsage x="0"/>
      </fieldsUsage>
    </cacheHierarchy>
    <cacheHierarchy uniqueName="[Table_Order1].[Order Date]" caption="Order Date" attribute="1" time="1" defaultMemberUniqueName="[Table_Order1].[Order Date].[All]" allUniqueName="[Table_Order1].[Order Date].[All]" dimensionUniqueName="[Table_Order1]" displayFolder="" count="2" memberValueDatatype="7" unbalanced="0"/>
    <cacheHierarchy uniqueName="[Table_Order1].[Order Time]" caption="Order Time" attribute="1" time="1" defaultMemberUniqueName="[Table_Order1].[Order Time].[All]" allUniqueName="[Table_Order1].[Order Time].[All]" dimensionUniqueName="[Table_Order1]" displayFolder="" count="2" memberValueDatatype="7" unbalanced="0"/>
    <cacheHierarchy uniqueName="[Table_Order1].[Order Source]" caption="Order Source" attribute="1" defaultMemberUniqueName="[Table_Order1].[Order Source].[All]" allUniqueName="[Table_Order1].[Order Source].[All]" dimensionUniqueName="[Table_Order1]" displayFolder="" count="2" memberValueDatatype="130" unbalanced="0"/>
    <cacheHierarchy uniqueName="[Table_Order1].[Sales POC]" caption="Sales POC" attribute="1" defaultMemberUniqueName="[Table_Order1].[Sales POC].[All]" allUniqueName="[Table_Order1].[Sales POC].[All]" dimensionUniqueName="[Table_Order1]" displayFolder="" count="2" memberValueDatatype="130" unbalanced="0"/>
    <cacheHierarchy uniqueName="[Table_Order1].[Order Value]" caption="Order Value" attribute="1" defaultMemberUniqueName="[Table_Order1].[Order Value].[All]" allUniqueName="[Table_Order1].[Order Value].[All]" dimensionUniqueName="[Table_Order1]" displayFolder="" count="2" memberValueDatatype="20" unbalanced="0"/>
    <cacheHierarchy uniqueName="[Table_Sales_Target3].[Sales POC]" caption="Sales POC" attribute="1" defaultMemberUniqueName="[Table_Sales_Target3].[Sales POC].[All]" allUniqueName="[Table_Sales_Target3].[Sales POC].[All]" dimensionUniqueName="[Table_Sales_Target3]" displayFolder="" count="2" memberValueDatatype="130" unbalanced="0"/>
    <cacheHierarchy uniqueName="[Table_Sales_Target3].[Sales Manager Name]" caption="Sales Manager Name" attribute="1" defaultMemberUniqueName="[Table_Sales_Target3].[Sales Manager Name].[All]" allUniqueName="[Table_Sales_Target3].[Sales Manager Name].[All]" dimensionUniqueName="[Table_Sales_Target3]" displayFolder="" count="2" memberValueDatatype="130" unbalanced="0"/>
    <cacheHierarchy uniqueName="[Table_Sales_Target3].[Sales Team]" caption="Sales Team" attribute="1" defaultMemberUniqueName="[Table_Sales_Target3].[Sales Team].[All]" allUniqueName="[Table_Sales_Target3].[Sales Team].[All]" dimensionUniqueName="[Table_Sales_Target3]" displayFolder="" count="2" memberValueDatatype="130" unbalanced="0"/>
    <cacheHierarchy uniqueName="[Table_Sales_Target3].[2023 Sales Target]" caption="2023 Sales Target" attribute="1" defaultMemberUniqueName="[Table_Sales_Target3].[2023 Sales Target].[All]" allUniqueName="[Table_Sales_Target3].[2023 Sales Target].[All]" dimensionUniqueName="[Table_Sales_Target3]" displayFolder="" count="2" memberValueDatatype="20" unbalanced="0"/>
    <cacheHierarchy uniqueName="[Table_Sales_Target3].[Order Value]" caption="Order Value" attribute="1" defaultMemberUniqueName="[Table_Sales_Target3].[Order Value].[All]" allUniqueName="[Table_Sales_Target3].[Order Value].[All]" dimensionUniqueName="[Table_Sales_Target3]" displayFolder="" count="2" memberValueDatatype="20" unbalanced="0"/>
    <cacheHierarchy uniqueName="[Table_Sales_Target3].[Total Order Value]" caption="Total Order Value" attribute="1" defaultMemberUniqueName="[Table_Sales_Target3].[Total Order Value].[All]" allUniqueName="[Table_Sales_Target3].[Total Order Value].[All]" dimensionUniqueName="[Table_Sales_Target3]" displayFolder="" count="2" memberValueDatatype="5" unbalanced="0"/>
    <cacheHierarchy uniqueName="[Measures].[__XL_Count Table_Order1]" caption="__XL_Count Table_Order1" measure="1" displayFolder="" measureGroup="Table_Order1" count="0" hidden="1"/>
    <cacheHierarchy uniqueName="[Measures].[__XL_Count Table_Customer2]" caption="__XL_Count Table_Customer2" measure="1" displayFolder="" measureGroup="Table_Customer2" count="0" hidden="1"/>
    <cacheHierarchy uniqueName="[Measures].[__XL_Count Table_Sales_Target3]" caption="__XL_Count Table_Sales_Target3" measure="1" displayFolder="" measureGroup="Table_Sales_Target3" count="0" hidden="1"/>
    <cacheHierarchy uniqueName="[Measures].[__No measures defined]" caption="__No measures defined" measure="1" displayFolder="" count="0" hidden="1"/>
    <cacheHierarchy uniqueName="[Measures].[Sum of Order Value]" caption="Sum of Order Value" measure="1" displayFolder="" measureGroup="Table_Order1" count="0" hidden="1">
      <extLst>
        <ext xmlns:x15="http://schemas.microsoft.com/office/spreadsheetml/2010/11/main" uri="{B97F6D7D-B522-45F9-BDA1-12C45D357490}">
          <x15:cacheHierarchy aggregatedColumn="15"/>
        </ext>
      </extLst>
    </cacheHierarchy>
    <cacheHierarchy uniqueName="[Measures].[Average of Order Value]" caption="Average of Order Value" measure="1" displayFolder="" measureGroup="Table_Order1" count="0" oneField="1" hidden="1">
      <fieldsUsage count="1">
        <fieldUsage x="1"/>
      </fieldsUsage>
      <extLst>
        <ext xmlns:x15="http://schemas.microsoft.com/office/spreadsheetml/2010/11/main" uri="{B97F6D7D-B522-45F9-BDA1-12C45D357490}">
          <x15:cacheHierarchy aggregatedColumn="15"/>
        </ext>
      </extLst>
    </cacheHierarchy>
    <cacheHierarchy uniqueName="[Measures].[Count of Sales POC]" caption="Count of Sales POC" measure="1" displayFolder="" measureGroup="Table_Sales_Target3" count="0" hidden="1">
      <extLst>
        <ext xmlns:x15="http://schemas.microsoft.com/office/spreadsheetml/2010/11/main" uri="{B97F6D7D-B522-45F9-BDA1-12C45D357490}">
          <x15:cacheHierarchy aggregatedColumn="16"/>
        </ext>
      </extLst>
    </cacheHierarchy>
    <cacheHierarchy uniqueName="[Measures].[Count of Sales Manager Name]" caption="Count of Sales Manager Name" measure="1" displayFolder="" measureGroup="Table_Sales_Target3" count="0" hidden="1">
      <extLst>
        <ext xmlns:x15="http://schemas.microsoft.com/office/spreadsheetml/2010/11/main" uri="{B97F6D7D-B522-45F9-BDA1-12C45D357490}">
          <x15:cacheHierarchy aggregatedColumn="17"/>
        </ext>
      </extLst>
    </cacheHierarchy>
    <cacheHierarchy uniqueName="[Measures].[Sum of Total Order Value]" caption="Sum of Total Order Value" measure="1" displayFolder="" measureGroup="Table_Sales_Target3" count="0" hidden="1">
      <extLst>
        <ext xmlns:x15="http://schemas.microsoft.com/office/spreadsheetml/2010/11/main" uri="{B97F6D7D-B522-45F9-BDA1-12C45D357490}">
          <x15:cacheHierarchy aggregatedColumn="21"/>
        </ext>
      </extLst>
    </cacheHierarchy>
    <cacheHierarchy uniqueName="[Measures].[Sum of 2023 Sales Target]" caption="Sum of 2023 Sales Target" measure="1" displayFolder="" measureGroup="Table_Sales_Target3" count="0" hidden="1">
      <extLst>
        <ext xmlns:x15="http://schemas.microsoft.com/office/spreadsheetml/2010/11/main" uri="{B97F6D7D-B522-45F9-BDA1-12C45D357490}">
          <x15:cacheHierarchy aggregatedColumn="19"/>
        </ext>
      </extLst>
    </cacheHierarchy>
    <cacheHierarchy uniqueName="[Measures].[Sum of Order Value 2]" caption="Sum of Order Value 2" measure="1" displayFolder="" measureGroup="Table_Customer2" count="0" hidden="1">
      <extLst>
        <ext xmlns:x15="http://schemas.microsoft.com/office/spreadsheetml/2010/11/main" uri="{B97F6D7D-B522-45F9-BDA1-12C45D357490}">
          <x15:cacheHierarchy aggregatedColumn="6"/>
        </ext>
      </extLst>
    </cacheHierarchy>
    <cacheHierarchy uniqueName="[Measures].[Count of Age Group]" caption="Count of Age Group" measure="1" displayFolder="" measureGroup="Table_Customer2" count="0" hidden="1">
      <extLst>
        <ext xmlns:x15="http://schemas.microsoft.com/office/spreadsheetml/2010/11/main" uri="{B97F6D7D-B522-45F9-BDA1-12C45D357490}">
          <x15:cacheHierarchy aggregatedColumn="5"/>
        </ext>
      </extLst>
    </cacheHierarchy>
    <cacheHierarchy uniqueName="[Measures].[Average of Order Value 2]" caption="Average of Order Value 2" measure="1" displayFolder="" measureGroup="Table_Customer2" count="0" hidden="1">
      <extLst>
        <ext xmlns:x15="http://schemas.microsoft.com/office/spreadsheetml/2010/11/main" uri="{B97F6D7D-B522-45F9-BDA1-12C45D357490}">
          <x15:cacheHierarchy aggregatedColumn="6"/>
        </ext>
      </extLst>
    </cacheHierarchy>
    <cacheHierarchy uniqueName="[Measures].[Average of Total Order Value]" caption="Average of Total Order Value" measure="1" displayFolder="" measureGroup="Table_Sales_Target3" count="0" hidden="1">
      <extLst>
        <ext xmlns:x15="http://schemas.microsoft.com/office/spreadsheetml/2010/11/main" uri="{B97F6D7D-B522-45F9-BDA1-12C45D357490}">
          <x15:cacheHierarchy aggregatedColumn="21"/>
        </ext>
      </extLst>
    </cacheHierarchy>
  </cacheHierarchies>
  <kpis count="0"/>
  <dimensions count="4">
    <dimension measure="1" name="Measures" uniqueName="[Measures]" caption="Measures"/>
    <dimension name="Table_Customer2" uniqueName="[Table_Customer2]" caption="Table_Customer2"/>
    <dimension name="Table_Order1" uniqueName="[Table_Order1]" caption="Table_Order1"/>
    <dimension name="Table_Sales_Target3" uniqueName="[Table_Sales_Target3]" caption="Table_Sales_Target3"/>
  </dimensions>
  <measureGroups count="3">
    <measureGroup name="Table_Customer2" caption="Table_Customer2"/>
    <measureGroup name="Table_Order1" caption="Table_Order1"/>
    <measureGroup name="Table_Sales_Target3" caption="Table_Sales_Target3"/>
  </measureGroups>
  <maps count="5">
    <map measureGroup="0" dimension="1"/>
    <map measureGroup="1" dimension="1"/>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iyank" refreshedDate="45696.726298726855" backgroundQuery="1" createdVersion="8" refreshedVersion="8" minRefreshableVersion="3" recordCount="0" supportSubquery="1" supportAdvancedDrill="1" xr:uid="{CC80533F-B024-4523-9639-57BEC48249AA}">
  <cacheSource type="external" connectionId="1"/>
  <cacheFields count="4">
    <cacheField name="[Table_Sales_Target3].[Sales Team].[Sales Team]" caption="Sales Team" numFmtId="0" hierarchy="18" level="1">
      <sharedItems count="5">
        <s v="Alpha"/>
        <s v="Beta"/>
        <s v="Delta"/>
        <s v="Epsilon"/>
        <s v="Gamma"/>
      </sharedItems>
    </cacheField>
    <cacheField name="[Measures].[Count of Sales POC]" caption="Count of Sales POC" numFmtId="0" hierarchy="28" level="32767"/>
    <cacheField name="[Measures].[Count of Sales Manager Name]" caption="Count of Sales Manager Name" numFmtId="0" hierarchy="29" level="32767"/>
    <cacheField name="[Table_Customer2].[Category].[Category]" caption="Category" numFmtId="0" hierarchy="4" level="1">
      <sharedItems containsSemiMixedTypes="0" containsNonDate="0" containsString="0"/>
    </cacheField>
  </cacheFields>
  <cacheHierarchies count="36">
    <cacheHierarchy uniqueName="[Table_Customer2].[Customer ID]" caption="Customer ID" attribute="1" defaultMemberUniqueName="[Table_Customer2].[Customer ID].[All]" allUniqueName="[Table_Customer2].[Customer ID].[All]" dimensionUniqueName="[Table_Customer2]" displayFolder="" count="0" memberValueDatatype="20" unbalanced="0"/>
    <cacheHierarchy uniqueName="[Table_Customer2].[Customer Country]" caption="Customer Country" attribute="1" defaultMemberUniqueName="[Table_Customer2].[Customer Country].[All]" allUniqueName="[Table_Customer2].[Customer Country].[All]" dimensionUniqueName="[Table_Customer2]" displayFolder="" count="0" memberValueDatatype="130" unbalanced="0"/>
    <cacheHierarchy uniqueName="[Table_Customer2].[Gender]" caption="Gender" attribute="1" defaultMemberUniqueName="[Table_Customer2].[Gender].[All]" allUniqueName="[Table_Customer2].[Gender].[All]" dimensionUniqueName="[Table_Customer2]" displayFolder="" count="0" memberValueDatatype="130" unbalanced="0"/>
    <cacheHierarchy uniqueName="[Table_Customer2].[Age]" caption="Age" attribute="1" defaultMemberUniqueName="[Table_Customer2].[Age].[All]" allUniqueName="[Table_Customer2].[Age].[All]" dimensionUniqueName="[Table_Customer2]" displayFolder="" count="0" memberValueDatatype="20" unbalanced="0"/>
    <cacheHierarchy uniqueName="[Table_Customer2].[Category]" caption="Category" attribute="1" defaultMemberUniqueName="[Table_Customer2].[Category].[All]" allUniqueName="[Table_Customer2].[Category].[All]" dimensionUniqueName="[Table_Customer2]" displayFolder="" count="2" memberValueDatatype="130" unbalanced="0">
      <fieldsUsage count="2">
        <fieldUsage x="-1"/>
        <fieldUsage x="3"/>
      </fieldsUsage>
    </cacheHierarchy>
    <cacheHierarchy uniqueName="[Table_Customer2].[Age Group]" caption="Age Group" attribute="1" defaultMemberUniqueName="[Table_Customer2].[Age Group].[All]" allUniqueName="[Table_Customer2].[Age Group].[All]" dimensionUniqueName="[Table_Customer2]" displayFolder="" count="2" memberValueDatatype="130" unbalanced="0"/>
    <cacheHierarchy uniqueName="[Table_Customer2].[Order Value]" caption="Order Value" attribute="1" defaultMemberUniqueName="[Table_Customer2].[Order Value].[All]" allUniqueName="[Table_Customer2].[Order Value].[All]" dimensionUniqueName="[Table_Customer2]" displayFolder="" count="0" memberValueDatatype="20" unbalanced="0"/>
    <cacheHierarchy uniqueName="[Table_Order1].[Order ID]" caption="Order ID" attribute="1" defaultMemberUniqueName="[Table_Order1].[Order ID].[All]" allUniqueName="[Table_Order1].[Order ID].[All]" dimensionUniqueName="[Table_Order1]" displayFolder="" count="0" memberValueDatatype="20" unbalanced="0"/>
    <cacheHierarchy uniqueName="[Table_Order1].[Customer ID]" caption="Customer ID" attribute="1" defaultMemberUniqueName="[Table_Order1].[Customer ID].[All]" allUniqueName="[Table_Order1].[Customer ID].[All]" dimensionUniqueName="[Table_Order1]" displayFolder="" count="0" memberValueDatatype="20" unbalanced="0"/>
    <cacheHierarchy uniqueName="[Table_Order1].[Customer Country]" caption="Customer Country" attribute="1" defaultMemberUniqueName="[Table_Order1].[Customer Country].[All]" allUniqueName="[Table_Order1].[Customer Country].[All]" dimensionUniqueName="[Table_Order1]" displayFolder="" count="2" memberValueDatatype="130" unbalanced="0"/>
    <cacheHierarchy uniqueName="[Table_Order1].[Month]" caption="Month" attribute="1" defaultMemberUniqueName="[Table_Order1].[Month].[All]" allUniqueName="[Table_Order1].[Month].[All]" dimensionUniqueName="[Table_Order1]" displayFolder="" count="2" memberValueDatatype="130" unbalanced="0"/>
    <cacheHierarchy uniqueName="[Table_Order1].[Order Date]" caption="Order Date" attribute="1" time="1" defaultMemberUniqueName="[Table_Order1].[Order Date].[All]" allUniqueName="[Table_Order1].[Order Date].[All]" dimensionUniqueName="[Table_Order1]" displayFolder="" count="0" memberValueDatatype="7" unbalanced="0"/>
    <cacheHierarchy uniqueName="[Table_Order1].[Order Time]" caption="Order Time" attribute="1" time="1" defaultMemberUniqueName="[Table_Order1].[Order Time].[All]" allUniqueName="[Table_Order1].[Order Time].[All]" dimensionUniqueName="[Table_Order1]" displayFolder="" count="0" memberValueDatatype="7" unbalanced="0"/>
    <cacheHierarchy uniqueName="[Table_Order1].[Order Source]" caption="Order Source" attribute="1" defaultMemberUniqueName="[Table_Order1].[Order Source].[All]" allUniqueName="[Table_Order1].[Order Source].[All]" dimensionUniqueName="[Table_Order1]" displayFolder="" count="2" memberValueDatatype="130" unbalanced="0"/>
    <cacheHierarchy uniqueName="[Table_Order1].[Sales POC]" caption="Sales POC" attribute="1" defaultMemberUniqueName="[Table_Order1].[Sales POC].[All]" allUniqueName="[Table_Order1].[Sales POC].[All]" dimensionUniqueName="[Table_Order1]" displayFolder="" count="0" memberValueDatatype="130" unbalanced="0"/>
    <cacheHierarchy uniqueName="[Table_Order1].[Order Value]" caption="Order Value" attribute="1" defaultMemberUniqueName="[Table_Order1].[Order Value].[All]" allUniqueName="[Table_Order1].[Order Value].[All]" dimensionUniqueName="[Table_Order1]" displayFolder="" count="0" memberValueDatatype="20" unbalanced="0"/>
    <cacheHierarchy uniqueName="[Table_Sales_Target3].[Sales POC]" caption="Sales POC" attribute="1" defaultMemberUniqueName="[Table_Sales_Target3].[Sales POC].[All]" allUniqueName="[Table_Sales_Target3].[Sales POC].[All]" dimensionUniqueName="[Table_Sales_Target3]" displayFolder="" count="0" memberValueDatatype="130" unbalanced="0"/>
    <cacheHierarchy uniqueName="[Table_Sales_Target3].[Sales Manager Name]" caption="Sales Manager Name" attribute="1" defaultMemberUniqueName="[Table_Sales_Target3].[Sales Manager Name].[All]" allUniqueName="[Table_Sales_Target3].[Sales Manager Name].[All]" dimensionUniqueName="[Table_Sales_Target3]" displayFolder="" count="0" memberValueDatatype="130" unbalanced="0"/>
    <cacheHierarchy uniqueName="[Table_Sales_Target3].[Sales Team]" caption="Sales Team" attribute="1" defaultMemberUniqueName="[Table_Sales_Target3].[Sales Team].[All]" allUniqueName="[Table_Sales_Target3].[Sales Team].[All]" dimensionUniqueName="[Table_Sales_Target3]" displayFolder="" count="2" memberValueDatatype="130" unbalanced="0">
      <fieldsUsage count="2">
        <fieldUsage x="-1"/>
        <fieldUsage x="0"/>
      </fieldsUsage>
    </cacheHierarchy>
    <cacheHierarchy uniqueName="[Table_Sales_Target3].[2023 Sales Target]" caption="2023 Sales Target" attribute="1" defaultMemberUniqueName="[Table_Sales_Target3].[2023 Sales Target].[All]" allUniqueName="[Table_Sales_Target3].[2023 Sales Target].[All]" dimensionUniqueName="[Table_Sales_Target3]" displayFolder="" count="0" memberValueDatatype="20" unbalanced="0"/>
    <cacheHierarchy uniqueName="[Table_Sales_Target3].[Order Value]" caption="Order Value" attribute="1" defaultMemberUniqueName="[Table_Sales_Target3].[Order Value].[All]" allUniqueName="[Table_Sales_Target3].[Order Value].[All]" dimensionUniqueName="[Table_Sales_Target3]" displayFolder="" count="0" memberValueDatatype="20" unbalanced="0"/>
    <cacheHierarchy uniqueName="[Table_Sales_Target3].[Total Order Value]" caption="Total Order Value" attribute="1" defaultMemberUniqueName="[Table_Sales_Target3].[Total Order Value].[All]" allUniqueName="[Table_Sales_Target3].[Total Order Value].[All]" dimensionUniqueName="[Table_Sales_Target3]" displayFolder="" count="0" memberValueDatatype="5" unbalanced="0"/>
    <cacheHierarchy uniqueName="[Measures].[__XL_Count Table_Order1]" caption="__XL_Count Table_Order1" measure="1" displayFolder="" measureGroup="Table_Order1" count="0" hidden="1"/>
    <cacheHierarchy uniqueName="[Measures].[__XL_Count Table_Customer2]" caption="__XL_Count Table_Customer2" measure="1" displayFolder="" measureGroup="Table_Customer2" count="0" hidden="1"/>
    <cacheHierarchy uniqueName="[Measures].[__XL_Count Table_Sales_Target3]" caption="__XL_Count Table_Sales_Target3" measure="1" displayFolder="" measureGroup="Table_Sales_Target3" count="0" hidden="1"/>
    <cacheHierarchy uniqueName="[Measures].[__No measures defined]" caption="__No measures defined" measure="1" displayFolder="" count="0" hidden="1"/>
    <cacheHierarchy uniqueName="[Measures].[Sum of Order Value]" caption="Sum of Order Value" measure="1" displayFolder="" measureGroup="Table_Order1" count="0" hidden="1">
      <extLst>
        <ext xmlns:x15="http://schemas.microsoft.com/office/spreadsheetml/2010/11/main" uri="{B97F6D7D-B522-45F9-BDA1-12C45D357490}">
          <x15:cacheHierarchy aggregatedColumn="15"/>
        </ext>
      </extLst>
    </cacheHierarchy>
    <cacheHierarchy uniqueName="[Measures].[Average of Order Value]" caption="Average of Order Value" measure="1" displayFolder="" measureGroup="Table_Order1" count="0" hidden="1">
      <extLst>
        <ext xmlns:x15="http://schemas.microsoft.com/office/spreadsheetml/2010/11/main" uri="{B97F6D7D-B522-45F9-BDA1-12C45D357490}">
          <x15:cacheHierarchy aggregatedColumn="15"/>
        </ext>
      </extLst>
    </cacheHierarchy>
    <cacheHierarchy uniqueName="[Measures].[Count of Sales POC]" caption="Count of Sales POC" measure="1" displayFolder="" measureGroup="Table_Sales_Target3" count="0" oneField="1" hidden="1">
      <fieldsUsage count="1">
        <fieldUsage x="1"/>
      </fieldsUsage>
      <extLst>
        <ext xmlns:x15="http://schemas.microsoft.com/office/spreadsheetml/2010/11/main" uri="{B97F6D7D-B522-45F9-BDA1-12C45D357490}">
          <x15:cacheHierarchy aggregatedColumn="16"/>
        </ext>
      </extLst>
    </cacheHierarchy>
    <cacheHierarchy uniqueName="[Measures].[Count of Sales Manager Name]" caption="Count of Sales Manager Name" measure="1" displayFolder="" measureGroup="Table_Sales_Target3" count="0" oneField="1" hidden="1">
      <fieldsUsage count="1">
        <fieldUsage x="2"/>
      </fieldsUsage>
      <extLst>
        <ext xmlns:x15="http://schemas.microsoft.com/office/spreadsheetml/2010/11/main" uri="{B97F6D7D-B522-45F9-BDA1-12C45D357490}">
          <x15:cacheHierarchy aggregatedColumn="17"/>
        </ext>
      </extLst>
    </cacheHierarchy>
    <cacheHierarchy uniqueName="[Measures].[Sum of Total Order Value]" caption="Sum of Total Order Value" measure="1" displayFolder="" measureGroup="Table_Sales_Target3" count="0" hidden="1">
      <extLst>
        <ext xmlns:x15="http://schemas.microsoft.com/office/spreadsheetml/2010/11/main" uri="{B97F6D7D-B522-45F9-BDA1-12C45D357490}">
          <x15:cacheHierarchy aggregatedColumn="21"/>
        </ext>
      </extLst>
    </cacheHierarchy>
    <cacheHierarchy uniqueName="[Measures].[Sum of 2023 Sales Target]" caption="Sum of 2023 Sales Target" measure="1" displayFolder="" measureGroup="Table_Sales_Target3" count="0" hidden="1">
      <extLst>
        <ext xmlns:x15="http://schemas.microsoft.com/office/spreadsheetml/2010/11/main" uri="{B97F6D7D-B522-45F9-BDA1-12C45D357490}">
          <x15:cacheHierarchy aggregatedColumn="19"/>
        </ext>
      </extLst>
    </cacheHierarchy>
    <cacheHierarchy uniqueName="[Measures].[Sum of Order Value 2]" caption="Sum of Order Value 2" measure="1" displayFolder="" measureGroup="Table_Customer2" count="0" hidden="1">
      <extLst>
        <ext xmlns:x15="http://schemas.microsoft.com/office/spreadsheetml/2010/11/main" uri="{B97F6D7D-B522-45F9-BDA1-12C45D357490}">
          <x15:cacheHierarchy aggregatedColumn="6"/>
        </ext>
      </extLst>
    </cacheHierarchy>
    <cacheHierarchy uniqueName="[Measures].[Count of Age Group]" caption="Count of Age Group" measure="1" displayFolder="" measureGroup="Table_Customer2" count="0" hidden="1">
      <extLst>
        <ext xmlns:x15="http://schemas.microsoft.com/office/spreadsheetml/2010/11/main" uri="{B97F6D7D-B522-45F9-BDA1-12C45D357490}">
          <x15:cacheHierarchy aggregatedColumn="5"/>
        </ext>
      </extLst>
    </cacheHierarchy>
    <cacheHierarchy uniqueName="[Measures].[Average of Order Value 2]" caption="Average of Order Value 2" measure="1" displayFolder="" measureGroup="Table_Customer2" count="0" hidden="1">
      <extLst>
        <ext xmlns:x15="http://schemas.microsoft.com/office/spreadsheetml/2010/11/main" uri="{B97F6D7D-B522-45F9-BDA1-12C45D357490}">
          <x15:cacheHierarchy aggregatedColumn="6"/>
        </ext>
      </extLst>
    </cacheHierarchy>
    <cacheHierarchy uniqueName="[Measures].[Average of Total Order Value]" caption="Average of Total Order Value" measure="1" displayFolder="" measureGroup="Table_Sales_Target3" count="0" hidden="1">
      <extLst>
        <ext xmlns:x15="http://schemas.microsoft.com/office/spreadsheetml/2010/11/main" uri="{B97F6D7D-B522-45F9-BDA1-12C45D357490}">
          <x15:cacheHierarchy aggregatedColumn="21"/>
        </ext>
      </extLst>
    </cacheHierarchy>
  </cacheHierarchies>
  <kpis count="0"/>
  <dimensions count="4">
    <dimension measure="1" name="Measures" uniqueName="[Measures]" caption="Measures"/>
    <dimension name="Table_Customer2" uniqueName="[Table_Customer2]" caption="Table_Customer2"/>
    <dimension name="Table_Order1" uniqueName="[Table_Order1]" caption="Table_Order1"/>
    <dimension name="Table_Sales_Target3" uniqueName="[Table_Sales_Target3]" caption="Table_Sales_Target3"/>
  </dimensions>
  <measureGroups count="3">
    <measureGroup name="Table_Customer2" caption="Table_Customer2"/>
    <measureGroup name="Table_Order1" caption="Table_Order1"/>
    <measureGroup name="Table_Sales_Target3" caption="Table_Sales_Target3"/>
  </measureGroups>
  <maps count="5">
    <map measureGroup="0" dimension="1"/>
    <map measureGroup="1" dimension="1"/>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iyank" refreshedDate="45696.726299074071" backgroundQuery="1" createdVersion="8" refreshedVersion="8" minRefreshableVersion="3" recordCount="0" supportSubquery="1" supportAdvancedDrill="1" xr:uid="{CF42C4C8-214D-4F93-AD12-8DBDB7C6248D}">
  <cacheSource type="external" connectionId="1"/>
  <cacheFields count="3">
    <cacheField name="[Table_Sales_Target3].[Sales Team].[Sales Team]" caption="Sales Team" numFmtId="0" hierarchy="18" level="1">
      <sharedItems count="5">
        <s v="Alpha"/>
        <s v="Beta"/>
        <s v="Delta"/>
        <s v="Epsilon"/>
        <s v="Gamma"/>
      </sharedItems>
    </cacheField>
    <cacheField name="[Measures].[Average of Total Order Value]" caption="Average of Total Order Value" numFmtId="0" hierarchy="35" level="32767"/>
    <cacheField name="[Table_Customer2].[Category].[Category]" caption="Category" numFmtId="0" hierarchy="4" level="1">
      <sharedItems containsSemiMixedTypes="0" containsNonDate="0" containsString="0"/>
    </cacheField>
  </cacheFields>
  <cacheHierarchies count="36">
    <cacheHierarchy uniqueName="[Table_Customer2].[Customer ID]" caption="Customer ID" attribute="1" defaultMemberUniqueName="[Table_Customer2].[Customer ID].[All]" allUniqueName="[Table_Customer2].[Customer ID].[All]" dimensionUniqueName="[Table_Customer2]" displayFolder="" count="2" memberValueDatatype="20" unbalanced="0"/>
    <cacheHierarchy uniqueName="[Table_Customer2].[Customer Country]" caption="Customer Country" attribute="1" defaultMemberUniqueName="[Table_Customer2].[Customer Country].[All]" allUniqueName="[Table_Customer2].[Customer Country].[All]" dimensionUniqueName="[Table_Customer2]" displayFolder="" count="2" memberValueDatatype="130" unbalanced="0"/>
    <cacheHierarchy uniqueName="[Table_Customer2].[Gender]" caption="Gender" attribute="1" defaultMemberUniqueName="[Table_Customer2].[Gender].[All]" allUniqueName="[Table_Customer2].[Gender].[All]" dimensionUniqueName="[Table_Customer2]" displayFolder="" count="2" memberValueDatatype="130" unbalanced="0"/>
    <cacheHierarchy uniqueName="[Table_Customer2].[Age]" caption="Age" attribute="1" defaultMemberUniqueName="[Table_Customer2].[Age].[All]" allUniqueName="[Table_Customer2].[Age].[All]" dimensionUniqueName="[Table_Customer2]" displayFolder="" count="2" memberValueDatatype="20" unbalanced="0"/>
    <cacheHierarchy uniqueName="[Table_Customer2].[Category]" caption="Category" attribute="1" defaultMemberUniqueName="[Table_Customer2].[Category].[All]" allUniqueName="[Table_Customer2].[Category].[All]" dimensionUniqueName="[Table_Customer2]" displayFolder="" count="2" memberValueDatatype="130" unbalanced="0">
      <fieldsUsage count="2">
        <fieldUsage x="-1"/>
        <fieldUsage x="2"/>
      </fieldsUsage>
    </cacheHierarchy>
    <cacheHierarchy uniqueName="[Table_Customer2].[Age Group]" caption="Age Group" attribute="1" defaultMemberUniqueName="[Table_Customer2].[Age Group].[All]" allUniqueName="[Table_Customer2].[Age Group].[All]" dimensionUniqueName="[Table_Customer2]" displayFolder="" count="2" memberValueDatatype="130" unbalanced="0"/>
    <cacheHierarchy uniqueName="[Table_Customer2].[Order Value]" caption="Order Value" attribute="1" defaultMemberUniqueName="[Table_Customer2].[Order Value].[All]" allUniqueName="[Table_Customer2].[Order Value].[All]" dimensionUniqueName="[Table_Customer2]" displayFolder="" count="2" memberValueDatatype="20" unbalanced="0"/>
    <cacheHierarchy uniqueName="[Table_Order1].[Order ID]" caption="Order ID" attribute="1" defaultMemberUniqueName="[Table_Order1].[Order ID].[All]" allUniqueName="[Table_Order1].[Order ID].[All]" dimensionUniqueName="[Table_Order1]" displayFolder="" count="2" memberValueDatatype="20" unbalanced="0"/>
    <cacheHierarchy uniqueName="[Table_Order1].[Customer ID]" caption="Customer ID" attribute="1" defaultMemberUniqueName="[Table_Order1].[Customer ID].[All]" allUniqueName="[Table_Order1].[Customer ID].[All]" dimensionUniqueName="[Table_Order1]" displayFolder="" count="2" memberValueDatatype="20" unbalanced="0"/>
    <cacheHierarchy uniqueName="[Table_Order1].[Customer Country]" caption="Customer Country" attribute="1" defaultMemberUniqueName="[Table_Order1].[Customer Country].[All]" allUniqueName="[Table_Order1].[Customer Country].[All]" dimensionUniqueName="[Table_Order1]" displayFolder="" count="2" memberValueDatatype="130" unbalanced="0"/>
    <cacheHierarchy uniqueName="[Table_Order1].[Month]" caption="Month" attribute="1" defaultMemberUniqueName="[Table_Order1].[Month].[All]" allUniqueName="[Table_Order1].[Month].[All]" dimensionUniqueName="[Table_Order1]" displayFolder="" count="2" memberValueDatatype="130" unbalanced="0"/>
    <cacheHierarchy uniqueName="[Table_Order1].[Order Date]" caption="Order Date" attribute="1" time="1" defaultMemberUniqueName="[Table_Order1].[Order Date].[All]" allUniqueName="[Table_Order1].[Order Date].[All]" dimensionUniqueName="[Table_Order1]" displayFolder="" count="2" memberValueDatatype="7" unbalanced="0"/>
    <cacheHierarchy uniqueName="[Table_Order1].[Order Time]" caption="Order Time" attribute="1" time="1" defaultMemberUniqueName="[Table_Order1].[Order Time].[All]" allUniqueName="[Table_Order1].[Order Time].[All]" dimensionUniqueName="[Table_Order1]" displayFolder="" count="2" memberValueDatatype="7" unbalanced="0"/>
    <cacheHierarchy uniqueName="[Table_Order1].[Order Source]" caption="Order Source" attribute="1" defaultMemberUniqueName="[Table_Order1].[Order Source].[All]" allUniqueName="[Table_Order1].[Order Source].[All]" dimensionUniqueName="[Table_Order1]" displayFolder="" count="2" memberValueDatatype="130" unbalanced="0"/>
    <cacheHierarchy uniqueName="[Table_Order1].[Sales POC]" caption="Sales POC" attribute="1" defaultMemberUniqueName="[Table_Order1].[Sales POC].[All]" allUniqueName="[Table_Order1].[Sales POC].[All]" dimensionUniqueName="[Table_Order1]" displayFolder="" count="2" memberValueDatatype="130" unbalanced="0"/>
    <cacheHierarchy uniqueName="[Table_Order1].[Order Value]" caption="Order Value" attribute="1" defaultMemberUniqueName="[Table_Order1].[Order Value].[All]" allUniqueName="[Table_Order1].[Order Value].[All]" dimensionUniqueName="[Table_Order1]" displayFolder="" count="2" memberValueDatatype="20" unbalanced="0"/>
    <cacheHierarchy uniqueName="[Table_Sales_Target3].[Sales POC]" caption="Sales POC" attribute="1" defaultMemberUniqueName="[Table_Sales_Target3].[Sales POC].[All]" allUniqueName="[Table_Sales_Target3].[Sales POC].[All]" dimensionUniqueName="[Table_Sales_Target3]" displayFolder="" count="2" memberValueDatatype="130" unbalanced="0"/>
    <cacheHierarchy uniqueName="[Table_Sales_Target3].[Sales Manager Name]" caption="Sales Manager Name" attribute="1" defaultMemberUniqueName="[Table_Sales_Target3].[Sales Manager Name].[All]" allUniqueName="[Table_Sales_Target3].[Sales Manager Name].[All]" dimensionUniqueName="[Table_Sales_Target3]" displayFolder="" count="2" memberValueDatatype="130" unbalanced="0"/>
    <cacheHierarchy uniqueName="[Table_Sales_Target3].[Sales Team]" caption="Sales Team" attribute="1" defaultMemberUniqueName="[Table_Sales_Target3].[Sales Team].[All]" allUniqueName="[Table_Sales_Target3].[Sales Team].[All]" dimensionUniqueName="[Table_Sales_Target3]" displayFolder="" count="2" memberValueDatatype="130" unbalanced="0">
      <fieldsUsage count="2">
        <fieldUsage x="-1"/>
        <fieldUsage x="0"/>
      </fieldsUsage>
    </cacheHierarchy>
    <cacheHierarchy uniqueName="[Table_Sales_Target3].[2023 Sales Target]" caption="2023 Sales Target" attribute="1" defaultMemberUniqueName="[Table_Sales_Target3].[2023 Sales Target].[All]" allUniqueName="[Table_Sales_Target3].[2023 Sales Target].[All]" dimensionUniqueName="[Table_Sales_Target3]" displayFolder="" count="2" memberValueDatatype="20" unbalanced="0"/>
    <cacheHierarchy uniqueName="[Table_Sales_Target3].[Order Value]" caption="Order Value" attribute="1" defaultMemberUniqueName="[Table_Sales_Target3].[Order Value].[All]" allUniqueName="[Table_Sales_Target3].[Order Value].[All]" dimensionUniqueName="[Table_Sales_Target3]" displayFolder="" count="2" memberValueDatatype="20" unbalanced="0"/>
    <cacheHierarchy uniqueName="[Table_Sales_Target3].[Total Order Value]" caption="Total Order Value" attribute="1" defaultMemberUniqueName="[Table_Sales_Target3].[Total Order Value].[All]" allUniqueName="[Table_Sales_Target3].[Total Order Value].[All]" dimensionUniqueName="[Table_Sales_Target3]" displayFolder="" count="2" memberValueDatatype="5" unbalanced="0"/>
    <cacheHierarchy uniqueName="[Measures].[__XL_Count Table_Order1]" caption="__XL_Count Table_Order1" measure="1" displayFolder="" measureGroup="Table_Order1" count="0" hidden="1"/>
    <cacheHierarchy uniqueName="[Measures].[__XL_Count Table_Customer2]" caption="__XL_Count Table_Customer2" measure="1" displayFolder="" measureGroup="Table_Customer2" count="0" hidden="1"/>
    <cacheHierarchy uniqueName="[Measures].[__XL_Count Table_Sales_Target3]" caption="__XL_Count Table_Sales_Target3" measure="1" displayFolder="" measureGroup="Table_Sales_Target3" count="0" hidden="1"/>
    <cacheHierarchy uniqueName="[Measures].[__No measures defined]" caption="__No measures defined" measure="1" displayFolder="" count="0" hidden="1"/>
    <cacheHierarchy uniqueName="[Measures].[Sum of Order Value]" caption="Sum of Order Value" measure="1" displayFolder="" measureGroup="Table_Order1" count="0" hidden="1">
      <extLst>
        <ext xmlns:x15="http://schemas.microsoft.com/office/spreadsheetml/2010/11/main" uri="{B97F6D7D-B522-45F9-BDA1-12C45D357490}">
          <x15:cacheHierarchy aggregatedColumn="15"/>
        </ext>
      </extLst>
    </cacheHierarchy>
    <cacheHierarchy uniqueName="[Measures].[Average of Order Value]" caption="Average of Order Value" measure="1" displayFolder="" measureGroup="Table_Order1" count="0" hidden="1">
      <extLst>
        <ext xmlns:x15="http://schemas.microsoft.com/office/spreadsheetml/2010/11/main" uri="{B97F6D7D-B522-45F9-BDA1-12C45D357490}">
          <x15:cacheHierarchy aggregatedColumn="15"/>
        </ext>
      </extLst>
    </cacheHierarchy>
    <cacheHierarchy uniqueName="[Measures].[Count of Sales POC]" caption="Count of Sales POC" measure="1" displayFolder="" measureGroup="Table_Sales_Target3" count="0" hidden="1">
      <extLst>
        <ext xmlns:x15="http://schemas.microsoft.com/office/spreadsheetml/2010/11/main" uri="{B97F6D7D-B522-45F9-BDA1-12C45D357490}">
          <x15:cacheHierarchy aggregatedColumn="16"/>
        </ext>
      </extLst>
    </cacheHierarchy>
    <cacheHierarchy uniqueName="[Measures].[Count of Sales Manager Name]" caption="Count of Sales Manager Name" measure="1" displayFolder="" measureGroup="Table_Sales_Target3" count="0" hidden="1">
      <extLst>
        <ext xmlns:x15="http://schemas.microsoft.com/office/spreadsheetml/2010/11/main" uri="{B97F6D7D-B522-45F9-BDA1-12C45D357490}">
          <x15:cacheHierarchy aggregatedColumn="17"/>
        </ext>
      </extLst>
    </cacheHierarchy>
    <cacheHierarchy uniqueName="[Measures].[Sum of Total Order Value]" caption="Sum of Total Order Value" measure="1" displayFolder="" measureGroup="Table_Sales_Target3" count="0" hidden="1">
      <extLst>
        <ext xmlns:x15="http://schemas.microsoft.com/office/spreadsheetml/2010/11/main" uri="{B97F6D7D-B522-45F9-BDA1-12C45D357490}">
          <x15:cacheHierarchy aggregatedColumn="21"/>
        </ext>
      </extLst>
    </cacheHierarchy>
    <cacheHierarchy uniqueName="[Measures].[Sum of 2023 Sales Target]" caption="Sum of 2023 Sales Target" measure="1" displayFolder="" measureGroup="Table_Sales_Target3" count="0" hidden="1">
      <extLst>
        <ext xmlns:x15="http://schemas.microsoft.com/office/spreadsheetml/2010/11/main" uri="{B97F6D7D-B522-45F9-BDA1-12C45D357490}">
          <x15:cacheHierarchy aggregatedColumn="19"/>
        </ext>
      </extLst>
    </cacheHierarchy>
    <cacheHierarchy uniqueName="[Measures].[Sum of Order Value 2]" caption="Sum of Order Value 2" measure="1" displayFolder="" measureGroup="Table_Customer2" count="0" hidden="1">
      <extLst>
        <ext xmlns:x15="http://schemas.microsoft.com/office/spreadsheetml/2010/11/main" uri="{B97F6D7D-B522-45F9-BDA1-12C45D357490}">
          <x15:cacheHierarchy aggregatedColumn="6"/>
        </ext>
      </extLst>
    </cacheHierarchy>
    <cacheHierarchy uniqueName="[Measures].[Count of Age Group]" caption="Count of Age Group" measure="1" displayFolder="" measureGroup="Table_Customer2" count="0" hidden="1">
      <extLst>
        <ext xmlns:x15="http://schemas.microsoft.com/office/spreadsheetml/2010/11/main" uri="{B97F6D7D-B522-45F9-BDA1-12C45D357490}">
          <x15:cacheHierarchy aggregatedColumn="5"/>
        </ext>
      </extLst>
    </cacheHierarchy>
    <cacheHierarchy uniqueName="[Measures].[Average of Order Value 2]" caption="Average of Order Value 2" measure="1" displayFolder="" measureGroup="Table_Customer2" count="0" hidden="1">
      <extLst>
        <ext xmlns:x15="http://schemas.microsoft.com/office/spreadsheetml/2010/11/main" uri="{B97F6D7D-B522-45F9-BDA1-12C45D357490}">
          <x15:cacheHierarchy aggregatedColumn="6"/>
        </ext>
      </extLst>
    </cacheHierarchy>
    <cacheHierarchy uniqueName="[Measures].[Average of Total Order Value]" caption="Average of Total Order Value" measure="1" displayFolder="" measureGroup="Table_Sales_Target3" count="0" oneField="1" hidden="1">
      <fieldsUsage count="1">
        <fieldUsage x="1"/>
      </fieldsUsage>
      <extLst>
        <ext xmlns:x15="http://schemas.microsoft.com/office/spreadsheetml/2010/11/main" uri="{B97F6D7D-B522-45F9-BDA1-12C45D357490}">
          <x15:cacheHierarchy aggregatedColumn="21"/>
        </ext>
      </extLst>
    </cacheHierarchy>
  </cacheHierarchies>
  <kpis count="0"/>
  <dimensions count="4">
    <dimension measure="1" name="Measures" uniqueName="[Measures]" caption="Measures"/>
    <dimension name="Table_Customer2" uniqueName="[Table_Customer2]" caption="Table_Customer2"/>
    <dimension name="Table_Order1" uniqueName="[Table_Order1]" caption="Table_Order1"/>
    <dimension name="Table_Sales_Target3" uniqueName="[Table_Sales_Target3]" caption="Table_Sales_Target3"/>
  </dimensions>
  <measureGroups count="3">
    <measureGroup name="Table_Customer2" caption="Table_Customer2"/>
    <measureGroup name="Table_Order1" caption="Table_Order1"/>
    <measureGroup name="Table_Sales_Target3" caption="Table_Sales_Target3"/>
  </measureGroups>
  <maps count="5">
    <map measureGroup="0" dimension="1"/>
    <map measureGroup="1" dimension="1"/>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iyank" refreshedDate="45696.726299421294" backgroundQuery="1" createdVersion="8" refreshedVersion="8" minRefreshableVersion="3" recordCount="0" supportSubquery="1" supportAdvancedDrill="1" xr:uid="{8C724680-79F8-45A8-87AD-E7CFDBEAAA0B}">
  <cacheSource type="external" connectionId="1"/>
  <cacheFields count="3">
    <cacheField name="[Table_Sales_Target3].[Sales Team].[Sales Team]" caption="Sales Team" numFmtId="0" hierarchy="18" level="1">
      <sharedItems count="5">
        <s v="Alpha"/>
        <s v="Beta"/>
        <s v="Delta"/>
        <s v="Epsilon"/>
        <s v="Gamma"/>
      </sharedItems>
    </cacheField>
    <cacheField name="[Measures].[Sum of 2023 Sales Target]" caption="Sum of 2023 Sales Target" numFmtId="0" hierarchy="31" level="32767"/>
    <cacheField name="[Table_Customer2].[Category].[Category]" caption="Category" numFmtId="0" hierarchy="4" level="1">
      <sharedItems containsSemiMixedTypes="0" containsNonDate="0" containsString="0"/>
    </cacheField>
  </cacheFields>
  <cacheHierarchies count="36">
    <cacheHierarchy uniqueName="[Table_Customer2].[Customer ID]" caption="Customer ID" attribute="1" defaultMemberUniqueName="[Table_Customer2].[Customer ID].[All]" allUniqueName="[Table_Customer2].[Customer ID].[All]" dimensionUniqueName="[Table_Customer2]" displayFolder="" count="0" memberValueDatatype="20" unbalanced="0"/>
    <cacheHierarchy uniqueName="[Table_Customer2].[Customer Country]" caption="Customer Country" attribute="1" defaultMemberUniqueName="[Table_Customer2].[Customer Country].[All]" allUniqueName="[Table_Customer2].[Customer Country].[All]" dimensionUniqueName="[Table_Customer2]" displayFolder="" count="0" memberValueDatatype="130" unbalanced="0"/>
    <cacheHierarchy uniqueName="[Table_Customer2].[Gender]" caption="Gender" attribute="1" defaultMemberUniqueName="[Table_Customer2].[Gender].[All]" allUniqueName="[Table_Customer2].[Gender].[All]" dimensionUniqueName="[Table_Customer2]" displayFolder="" count="0" memberValueDatatype="130" unbalanced="0"/>
    <cacheHierarchy uniqueName="[Table_Customer2].[Age]" caption="Age" attribute="1" defaultMemberUniqueName="[Table_Customer2].[Age].[All]" allUniqueName="[Table_Customer2].[Age].[All]" dimensionUniqueName="[Table_Customer2]" displayFolder="" count="0" memberValueDatatype="20" unbalanced="0"/>
    <cacheHierarchy uniqueName="[Table_Customer2].[Category]" caption="Category" attribute="1" defaultMemberUniqueName="[Table_Customer2].[Category].[All]" allUniqueName="[Table_Customer2].[Category].[All]" dimensionUniqueName="[Table_Customer2]" displayFolder="" count="2" memberValueDatatype="130" unbalanced="0">
      <fieldsUsage count="2">
        <fieldUsage x="-1"/>
        <fieldUsage x="2"/>
      </fieldsUsage>
    </cacheHierarchy>
    <cacheHierarchy uniqueName="[Table_Customer2].[Age Group]" caption="Age Group" attribute="1" defaultMemberUniqueName="[Table_Customer2].[Age Group].[All]" allUniqueName="[Table_Customer2].[Age Group].[All]" dimensionUniqueName="[Table_Customer2]" displayFolder="" count="2" memberValueDatatype="130" unbalanced="0"/>
    <cacheHierarchy uniqueName="[Table_Customer2].[Order Value]" caption="Order Value" attribute="1" defaultMemberUniqueName="[Table_Customer2].[Order Value].[All]" allUniqueName="[Table_Customer2].[Order Value].[All]" dimensionUniqueName="[Table_Customer2]" displayFolder="" count="0" memberValueDatatype="20" unbalanced="0"/>
    <cacheHierarchy uniqueName="[Table_Order1].[Order ID]" caption="Order ID" attribute="1" defaultMemberUniqueName="[Table_Order1].[Order ID].[All]" allUniqueName="[Table_Order1].[Order ID].[All]" dimensionUniqueName="[Table_Order1]" displayFolder="" count="0" memberValueDatatype="20" unbalanced="0"/>
    <cacheHierarchy uniqueName="[Table_Order1].[Customer ID]" caption="Customer ID" attribute="1" defaultMemberUniqueName="[Table_Order1].[Customer ID].[All]" allUniqueName="[Table_Order1].[Customer ID].[All]" dimensionUniqueName="[Table_Order1]" displayFolder="" count="0" memberValueDatatype="20" unbalanced="0"/>
    <cacheHierarchy uniqueName="[Table_Order1].[Customer Country]" caption="Customer Country" attribute="1" defaultMemberUniqueName="[Table_Order1].[Customer Country].[All]" allUniqueName="[Table_Order1].[Customer Country].[All]" dimensionUniqueName="[Table_Order1]" displayFolder="" count="2" memberValueDatatype="130" unbalanced="0"/>
    <cacheHierarchy uniqueName="[Table_Order1].[Month]" caption="Month" attribute="1" defaultMemberUniqueName="[Table_Order1].[Month].[All]" allUniqueName="[Table_Order1].[Month].[All]" dimensionUniqueName="[Table_Order1]" displayFolder="" count="2" memberValueDatatype="130" unbalanced="0"/>
    <cacheHierarchy uniqueName="[Table_Order1].[Order Date]" caption="Order Date" attribute="1" time="1" defaultMemberUniqueName="[Table_Order1].[Order Date].[All]" allUniqueName="[Table_Order1].[Order Date].[All]" dimensionUniqueName="[Table_Order1]" displayFolder="" count="0" memberValueDatatype="7" unbalanced="0"/>
    <cacheHierarchy uniqueName="[Table_Order1].[Order Time]" caption="Order Time" attribute="1" time="1" defaultMemberUniqueName="[Table_Order1].[Order Time].[All]" allUniqueName="[Table_Order1].[Order Time].[All]" dimensionUniqueName="[Table_Order1]" displayFolder="" count="0" memberValueDatatype="7" unbalanced="0"/>
    <cacheHierarchy uniqueName="[Table_Order1].[Order Source]" caption="Order Source" attribute="1" defaultMemberUniqueName="[Table_Order1].[Order Source].[All]" allUniqueName="[Table_Order1].[Order Source].[All]" dimensionUniqueName="[Table_Order1]" displayFolder="" count="2" memberValueDatatype="130" unbalanced="0"/>
    <cacheHierarchy uniqueName="[Table_Order1].[Sales POC]" caption="Sales POC" attribute="1" defaultMemberUniqueName="[Table_Order1].[Sales POC].[All]" allUniqueName="[Table_Order1].[Sales POC].[All]" dimensionUniqueName="[Table_Order1]" displayFolder="" count="0" memberValueDatatype="130" unbalanced="0"/>
    <cacheHierarchy uniqueName="[Table_Order1].[Order Value]" caption="Order Value" attribute="1" defaultMemberUniqueName="[Table_Order1].[Order Value].[All]" allUniqueName="[Table_Order1].[Order Value].[All]" dimensionUniqueName="[Table_Order1]" displayFolder="" count="0" memberValueDatatype="20" unbalanced="0"/>
    <cacheHierarchy uniqueName="[Table_Sales_Target3].[Sales POC]" caption="Sales POC" attribute="1" defaultMemberUniqueName="[Table_Sales_Target3].[Sales POC].[All]" allUniqueName="[Table_Sales_Target3].[Sales POC].[All]" dimensionUniqueName="[Table_Sales_Target3]" displayFolder="" count="0" memberValueDatatype="130" unbalanced="0"/>
    <cacheHierarchy uniqueName="[Table_Sales_Target3].[Sales Manager Name]" caption="Sales Manager Name" attribute="1" defaultMemberUniqueName="[Table_Sales_Target3].[Sales Manager Name].[All]" allUniqueName="[Table_Sales_Target3].[Sales Manager Name].[All]" dimensionUniqueName="[Table_Sales_Target3]" displayFolder="" count="0" memberValueDatatype="130" unbalanced="0"/>
    <cacheHierarchy uniqueName="[Table_Sales_Target3].[Sales Team]" caption="Sales Team" attribute="1" defaultMemberUniqueName="[Table_Sales_Target3].[Sales Team].[All]" allUniqueName="[Table_Sales_Target3].[Sales Team].[All]" dimensionUniqueName="[Table_Sales_Target3]" displayFolder="" count="2" memberValueDatatype="130" unbalanced="0">
      <fieldsUsage count="2">
        <fieldUsage x="-1"/>
        <fieldUsage x="0"/>
      </fieldsUsage>
    </cacheHierarchy>
    <cacheHierarchy uniqueName="[Table_Sales_Target3].[2023 Sales Target]" caption="2023 Sales Target" attribute="1" defaultMemberUniqueName="[Table_Sales_Target3].[2023 Sales Target].[All]" allUniqueName="[Table_Sales_Target3].[2023 Sales Target].[All]" dimensionUniqueName="[Table_Sales_Target3]" displayFolder="" count="0" memberValueDatatype="20" unbalanced="0"/>
    <cacheHierarchy uniqueName="[Table_Sales_Target3].[Order Value]" caption="Order Value" attribute="1" defaultMemberUniqueName="[Table_Sales_Target3].[Order Value].[All]" allUniqueName="[Table_Sales_Target3].[Order Value].[All]" dimensionUniqueName="[Table_Sales_Target3]" displayFolder="" count="0" memberValueDatatype="20" unbalanced="0"/>
    <cacheHierarchy uniqueName="[Table_Sales_Target3].[Total Order Value]" caption="Total Order Value" attribute="1" defaultMemberUniqueName="[Table_Sales_Target3].[Total Order Value].[All]" allUniqueName="[Table_Sales_Target3].[Total Order Value].[All]" dimensionUniqueName="[Table_Sales_Target3]" displayFolder="" count="0" memberValueDatatype="5" unbalanced="0"/>
    <cacheHierarchy uniqueName="[Measures].[__XL_Count Table_Order1]" caption="__XL_Count Table_Order1" measure="1" displayFolder="" measureGroup="Table_Order1" count="0" hidden="1"/>
    <cacheHierarchy uniqueName="[Measures].[__XL_Count Table_Customer2]" caption="__XL_Count Table_Customer2" measure="1" displayFolder="" measureGroup="Table_Customer2" count="0" hidden="1"/>
    <cacheHierarchy uniqueName="[Measures].[__XL_Count Table_Sales_Target3]" caption="__XL_Count Table_Sales_Target3" measure="1" displayFolder="" measureGroup="Table_Sales_Target3" count="0" hidden="1"/>
    <cacheHierarchy uniqueName="[Measures].[__No measures defined]" caption="__No measures defined" measure="1" displayFolder="" count="0" hidden="1"/>
    <cacheHierarchy uniqueName="[Measures].[Sum of Order Value]" caption="Sum of Order Value" measure="1" displayFolder="" measureGroup="Table_Order1" count="0" hidden="1">
      <extLst>
        <ext xmlns:x15="http://schemas.microsoft.com/office/spreadsheetml/2010/11/main" uri="{B97F6D7D-B522-45F9-BDA1-12C45D357490}">
          <x15:cacheHierarchy aggregatedColumn="15"/>
        </ext>
      </extLst>
    </cacheHierarchy>
    <cacheHierarchy uniqueName="[Measures].[Average of Order Value]" caption="Average of Order Value" measure="1" displayFolder="" measureGroup="Table_Order1" count="0" hidden="1">
      <extLst>
        <ext xmlns:x15="http://schemas.microsoft.com/office/spreadsheetml/2010/11/main" uri="{B97F6D7D-B522-45F9-BDA1-12C45D357490}">
          <x15:cacheHierarchy aggregatedColumn="15"/>
        </ext>
      </extLst>
    </cacheHierarchy>
    <cacheHierarchy uniqueName="[Measures].[Count of Sales POC]" caption="Count of Sales POC" measure="1" displayFolder="" measureGroup="Table_Sales_Target3" count="0" hidden="1">
      <extLst>
        <ext xmlns:x15="http://schemas.microsoft.com/office/spreadsheetml/2010/11/main" uri="{B97F6D7D-B522-45F9-BDA1-12C45D357490}">
          <x15:cacheHierarchy aggregatedColumn="16"/>
        </ext>
      </extLst>
    </cacheHierarchy>
    <cacheHierarchy uniqueName="[Measures].[Count of Sales Manager Name]" caption="Count of Sales Manager Name" measure="1" displayFolder="" measureGroup="Table_Sales_Target3" count="0" hidden="1">
      <extLst>
        <ext xmlns:x15="http://schemas.microsoft.com/office/spreadsheetml/2010/11/main" uri="{B97F6D7D-B522-45F9-BDA1-12C45D357490}">
          <x15:cacheHierarchy aggregatedColumn="17"/>
        </ext>
      </extLst>
    </cacheHierarchy>
    <cacheHierarchy uniqueName="[Measures].[Sum of Total Order Value]" caption="Sum of Total Order Value" measure="1" displayFolder="" measureGroup="Table_Sales_Target3" count="0" hidden="1">
      <extLst>
        <ext xmlns:x15="http://schemas.microsoft.com/office/spreadsheetml/2010/11/main" uri="{B97F6D7D-B522-45F9-BDA1-12C45D357490}">
          <x15:cacheHierarchy aggregatedColumn="21"/>
        </ext>
      </extLst>
    </cacheHierarchy>
    <cacheHierarchy uniqueName="[Measures].[Sum of 2023 Sales Target]" caption="Sum of 2023 Sales Target" measure="1" displayFolder="" measureGroup="Table_Sales_Target3" count="0" oneField="1" hidden="1">
      <fieldsUsage count="1">
        <fieldUsage x="1"/>
      </fieldsUsage>
      <extLst>
        <ext xmlns:x15="http://schemas.microsoft.com/office/spreadsheetml/2010/11/main" uri="{B97F6D7D-B522-45F9-BDA1-12C45D357490}">
          <x15:cacheHierarchy aggregatedColumn="19"/>
        </ext>
      </extLst>
    </cacheHierarchy>
    <cacheHierarchy uniqueName="[Measures].[Sum of Order Value 2]" caption="Sum of Order Value 2" measure="1" displayFolder="" measureGroup="Table_Customer2" count="0" hidden="1">
      <extLst>
        <ext xmlns:x15="http://schemas.microsoft.com/office/spreadsheetml/2010/11/main" uri="{B97F6D7D-B522-45F9-BDA1-12C45D357490}">
          <x15:cacheHierarchy aggregatedColumn="6"/>
        </ext>
      </extLst>
    </cacheHierarchy>
    <cacheHierarchy uniqueName="[Measures].[Count of Age Group]" caption="Count of Age Group" measure="1" displayFolder="" measureGroup="Table_Customer2" count="0" hidden="1">
      <extLst>
        <ext xmlns:x15="http://schemas.microsoft.com/office/spreadsheetml/2010/11/main" uri="{B97F6D7D-B522-45F9-BDA1-12C45D357490}">
          <x15:cacheHierarchy aggregatedColumn="5"/>
        </ext>
      </extLst>
    </cacheHierarchy>
    <cacheHierarchy uniqueName="[Measures].[Average of Order Value 2]" caption="Average of Order Value 2" measure="1" displayFolder="" measureGroup="Table_Customer2" count="0" hidden="1">
      <extLst>
        <ext xmlns:x15="http://schemas.microsoft.com/office/spreadsheetml/2010/11/main" uri="{B97F6D7D-B522-45F9-BDA1-12C45D357490}">
          <x15:cacheHierarchy aggregatedColumn="6"/>
        </ext>
      </extLst>
    </cacheHierarchy>
    <cacheHierarchy uniqueName="[Measures].[Average of Total Order Value]" caption="Average of Total Order Value" measure="1" displayFolder="" measureGroup="Table_Sales_Target3" count="0" hidden="1">
      <extLst>
        <ext xmlns:x15="http://schemas.microsoft.com/office/spreadsheetml/2010/11/main" uri="{B97F6D7D-B522-45F9-BDA1-12C45D357490}">
          <x15:cacheHierarchy aggregatedColumn="21"/>
        </ext>
      </extLst>
    </cacheHierarchy>
  </cacheHierarchies>
  <kpis count="0"/>
  <dimensions count="4">
    <dimension measure="1" name="Measures" uniqueName="[Measures]" caption="Measures"/>
    <dimension name="Table_Customer2" uniqueName="[Table_Customer2]" caption="Table_Customer2"/>
    <dimension name="Table_Order1" uniqueName="[Table_Order1]" caption="Table_Order1"/>
    <dimension name="Table_Sales_Target3" uniqueName="[Table_Sales_Target3]" caption="Table_Sales_Target3"/>
  </dimensions>
  <measureGroups count="3">
    <measureGroup name="Table_Customer2" caption="Table_Customer2"/>
    <measureGroup name="Table_Order1" caption="Table_Order1"/>
    <measureGroup name="Table_Sales_Target3" caption="Table_Sales_Target3"/>
  </measureGroups>
  <maps count="5">
    <map measureGroup="0" dimension="1"/>
    <map measureGroup="1" dimension="1"/>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iyank" refreshedDate="45696.726299884256" backgroundQuery="1" createdVersion="8" refreshedVersion="8" minRefreshableVersion="3" recordCount="0" supportSubquery="1" supportAdvancedDrill="1" xr:uid="{B146DAE4-502C-49D7-8FAE-6BBD346F8D19}">
  <cacheSource type="external" connectionId="1"/>
  <cacheFields count="3">
    <cacheField name="[Table_Sales_Target3].[Sales Team].[Sales Team]" caption="Sales Team" numFmtId="0" hierarchy="18" level="1">
      <sharedItems count="5">
        <s v="Alpha"/>
        <s v="Beta"/>
        <s v="Delta"/>
        <s v="Epsilon"/>
        <s v="Gamma"/>
      </sharedItems>
    </cacheField>
    <cacheField name="[Measures].[Average of Total Order Value]" caption="Average of Total Order Value" numFmtId="0" hierarchy="35" level="32767"/>
    <cacheField name="[Table_Customer2].[Category].[Category]" caption="Category" numFmtId="0" hierarchy="4" level="1">
      <sharedItems containsSemiMixedTypes="0" containsNonDate="0" containsString="0"/>
    </cacheField>
  </cacheFields>
  <cacheHierarchies count="36">
    <cacheHierarchy uniqueName="[Table_Customer2].[Customer ID]" caption="Customer ID" attribute="1" defaultMemberUniqueName="[Table_Customer2].[Customer ID].[All]" allUniqueName="[Table_Customer2].[Customer ID].[All]" dimensionUniqueName="[Table_Customer2]" displayFolder="" count="0" memberValueDatatype="20" unbalanced="0"/>
    <cacheHierarchy uniqueName="[Table_Customer2].[Customer Country]" caption="Customer Country" attribute="1" defaultMemberUniqueName="[Table_Customer2].[Customer Country].[All]" allUniqueName="[Table_Customer2].[Customer Country].[All]" dimensionUniqueName="[Table_Customer2]" displayFolder="" count="0" memberValueDatatype="130" unbalanced="0"/>
    <cacheHierarchy uniqueName="[Table_Customer2].[Gender]" caption="Gender" attribute="1" defaultMemberUniqueName="[Table_Customer2].[Gender].[All]" allUniqueName="[Table_Customer2].[Gender].[All]" dimensionUniqueName="[Table_Customer2]" displayFolder="" count="0" memberValueDatatype="130" unbalanced="0"/>
    <cacheHierarchy uniqueName="[Table_Customer2].[Age]" caption="Age" attribute="1" defaultMemberUniqueName="[Table_Customer2].[Age].[All]" allUniqueName="[Table_Customer2].[Age].[All]" dimensionUniqueName="[Table_Customer2]" displayFolder="" count="0" memberValueDatatype="20" unbalanced="0"/>
    <cacheHierarchy uniqueName="[Table_Customer2].[Category]" caption="Category" attribute="1" defaultMemberUniqueName="[Table_Customer2].[Category].[All]" allUniqueName="[Table_Customer2].[Category].[All]" dimensionUniqueName="[Table_Customer2]" displayFolder="" count="2" memberValueDatatype="130" unbalanced="0">
      <fieldsUsage count="2">
        <fieldUsage x="-1"/>
        <fieldUsage x="2"/>
      </fieldsUsage>
    </cacheHierarchy>
    <cacheHierarchy uniqueName="[Table_Customer2].[Age Group]" caption="Age Group" attribute="1" defaultMemberUniqueName="[Table_Customer2].[Age Group].[All]" allUniqueName="[Table_Customer2].[Age Group].[All]" dimensionUniqueName="[Table_Customer2]" displayFolder="" count="2" memberValueDatatype="130" unbalanced="0"/>
    <cacheHierarchy uniqueName="[Table_Customer2].[Order Value]" caption="Order Value" attribute="1" defaultMemberUniqueName="[Table_Customer2].[Order Value].[All]" allUniqueName="[Table_Customer2].[Order Value].[All]" dimensionUniqueName="[Table_Customer2]" displayFolder="" count="0" memberValueDatatype="20" unbalanced="0"/>
    <cacheHierarchy uniqueName="[Table_Order1].[Order ID]" caption="Order ID" attribute="1" defaultMemberUniqueName="[Table_Order1].[Order ID].[All]" allUniqueName="[Table_Order1].[Order ID].[All]" dimensionUniqueName="[Table_Order1]" displayFolder="" count="0" memberValueDatatype="20" unbalanced="0"/>
    <cacheHierarchy uniqueName="[Table_Order1].[Customer ID]" caption="Customer ID" attribute="1" defaultMemberUniqueName="[Table_Order1].[Customer ID].[All]" allUniqueName="[Table_Order1].[Customer ID].[All]" dimensionUniqueName="[Table_Order1]" displayFolder="" count="0" memberValueDatatype="20" unbalanced="0"/>
    <cacheHierarchy uniqueName="[Table_Order1].[Customer Country]" caption="Customer Country" attribute="1" defaultMemberUniqueName="[Table_Order1].[Customer Country].[All]" allUniqueName="[Table_Order1].[Customer Country].[All]" dimensionUniqueName="[Table_Order1]" displayFolder="" count="2" memberValueDatatype="130" unbalanced="0"/>
    <cacheHierarchy uniqueName="[Table_Order1].[Month]" caption="Month" attribute="1" defaultMemberUniqueName="[Table_Order1].[Month].[All]" allUniqueName="[Table_Order1].[Month].[All]" dimensionUniqueName="[Table_Order1]" displayFolder="" count="2" memberValueDatatype="130" unbalanced="0"/>
    <cacheHierarchy uniqueName="[Table_Order1].[Order Date]" caption="Order Date" attribute="1" time="1" defaultMemberUniqueName="[Table_Order1].[Order Date].[All]" allUniqueName="[Table_Order1].[Order Date].[All]" dimensionUniqueName="[Table_Order1]" displayFolder="" count="0" memberValueDatatype="7" unbalanced="0"/>
    <cacheHierarchy uniqueName="[Table_Order1].[Order Time]" caption="Order Time" attribute="1" time="1" defaultMemberUniqueName="[Table_Order1].[Order Time].[All]" allUniqueName="[Table_Order1].[Order Time].[All]" dimensionUniqueName="[Table_Order1]" displayFolder="" count="0" memberValueDatatype="7" unbalanced="0"/>
    <cacheHierarchy uniqueName="[Table_Order1].[Order Source]" caption="Order Source" attribute="1" defaultMemberUniqueName="[Table_Order1].[Order Source].[All]" allUniqueName="[Table_Order1].[Order Source].[All]" dimensionUniqueName="[Table_Order1]" displayFolder="" count="2" memberValueDatatype="130" unbalanced="0"/>
    <cacheHierarchy uniqueName="[Table_Order1].[Sales POC]" caption="Sales POC" attribute="1" defaultMemberUniqueName="[Table_Order1].[Sales POC].[All]" allUniqueName="[Table_Order1].[Sales POC].[All]" dimensionUniqueName="[Table_Order1]" displayFolder="" count="0" memberValueDatatype="130" unbalanced="0"/>
    <cacheHierarchy uniqueName="[Table_Order1].[Order Value]" caption="Order Value" attribute="1" defaultMemberUniqueName="[Table_Order1].[Order Value].[All]" allUniqueName="[Table_Order1].[Order Value].[All]" dimensionUniqueName="[Table_Order1]" displayFolder="" count="0" memberValueDatatype="20" unbalanced="0"/>
    <cacheHierarchy uniqueName="[Table_Sales_Target3].[Sales POC]" caption="Sales POC" attribute="1" defaultMemberUniqueName="[Table_Sales_Target3].[Sales POC].[All]" allUniqueName="[Table_Sales_Target3].[Sales POC].[All]" dimensionUniqueName="[Table_Sales_Target3]" displayFolder="" count="0" memberValueDatatype="130" unbalanced="0"/>
    <cacheHierarchy uniqueName="[Table_Sales_Target3].[Sales Manager Name]" caption="Sales Manager Name" attribute="1" defaultMemberUniqueName="[Table_Sales_Target3].[Sales Manager Name].[All]" allUniqueName="[Table_Sales_Target3].[Sales Manager Name].[All]" dimensionUniqueName="[Table_Sales_Target3]" displayFolder="" count="0" memberValueDatatype="130" unbalanced="0"/>
    <cacheHierarchy uniqueName="[Table_Sales_Target3].[Sales Team]" caption="Sales Team" attribute="1" defaultMemberUniqueName="[Table_Sales_Target3].[Sales Team].[All]" allUniqueName="[Table_Sales_Target3].[Sales Team].[All]" dimensionUniqueName="[Table_Sales_Target3]" displayFolder="" count="2" memberValueDatatype="130" unbalanced="0">
      <fieldsUsage count="2">
        <fieldUsage x="-1"/>
        <fieldUsage x="0"/>
      </fieldsUsage>
    </cacheHierarchy>
    <cacheHierarchy uniqueName="[Table_Sales_Target3].[2023 Sales Target]" caption="2023 Sales Target" attribute="1" defaultMemberUniqueName="[Table_Sales_Target3].[2023 Sales Target].[All]" allUniqueName="[Table_Sales_Target3].[2023 Sales Target].[All]" dimensionUniqueName="[Table_Sales_Target3]" displayFolder="" count="0" memberValueDatatype="20" unbalanced="0"/>
    <cacheHierarchy uniqueName="[Table_Sales_Target3].[Order Value]" caption="Order Value" attribute="1" defaultMemberUniqueName="[Table_Sales_Target3].[Order Value].[All]" allUniqueName="[Table_Sales_Target3].[Order Value].[All]" dimensionUniqueName="[Table_Sales_Target3]" displayFolder="" count="0" memberValueDatatype="20" unbalanced="0"/>
    <cacheHierarchy uniqueName="[Table_Sales_Target3].[Total Order Value]" caption="Total Order Value" attribute="1" defaultMemberUniqueName="[Table_Sales_Target3].[Total Order Value].[All]" allUniqueName="[Table_Sales_Target3].[Total Order Value].[All]" dimensionUniqueName="[Table_Sales_Target3]" displayFolder="" count="0" memberValueDatatype="5" unbalanced="0"/>
    <cacheHierarchy uniqueName="[Measures].[__XL_Count Table_Order1]" caption="__XL_Count Table_Order1" measure="1" displayFolder="" measureGroup="Table_Order1" count="0" hidden="1"/>
    <cacheHierarchy uniqueName="[Measures].[__XL_Count Table_Customer2]" caption="__XL_Count Table_Customer2" measure="1" displayFolder="" measureGroup="Table_Customer2" count="0" hidden="1"/>
    <cacheHierarchy uniqueName="[Measures].[__XL_Count Table_Sales_Target3]" caption="__XL_Count Table_Sales_Target3" measure="1" displayFolder="" measureGroup="Table_Sales_Target3" count="0" hidden="1"/>
    <cacheHierarchy uniqueName="[Measures].[__No measures defined]" caption="__No measures defined" measure="1" displayFolder="" count="0" hidden="1"/>
    <cacheHierarchy uniqueName="[Measures].[Sum of Order Value]" caption="Sum of Order Value" measure="1" displayFolder="" measureGroup="Table_Order1" count="0" hidden="1">
      <extLst>
        <ext xmlns:x15="http://schemas.microsoft.com/office/spreadsheetml/2010/11/main" uri="{B97F6D7D-B522-45F9-BDA1-12C45D357490}">
          <x15:cacheHierarchy aggregatedColumn="15"/>
        </ext>
      </extLst>
    </cacheHierarchy>
    <cacheHierarchy uniqueName="[Measures].[Average of Order Value]" caption="Average of Order Value" measure="1" displayFolder="" measureGroup="Table_Order1" count="0" hidden="1">
      <extLst>
        <ext xmlns:x15="http://schemas.microsoft.com/office/spreadsheetml/2010/11/main" uri="{B97F6D7D-B522-45F9-BDA1-12C45D357490}">
          <x15:cacheHierarchy aggregatedColumn="15"/>
        </ext>
      </extLst>
    </cacheHierarchy>
    <cacheHierarchy uniqueName="[Measures].[Count of Sales POC]" caption="Count of Sales POC" measure="1" displayFolder="" measureGroup="Table_Sales_Target3" count="0" hidden="1">
      <extLst>
        <ext xmlns:x15="http://schemas.microsoft.com/office/spreadsheetml/2010/11/main" uri="{B97F6D7D-B522-45F9-BDA1-12C45D357490}">
          <x15:cacheHierarchy aggregatedColumn="16"/>
        </ext>
      </extLst>
    </cacheHierarchy>
    <cacheHierarchy uniqueName="[Measures].[Count of Sales Manager Name]" caption="Count of Sales Manager Name" measure="1" displayFolder="" measureGroup="Table_Sales_Target3" count="0" hidden="1">
      <extLst>
        <ext xmlns:x15="http://schemas.microsoft.com/office/spreadsheetml/2010/11/main" uri="{B97F6D7D-B522-45F9-BDA1-12C45D357490}">
          <x15:cacheHierarchy aggregatedColumn="17"/>
        </ext>
      </extLst>
    </cacheHierarchy>
    <cacheHierarchy uniqueName="[Measures].[Sum of Total Order Value]" caption="Sum of Total Order Value" measure="1" displayFolder="" measureGroup="Table_Sales_Target3" count="0" hidden="1">
      <extLst>
        <ext xmlns:x15="http://schemas.microsoft.com/office/spreadsheetml/2010/11/main" uri="{B97F6D7D-B522-45F9-BDA1-12C45D357490}">
          <x15:cacheHierarchy aggregatedColumn="21"/>
        </ext>
      </extLst>
    </cacheHierarchy>
    <cacheHierarchy uniqueName="[Measures].[Sum of 2023 Sales Target]" caption="Sum of 2023 Sales Target" measure="1" displayFolder="" measureGroup="Table_Sales_Target3" count="0" hidden="1">
      <extLst>
        <ext xmlns:x15="http://schemas.microsoft.com/office/spreadsheetml/2010/11/main" uri="{B97F6D7D-B522-45F9-BDA1-12C45D357490}">
          <x15:cacheHierarchy aggregatedColumn="19"/>
        </ext>
      </extLst>
    </cacheHierarchy>
    <cacheHierarchy uniqueName="[Measures].[Sum of Order Value 2]" caption="Sum of Order Value 2" measure="1" displayFolder="" measureGroup="Table_Customer2" count="0" hidden="1">
      <extLst>
        <ext xmlns:x15="http://schemas.microsoft.com/office/spreadsheetml/2010/11/main" uri="{B97F6D7D-B522-45F9-BDA1-12C45D357490}">
          <x15:cacheHierarchy aggregatedColumn="6"/>
        </ext>
      </extLst>
    </cacheHierarchy>
    <cacheHierarchy uniqueName="[Measures].[Count of Age Group]" caption="Count of Age Group" measure="1" displayFolder="" measureGroup="Table_Customer2" count="0" hidden="1">
      <extLst>
        <ext xmlns:x15="http://schemas.microsoft.com/office/spreadsheetml/2010/11/main" uri="{B97F6D7D-B522-45F9-BDA1-12C45D357490}">
          <x15:cacheHierarchy aggregatedColumn="5"/>
        </ext>
      </extLst>
    </cacheHierarchy>
    <cacheHierarchy uniqueName="[Measures].[Average of Order Value 2]" caption="Average of Order Value 2" measure="1" displayFolder="" measureGroup="Table_Customer2" count="0" hidden="1">
      <extLst>
        <ext xmlns:x15="http://schemas.microsoft.com/office/spreadsheetml/2010/11/main" uri="{B97F6D7D-B522-45F9-BDA1-12C45D357490}">
          <x15:cacheHierarchy aggregatedColumn="6"/>
        </ext>
      </extLst>
    </cacheHierarchy>
    <cacheHierarchy uniqueName="[Measures].[Average of Total Order Value]" caption="Average of Total Order Value" measure="1" displayFolder="" measureGroup="Table_Sales_Target3" count="0" oneField="1" hidden="1">
      <fieldsUsage count="1">
        <fieldUsage x="1"/>
      </fieldsUsage>
      <extLst>
        <ext xmlns:x15="http://schemas.microsoft.com/office/spreadsheetml/2010/11/main" uri="{B97F6D7D-B522-45F9-BDA1-12C45D357490}">
          <x15:cacheHierarchy aggregatedColumn="21"/>
        </ext>
      </extLst>
    </cacheHierarchy>
  </cacheHierarchies>
  <kpis count="0"/>
  <dimensions count="4">
    <dimension measure="1" name="Measures" uniqueName="[Measures]" caption="Measures"/>
    <dimension name="Table_Customer2" uniqueName="[Table_Customer2]" caption="Table_Customer2"/>
    <dimension name="Table_Order1" uniqueName="[Table_Order1]" caption="Table_Order1"/>
    <dimension name="Table_Sales_Target3" uniqueName="[Table_Sales_Target3]" caption="Table_Sales_Target3"/>
  </dimensions>
  <measureGroups count="3">
    <measureGroup name="Table_Customer2" caption="Table_Customer2"/>
    <measureGroup name="Table_Order1" caption="Table_Order1"/>
    <measureGroup name="Table_Sales_Target3" caption="Table_Sales_Target3"/>
  </measureGroups>
  <maps count="5">
    <map measureGroup="0" dimension="1"/>
    <map measureGroup="1" dimension="1"/>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A53BA12-5FD9-4B32-B852-E57C9BD9C9B9}" name="PivotTable6" cacheId="120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1:B17" firstHeaderRow="1" firstDataRow="1" firstDataCol="1"/>
  <pivotFields count="3">
    <pivotField axis="axisRow" allDrilled="1" subtotalTop="0" showAll="0" dataSourceSort="1" defaultSubtotal="0" defaultAttributeDrillState="1">
      <items count="15">
        <item x="0"/>
        <item x="1"/>
        <item x="2"/>
        <item x="3"/>
        <item x="4"/>
        <item x="5"/>
        <item x="6"/>
        <item x="7"/>
        <item x="8"/>
        <item x="9"/>
        <item x="10"/>
        <item x="11"/>
        <item x="12"/>
        <item x="13"/>
        <item x="14"/>
      </items>
    </pivotField>
    <pivotField dataField="1" subtotalTop="0" showAll="0" defaultSubtotal="0"/>
    <pivotField allDrilled="1" subtotalTop="0" showAll="0" dataSourceSort="1" defaultSubtotal="0" defaultAttributeDrillState="1"/>
  </pivotFields>
  <rowFields count="1">
    <field x="0"/>
  </rowFields>
  <rowItems count="16">
    <i>
      <x/>
    </i>
    <i>
      <x v="1"/>
    </i>
    <i>
      <x v="2"/>
    </i>
    <i>
      <x v="3"/>
    </i>
    <i>
      <x v="4"/>
    </i>
    <i>
      <x v="5"/>
    </i>
    <i>
      <x v="6"/>
    </i>
    <i>
      <x v="7"/>
    </i>
    <i>
      <x v="8"/>
    </i>
    <i>
      <x v="9"/>
    </i>
    <i>
      <x v="10"/>
    </i>
    <i>
      <x v="11"/>
    </i>
    <i>
      <x v="12"/>
    </i>
    <i>
      <x v="13"/>
    </i>
    <i>
      <x v="14"/>
    </i>
    <i t="grand">
      <x/>
    </i>
  </rowItems>
  <colItems count="1">
    <i/>
  </colItems>
  <dataFields count="1">
    <dataField name="Average of Order Value" fld="1" subtotal="average" baseField="0" baseItem="0"/>
  </dataFields>
  <chartFormats count="1">
    <chartFormat chart="5" format="2" series="1">
      <pivotArea type="data" outline="0" fieldPosition="0">
        <references count="1">
          <reference field="4294967294" count="1" selected="0">
            <x v="0"/>
          </reference>
        </references>
      </pivotArea>
    </chartFormat>
  </chartFormats>
  <pivotHierarchies count="36">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Average of Order Value"/>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_Order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82F7FF7-F259-415B-B0B6-CA3A9627EA04}" name="PivotTable7" cacheId="12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1:B14" firstHeaderRow="1" firstDataRow="1" firstDataCol="1"/>
  <pivotFields count="3">
    <pivotField axis="axisRow" allDrilled="1" subtotalTop="0" showAll="0" sortType="ascending" defaultSubtotal="0" defaultAttributeDrillState="1">
      <items count="12">
        <item x="4"/>
        <item x="3"/>
        <item x="7"/>
        <item x="0"/>
        <item x="8"/>
        <item x="6"/>
        <item x="5"/>
        <item x="1"/>
        <item x="11"/>
        <item x="10"/>
        <item x="9"/>
        <item x="2"/>
      </items>
    </pivotField>
    <pivotField dataField="1" subtotalTop="0" showAll="0" defaultSubtotal="0"/>
    <pivotField allDrilled="1" subtotalTop="0" showAll="0" dataSourceSort="1" defaultSubtotal="0" defaultAttributeDrillState="1"/>
  </pivotFields>
  <rowFields count="1">
    <field x="0"/>
  </rowFields>
  <rowItems count="13">
    <i>
      <x/>
    </i>
    <i>
      <x v="1"/>
    </i>
    <i>
      <x v="2"/>
    </i>
    <i>
      <x v="3"/>
    </i>
    <i>
      <x v="4"/>
    </i>
    <i>
      <x v="5"/>
    </i>
    <i>
      <x v="6"/>
    </i>
    <i>
      <x v="7"/>
    </i>
    <i>
      <x v="8"/>
    </i>
    <i>
      <x v="9"/>
    </i>
    <i>
      <x v="10"/>
    </i>
    <i>
      <x v="11"/>
    </i>
    <i t="grand">
      <x/>
    </i>
  </rowItems>
  <colItems count="1">
    <i/>
  </colItems>
  <dataFields count="1">
    <dataField name="Average of Order Value" fld="1" subtotal="average" baseField="0" baseItem="0"/>
  </dataFields>
  <chartFormats count="2">
    <chartFormat chart="2" format="1"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0"/>
          </reference>
        </references>
      </pivotArea>
    </chartFormat>
  </chartFormats>
  <pivotHierarchies count="36">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Average of Order Value"/>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_Order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126D205-6C43-4994-847A-3BB23B0117FB}" name="PivotTable8" cacheId="12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C7" firstHeaderRow="0" firstDataRow="1" firstDataCol="1"/>
  <pivotFields count="4">
    <pivotField axis="axisRow" allDrilled="1" subtotalTop="0" showAll="0" dataSourceSort="1" defaultSubtotal="0" defaultAttributeDrillState="1">
      <items count="5">
        <item x="0"/>
        <item x="1"/>
        <item x="2"/>
        <item x="3"/>
        <item x="4"/>
      </items>
    </pivotField>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6">
    <i>
      <x/>
    </i>
    <i>
      <x v="1"/>
    </i>
    <i>
      <x v="2"/>
    </i>
    <i>
      <x v="3"/>
    </i>
    <i>
      <x v="4"/>
    </i>
    <i t="grand">
      <x/>
    </i>
  </rowItems>
  <colFields count="1">
    <field x="-2"/>
  </colFields>
  <colItems count="2">
    <i>
      <x/>
    </i>
    <i i="1">
      <x v="1"/>
    </i>
  </colItems>
  <dataFields count="2">
    <dataField name="Count of Sales POC" fld="1" subtotal="count" baseField="0" baseItem="0"/>
    <dataField name="Count of Sales Manager Name" fld="2" subtotal="count" baseField="0" baseItem="0"/>
  </dataFields>
  <chartFormats count="2">
    <chartFormat chart="2" format="6"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1"/>
          </reference>
        </references>
      </pivotArea>
    </chartFormat>
  </chartFormats>
  <pivotHierarchies count="36">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8"/>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_Sales_Target3]"/>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F6CC88A-F748-4AF2-9CA6-2CE6AE5CF57F}" name="PivotTable9" cacheId="12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B7" firstHeaderRow="1" firstDataRow="1" firstDataCol="1"/>
  <pivotFields count="3">
    <pivotField axis="axisRow" allDrilled="1" subtotalTop="0" showAll="0"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Fields count="1">
    <field x="0"/>
  </rowFields>
  <rowItems count="6">
    <i>
      <x/>
    </i>
    <i>
      <x v="1"/>
    </i>
    <i>
      <x v="2"/>
    </i>
    <i>
      <x v="3"/>
    </i>
    <i>
      <x v="4"/>
    </i>
    <i t="grand">
      <x/>
    </i>
  </rowItems>
  <colItems count="1">
    <i/>
  </colItems>
  <dataFields count="1">
    <dataField name="Sum of 2023 Sales Target" fld="1" baseField="0" baseItem="0"/>
  </dataFields>
  <chartFormats count="1">
    <chartFormat chart="2" format="14" series="1">
      <pivotArea type="data" outline="0" fieldPosition="0">
        <references count="1">
          <reference field="4294967294" count="1" selected="0">
            <x v="0"/>
          </reference>
        </references>
      </pivotArea>
    </chartFormat>
  </chartFormats>
  <pivotHierarchies count="36">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_Sales_Target3]"/>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7AEF4A8-B59F-429B-9BAE-1C920C78EFED}" name="PivotTable10" cacheId="120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B4" firstHeaderRow="1" firstDataRow="1" firstDataCol="1"/>
  <pivotFields count="3">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3">
    <i>
      <x/>
    </i>
    <i>
      <x v="1"/>
    </i>
    <i t="grand">
      <x/>
    </i>
  </rowItems>
  <colItems count="1">
    <i/>
  </colItems>
  <dataFields count="1">
    <dataField name="Sum of Order Value" fld="1" baseField="0" baseItem="0"/>
  </dataFields>
  <chartFormats count="4">
    <chartFormat chart="0" format="0"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 chart="5" format="5">
      <pivotArea type="data" outline="0" fieldPosition="0">
        <references count="2">
          <reference field="4294967294" count="1" selected="0">
            <x v="0"/>
          </reference>
          <reference field="0" count="1" selected="0">
            <x v="0"/>
          </reference>
        </references>
      </pivotArea>
    </chartFormat>
    <chartFormat chart="5" format="6">
      <pivotArea type="data" outline="0" fieldPosition="0">
        <references count="2">
          <reference field="4294967294" count="1" selected="0">
            <x v="0"/>
          </reference>
          <reference field="0" count="1" selected="0">
            <x v="1"/>
          </reference>
        </references>
      </pivotArea>
    </chartFormat>
  </chartFormats>
  <pivotHierarchies count="36">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_Customer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7C7C7E4-FC8A-426D-BCED-44D4EF88ABEB}" name="PivotTable11" cacheId="120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B7" firstHeaderRow="1" firstDataRow="1" firstDataCol="1"/>
  <pivotFields count="3">
    <pivotField axis="axisRow" allDrilled="1" subtotalTop="0" showAll="0"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Fields count="1">
    <field x="0"/>
  </rowFields>
  <rowItems count="6">
    <i>
      <x/>
    </i>
    <i>
      <x v="1"/>
    </i>
    <i>
      <x v="2"/>
    </i>
    <i>
      <x v="3"/>
    </i>
    <i>
      <x v="4"/>
    </i>
    <i t="grand">
      <x/>
    </i>
  </rowItems>
  <colItems count="1">
    <i/>
  </colItems>
  <dataFields count="1">
    <dataField name="Sum of Order Value" fld="1" baseField="0" baseItem="0"/>
  </dataFields>
  <chartFormats count="1">
    <chartFormat chart="2" format="15" series="1">
      <pivotArea type="data" outline="0" fieldPosition="0">
        <references count="1">
          <reference field="4294967294" count="1" selected="0">
            <x v="0"/>
          </reference>
        </references>
      </pivotArea>
    </chartFormat>
  </chartFormats>
  <pivotHierarchies count="36">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_Order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D8E4FA1-1A8A-4804-95E9-39204A3A6163}" name="PivotTable13" cacheId="119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1:E8" firstHeaderRow="1" firstDataRow="2" firstDataCol="1"/>
  <pivotFields count="3">
    <pivotField axis="axisRow" allDrilled="1" subtotalTop="0" showAll="0" dataSourceSort="1" defaultSubtotal="0" defaultAttributeDrillState="1">
      <items count="5">
        <item x="0"/>
        <item x="1"/>
        <item x="2"/>
        <item x="3"/>
        <item x="4"/>
      </items>
    </pivotField>
    <pivotField dataField="1" subtotalTop="0" showAll="0" defaultSubtotal="0"/>
    <pivotField axis="axisCol" allDrilled="1" subtotalTop="0" showAll="0" dataSourceSort="1" defaultSubtotal="0" defaultAttributeDrillState="1">
      <items count="3">
        <item x="0"/>
        <item x="1"/>
        <item x="2"/>
      </items>
    </pivotField>
  </pivotFields>
  <rowFields count="1">
    <field x="0"/>
  </rowFields>
  <rowItems count="6">
    <i>
      <x/>
    </i>
    <i>
      <x v="1"/>
    </i>
    <i>
      <x v="2"/>
    </i>
    <i>
      <x v="3"/>
    </i>
    <i>
      <x v="4"/>
    </i>
    <i t="grand">
      <x/>
    </i>
  </rowItems>
  <colFields count="1">
    <field x="2"/>
  </colFields>
  <colItems count="4">
    <i>
      <x/>
    </i>
    <i>
      <x v="1"/>
    </i>
    <i>
      <x v="2"/>
    </i>
    <i t="grand">
      <x/>
    </i>
  </colItems>
  <dataFields count="1">
    <dataField name="Average of Order Value" fld="1" subtotal="average" baseField="0" baseItem="0"/>
  </dataFields>
  <chartFormats count="3">
    <chartFormat chart="2" format="12" series="1">
      <pivotArea type="data" outline="0" fieldPosition="0">
        <references count="2">
          <reference field="4294967294" count="1" selected="0">
            <x v="0"/>
          </reference>
          <reference field="2" count="1" selected="0">
            <x v="0"/>
          </reference>
        </references>
      </pivotArea>
    </chartFormat>
    <chartFormat chart="2" format="13" series="1">
      <pivotArea type="data" outline="0" fieldPosition="0">
        <references count="2">
          <reference field="4294967294" count="1" selected="0">
            <x v="0"/>
          </reference>
          <reference field="2" count="1" selected="0">
            <x v="1"/>
          </reference>
        </references>
      </pivotArea>
    </chartFormat>
    <chartFormat chart="2" format="14" series="1">
      <pivotArea type="data" outline="0" fieldPosition="0">
        <references count="2">
          <reference field="4294967294" count="1" selected="0">
            <x v="0"/>
          </reference>
          <reference field="2" count="1" selected="0">
            <x v="2"/>
          </reference>
        </references>
      </pivotArea>
    </chartFormat>
  </chartFormats>
  <pivotHierarchies count="36">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caption="Average of Order Value"/>
    <pivotHierarchy dragToData="1"/>
  </pivotHierarchies>
  <pivotTableStyleInfo name="PivotStyleLight16" showRowHeaders="1" showColHeaders="1" showRowStripes="0" showColStripes="0" showLastColumn="1"/>
  <rowHierarchiesUsage count="1">
    <rowHierarchyUsage hierarchyUsage="4"/>
  </rowHierarchiesUsage>
  <colHierarchiesUsage count="1">
    <colHierarchyUsage hierarchyUsage="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_Customer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FCAF77DC-48FE-4D8E-A72B-1A4525EF4434}" name="PivotTable15" cacheId="12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D3:E9" firstHeaderRow="1" firstDataRow="1" firstDataCol="1"/>
  <pivotFields count="3">
    <pivotField axis="axisRow" allDrilled="1" subtotalTop="0" showAll="0"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Fields count="1">
    <field x="0"/>
  </rowFields>
  <rowItems count="6">
    <i>
      <x/>
    </i>
    <i>
      <x v="1"/>
    </i>
    <i>
      <x v="2"/>
    </i>
    <i>
      <x v="3"/>
    </i>
    <i>
      <x v="4"/>
    </i>
    <i t="grand">
      <x/>
    </i>
  </rowItems>
  <colItems count="1">
    <i/>
  </colItems>
  <dataFields count="1">
    <dataField name="Average of Total Order Value" fld="1" subtotal="average" baseField="0" baseItem="0" numFmtId="166"/>
  </dataFields>
  <chartFormats count="3">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36">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Total Order Value"/>
  </pivotHierarchies>
  <pivotTableStyleInfo name="PivotStyleLight16" showRowHeaders="1" showColHeaders="1" showRowStripes="0" showColStripes="0" showLastColumn="1"/>
  <rowHierarchiesUsage count="1">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_Sales_Target3]"/>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87A1A45E-2C1C-4D54-A855-8DF178FAE62F}" name="PivotTable14" cacheId="1216"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0">
  <location ref="A1:B7" firstHeaderRow="1" firstDataRow="1" firstDataCol="1"/>
  <pivotFields count="3">
    <pivotField axis="axisRow" allDrilled="1" subtotalTop="0" showAll="0"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Fields count="1">
    <field x="0"/>
  </rowFields>
  <rowItems count="6">
    <i>
      <x/>
    </i>
    <i>
      <x v="1"/>
    </i>
    <i>
      <x v="2"/>
    </i>
    <i>
      <x v="3"/>
    </i>
    <i>
      <x v="4"/>
    </i>
    <i t="grand">
      <x/>
    </i>
  </rowItems>
  <colItems count="1">
    <i/>
  </colItems>
  <dataFields count="1">
    <dataField name="Average of Total Order Value" fld="1" subtotal="average" baseField="0" baseItem="0" numFmtId="166"/>
  </dataFields>
  <chartFormats count="1">
    <chartFormat chart="2" format="3" series="1">
      <pivotArea type="data" outline="0" fieldPosition="0">
        <references count="1">
          <reference field="4294967294" count="1" selected="0">
            <x v="0"/>
          </reference>
        </references>
      </pivotArea>
    </chartFormat>
  </chartFormats>
  <pivotHierarchies count="36">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Total Order Value"/>
  </pivotHierarchies>
  <pivotTableStyleInfo name="PivotStyleLight16" showRowHeaders="1" showColHeaders="1" showRowStripes="0" showColStripes="0" showLastColumn="1"/>
  <rowHierarchiesUsage count="1">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_Sales_Target3]"/>
        <x15:activeTabTopLevelEntity name="[Table_Order1]"/>
        <x15:activeTabTopLevelEntity name="[Table_Customer2]"/>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Country1" xr10:uid="{2F002F8F-9838-4483-80BE-B5A7A09E382F}" sourceName="[Table_Order1].[Customer Country]">
  <pivotTables>
    <pivotTable tabId="28" name="PivotTable6"/>
    <pivotTable tabId="20" name="PivotTable10"/>
    <pivotTable tabId="21" name="PivotTable11"/>
    <pivotTable tabId="22" name="PivotTable13"/>
    <pivotTable tabId="11" name="PivotTable7"/>
    <pivotTable tabId="12" name="PivotTable8"/>
    <pivotTable tabId="29" name="PivotTable14"/>
    <pivotTable tabId="17" name="PivotTable9"/>
    <pivotTable tabId="29" name="PivotTable15"/>
  </pivotTables>
  <data>
    <olap pivotCacheId="559509461">
      <levels count="2">
        <level uniqueName="[Table_Order1].[Customer Country].[(All)]" sourceCaption="(All)" count="0"/>
        <level uniqueName="[Table_Order1].[Customer Country].[Customer Country]" sourceCaption="Customer Country" count="15" sortOrder="ascending">
          <ranges>
            <range startItem="0">
              <i n="[Table_Order1].[Customer Country].&amp;" c="(blank)"/>
              <i n="[Table_Order1].[Customer Country].&amp;[Australia]" c="Australia"/>
              <i n="[Table_Order1].[Customer Country].&amp;[Austria]" c="Austria"/>
              <i n="[Table_Order1].[Customer Country].&amp;[Denmark]" c="Denmark"/>
              <i n="[Table_Order1].[Customer Country].&amp;[Finland]" c="Finland"/>
              <i n="[Table_Order1].[Customer Country].&amp;[France]" c="France"/>
              <i n="[Table_Order1].[Customer Country].&amp;[Germany]" c="Germany"/>
              <i n="[Table_Order1].[Customer Country].&amp;[India]" c="India"/>
              <i n="[Table_Order1].[Customer Country].&amp;[Ireland]" c="Ireland"/>
              <i n="[Table_Order1].[Customer Country].&amp;[Italy]" c="Italy"/>
              <i n="[Table_Order1].[Customer Country].&amp;[Norway]" c="Norway"/>
              <i n="[Table_Order1].[Customer Country].&amp;[Singapore]" c="Singapore"/>
              <i n="[Table_Order1].[Customer Country].&amp;[Spain]" c="Spain"/>
              <i n="[Table_Order1].[Customer Country].&amp;[Switzerland]" c="Switzerland"/>
              <i n="[Table_Order1].[Customer Country].&amp;[USA]" c="USA"/>
            </range>
          </ranges>
        </level>
      </levels>
      <selections count="1">
        <selection n="[Table_Order1].[Customer Country].[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Team1" xr10:uid="{898D3B44-6A92-410F-94D9-E8AF7A22CA02}" sourceName="[Table_Sales_Target3].[Sales Team]">
  <pivotTables>
    <pivotTable tabId="29" name="PivotTable14"/>
    <pivotTable tabId="28" name="PivotTable6"/>
    <pivotTable tabId="20" name="PivotTable10"/>
    <pivotTable tabId="21" name="PivotTable11"/>
    <pivotTable tabId="22" name="PivotTable13"/>
    <pivotTable tabId="11" name="PivotTable7"/>
    <pivotTable tabId="12" name="PivotTable8"/>
    <pivotTable tabId="17" name="PivotTable9"/>
    <pivotTable tabId="29" name="PivotTable15"/>
  </pivotTables>
  <data>
    <olap pivotCacheId="559509461">
      <levels count="2">
        <level uniqueName="[Table_Sales_Target3].[Sales Team].[(All)]" sourceCaption="(All)" count="0"/>
        <level uniqueName="[Table_Sales_Target3].[Sales Team].[Sales Team]" sourceCaption="Sales Team" count="5">
          <ranges>
            <range startItem="0">
              <i n="[Table_Sales_Target3].[Sales Team].&amp;[Alpha]" c="Alpha"/>
              <i n="[Table_Sales_Target3].[Sales Team].&amp;[Beta]" c="Beta"/>
              <i n="[Table_Sales_Target3].[Sales Team].&amp;[Delta]" c="Delta"/>
              <i n="[Table_Sales_Target3].[Sales Team].&amp;[Epsilon]" c="Epsilon"/>
              <i n="[Table_Sales_Target3].[Sales Team].&amp;[Gamma]" c="Gamma"/>
            </range>
          </ranges>
        </level>
      </levels>
      <selections count="1">
        <selection n="[Table_Sales_Target3].[Sales Team].[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Group1" xr10:uid="{AC27C160-0642-4932-80D0-9D44C4F8A9A3}" sourceName="[Table_Customer2].[Age Group]">
  <pivotTables>
    <pivotTable tabId="22" name="PivotTable13"/>
    <pivotTable tabId="28" name="PivotTable6"/>
    <pivotTable tabId="20" name="PivotTable10"/>
    <pivotTable tabId="21" name="PivotTable11"/>
    <pivotTable tabId="11" name="PivotTable7"/>
    <pivotTable tabId="12" name="PivotTable8"/>
    <pivotTable tabId="29" name="PivotTable14"/>
    <pivotTable tabId="17" name="PivotTable9"/>
    <pivotTable tabId="29" name="PivotTable15"/>
  </pivotTables>
  <data>
    <olap pivotCacheId="559509461">
      <levels count="2">
        <level uniqueName="[Table_Customer2].[Age Group].[(All)]" sourceCaption="(All)" count="0"/>
        <level uniqueName="[Table_Customer2].[Age Group].[Age Group]" sourceCaption="Age Group" count="3">
          <ranges>
            <range startItem="0">
              <i n="[Table_Customer2].[Age Group].&amp;[Adult]" c="Adult"/>
              <i n="[Table_Customer2].[Age Group].&amp;[Senior]" c="Senior"/>
              <i n="[Table_Customer2].[Age Group].&amp;[Teenager]" c="Teenager"/>
            </range>
          </ranges>
        </level>
      </levels>
      <selections count="1">
        <selection n="[Table_Customer2].[Age Group].[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1" xr10:uid="{8EF1C702-F0D1-4C44-AA1D-CD9D795342FA}" sourceName="[Table_Customer2].[Category]">
  <pivotTables>
    <pivotTable tabId="22" name="PivotTable13"/>
    <pivotTable tabId="28" name="PivotTable6"/>
    <pivotTable tabId="20" name="PivotTable10"/>
    <pivotTable tabId="21" name="PivotTable11"/>
    <pivotTable tabId="11" name="PivotTable7"/>
    <pivotTable tabId="12" name="PivotTable8"/>
    <pivotTable tabId="29" name="PivotTable14"/>
    <pivotTable tabId="17" name="PivotTable9"/>
    <pivotTable tabId="29" name="PivotTable15"/>
  </pivotTables>
  <data>
    <olap pivotCacheId="559509461">
      <levels count="2">
        <level uniqueName="[Table_Customer2].[Category].[(All)]" sourceCaption="(All)" count="0"/>
        <level uniqueName="[Table_Customer2].[Category].[Category]" sourceCaption="Category" count="5">
          <ranges>
            <range startItem="0">
              <i n="[Table_Customer2].[Category].&amp;[A]" c="A"/>
              <i n="[Table_Customer2].[Category].&amp;[B]" c="B"/>
              <i n="[Table_Customer2].[Category].&amp;[C]" c="C"/>
              <i n="[Table_Customer2].[Category].&amp;[D]" c="D"/>
              <i n="[Table_Customer2].[Category].&amp;[E]" c="E"/>
            </range>
          </ranges>
        </level>
      </levels>
      <selections count="1">
        <selection n="[Table_Customer2].[Category].[Al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Source1" xr10:uid="{66B08872-1C15-4435-A6E8-6CD4B35D3423}" sourceName="[Table_Order1].[Order Source]">
  <pivotTables>
    <pivotTable tabId="21" name="PivotTable11"/>
    <pivotTable tabId="28" name="PivotTable6"/>
    <pivotTable tabId="20" name="PivotTable10"/>
    <pivotTable tabId="22" name="PivotTable13"/>
    <pivotTable tabId="11" name="PivotTable7"/>
    <pivotTable tabId="12" name="PivotTable8"/>
    <pivotTable tabId="29" name="PivotTable14"/>
    <pivotTable tabId="17" name="PivotTable9"/>
    <pivotTable tabId="29" name="PivotTable15"/>
  </pivotTables>
  <data>
    <olap pivotCacheId="559509461">
      <levels count="2">
        <level uniqueName="[Table_Order1].[Order Source].[(All)]" sourceCaption="(All)" count="0"/>
        <level uniqueName="[Table_Order1].[Order Source].[Order Source]" sourceCaption="Order Source" count="5">
          <ranges>
            <range startItem="0">
              <i n="[Table_Order1].[Order Source].&amp;" c="(blank)"/>
              <i n="[Table_Order1].[Order Source].&amp;[App]" c="App"/>
              <i n="[Table_Order1].[Order Source].&amp;[Other]" c="Other"/>
              <i n="[Table_Order1].[Order Source].&amp;[Website]" c="Website"/>
              <i n="[Table_Order1].[Order Source].&amp;[Whatsapp]" c="Whatsapp"/>
            </range>
          </ranges>
        </level>
      </levels>
      <selections count="1">
        <selection n="[Table_Order1].[Order Source].[All]"/>
      </selections>
    </olap>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85FC9219-B65C-4D3B-ADD7-9EFB38CBE543}" sourceName="[Table_Order1].[Month]">
  <pivotTables>
    <pivotTable tabId="11" name="PivotTable7"/>
    <pivotTable tabId="28" name="PivotTable6"/>
    <pivotTable tabId="20" name="PivotTable10"/>
    <pivotTable tabId="21" name="PivotTable11"/>
    <pivotTable tabId="22" name="PivotTable13"/>
    <pivotTable tabId="12" name="PivotTable8"/>
    <pivotTable tabId="29" name="PivotTable14"/>
    <pivotTable tabId="17" name="PivotTable9"/>
    <pivotTable tabId="29" name="PivotTable15"/>
  </pivotTables>
  <data>
    <olap pivotCacheId="559509461">
      <levels count="2">
        <level uniqueName="[Table_Order1].[Month].[(All)]" sourceCaption="(All)" count="0"/>
        <level uniqueName="[Table_Order1].[Month].[Month]" sourceCaption="Month" count="12">
          <ranges>
            <range startItem="0">
              <i n="[Table_Order1].[Month].&amp;[Apr]" c="Apr"/>
              <i n="[Table_Order1].[Month].&amp;[Aug]" c="Aug"/>
              <i n="[Table_Order1].[Month].&amp;[Dec]" c="Dec"/>
              <i n="[Table_Order1].[Month].&amp;[Feb]" c="Feb"/>
              <i n="[Table_Order1].[Month].&amp;[Jan]" c="Jan"/>
              <i n="[Table_Order1].[Month].&amp;[Jul]" c="Jul"/>
              <i n="[Table_Order1].[Month].&amp;[Jun]" c="Jun"/>
              <i n="[Table_Order1].[Month].&amp;[Mar]" c="Mar"/>
              <i n="[Table_Order1].[Month].&amp;[May]" c="May"/>
              <i n="[Table_Order1].[Month].&amp;[Nov]" c="Nov"/>
              <i n="[Table_Order1].[Month].&amp;[Oct]" c="Oct"/>
              <i n="[Table_Order1].[Month].&amp;[Sep]" c="Sep"/>
            </range>
          </ranges>
        </level>
      </levels>
      <selections count="1">
        <selection n="[Table_Order1].[Month].[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stomer Country 1" xr10:uid="{F45479A6-8087-4E5C-9692-135044550C03}" cache="Slicer_Customer_Country1" caption="Customer Country" level="1" rowHeight="234950"/>
  <slicer name="Sales Team 1" xr10:uid="{13AD763E-31B3-456E-8984-E081FA7EBDFE}" cache="Slicer_Sales_Team1" caption="Sales Team" level="1" rowHeight="234950"/>
  <slicer name="Age Group 1" xr10:uid="{0E52309A-5005-4E8D-A087-FEC86F9CC0F8}" cache="Slicer_Age_Group1" caption="Age Group" level="1" rowHeight="234950"/>
  <slicer name="Category 1" xr10:uid="{ADA89DF6-8F49-4178-85C9-FE58C36254FD}" cache="Slicer_Category1" caption="Category" level="1" rowHeight="234950"/>
  <slicer name="Order Source 1" xr10:uid="{87802138-21B0-4284-A1CE-6829148629BF}" cache="Slicer_Order_Source1" caption="Order Source" level="1" rowHeight="234950"/>
  <slicer name="Month" xr10:uid="{3B153123-D36F-48CB-BB45-7BE2E3483771}" cache="Slicer_Month" caption="Month" level="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7179ACF-1871-42E1-879A-EC8AA47882ED}" name="Table_Order1" displayName="Table_Order1" ref="A1:I2501" totalsRowShown="0" headerRowDxfId="14" headerRowBorderDxfId="13" tableBorderDxfId="12">
  <autoFilter ref="A1:I2501" xr:uid="{F7179ACF-1871-42E1-879A-EC8AA47882ED}"/>
  <tableColumns count="9">
    <tableColumn id="1" xr3:uid="{5B3AC510-4FC3-4E96-855B-BABD54E02CFC}" name="Order ID" dataDxfId="11"/>
    <tableColumn id="2" xr3:uid="{43E60F33-DE8F-46BD-B0A6-C0DED1419C45}" name="Customer ID" dataDxfId="10"/>
    <tableColumn id="3" xr3:uid="{F878BC5B-1C43-4E79-A933-EF5BD7B77627}" name="Customer Country" dataDxfId="9"/>
    <tableColumn id="4" xr3:uid="{A65B5E93-0477-4B87-8AE1-00B9559651F1}" name="Month" dataDxfId="8">
      <calculatedColumnFormula>TEXT(Orders!$E2,"MMM")</calculatedColumnFormula>
    </tableColumn>
    <tableColumn id="5" xr3:uid="{13BB923A-2D33-4B5B-8E3A-89A9F727B4A7}" name="Order Date" dataDxfId="7"/>
    <tableColumn id="6" xr3:uid="{3D000230-2069-4F42-889D-B66CD28CC958}" name="Order Time" dataDxfId="6"/>
    <tableColumn id="7" xr3:uid="{372A7DB1-CB15-471B-84F3-E8CF2BBBEEB3}" name="Order Source" dataDxfId="5"/>
    <tableColumn id="8" xr3:uid="{6B69BBA5-8121-4DA0-AFE8-2C687F578BC7}" name="Sales POC"/>
    <tableColumn id="9" xr3:uid="{BF6F52B3-78D6-4FFD-9034-8A619BE153BC}" name="Order Value" dataDxfId="4"/>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AD43F92-9A6E-4D61-B2BB-FF0E421D0808}" name="Table_Customer2" displayName="Table_Customer2" ref="A1:G2501" totalsRowShown="0" headerRowDxfId="3">
  <autoFilter ref="A1:G2501" xr:uid="{EAD43F92-9A6E-4D61-B2BB-FF0E421D0808}"/>
  <tableColumns count="7">
    <tableColumn id="1" xr3:uid="{C21B6BF9-FFD0-4927-BC9C-321CD1A4384D}" name="Customer ID"/>
    <tableColumn id="2" xr3:uid="{8127EC21-4350-43C6-BA5B-25D5B49687C8}" name="Customer Country" dataDxfId="2"/>
    <tableColumn id="3" xr3:uid="{331CB530-939A-4F62-B284-855E1841593F}" name="Gender"/>
    <tableColumn id="4" xr3:uid="{3FFE243F-E995-47FF-88B9-4E72A16C5B5C}" name="Age"/>
    <tableColumn id="5" xr3:uid="{42F4DE28-8D57-439F-A361-02B4C7B233BB}" name="Category"/>
    <tableColumn id="6" xr3:uid="{25D08487-C678-4419-A055-42B6BBC3172F}" name="Age Group">
      <calculatedColumnFormula>IF(Customers!D2 &lt;=18, "Teenager", IF(Customers!D2 &lt;= 40, "Adult", "Senior"))</calculatedColumnFormula>
    </tableColumn>
    <tableColumn id="7" xr3:uid="{3744A998-DC0B-4FC5-9280-8D6B2DFAB636}" name="Order Value">
      <calculatedColumnFormula>IFERROR(VLOOKUP(A2,Orders!B1:I2501, 8, 0), 0)</calculatedColumnFormula>
    </tableColumn>
  </tableColumns>
  <tableStyleInfo name="TableStyleLigh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89552AB-9477-4A19-B37E-22D8F601A65B}" name="Table_Sales_Target3" displayName="Table_Sales_Target3" ref="A1:F93" totalsRowShown="0" headerRowDxfId="1">
  <autoFilter ref="A1:F93" xr:uid="{589552AB-9477-4A19-B37E-22D8F601A65B}"/>
  <tableColumns count="6">
    <tableColumn id="1" xr3:uid="{10A76B67-B77C-4A59-89C1-32B4306A89BD}" name="Sales POC"/>
    <tableColumn id="2" xr3:uid="{4453EC43-A899-4B01-B071-B92A0F2D8AFF}" name="Sales Manager Name"/>
    <tableColumn id="3" xr3:uid="{B0EEAEED-15EE-48CA-86BC-C3B48C2259BE}" name="Sales Team"/>
    <tableColumn id="4" xr3:uid="{8A9EFBE7-825E-45E1-81F7-5253A19AB5E4}" name="2023 Sales Target"/>
    <tableColumn id="5" xr3:uid="{525A26AE-F8A5-4937-8303-D376955D4090}" name="Order Value"/>
    <tableColumn id="6" xr3:uid="{4A52A985-5BB1-4A69-87F7-1D62465FF31A}" name="Total Order Value" dataDxfId="0">
      <calculatedColumnFormula>D2*E2</calculatedColumnFormula>
    </tableColumn>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_rels/sheet11.xml.rels><?xml version="1.0" encoding="UTF-8" standalone="yes"?>
<Relationships xmlns="http://schemas.openxmlformats.org/package/2006/relationships"><Relationship Id="rId2" Type="http://schemas.openxmlformats.org/officeDocument/2006/relationships/pivotTable" Target="../pivotTables/pivotTable9.xml"/><Relationship Id="rId1" Type="http://schemas.openxmlformats.org/officeDocument/2006/relationships/pivotTable" Target="../pivotTables/pivotTable8.xml"/></Relationships>
</file>

<file path=xl/worksheets/_rels/sheet1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7"/>
  </sheetPr>
  <dimension ref="A1:K2823"/>
  <sheetViews>
    <sheetView topLeftCell="A2487" workbookViewId="0">
      <selection sqref="A1:I2501"/>
    </sheetView>
  </sheetViews>
  <sheetFormatPr defaultRowHeight="14.4" x14ac:dyDescent="0.3"/>
  <cols>
    <col min="1" max="1" width="10.5546875" customWidth="1"/>
    <col min="2" max="2" width="14" customWidth="1"/>
    <col min="3" max="3" width="19.109375" style="2" customWidth="1"/>
    <col min="4" max="4" width="8.88671875" style="2" customWidth="1"/>
    <col min="5" max="5" width="21.33203125" style="5" customWidth="1"/>
    <col min="6" max="6" width="14.33203125" style="6" customWidth="1"/>
    <col min="7" max="7" width="14.6640625" customWidth="1"/>
    <col min="8" max="8" width="19.5546875" bestFit="1" customWidth="1"/>
    <col min="9" max="9" width="13.88671875" customWidth="1"/>
    <col min="10" max="10" width="16.33203125" customWidth="1"/>
    <col min="11" max="11" width="11.44140625" bestFit="1" customWidth="1"/>
  </cols>
  <sheetData>
    <row r="1" spans="1:11" x14ac:dyDescent="0.3">
      <c r="A1" s="28" t="s">
        <v>121</v>
      </c>
      <c r="B1" s="28" t="s">
        <v>1</v>
      </c>
      <c r="C1" s="28" t="s">
        <v>113</v>
      </c>
      <c r="D1" s="28" t="s">
        <v>167</v>
      </c>
      <c r="E1" s="29" t="s">
        <v>133</v>
      </c>
      <c r="F1" s="30" t="s">
        <v>134</v>
      </c>
      <c r="G1" s="28" t="s">
        <v>111</v>
      </c>
      <c r="H1" s="28" t="s">
        <v>2</v>
      </c>
      <c r="I1" s="28" t="s">
        <v>0</v>
      </c>
      <c r="K1" s="4"/>
    </row>
    <row r="2" spans="1:11" x14ac:dyDescent="0.3">
      <c r="A2" s="9">
        <v>1597</v>
      </c>
      <c r="B2" s="9">
        <v>856</v>
      </c>
      <c r="C2" s="10" t="s">
        <v>98</v>
      </c>
      <c r="D2" s="10" t="str">
        <f>TEXT(Orders!$E2,"MMM")</f>
        <v>Dec</v>
      </c>
      <c r="E2" s="11">
        <v>45275.034722222219</v>
      </c>
      <c r="F2" s="12">
        <v>45275.034722222219</v>
      </c>
      <c r="G2" s="9" t="s">
        <v>95</v>
      </c>
      <c r="H2" t="s">
        <v>3</v>
      </c>
      <c r="I2" s="9">
        <v>412</v>
      </c>
    </row>
    <row r="3" spans="1:11" x14ac:dyDescent="0.3">
      <c r="A3" s="13">
        <v>2011</v>
      </c>
      <c r="B3" s="13">
        <v>525</v>
      </c>
      <c r="C3" s="14" t="s">
        <v>112</v>
      </c>
      <c r="D3" s="14" t="str">
        <f>TEXT(Orders!$E3,"MMM")</f>
        <v>Apr</v>
      </c>
      <c r="E3" s="15">
        <v>45045.986111111109</v>
      </c>
      <c r="F3" s="16">
        <v>45045.986111111109</v>
      </c>
      <c r="G3" s="13" t="s">
        <v>132</v>
      </c>
      <c r="H3" t="s">
        <v>4</v>
      </c>
      <c r="I3" s="13">
        <v>4551</v>
      </c>
    </row>
    <row r="4" spans="1:11" x14ac:dyDescent="0.3">
      <c r="A4" s="9">
        <v>2822</v>
      </c>
      <c r="B4" s="9">
        <v>1614</v>
      </c>
      <c r="C4" s="10" t="s">
        <v>98</v>
      </c>
      <c r="D4" s="10" t="str">
        <f>TEXT(Orders!$E4,"MMM")</f>
        <v>Dec</v>
      </c>
      <c r="E4" s="11">
        <v>45290.01458333333</v>
      </c>
      <c r="F4" s="12">
        <v>45290.01458333333</v>
      </c>
      <c r="G4" s="9" t="s">
        <v>132</v>
      </c>
      <c r="H4" t="s">
        <v>5</v>
      </c>
      <c r="I4" s="9">
        <v>3960</v>
      </c>
    </row>
    <row r="5" spans="1:11" x14ac:dyDescent="0.3">
      <c r="A5" s="13">
        <v>2889</v>
      </c>
      <c r="B5" s="13">
        <v>743</v>
      </c>
      <c r="C5" s="14" t="s">
        <v>98</v>
      </c>
      <c r="D5" s="14" t="str">
        <f>TEXT(Orders!$E5,"MMM")</f>
        <v>Nov</v>
      </c>
      <c r="E5" s="15">
        <v>45258.021527777775</v>
      </c>
      <c r="F5" s="16">
        <v>45258.021527777775</v>
      </c>
      <c r="G5" s="13" t="s">
        <v>132</v>
      </c>
      <c r="H5" t="s">
        <v>6</v>
      </c>
      <c r="I5" s="13">
        <v>8397</v>
      </c>
    </row>
    <row r="6" spans="1:11" x14ac:dyDescent="0.3">
      <c r="A6" s="9">
        <v>3971</v>
      </c>
      <c r="B6" s="9">
        <v>20</v>
      </c>
      <c r="C6" s="10" t="s">
        <v>98</v>
      </c>
      <c r="D6" s="10" t="str">
        <f>TEXT(Orders!$E6,"MMM")</f>
        <v>Oct</v>
      </c>
      <c r="E6" s="11">
        <v>45225.96597222222</v>
      </c>
      <c r="F6" s="12">
        <v>45225.96597222222</v>
      </c>
      <c r="G6" s="9" t="s">
        <v>97</v>
      </c>
      <c r="H6" t="s">
        <v>7</v>
      </c>
      <c r="I6" s="9">
        <v>5545</v>
      </c>
    </row>
    <row r="7" spans="1:11" x14ac:dyDescent="0.3">
      <c r="A7" s="13">
        <v>4111</v>
      </c>
      <c r="B7" s="13">
        <v>1367</v>
      </c>
      <c r="C7" s="14" t="s">
        <v>106</v>
      </c>
      <c r="D7" s="14" t="str">
        <f>TEXT(Orders!$E7,"MMM")</f>
        <v>Mar</v>
      </c>
      <c r="E7" s="15">
        <v>44993.952777777777</v>
      </c>
      <c r="F7" s="16">
        <v>44993.952777777777</v>
      </c>
      <c r="G7" s="13" t="s">
        <v>96</v>
      </c>
      <c r="H7" t="s">
        <v>8</v>
      </c>
      <c r="I7" s="13">
        <v>7800</v>
      </c>
    </row>
    <row r="8" spans="1:11" x14ac:dyDescent="0.3">
      <c r="A8" s="9">
        <v>4801</v>
      </c>
      <c r="B8" s="9">
        <v>945</v>
      </c>
      <c r="C8" s="10" t="s">
        <v>99</v>
      </c>
      <c r="D8" s="10" t="str">
        <f>TEXT(Orders!$E8,"MMM")</f>
        <v>Feb</v>
      </c>
      <c r="E8" s="11">
        <v>44975.015972222223</v>
      </c>
      <c r="F8" s="12">
        <v>44975.015972222223</v>
      </c>
      <c r="G8" s="9" t="s">
        <v>95</v>
      </c>
      <c r="H8" t="s">
        <v>9</v>
      </c>
      <c r="I8" s="9">
        <v>4674</v>
      </c>
    </row>
    <row r="9" spans="1:11" ht="15.6" customHeight="1" x14ac:dyDescent="0.3">
      <c r="A9" s="13">
        <v>5719</v>
      </c>
      <c r="B9" s="13">
        <v>218</v>
      </c>
      <c r="C9" s="14" t="s">
        <v>99</v>
      </c>
      <c r="D9" s="14" t="str">
        <f>TEXT(Orders!$E9,"MMM")</f>
        <v>Nov</v>
      </c>
      <c r="E9" s="15">
        <v>45253.048611111109</v>
      </c>
      <c r="F9" s="16">
        <v>45253.048611111109</v>
      </c>
      <c r="G9" s="13" t="s">
        <v>97</v>
      </c>
      <c r="H9" t="s">
        <v>10</v>
      </c>
      <c r="I9" s="13">
        <v>5954</v>
      </c>
    </row>
    <row r="10" spans="1:11" x14ac:dyDescent="0.3">
      <c r="A10" s="9">
        <v>5846</v>
      </c>
      <c r="B10" s="9">
        <v>264</v>
      </c>
      <c r="C10" s="10" t="s">
        <v>98</v>
      </c>
      <c r="D10" s="10" t="str">
        <f>TEXT(Orders!$E10,"MMM")</f>
        <v>Dec</v>
      </c>
      <c r="E10" s="11">
        <v>45283.055555555555</v>
      </c>
      <c r="F10" s="12">
        <v>45283.055555555555</v>
      </c>
      <c r="G10" s="9" t="s">
        <v>97</v>
      </c>
      <c r="H10" t="s">
        <v>11</v>
      </c>
      <c r="I10" s="9">
        <v>9887</v>
      </c>
    </row>
    <row r="11" spans="1:11" x14ac:dyDescent="0.3">
      <c r="A11" s="13">
        <v>7615</v>
      </c>
      <c r="B11" s="13">
        <v>566</v>
      </c>
      <c r="C11" s="14" t="s">
        <v>98</v>
      </c>
      <c r="D11" s="14" t="str">
        <f>TEXT(Orders!$E11,"MMM")</f>
        <v>Nov</v>
      </c>
      <c r="E11" s="15">
        <v>45233.990277777775</v>
      </c>
      <c r="F11" s="16">
        <v>45233.990277777775</v>
      </c>
      <c r="G11" s="13" t="s">
        <v>132</v>
      </c>
      <c r="H11" t="s">
        <v>12</v>
      </c>
      <c r="I11" s="13">
        <v>8303</v>
      </c>
    </row>
    <row r="12" spans="1:11" x14ac:dyDescent="0.3">
      <c r="A12" s="9">
        <v>8568</v>
      </c>
      <c r="B12" s="9">
        <v>1414</v>
      </c>
      <c r="C12" s="10" t="s">
        <v>98</v>
      </c>
      <c r="D12" s="10" t="str">
        <f>TEXT(Orders!$E12,"MMM")</f>
        <v>Jul</v>
      </c>
      <c r="E12" s="11">
        <v>45133.007638888892</v>
      </c>
      <c r="F12" s="12">
        <v>45133.007638888892</v>
      </c>
      <c r="G12" s="9" t="s">
        <v>96</v>
      </c>
      <c r="H12" t="s">
        <v>13</v>
      </c>
      <c r="I12" s="9">
        <v>8969</v>
      </c>
    </row>
    <row r="13" spans="1:11" x14ac:dyDescent="0.3">
      <c r="A13" s="13">
        <v>9339</v>
      </c>
      <c r="B13" s="13">
        <v>1681</v>
      </c>
      <c r="C13" s="14" t="s">
        <v>104</v>
      </c>
      <c r="D13" s="14" t="str">
        <f>TEXT(Orders!$E13,"MMM")</f>
        <v>Dec</v>
      </c>
      <c r="E13" s="15">
        <v>45278.027083333334</v>
      </c>
      <c r="F13" s="16">
        <v>45278.027083333334</v>
      </c>
      <c r="G13" s="13" t="s">
        <v>96</v>
      </c>
      <c r="H13" t="s">
        <v>14</v>
      </c>
      <c r="I13" s="13">
        <v>2782</v>
      </c>
    </row>
    <row r="14" spans="1:11" x14ac:dyDescent="0.3">
      <c r="A14" s="9">
        <v>9839</v>
      </c>
      <c r="B14" s="9">
        <v>223</v>
      </c>
      <c r="C14" s="10" t="s">
        <v>112</v>
      </c>
      <c r="D14" s="10" t="str">
        <f>TEXT(Orders!$E14,"MMM")</f>
        <v>Jun</v>
      </c>
      <c r="E14" s="11">
        <v>45082.045138888891</v>
      </c>
      <c r="F14" s="12">
        <v>45082.045138888891</v>
      </c>
      <c r="G14" s="9" t="s">
        <v>95</v>
      </c>
      <c r="H14" t="s">
        <v>15</v>
      </c>
      <c r="I14" s="9">
        <v>7215</v>
      </c>
    </row>
    <row r="15" spans="1:11" x14ac:dyDescent="0.3">
      <c r="A15" s="13">
        <v>10101</v>
      </c>
      <c r="B15" s="13">
        <v>276</v>
      </c>
      <c r="C15" s="14" t="s">
        <v>112</v>
      </c>
      <c r="D15" s="14" t="str">
        <f>TEXT(Orders!$E15,"MMM")</f>
        <v>Nov</v>
      </c>
      <c r="E15" s="15">
        <v>45257.936805555553</v>
      </c>
      <c r="F15" s="16">
        <v>45257.936805555553</v>
      </c>
      <c r="G15" s="13" t="s">
        <v>96</v>
      </c>
      <c r="H15" t="s">
        <v>16</v>
      </c>
      <c r="I15" s="13">
        <v>6947</v>
      </c>
    </row>
    <row r="16" spans="1:11" x14ac:dyDescent="0.3">
      <c r="A16" s="9">
        <v>10208</v>
      </c>
      <c r="B16" s="9">
        <v>1219</v>
      </c>
      <c r="C16" s="10" t="s">
        <v>98</v>
      </c>
      <c r="D16" s="10" t="str">
        <f>TEXT(Orders!$E16,"MMM")</f>
        <v>Oct</v>
      </c>
      <c r="E16" s="11">
        <v>45203.070833333331</v>
      </c>
      <c r="F16" s="12">
        <v>45203.070833333331</v>
      </c>
      <c r="G16" s="9" t="s">
        <v>97</v>
      </c>
      <c r="H16" t="s">
        <v>17</v>
      </c>
      <c r="I16" s="9">
        <v>3866</v>
      </c>
    </row>
    <row r="17" spans="1:9" x14ac:dyDescent="0.3">
      <c r="A17" s="13">
        <v>10508</v>
      </c>
      <c r="B17" s="13">
        <v>1016</v>
      </c>
      <c r="C17" s="14" t="s">
        <v>112</v>
      </c>
      <c r="D17" s="14" t="str">
        <f>TEXT(Orders!$E17,"MMM")</f>
        <v>Aug</v>
      </c>
      <c r="E17" s="15">
        <v>45162.967361111114</v>
      </c>
      <c r="F17" s="16">
        <v>45162.967361111114</v>
      </c>
      <c r="G17" s="13" t="s">
        <v>132</v>
      </c>
      <c r="H17" t="s">
        <v>18</v>
      </c>
      <c r="I17" s="13">
        <v>4247</v>
      </c>
    </row>
    <row r="18" spans="1:9" x14ac:dyDescent="0.3">
      <c r="A18" s="9">
        <v>10526</v>
      </c>
      <c r="B18" s="9">
        <v>241</v>
      </c>
      <c r="C18" s="10" t="s">
        <v>98</v>
      </c>
      <c r="D18" s="10" t="str">
        <f>TEXT(Orders!$E18,"MMM")</f>
        <v>Oct</v>
      </c>
      <c r="E18" s="11">
        <v>45218.952777777777</v>
      </c>
      <c r="F18" s="12">
        <v>45218.952777777777</v>
      </c>
      <c r="G18" s="9" t="s">
        <v>97</v>
      </c>
      <c r="H18" t="s">
        <v>19</v>
      </c>
      <c r="I18" s="9">
        <v>6627</v>
      </c>
    </row>
    <row r="19" spans="1:9" x14ac:dyDescent="0.3">
      <c r="A19" s="13">
        <v>10667</v>
      </c>
      <c r="B19" s="13">
        <v>467</v>
      </c>
      <c r="C19" s="14" t="s">
        <v>99</v>
      </c>
      <c r="D19" s="14" t="str">
        <f>TEXT(Orders!$E19,"MMM")</f>
        <v>Oct</v>
      </c>
      <c r="E19" s="15">
        <v>45212.042361111111</v>
      </c>
      <c r="F19" s="16">
        <v>45212.042361111111</v>
      </c>
      <c r="G19" s="13" t="s">
        <v>132</v>
      </c>
      <c r="H19" t="s">
        <v>20</v>
      </c>
      <c r="I19" s="13">
        <v>840</v>
      </c>
    </row>
    <row r="20" spans="1:9" x14ac:dyDescent="0.3">
      <c r="A20" s="9">
        <v>10922</v>
      </c>
      <c r="B20" s="9">
        <v>7</v>
      </c>
      <c r="C20" s="10" t="s">
        <v>105</v>
      </c>
      <c r="D20" s="10" t="str">
        <f>TEXT(Orders!$E20,"MMM")</f>
        <v>Jan</v>
      </c>
      <c r="E20" s="11">
        <v>44945.939583333333</v>
      </c>
      <c r="F20" s="12">
        <v>44945.939583333333</v>
      </c>
      <c r="G20" s="9" t="s">
        <v>96</v>
      </c>
      <c r="H20" t="s">
        <v>21</v>
      </c>
      <c r="I20" s="9">
        <v>3157</v>
      </c>
    </row>
    <row r="21" spans="1:9" x14ac:dyDescent="0.3">
      <c r="A21" s="13">
        <v>11114</v>
      </c>
      <c r="B21" s="13">
        <v>563</v>
      </c>
      <c r="C21" s="14" t="s">
        <v>99</v>
      </c>
      <c r="D21" s="14" t="str">
        <f>TEXT(Orders!$E21,"MMM")</f>
        <v>Mar</v>
      </c>
      <c r="E21" s="15">
        <v>45002.969444444447</v>
      </c>
      <c r="F21" s="16">
        <v>45002.969444444447</v>
      </c>
      <c r="G21" s="13" t="s">
        <v>97</v>
      </c>
      <c r="H21" t="s">
        <v>3</v>
      </c>
      <c r="I21" s="13">
        <v>6371</v>
      </c>
    </row>
    <row r="22" spans="1:9" x14ac:dyDescent="0.3">
      <c r="A22" s="9">
        <v>12200</v>
      </c>
      <c r="B22" s="9">
        <v>1218</v>
      </c>
      <c r="C22" s="10" t="s">
        <v>98</v>
      </c>
      <c r="D22" s="10" t="str">
        <f>TEXT(Orders!$E22,"MMM")</f>
        <v>Jun</v>
      </c>
      <c r="E22" s="11">
        <v>45088.008333333331</v>
      </c>
      <c r="F22" s="12">
        <v>45088.008333333331</v>
      </c>
      <c r="G22" s="9" t="s">
        <v>132</v>
      </c>
      <c r="H22" t="s">
        <v>22</v>
      </c>
      <c r="I22" s="9">
        <v>1774</v>
      </c>
    </row>
    <row r="23" spans="1:9" x14ac:dyDescent="0.3">
      <c r="A23" s="13">
        <v>13586</v>
      </c>
      <c r="B23" s="13">
        <v>26</v>
      </c>
      <c r="C23" s="14" t="s">
        <v>99</v>
      </c>
      <c r="D23" s="14" t="str">
        <f>TEXT(Orders!$E23,"MMM")</f>
        <v>Jan</v>
      </c>
      <c r="E23" s="15">
        <v>44949.011805555558</v>
      </c>
      <c r="F23" s="16">
        <v>44949.011805555558</v>
      </c>
      <c r="G23" s="13" t="s">
        <v>96</v>
      </c>
      <c r="H23" t="s">
        <v>23</v>
      </c>
      <c r="I23" s="13">
        <v>321</v>
      </c>
    </row>
    <row r="24" spans="1:9" x14ac:dyDescent="0.3">
      <c r="A24" s="9">
        <v>14287</v>
      </c>
      <c r="B24" s="9">
        <v>1552</v>
      </c>
      <c r="C24" s="10" t="s">
        <v>106</v>
      </c>
      <c r="D24" s="10" t="str">
        <f>TEXT(Orders!$E24,"MMM")</f>
        <v>Feb</v>
      </c>
      <c r="E24" s="11">
        <v>44975.023611111108</v>
      </c>
      <c r="F24" s="12">
        <v>44975.023611111108</v>
      </c>
      <c r="G24" s="9" t="s">
        <v>95</v>
      </c>
      <c r="H24" t="s">
        <v>17</v>
      </c>
      <c r="I24" s="9">
        <v>1628</v>
      </c>
    </row>
    <row r="25" spans="1:9" x14ac:dyDescent="0.3">
      <c r="A25" s="13">
        <v>14971</v>
      </c>
      <c r="B25" s="13">
        <v>148</v>
      </c>
      <c r="C25" s="14" t="s">
        <v>104</v>
      </c>
      <c r="D25" s="14" t="str">
        <f>TEXT(Orders!$E25,"MMM")</f>
        <v>Sep</v>
      </c>
      <c r="E25" s="15">
        <v>45179.004166666666</v>
      </c>
      <c r="F25" s="16">
        <v>45179.004166666666</v>
      </c>
      <c r="G25" s="13" t="s">
        <v>95</v>
      </c>
      <c r="H25" t="s">
        <v>24</v>
      </c>
      <c r="I25" s="13">
        <v>7545</v>
      </c>
    </row>
    <row r="26" spans="1:9" x14ac:dyDescent="0.3">
      <c r="A26" s="9">
        <v>15113</v>
      </c>
      <c r="B26" s="9">
        <v>252</v>
      </c>
      <c r="C26" s="10" t="s">
        <v>98</v>
      </c>
      <c r="D26" s="10" t="str">
        <f>TEXT(Orders!$E26,"MMM")</f>
        <v>Mar</v>
      </c>
      <c r="E26" s="11">
        <v>45003.083333333336</v>
      </c>
      <c r="F26" s="12">
        <v>45003.083333333336</v>
      </c>
      <c r="G26" s="9" t="s">
        <v>96</v>
      </c>
      <c r="H26" t="s">
        <v>25</v>
      </c>
      <c r="I26" s="9">
        <v>2730</v>
      </c>
    </row>
    <row r="27" spans="1:9" x14ac:dyDescent="0.3">
      <c r="A27" s="13">
        <v>15878</v>
      </c>
      <c r="B27" s="13">
        <v>1524</v>
      </c>
      <c r="C27" s="14" t="s">
        <v>99</v>
      </c>
      <c r="D27" s="14" t="str">
        <f>TEXT(Orders!$E27,"MMM")</f>
        <v>Jun</v>
      </c>
      <c r="E27" s="15">
        <v>45080.042361111111</v>
      </c>
      <c r="F27" s="16">
        <v>45080.042361111111</v>
      </c>
      <c r="G27" s="13" t="s">
        <v>132</v>
      </c>
      <c r="H27" t="s">
        <v>26</v>
      </c>
      <c r="I27" s="13">
        <v>2717</v>
      </c>
    </row>
    <row r="28" spans="1:9" x14ac:dyDescent="0.3">
      <c r="A28" s="9">
        <v>16243</v>
      </c>
      <c r="B28" s="9">
        <v>1812</v>
      </c>
      <c r="C28" s="10" t="s">
        <v>104</v>
      </c>
      <c r="D28" s="10" t="str">
        <f>TEXT(Orders!$E28,"MMM")</f>
        <v>Jul</v>
      </c>
      <c r="E28" s="11">
        <v>45138.97152777778</v>
      </c>
      <c r="F28" s="12">
        <v>45138.97152777778</v>
      </c>
      <c r="G28" s="9" t="s">
        <v>97</v>
      </c>
      <c r="H28" t="s">
        <v>20</v>
      </c>
      <c r="I28" s="9">
        <v>9723</v>
      </c>
    </row>
    <row r="29" spans="1:9" x14ac:dyDescent="0.3">
      <c r="A29" s="13">
        <v>16263</v>
      </c>
      <c r="B29" s="13">
        <v>311</v>
      </c>
      <c r="C29" s="14" t="s">
        <v>100</v>
      </c>
      <c r="D29" s="14" t="str">
        <f>TEXT(Orders!$E29,"MMM")</f>
        <v>Nov</v>
      </c>
      <c r="E29" s="15">
        <v>45260.957638888889</v>
      </c>
      <c r="F29" s="16">
        <v>45260.957638888889</v>
      </c>
      <c r="G29" s="13" t="s">
        <v>97</v>
      </c>
      <c r="H29" t="s">
        <v>27</v>
      </c>
      <c r="I29" s="13">
        <v>6673</v>
      </c>
    </row>
    <row r="30" spans="1:9" x14ac:dyDescent="0.3">
      <c r="A30" s="9">
        <v>16847</v>
      </c>
      <c r="B30" s="9">
        <v>406</v>
      </c>
      <c r="C30" s="10" t="s">
        <v>112</v>
      </c>
      <c r="D30" s="10" t="str">
        <f>TEXT(Orders!$E30,"MMM")</f>
        <v>Nov</v>
      </c>
      <c r="E30" s="11">
        <v>45238.011805555558</v>
      </c>
      <c r="F30" s="12">
        <v>45238.011805555558</v>
      </c>
      <c r="G30" s="9" t="s">
        <v>95</v>
      </c>
      <c r="H30" t="s">
        <v>28</v>
      </c>
      <c r="I30" s="9">
        <v>1802</v>
      </c>
    </row>
    <row r="31" spans="1:9" x14ac:dyDescent="0.3">
      <c r="A31" s="13">
        <v>17912</v>
      </c>
      <c r="B31" s="13">
        <v>498</v>
      </c>
      <c r="C31" s="14" t="s">
        <v>108</v>
      </c>
      <c r="D31" s="14" t="str">
        <f>TEXT(Orders!$E31,"MMM")</f>
        <v>Mar</v>
      </c>
      <c r="E31" s="15">
        <v>45006.955555555556</v>
      </c>
      <c r="F31" s="16">
        <v>45006.955555555556</v>
      </c>
      <c r="G31" s="13" t="s">
        <v>95</v>
      </c>
      <c r="H31" t="s">
        <v>8</v>
      </c>
      <c r="I31" s="13">
        <v>9179</v>
      </c>
    </row>
    <row r="32" spans="1:9" x14ac:dyDescent="0.3">
      <c r="A32" s="9">
        <v>20076</v>
      </c>
      <c r="B32" s="9">
        <v>446</v>
      </c>
      <c r="C32" s="10" t="s">
        <v>98</v>
      </c>
      <c r="D32" s="10" t="str">
        <f>TEXT(Orders!$E32,"MMM")</f>
        <v>Mar</v>
      </c>
      <c r="E32" s="11">
        <v>45001.972222222219</v>
      </c>
      <c r="F32" s="12">
        <v>45001.972222222219</v>
      </c>
      <c r="G32" s="9" t="s">
        <v>97</v>
      </c>
      <c r="H32" t="s">
        <v>29</v>
      </c>
      <c r="I32" s="9">
        <v>2311</v>
      </c>
    </row>
    <row r="33" spans="1:9" x14ac:dyDescent="0.3">
      <c r="A33" s="13">
        <v>20342</v>
      </c>
      <c r="B33" s="13">
        <v>451</v>
      </c>
      <c r="C33" s="14" t="s">
        <v>102</v>
      </c>
      <c r="D33" s="14" t="str">
        <f>TEXT(Orders!$E33,"MMM")</f>
        <v>Mar</v>
      </c>
      <c r="E33" s="15">
        <v>44988.040277777778</v>
      </c>
      <c r="F33" s="16">
        <v>44988.040277777778</v>
      </c>
      <c r="G33" s="13" t="s">
        <v>95</v>
      </c>
      <c r="H33" t="s">
        <v>30</v>
      </c>
      <c r="I33" s="13">
        <v>3940</v>
      </c>
    </row>
    <row r="34" spans="1:9" x14ac:dyDescent="0.3">
      <c r="A34" s="9">
        <v>21461</v>
      </c>
      <c r="B34" s="9">
        <v>975</v>
      </c>
      <c r="C34" s="10" t="s">
        <v>99</v>
      </c>
      <c r="D34" s="10" t="str">
        <f>TEXT(Orders!$E34,"MMM")</f>
        <v>Feb</v>
      </c>
      <c r="E34" s="11">
        <v>44977.986111111109</v>
      </c>
      <c r="F34" s="12">
        <v>44977.986111111109</v>
      </c>
      <c r="G34" s="9" t="s">
        <v>97</v>
      </c>
      <c r="H34" t="s">
        <v>31</v>
      </c>
      <c r="I34" s="9">
        <v>5888</v>
      </c>
    </row>
    <row r="35" spans="1:9" x14ac:dyDescent="0.3">
      <c r="A35" s="13">
        <v>22486</v>
      </c>
      <c r="B35" s="13">
        <v>1315</v>
      </c>
      <c r="C35" s="14" t="s">
        <v>98</v>
      </c>
      <c r="D35" s="14" t="str">
        <f>TEXT(Orders!$E35,"MMM")</f>
        <v>Jul</v>
      </c>
      <c r="E35" s="15">
        <v>45110.03125</v>
      </c>
      <c r="F35" s="16">
        <v>45110.03125</v>
      </c>
      <c r="G35" s="13" t="s">
        <v>96</v>
      </c>
      <c r="H35" t="s">
        <v>32</v>
      </c>
      <c r="I35" s="13">
        <v>2819</v>
      </c>
    </row>
    <row r="36" spans="1:9" x14ac:dyDescent="0.3">
      <c r="A36" s="9">
        <v>23598</v>
      </c>
      <c r="B36" s="9">
        <v>1017</v>
      </c>
      <c r="C36" s="10" t="s">
        <v>112</v>
      </c>
      <c r="D36" s="10" t="str">
        <f>TEXT(Orders!$E36,"MMM")</f>
        <v>Oct</v>
      </c>
      <c r="E36" s="11">
        <v>45209.036111111112</v>
      </c>
      <c r="F36" s="12">
        <v>45209.036111111112</v>
      </c>
      <c r="G36" s="9" t="s">
        <v>96</v>
      </c>
      <c r="H36" t="s">
        <v>33</v>
      </c>
      <c r="I36" s="9">
        <v>3015</v>
      </c>
    </row>
    <row r="37" spans="1:9" x14ac:dyDescent="0.3">
      <c r="A37" s="13">
        <v>25923</v>
      </c>
      <c r="B37" s="13">
        <v>875</v>
      </c>
      <c r="C37" s="14" t="s">
        <v>98</v>
      </c>
      <c r="D37" s="14" t="str">
        <f>TEXT(Orders!$E37,"MMM")</f>
        <v>Oct</v>
      </c>
      <c r="E37" s="15">
        <v>45226.046527777777</v>
      </c>
      <c r="F37" s="16">
        <v>45226.046527777777</v>
      </c>
      <c r="G37" s="13" t="s">
        <v>96</v>
      </c>
      <c r="H37" t="s">
        <v>34</v>
      </c>
      <c r="I37" s="13">
        <v>8826</v>
      </c>
    </row>
    <row r="38" spans="1:9" x14ac:dyDescent="0.3">
      <c r="A38" s="9">
        <v>27076</v>
      </c>
      <c r="B38" s="9">
        <v>242</v>
      </c>
      <c r="C38" s="10" t="s">
        <v>98</v>
      </c>
      <c r="D38" s="10" t="str">
        <f>TEXT(Orders!$E38,"MMM")</f>
        <v>Jun</v>
      </c>
      <c r="E38" s="11">
        <v>45107.050694444442</v>
      </c>
      <c r="F38" s="12">
        <v>45107.050694444442</v>
      </c>
      <c r="G38" s="9" t="s">
        <v>95</v>
      </c>
      <c r="H38" t="s">
        <v>35</v>
      </c>
      <c r="I38" s="9">
        <v>4466</v>
      </c>
    </row>
    <row r="39" spans="1:9" x14ac:dyDescent="0.3">
      <c r="A39" s="13">
        <v>27115</v>
      </c>
      <c r="B39" s="13">
        <v>276</v>
      </c>
      <c r="C39" s="14" t="s">
        <v>112</v>
      </c>
      <c r="D39" s="14" t="str">
        <f>TEXT(Orders!$E39,"MMM")</f>
        <v>Nov</v>
      </c>
      <c r="E39" s="15">
        <v>45235.075694444444</v>
      </c>
      <c r="F39" s="16">
        <v>45235.075694444444</v>
      </c>
      <c r="G39" s="13" t="s">
        <v>97</v>
      </c>
      <c r="H39" t="s">
        <v>36</v>
      </c>
      <c r="I39" s="13">
        <v>9943</v>
      </c>
    </row>
    <row r="40" spans="1:9" x14ac:dyDescent="0.3">
      <c r="A40" s="9">
        <v>27493</v>
      </c>
      <c r="B40" s="9">
        <v>827</v>
      </c>
      <c r="C40" s="10" t="s">
        <v>105</v>
      </c>
      <c r="D40" s="10" t="str">
        <f>TEXT(Orders!$E40,"MMM")</f>
        <v>Oct</v>
      </c>
      <c r="E40" s="11">
        <v>45225.008333333331</v>
      </c>
      <c r="F40" s="12">
        <v>45225.008333333331</v>
      </c>
      <c r="G40" s="9" t="s">
        <v>132</v>
      </c>
      <c r="H40" t="s">
        <v>37</v>
      </c>
      <c r="I40" s="9">
        <v>2811</v>
      </c>
    </row>
    <row r="41" spans="1:9" x14ac:dyDescent="0.3">
      <c r="A41" s="13">
        <v>28066</v>
      </c>
      <c r="B41" s="13">
        <v>1986</v>
      </c>
      <c r="C41" s="14" t="s">
        <v>99</v>
      </c>
      <c r="D41" s="14" t="str">
        <f>TEXT(Orders!$E41,"MMM")</f>
        <v>May</v>
      </c>
      <c r="E41" s="15">
        <v>45053.004861111112</v>
      </c>
      <c r="F41" s="16">
        <v>45053.004861111112</v>
      </c>
      <c r="G41" s="13" t="s">
        <v>96</v>
      </c>
      <c r="H41" t="s">
        <v>38</v>
      </c>
      <c r="I41" s="13">
        <v>7129</v>
      </c>
    </row>
    <row r="42" spans="1:9" x14ac:dyDescent="0.3">
      <c r="A42" s="9">
        <v>28318</v>
      </c>
      <c r="B42" s="9">
        <v>983</v>
      </c>
      <c r="C42" s="10" t="s">
        <v>98</v>
      </c>
      <c r="D42" s="10" t="str">
        <f>TEXT(Orders!$E42,"MMM")</f>
        <v>Feb</v>
      </c>
      <c r="E42" s="11">
        <v>44974.03402777778</v>
      </c>
      <c r="F42" s="12">
        <v>44974.03402777778</v>
      </c>
      <c r="G42" s="9" t="s">
        <v>97</v>
      </c>
      <c r="H42" t="s">
        <v>23</v>
      </c>
      <c r="I42" s="9">
        <v>5284</v>
      </c>
    </row>
    <row r="43" spans="1:9" x14ac:dyDescent="0.3">
      <c r="A43" s="13">
        <v>28720</v>
      </c>
      <c r="B43" s="13">
        <v>725</v>
      </c>
      <c r="C43" s="14" t="s">
        <v>98</v>
      </c>
      <c r="D43" s="14" t="str">
        <f>TEXT(Orders!$E43,"MMM")</f>
        <v>Feb</v>
      </c>
      <c r="E43" s="15">
        <v>44980.036805555559</v>
      </c>
      <c r="F43" s="16">
        <v>44980.036805555559</v>
      </c>
      <c r="G43" s="13" t="s">
        <v>132</v>
      </c>
      <c r="H43" t="s">
        <v>39</v>
      </c>
      <c r="I43" s="13">
        <v>405</v>
      </c>
    </row>
    <row r="44" spans="1:9" x14ac:dyDescent="0.3">
      <c r="A44" s="9">
        <v>28841</v>
      </c>
      <c r="B44" s="9">
        <v>954</v>
      </c>
      <c r="C44" s="10" t="s">
        <v>112</v>
      </c>
      <c r="D44" s="10" t="str">
        <f>TEXT(Orders!$E44,"MMM")</f>
        <v>Jan</v>
      </c>
      <c r="E44" s="11">
        <v>44945.047222222223</v>
      </c>
      <c r="F44" s="12">
        <v>44945.047222222223</v>
      </c>
      <c r="G44" s="9" t="s">
        <v>96</v>
      </c>
      <c r="H44" t="s">
        <v>40</v>
      </c>
      <c r="I44" s="9">
        <v>8558</v>
      </c>
    </row>
    <row r="45" spans="1:9" x14ac:dyDescent="0.3">
      <c r="A45" s="13">
        <v>28901</v>
      </c>
      <c r="B45" s="13">
        <v>1093</v>
      </c>
      <c r="C45" s="14" t="s">
        <v>112</v>
      </c>
      <c r="D45" s="14" t="str">
        <f>TEXT(Orders!$E45,"MMM")</f>
        <v>Nov</v>
      </c>
      <c r="E45" s="15">
        <v>45246.990277777775</v>
      </c>
      <c r="F45" s="16">
        <v>45246.990277777775</v>
      </c>
      <c r="G45" s="13" t="s">
        <v>96</v>
      </c>
      <c r="H45" t="s">
        <v>41</v>
      </c>
      <c r="I45" s="13">
        <v>5536</v>
      </c>
    </row>
    <row r="46" spans="1:9" x14ac:dyDescent="0.3">
      <c r="A46" s="9">
        <v>30449</v>
      </c>
      <c r="B46" s="9">
        <v>962</v>
      </c>
      <c r="C46" s="10" t="s">
        <v>98</v>
      </c>
      <c r="D46" s="10" t="str">
        <f>TEXT(Orders!$E46,"MMM")</f>
        <v>Jul</v>
      </c>
      <c r="E46" s="11">
        <v>45108.987500000003</v>
      </c>
      <c r="F46" s="12">
        <v>45108.987500000003</v>
      </c>
      <c r="G46" s="9" t="s">
        <v>96</v>
      </c>
      <c r="H46" t="s">
        <v>42</v>
      </c>
      <c r="I46" s="9">
        <v>660</v>
      </c>
    </row>
    <row r="47" spans="1:9" x14ac:dyDescent="0.3">
      <c r="A47" s="13">
        <v>30739</v>
      </c>
      <c r="B47" s="13">
        <v>1771</v>
      </c>
      <c r="C47" s="14" t="s">
        <v>106</v>
      </c>
      <c r="D47" s="14" t="str">
        <f>TEXT(Orders!$E47,"MMM")</f>
        <v>May</v>
      </c>
      <c r="E47" s="15">
        <v>45075.019444444442</v>
      </c>
      <c r="F47" s="16">
        <v>45075.019444444442</v>
      </c>
      <c r="G47" s="13" t="s">
        <v>95</v>
      </c>
      <c r="H47" t="s">
        <v>43</v>
      </c>
      <c r="I47" s="13">
        <v>5684</v>
      </c>
    </row>
    <row r="48" spans="1:9" x14ac:dyDescent="0.3">
      <c r="A48" s="9">
        <v>31216</v>
      </c>
      <c r="B48" s="9">
        <v>1240</v>
      </c>
      <c r="C48" s="10" t="s">
        <v>108</v>
      </c>
      <c r="D48" s="10" t="str">
        <f>TEXT(Orders!$E48,"MMM")</f>
        <v>Sep</v>
      </c>
      <c r="E48" s="11">
        <v>45194.990277777775</v>
      </c>
      <c r="F48" s="12">
        <v>45194.990277777775</v>
      </c>
      <c r="G48" s="9" t="s">
        <v>97</v>
      </c>
      <c r="H48" t="s">
        <v>11</v>
      </c>
      <c r="I48" s="9">
        <v>8294</v>
      </c>
    </row>
    <row r="49" spans="1:9" x14ac:dyDescent="0.3">
      <c r="A49" s="13">
        <v>31707</v>
      </c>
      <c r="B49" s="13">
        <v>652</v>
      </c>
      <c r="C49" s="14" t="s">
        <v>98</v>
      </c>
      <c r="D49" s="14" t="str">
        <f>TEXT(Orders!$E49,"MMM")</f>
        <v>May</v>
      </c>
      <c r="E49" s="15">
        <v>45057.021527777775</v>
      </c>
      <c r="F49" s="16">
        <v>45057.021527777775</v>
      </c>
      <c r="G49" s="13" t="s">
        <v>95</v>
      </c>
      <c r="H49" t="s">
        <v>13</v>
      </c>
      <c r="I49" s="13">
        <v>8379</v>
      </c>
    </row>
    <row r="50" spans="1:9" x14ac:dyDescent="0.3">
      <c r="A50" s="9">
        <v>33662</v>
      </c>
      <c r="B50" s="9">
        <v>1381</v>
      </c>
      <c r="C50" s="10" t="s">
        <v>98</v>
      </c>
      <c r="D50" s="10" t="str">
        <f>TEXT(Orders!$E50,"MMM")</f>
        <v>Jan</v>
      </c>
      <c r="E50" s="11">
        <v>44945.963194444441</v>
      </c>
      <c r="F50" s="12">
        <v>44945.963194444441</v>
      </c>
      <c r="G50" s="9" t="s">
        <v>97</v>
      </c>
      <c r="H50" t="s">
        <v>42</v>
      </c>
      <c r="I50" s="9">
        <v>8214</v>
      </c>
    </row>
    <row r="51" spans="1:9" x14ac:dyDescent="0.3">
      <c r="A51" s="13">
        <v>33963</v>
      </c>
      <c r="B51" s="13">
        <v>1251</v>
      </c>
      <c r="C51" s="14" t="s">
        <v>98</v>
      </c>
      <c r="D51" s="14" t="str">
        <f>TEXT(Orders!$E51,"MMM")</f>
        <v>Oct</v>
      </c>
      <c r="E51" s="15">
        <v>45205.986111111109</v>
      </c>
      <c r="F51" s="16">
        <v>45205.986111111109</v>
      </c>
      <c r="G51" s="13" t="s">
        <v>95</v>
      </c>
      <c r="H51" t="s">
        <v>44</v>
      </c>
      <c r="I51" s="13">
        <v>6147</v>
      </c>
    </row>
    <row r="52" spans="1:9" x14ac:dyDescent="0.3">
      <c r="A52" s="9">
        <v>33983</v>
      </c>
      <c r="B52" s="9">
        <v>305</v>
      </c>
      <c r="C52" s="10" t="s">
        <v>100</v>
      </c>
      <c r="D52" s="10" t="str">
        <f>TEXT(Orders!$E52,"MMM")</f>
        <v>May</v>
      </c>
      <c r="E52" s="11">
        <v>45063.098611111112</v>
      </c>
      <c r="F52" s="12">
        <v>45063.098611111112</v>
      </c>
      <c r="G52" s="9" t="s">
        <v>96</v>
      </c>
      <c r="H52" t="s">
        <v>7</v>
      </c>
      <c r="I52" s="9">
        <v>3894</v>
      </c>
    </row>
    <row r="53" spans="1:9" x14ac:dyDescent="0.3">
      <c r="A53" s="13">
        <v>34125</v>
      </c>
      <c r="B53" s="13">
        <v>530</v>
      </c>
      <c r="C53" s="14" t="s">
        <v>100</v>
      </c>
      <c r="D53" s="14" t="str">
        <f>TEXT(Orders!$E53,"MMM")</f>
        <v>Oct</v>
      </c>
      <c r="E53" s="15">
        <v>45217.039583333331</v>
      </c>
      <c r="F53" s="16">
        <v>45217.039583333331</v>
      </c>
      <c r="G53" s="13" t="s">
        <v>132</v>
      </c>
      <c r="H53" t="s">
        <v>45</v>
      </c>
      <c r="I53" s="13">
        <v>4341</v>
      </c>
    </row>
    <row r="54" spans="1:9" x14ac:dyDescent="0.3">
      <c r="A54" s="9">
        <v>34477</v>
      </c>
      <c r="B54" s="9">
        <v>1749</v>
      </c>
      <c r="C54" s="10" t="s">
        <v>103</v>
      </c>
      <c r="D54" s="10" t="str">
        <f>TEXT(Orders!$E54,"MMM")</f>
        <v>Apr</v>
      </c>
      <c r="E54" s="11">
        <v>45042.992361111108</v>
      </c>
      <c r="F54" s="12">
        <v>45042.992361111108</v>
      </c>
      <c r="G54" s="9" t="s">
        <v>96</v>
      </c>
      <c r="H54" t="s">
        <v>46</v>
      </c>
      <c r="I54" s="9">
        <v>9140</v>
      </c>
    </row>
    <row r="55" spans="1:9" x14ac:dyDescent="0.3">
      <c r="A55" s="13">
        <v>34504</v>
      </c>
      <c r="B55" s="13">
        <v>915</v>
      </c>
      <c r="C55" s="14" t="s">
        <v>99</v>
      </c>
      <c r="D55" s="14" t="str">
        <f>TEXT(Orders!$E55,"MMM")</f>
        <v>Feb</v>
      </c>
      <c r="E55" s="15">
        <v>44963.038194444445</v>
      </c>
      <c r="F55" s="16">
        <v>44963.038194444445</v>
      </c>
      <c r="G55" s="13" t="s">
        <v>95</v>
      </c>
      <c r="H55" t="s">
        <v>26</v>
      </c>
      <c r="I55" s="13">
        <v>9163</v>
      </c>
    </row>
    <row r="56" spans="1:9" x14ac:dyDescent="0.3">
      <c r="A56" s="9">
        <v>34978</v>
      </c>
      <c r="B56" s="9">
        <v>492</v>
      </c>
      <c r="C56" s="10" t="s">
        <v>104</v>
      </c>
      <c r="D56" s="10" t="str">
        <f>TEXT(Orders!$E56,"MMM")</f>
        <v>Jul</v>
      </c>
      <c r="E56" s="11">
        <v>45120.076388888891</v>
      </c>
      <c r="F56" s="12">
        <v>45120.076388888891</v>
      </c>
      <c r="G56" s="9" t="s">
        <v>96</v>
      </c>
      <c r="H56" t="s">
        <v>3</v>
      </c>
      <c r="I56" s="9">
        <v>1494</v>
      </c>
    </row>
    <row r="57" spans="1:9" x14ac:dyDescent="0.3">
      <c r="A57" s="13">
        <v>35391</v>
      </c>
      <c r="B57" s="13">
        <v>1057</v>
      </c>
      <c r="C57" s="14" t="s">
        <v>104</v>
      </c>
      <c r="D57" s="14" t="str">
        <f>TEXT(Orders!$E57,"MMM")</f>
        <v>May</v>
      </c>
      <c r="E57" s="15">
        <v>45056.074999999997</v>
      </c>
      <c r="F57" s="16">
        <v>45056.074999999997</v>
      </c>
      <c r="G57" s="13" t="s">
        <v>97</v>
      </c>
      <c r="H57" t="s">
        <v>13</v>
      </c>
      <c r="I57" s="13">
        <v>6287</v>
      </c>
    </row>
    <row r="58" spans="1:9" x14ac:dyDescent="0.3">
      <c r="A58" s="9">
        <v>36759</v>
      </c>
      <c r="B58" s="9">
        <v>1667</v>
      </c>
      <c r="C58" s="10" t="s">
        <v>99</v>
      </c>
      <c r="D58" s="10" t="str">
        <f>TEXT(Orders!$E58,"MMM")</f>
        <v>Jan</v>
      </c>
      <c r="E58" s="11">
        <v>44949.064583333333</v>
      </c>
      <c r="F58" s="12">
        <v>44949.064583333333</v>
      </c>
      <c r="G58" s="9" t="s">
        <v>132</v>
      </c>
      <c r="H58" t="s">
        <v>5</v>
      </c>
      <c r="I58" s="9">
        <v>6587</v>
      </c>
    </row>
    <row r="59" spans="1:9" x14ac:dyDescent="0.3">
      <c r="A59" s="13">
        <v>37737</v>
      </c>
      <c r="B59" s="13">
        <v>744</v>
      </c>
      <c r="C59" s="14" t="s">
        <v>101</v>
      </c>
      <c r="D59" s="14" t="str">
        <f>TEXT(Orders!$E59,"MMM")</f>
        <v>Oct</v>
      </c>
      <c r="E59" s="15">
        <v>45223.003472222219</v>
      </c>
      <c r="F59" s="16">
        <v>45223.003472222219</v>
      </c>
      <c r="G59" s="13" t="s">
        <v>97</v>
      </c>
      <c r="H59" t="s">
        <v>6</v>
      </c>
      <c r="I59" s="13">
        <v>9738</v>
      </c>
    </row>
    <row r="60" spans="1:9" x14ac:dyDescent="0.3">
      <c r="A60" s="9">
        <v>37971</v>
      </c>
      <c r="B60" s="9">
        <v>433</v>
      </c>
      <c r="C60" s="10" t="s">
        <v>112</v>
      </c>
      <c r="D60" s="10" t="str">
        <f>TEXT(Orders!$E60,"MMM")</f>
        <v>Jun</v>
      </c>
      <c r="E60" s="11">
        <v>45101.061111111114</v>
      </c>
      <c r="F60" s="12">
        <v>45101.061111111114</v>
      </c>
      <c r="G60" s="9" t="s">
        <v>132</v>
      </c>
      <c r="H60" t="s">
        <v>7</v>
      </c>
      <c r="I60" s="9">
        <v>7884</v>
      </c>
    </row>
    <row r="61" spans="1:9" x14ac:dyDescent="0.3">
      <c r="A61" s="13">
        <v>38242</v>
      </c>
      <c r="B61" s="13">
        <v>1131</v>
      </c>
      <c r="C61" s="14" t="s">
        <v>100</v>
      </c>
      <c r="D61" s="14" t="str">
        <f>TEXT(Orders!$E61,"MMM")</f>
        <v>Jan</v>
      </c>
      <c r="E61" s="15">
        <v>44929.020138888889</v>
      </c>
      <c r="F61" s="16">
        <v>44929.020138888889</v>
      </c>
      <c r="G61" s="13" t="s">
        <v>132</v>
      </c>
      <c r="H61" t="s">
        <v>8</v>
      </c>
      <c r="I61" s="13">
        <v>9299</v>
      </c>
    </row>
    <row r="62" spans="1:9" x14ac:dyDescent="0.3">
      <c r="A62" s="9">
        <v>38528</v>
      </c>
      <c r="B62" s="9">
        <v>551</v>
      </c>
      <c r="C62" s="10" t="s">
        <v>109</v>
      </c>
      <c r="D62" s="10" t="str">
        <f>TEXT(Orders!$E62,"MMM")</f>
        <v>Oct</v>
      </c>
      <c r="E62" s="11">
        <v>45219.027777777781</v>
      </c>
      <c r="F62" s="12">
        <v>45219.027777777781</v>
      </c>
      <c r="G62" s="9" t="s">
        <v>95</v>
      </c>
      <c r="H62" t="s">
        <v>9</v>
      </c>
      <c r="I62" s="9">
        <v>7036</v>
      </c>
    </row>
    <row r="63" spans="1:9" x14ac:dyDescent="0.3">
      <c r="A63" s="13">
        <v>40114</v>
      </c>
      <c r="B63" s="13">
        <v>172</v>
      </c>
      <c r="C63" s="14" t="s">
        <v>98</v>
      </c>
      <c r="D63" s="14" t="str">
        <f>TEXT(Orders!$E63,"MMM")</f>
        <v>Sep</v>
      </c>
      <c r="E63" s="15">
        <v>45193.05</v>
      </c>
      <c r="F63" s="16">
        <v>45193.05</v>
      </c>
      <c r="G63" s="13" t="s">
        <v>96</v>
      </c>
      <c r="H63" t="s">
        <v>10</v>
      </c>
      <c r="I63" s="13">
        <v>1841</v>
      </c>
    </row>
    <row r="64" spans="1:9" x14ac:dyDescent="0.3">
      <c r="A64" s="9">
        <v>41110</v>
      </c>
      <c r="B64" s="9">
        <v>1858</v>
      </c>
      <c r="C64" s="10" t="s">
        <v>98</v>
      </c>
      <c r="D64" s="10" t="str">
        <f>TEXT(Orders!$E64,"MMM")</f>
        <v>Jun</v>
      </c>
      <c r="E64" s="11">
        <v>45080.022916666669</v>
      </c>
      <c r="F64" s="12">
        <v>45080.022916666669</v>
      </c>
      <c r="G64" s="9" t="s">
        <v>97</v>
      </c>
      <c r="H64" t="s">
        <v>11</v>
      </c>
      <c r="I64" s="9">
        <v>9844</v>
      </c>
    </row>
    <row r="65" spans="1:9" x14ac:dyDescent="0.3">
      <c r="A65" s="13">
        <v>41478</v>
      </c>
      <c r="B65" s="13">
        <v>871</v>
      </c>
      <c r="C65" s="14" t="s">
        <v>106</v>
      </c>
      <c r="D65" s="14" t="str">
        <f>TEXT(Orders!$E65,"MMM")</f>
        <v>May</v>
      </c>
      <c r="E65" s="15">
        <v>45058.015277777777</v>
      </c>
      <c r="F65" s="16">
        <v>45058.015277777777</v>
      </c>
      <c r="G65" s="13" t="s">
        <v>97</v>
      </c>
      <c r="H65" t="s">
        <v>47</v>
      </c>
      <c r="I65" s="13">
        <v>2454</v>
      </c>
    </row>
    <row r="66" spans="1:9" x14ac:dyDescent="0.3">
      <c r="A66" s="9">
        <v>42094</v>
      </c>
      <c r="B66" s="9">
        <v>987</v>
      </c>
      <c r="C66" s="10" t="s">
        <v>98</v>
      </c>
      <c r="D66" s="10" t="str">
        <f>TEXT(Orders!$E66,"MMM")</f>
        <v>Jun</v>
      </c>
      <c r="E66" s="11">
        <v>45093.940972222219</v>
      </c>
      <c r="F66" s="12">
        <v>45093.940972222219</v>
      </c>
      <c r="G66" s="9" t="s">
        <v>97</v>
      </c>
      <c r="H66" t="s">
        <v>13</v>
      </c>
      <c r="I66" s="9">
        <v>4039</v>
      </c>
    </row>
    <row r="67" spans="1:9" x14ac:dyDescent="0.3">
      <c r="A67" s="13">
        <v>43427</v>
      </c>
      <c r="B67" s="13">
        <v>1066</v>
      </c>
      <c r="C67" s="14" t="s">
        <v>112</v>
      </c>
      <c r="D67" s="14" t="str">
        <f>TEXT(Orders!$E67,"MMM")</f>
        <v>Mar</v>
      </c>
      <c r="E67" s="15">
        <v>45003.974999999999</v>
      </c>
      <c r="F67" s="16">
        <v>45003.974999999999</v>
      </c>
      <c r="G67" s="13" t="s">
        <v>132</v>
      </c>
      <c r="H67" t="s">
        <v>48</v>
      </c>
      <c r="I67" s="13">
        <v>959</v>
      </c>
    </row>
    <row r="68" spans="1:9" x14ac:dyDescent="0.3">
      <c r="A68" s="9">
        <v>43722</v>
      </c>
      <c r="B68" s="9">
        <v>1223</v>
      </c>
      <c r="C68" s="10" t="s">
        <v>98</v>
      </c>
      <c r="D68" s="10" t="str">
        <f>TEXT(Orders!$E68,"MMM")</f>
        <v>Nov</v>
      </c>
      <c r="E68" s="11">
        <v>45233.979861111111</v>
      </c>
      <c r="F68" s="12">
        <v>45233.979861111111</v>
      </c>
      <c r="G68" s="9" t="s">
        <v>95</v>
      </c>
      <c r="H68" t="s">
        <v>15</v>
      </c>
      <c r="I68" s="9">
        <v>6074</v>
      </c>
    </row>
    <row r="69" spans="1:9" x14ac:dyDescent="0.3">
      <c r="A69" s="13">
        <v>44241</v>
      </c>
      <c r="B69" s="13">
        <v>800</v>
      </c>
      <c r="C69" s="14" t="s">
        <v>110</v>
      </c>
      <c r="D69" s="14" t="str">
        <f>TEXT(Orders!$E69,"MMM")</f>
        <v>Oct</v>
      </c>
      <c r="E69" s="15">
        <v>45214.022222222222</v>
      </c>
      <c r="F69" s="16">
        <v>45214.022222222222</v>
      </c>
      <c r="G69" s="13" t="s">
        <v>132</v>
      </c>
      <c r="H69" t="s">
        <v>16</v>
      </c>
      <c r="I69" s="13">
        <v>3306</v>
      </c>
    </row>
    <row r="70" spans="1:9" x14ac:dyDescent="0.3">
      <c r="A70" s="9">
        <v>44275</v>
      </c>
      <c r="B70" s="9">
        <v>423</v>
      </c>
      <c r="C70" s="10" t="s">
        <v>105</v>
      </c>
      <c r="D70" s="10" t="str">
        <f>TEXT(Orders!$E70,"MMM")</f>
        <v>Mar</v>
      </c>
      <c r="E70" s="11">
        <v>45016.072916666664</v>
      </c>
      <c r="F70" s="12">
        <v>45016.072916666664</v>
      </c>
      <c r="G70" s="9" t="s">
        <v>96</v>
      </c>
      <c r="H70" t="s">
        <v>17</v>
      </c>
      <c r="I70" s="9">
        <v>7290</v>
      </c>
    </row>
    <row r="71" spans="1:9" x14ac:dyDescent="0.3">
      <c r="A71" s="13">
        <v>44486</v>
      </c>
      <c r="B71" s="13">
        <v>905</v>
      </c>
      <c r="C71" s="14" t="s">
        <v>98</v>
      </c>
      <c r="D71" s="14" t="str">
        <f>TEXT(Orders!$E71,"MMM")</f>
        <v>Jun</v>
      </c>
      <c r="E71" s="15">
        <v>45086.02847222222</v>
      </c>
      <c r="F71" s="16">
        <v>45086.02847222222</v>
      </c>
      <c r="G71" s="13" t="s">
        <v>97</v>
      </c>
      <c r="H71" t="s">
        <v>18</v>
      </c>
      <c r="I71" s="13">
        <v>8730</v>
      </c>
    </row>
    <row r="72" spans="1:9" x14ac:dyDescent="0.3">
      <c r="A72" s="9">
        <v>47050</v>
      </c>
      <c r="B72" s="9">
        <v>1466</v>
      </c>
      <c r="C72" s="10" t="s">
        <v>110</v>
      </c>
      <c r="D72" s="10" t="str">
        <f>TEXT(Orders!$E72,"MMM")</f>
        <v>Nov</v>
      </c>
      <c r="E72" s="11">
        <v>45248.011111111111</v>
      </c>
      <c r="F72" s="12">
        <v>45248.011111111111</v>
      </c>
      <c r="G72" s="9" t="s">
        <v>97</v>
      </c>
      <c r="H72" t="s">
        <v>49</v>
      </c>
      <c r="I72" s="9">
        <v>6692</v>
      </c>
    </row>
    <row r="73" spans="1:9" x14ac:dyDescent="0.3">
      <c r="A73" s="13">
        <v>47212</v>
      </c>
      <c r="B73" s="13">
        <v>1083</v>
      </c>
      <c r="C73" s="14" t="s">
        <v>104</v>
      </c>
      <c r="D73" s="14" t="str">
        <f>TEXT(Orders!$E73,"MMM")</f>
        <v>Jul</v>
      </c>
      <c r="E73" s="15">
        <v>45116.981249999997</v>
      </c>
      <c r="F73" s="16">
        <v>45116.981249999997</v>
      </c>
      <c r="G73" s="13" t="s">
        <v>95</v>
      </c>
      <c r="H73" t="s">
        <v>50</v>
      </c>
      <c r="I73" s="13">
        <v>1067</v>
      </c>
    </row>
    <row r="74" spans="1:9" x14ac:dyDescent="0.3">
      <c r="A74" s="9">
        <v>49060</v>
      </c>
      <c r="B74" s="9">
        <v>430</v>
      </c>
      <c r="C74" s="10" t="s">
        <v>112</v>
      </c>
      <c r="D74" s="10" t="str">
        <f>TEXT(Orders!$E74,"MMM")</f>
        <v>Sep</v>
      </c>
      <c r="E74" s="11">
        <v>45191.022916666669</v>
      </c>
      <c r="F74" s="12">
        <v>45191.022916666669</v>
      </c>
      <c r="G74" s="9" t="s">
        <v>95</v>
      </c>
      <c r="H74" t="s">
        <v>21</v>
      </c>
      <c r="I74" s="9">
        <v>5513</v>
      </c>
    </row>
    <row r="75" spans="1:9" x14ac:dyDescent="0.3">
      <c r="A75" s="13">
        <v>49520</v>
      </c>
      <c r="B75" s="13">
        <v>1670</v>
      </c>
      <c r="C75" s="14" t="s">
        <v>98</v>
      </c>
      <c r="D75" s="14" t="str">
        <f>TEXT(Orders!$E75,"MMM")</f>
        <v>Jul</v>
      </c>
      <c r="E75" s="15">
        <v>45110.000694444447</v>
      </c>
      <c r="F75" s="16">
        <v>45110.000694444447</v>
      </c>
      <c r="G75" s="13" t="s">
        <v>132</v>
      </c>
      <c r="H75" t="s">
        <v>3</v>
      </c>
      <c r="I75" s="13">
        <v>6214</v>
      </c>
    </row>
    <row r="76" spans="1:9" x14ac:dyDescent="0.3">
      <c r="A76" s="9">
        <v>49544</v>
      </c>
      <c r="B76" s="9">
        <v>526</v>
      </c>
      <c r="C76" s="10" t="s">
        <v>98</v>
      </c>
      <c r="D76" s="10" t="str">
        <f>TEXT(Orders!$E76,"MMM")</f>
        <v>Oct</v>
      </c>
      <c r="E76" s="11">
        <v>45227.00277777778</v>
      </c>
      <c r="F76" s="12">
        <v>45227.00277777778</v>
      </c>
      <c r="G76" s="9" t="s">
        <v>97</v>
      </c>
      <c r="H76" t="s">
        <v>38</v>
      </c>
      <c r="I76" s="9">
        <v>7802</v>
      </c>
    </row>
    <row r="77" spans="1:9" x14ac:dyDescent="0.3">
      <c r="A77" s="13">
        <v>50199</v>
      </c>
      <c r="B77" s="13">
        <v>105</v>
      </c>
      <c r="C77" s="14" t="s">
        <v>98</v>
      </c>
      <c r="D77" s="14" t="str">
        <f>TEXT(Orders!$E77,"MMM")</f>
        <v>Jan</v>
      </c>
      <c r="E77" s="15">
        <v>44955.05972222222</v>
      </c>
      <c r="F77" s="16">
        <v>44955.05972222222</v>
      </c>
      <c r="G77" s="13" t="s">
        <v>132</v>
      </c>
      <c r="H77" t="s">
        <v>23</v>
      </c>
      <c r="I77" s="13">
        <v>8898</v>
      </c>
    </row>
    <row r="78" spans="1:9" x14ac:dyDescent="0.3">
      <c r="A78" s="9">
        <v>50499</v>
      </c>
      <c r="B78" s="9">
        <v>639</v>
      </c>
      <c r="C78" s="10" t="s">
        <v>98</v>
      </c>
      <c r="D78" s="10" t="str">
        <f>TEXT(Orders!$E78,"MMM")</f>
        <v>Apr</v>
      </c>
      <c r="E78" s="11">
        <v>45018.963888888888</v>
      </c>
      <c r="F78" s="12">
        <v>45018.963888888888</v>
      </c>
      <c r="G78" s="9" t="s">
        <v>97</v>
      </c>
      <c r="H78" t="s">
        <v>31</v>
      </c>
      <c r="I78" s="9">
        <v>3514</v>
      </c>
    </row>
    <row r="79" spans="1:9" x14ac:dyDescent="0.3">
      <c r="A79" s="13">
        <v>51688</v>
      </c>
      <c r="B79" s="13">
        <v>453</v>
      </c>
      <c r="C79" s="14" t="s">
        <v>99</v>
      </c>
      <c r="D79" s="14" t="str">
        <f>TEXT(Orders!$E79,"MMM")</f>
        <v>Dec</v>
      </c>
      <c r="E79" s="15">
        <v>45278.024305555555</v>
      </c>
      <c r="F79" s="16">
        <v>45278.024305555555</v>
      </c>
      <c r="G79" s="13" t="s">
        <v>95</v>
      </c>
      <c r="H79" t="s">
        <v>24</v>
      </c>
      <c r="I79" s="13">
        <v>4365</v>
      </c>
    </row>
    <row r="80" spans="1:9" x14ac:dyDescent="0.3">
      <c r="A80" s="9">
        <v>51913</v>
      </c>
      <c r="B80" s="9">
        <v>1208</v>
      </c>
      <c r="C80" s="10" t="s">
        <v>98</v>
      </c>
      <c r="D80" s="10" t="str">
        <f>TEXT(Orders!$E80,"MMM")</f>
        <v>Nov</v>
      </c>
      <c r="E80" s="11">
        <v>45241.013888888891</v>
      </c>
      <c r="F80" s="12">
        <v>45241.013888888891</v>
      </c>
      <c r="G80" s="9" t="s">
        <v>97</v>
      </c>
      <c r="H80" t="s">
        <v>12</v>
      </c>
      <c r="I80" s="9">
        <v>1733</v>
      </c>
    </row>
    <row r="81" spans="1:9" x14ac:dyDescent="0.3">
      <c r="A81" s="13">
        <v>52659</v>
      </c>
      <c r="B81" s="13">
        <v>1282</v>
      </c>
      <c r="C81" s="14" t="s">
        <v>99</v>
      </c>
      <c r="D81" s="14" t="str">
        <f>TEXT(Orders!$E81,"MMM")</f>
        <v>Jun</v>
      </c>
      <c r="E81" s="15">
        <v>45084.038194444445</v>
      </c>
      <c r="F81" s="16">
        <v>45084.038194444445</v>
      </c>
      <c r="G81" s="13" t="s">
        <v>132</v>
      </c>
      <c r="H81" t="s">
        <v>26</v>
      </c>
      <c r="I81" s="13">
        <v>3865</v>
      </c>
    </row>
    <row r="82" spans="1:9" x14ac:dyDescent="0.3">
      <c r="A82" s="9">
        <v>53119</v>
      </c>
      <c r="B82" s="9">
        <v>1257</v>
      </c>
      <c r="C82" s="10" t="s">
        <v>98</v>
      </c>
      <c r="D82" s="10" t="str">
        <f>TEXT(Orders!$E82,"MMM")</f>
        <v>Apr</v>
      </c>
      <c r="E82" s="11">
        <v>45030.061111111114</v>
      </c>
      <c r="F82" s="12">
        <v>45030.061111111114</v>
      </c>
      <c r="G82" s="9" t="s">
        <v>96</v>
      </c>
      <c r="H82" t="s">
        <v>3</v>
      </c>
      <c r="I82" s="9">
        <v>6403</v>
      </c>
    </row>
    <row r="83" spans="1:9" x14ac:dyDescent="0.3">
      <c r="A83" s="13">
        <v>53899</v>
      </c>
      <c r="B83" s="13">
        <v>392</v>
      </c>
      <c r="C83" s="14" t="s">
        <v>112</v>
      </c>
      <c r="D83" s="14" t="str">
        <f>TEXT(Orders!$E83,"MMM")</f>
        <v>Sep</v>
      </c>
      <c r="E83" s="15">
        <v>45192.036805555559</v>
      </c>
      <c r="F83" s="16">
        <v>45192.036805555559</v>
      </c>
      <c r="G83" s="13" t="s">
        <v>132</v>
      </c>
      <c r="H83" t="s">
        <v>13</v>
      </c>
      <c r="I83" s="13">
        <v>8165</v>
      </c>
    </row>
    <row r="84" spans="1:9" x14ac:dyDescent="0.3">
      <c r="A84" s="9">
        <v>54569</v>
      </c>
      <c r="B84" s="9">
        <v>147</v>
      </c>
      <c r="C84" s="10" t="s">
        <v>98</v>
      </c>
      <c r="D84" s="10" t="str">
        <f>TEXT(Orders!$E84,"MMM")</f>
        <v>Dec</v>
      </c>
      <c r="E84" s="11">
        <v>45277.972916666666</v>
      </c>
      <c r="F84" s="12">
        <v>45277.972916666666</v>
      </c>
      <c r="G84" s="9" t="s">
        <v>96</v>
      </c>
      <c r="H84" t="s">
        <v>5</v>
      </c>
      <c r="I84" s="9">
        <v>6561</v>
      </c>
    </row>
    <row r="85" spans="1:9" x14ac:dyDescent="0.3">
      <c r="A85" s="13">
        <v>55920</v>
      </c>
      <c r="B85" s="13">
        <v>769</v>
      </c>
      <c r="C85" s="14" t="s">
        <v>99</v>
      </c>
      <c r="D85" s="14" t="str">
        <f>TEXT(Orders!$E85,"MMM")</f>
        <v>Feb</v>
      </c>
      <c r="E85" s="15">
        <v>44964.968055555553</v>
      </c>
      <c r="F85" s="16">
        <v>44964.968055555553</v>
      </c>
      <c r="G85" s="13" t="s">
        <v>95</v>
      </c>
      <c r="H85" t="s">
        <v>6</v>
      </c>
      <c r="I85" s="13">
        <v>9946</v>
      </c>
    </row>
    <row r="86" spans="1:9" x14ac:dyDescent="0.3">
      <c r="A86" s="9">
        <v>56130</v>
      </c>
      <c r="B86" s="9">
        <v>1446</v>
      </c>
      <c r="C86" s="10" t="s">
        <v>108</v>
      </c>
      <c r="D86" s="10" t="str">
        <f>TEXT(Orders!$E86,"MMM")</f>
        <v>Aug</v>
      </c>
      <c r="E86" s="11">
        <v>45168.978472222225</v>
      </c>
      <c r="F86" s="12">
        <v>45168.978472222225</v>
      </c>
      <c r="G86" s="9" t="s">
        <v>97</v>
      </c>
      <c r="H86" t="s">
        <v>7</v>
      </c>
      <c r="I86" s="9">
        <v>9631</v>
      </c>
    </row>
    <row r="87" spans="1:9" x14ac:dyDescent="0.3">
      <c r="A87" s="13">
        <v>56703</v>
      </c>
      <c r="B87" s="13">
        <v>381</v>
      </c>
      <c r="C87" s="14" t="s">
        <v>106</v>
      </c>
      <c r="D87" s="14" t="str">
        <f>TEXT(Orders!$E87,"MMM")</f>
        <v>Oct</v>
      </c>
      <c r="E87" s="15">
        <v>45204.015277777777</v>
      </c>
      <c r="F87" s="16">
        <v>45204.015277777777</v>
      </c>
      <c r="G87" s="13" t="s">
        <v>132</v>
      </c>
      <c r="H87" t="s">
        <v>8</v>
      </c>
      <c r="I87" s="13">
        <v>3490</v>
      </c>
    </row>
    <row r="88" spans="1:9" x14ac:dyDescent="0.3">
      <c r="A88" s="9">
        <v>57478</v>
      </c>
      <c r="B88" s="9">
        <v>1004</v>
      </c>
      <c r="C88" s="10" t="s">
        <v>98</v>
      </c>
      <c r="D88" s="10" t="str">
        <f>TEXT(Orders!$E88,"MMM")</f>
        <v>Feb</v>
      </c>
      <c r="E88" s="11">
        <v>44963.002083333333</v>
      </c>
      <c r="F88" s="12">
        <v>44963.002083333333</v>
      </c>
      <c r="G88" s="9" t="s">
        <v>95</v>
      </c>
      <c r="H88" t="s">
        <v>9</v>
      </c>
      <c r="I88" s="9">
        <v>7689</v>
      </c>
    </row>
    <row r="89" spans="1:9" x14ac:dyDescent="0.3">
      <c r="A89" s="13">
        <v>57568</v>
      </c>
      <c r="B89" s="13">
        <v>464</v>
      </c>
      <c r="C89" s="14" t="s">
        <v>106</v>
      </c>
      <c r="D89" s="14" t="str">
        <f>TEXT(Orders!$E89,"MMM")</f>
        <v>Mar</v>
      </c>
      <c r="E89" s="15">
        <v>45006.037499999999</v>
      </c>
      <c r="F89" s="16">
        <v>45006.037499999999</v>
      </c>
      <c r="G89" s="13" t="s">
        <v>97</v>
      </c>
      <c r="H89" t="s">
        <v>10</v>
      </c>
      <c r="I89" s="13">
        <v>5877</v>
      </c>
    </row>
    <row r="90" spans="1:9" x14ac:dyDescent="0.3">
      <c r="A90" s="9">
        <v>57650</v>
      </c>
      <c r="B90" s="9">
        <v>1542</v>
      </c>
      <c r="C90" s="10" t="s">
        <v>99</v>
      </c>
      <c r="D90" s="10" t="str">
        <f>TEXT(Orders!$E90,"MMM")</f>
        <v>Oct</v>
      </c>
      <c r="E90" s="11">
        <v>45227.00277777778</v>
      </c>
      <c r="F90" s="12">
        <v>45227.00277777778</v>
      </c>
      <c r="G90" s="9" t="s">
        <v>132</v>
      </c>
      <c r="H90" t="s">
        <v>11</v>
      </c>
      <c r="I90" s="9">
        <v>1231</v>
      </c>
    </row>
    <row r="91" spans="1:9" x14ac:dyDescent="0.3">
      <c r="A91" s="13">
        <v>58309</v>
      </c>
      <c r="B91" s="13">
        <v>479</v>
      </c>
      <c r="C91" s="14" t="s">
        <v>101</v>
      </c>
      <c r="D91" s="14" t="str">
        <f>TEXT(Orders!$E91,"MMM")</f>
        <v>Jan</v>
      </c>
      <c r="E91" s="15">
        <v>44938.982638888891</v>
      </c>
      <c r="F91" s="16">
        <v>44938.982638888891</v>
      </c>
      <c r="G91" s="13" t="s">
        <v>97</v>
      </c>
      <c r="H91" t="s">
        <v>47</v>
      </c>
      <c r="I91" s="13">
        <v>9668</v>
      </c>
    </row>
    <row r="92" spans="1:9" x14ac:dyDescent="0.3">
      <c r="A92" s="9">
        <v>58546</v>
      </c>
      <c r="B92" s="9">
        <v>1218</v>
      </c>
      <c r="C92" s="10" t="s">
        <v>98</v>
      </c>
      <c r="D92" s="10" t="str">
        <f>TEXT(Orders!$E92,"MMM")</f>
        <v>Jul</v>
      </c>
      <c r="E92" s="11">
        <v>45128.007638888892</v>
      </c>
      <c r="F92" s="12">
        <v>45128.007638888892</v>
      </c>
      <c r="G92" s="9" t="s">
        <v>95</v>
      </c>
      <c r="H92" t="s">
        <v>13</v>
      </c>
      <c r="I92" s="9">
        <v>736</v>
      </c>
    </row>
    <row r="93" spans="1:9" x14ac:dyDescent="0.3">
      <c r="A93" s="13">
        <v>59723</v>
      </c>
      <c r="B93" s="13">
        <v>1606</v>
      </c>
      <c r="C93" s="14" t="s">
        <v>99</v>
      </c>
      <c r="D93" s="14" t="str">
        <f>TEXT(Orders!$E93,"MMM")</f>
        <v>Nov</v>
      </c>
      <c r="E93" s="15">
        <v>45235.045138888891</v>
      </c>
      <c r="F93" s="16">
        <v>45235.045138888891</v>
      </c>
      <c r="G93" s="13" t="s">
        <v>95</v>
      </c>
      <c r="H93" t="s">
        <v>14</v>
      </c>
      <c r="I93" s="13">
        <v>3606</v>
      </c>
    </row>
    <row r="94" spans="1:9" x14ac:dyDescent="0.3">
      <c r="A94" s="9">
        <v>60635</v>
      </c>
      <c r="B94" s="9">
        <v>723</v>
      </c>
      <c r="C94" s="10" t="s">
        <v>107</v>
      </c>
      <c r="D94" s="10" t="str">
        <f>TEXT(Orders!$E94,"MMM")</f>
        <v>Jan</v>
      </c>
      <c r="E94" s="11">
        <v>44939.004861111112</v>
      </c>
      <c r="F94" s="12">
        <v>44939.004861111112</v>
      </c>
      <c r="G94" s="9" t="s">
        <v>95</v>
      </c>
      <c r="H94" t="s">
        <v>15</v>
      </c>
      <c r="I94" s="9">
        <v>2575</v>
      </c>
    </row>
    <row r="95" spans="1:9" x14ac:dyDescent="0.3">
      <c r="A95" s="13">
        <v>60770</v>
      </c>
      <c r="B95" s="13">
        <v>1934</v>
      </c>
      <c r="C95" s="14" t="s">
        <v>104</v>
      </c>
      <c r="D95" s="14" t="str">
        <f>TEXT(Orders!$E95,"MMM")</f>
        <v>Jan</v>
      </c>
      <c r="E95" s="15">
        <v>44932.032638888886</v>
      </c>
      <c r="F95" s="16">
        <v>44932.032638888886</v>
      </c>
      <c r="G95" s="13" t="s">
        <v>96</v>
      </c>
      <c r="H95" t="s">
        <v>16</v>
      </c>
      <c r="I95" s="13">
        <v>7606</v>
      </c>
    </row>
    <row r="96" spans="1:9" x14ac:dyDescent="0.3">
      <c r="A96" s="9">
        <v>60781</v>
      </c>
      <c r="B96" s="9">
        <v>353</v>
      </c>
      <c r="C96" s="10" t="s">
        <v>99</v>
      </c>
      <c r="D96" s="10" t="str">
        <f>TEXT(Orders!$E96,"MMM")</f>
        <v>Oct</v>
      </c>
      <c r="E96" s="11">
        <v>45225.069444444445</v>
      </c>
      <c r="F96" s="12">
        <v>45225.069444444445</v>
      </c>
      <c r="G96" s="9" t="s">
        <v>96</v>
      </c>
      <c r="H96" t="s">
        <v>17</v>
      </c>
      <c r="I96" s="9">
        <v>936</v>
      </c>
    </row>
    <row r="97" spans="1:9" x14ac:dyDescent="0.3">
      <c r="A97" s="13">
        <v>61005</v>
      </c>
      <c r="B97" s="13">
        <v>480</v>
      </c>
      <c r="C97" s="14" t="s">
        <v>101</v>
      </c>
      <c r="D97" s="14" t="str">
        <f>TEXT(Orders!$E97,"MMM")</f>
        <v>Jan</v>
      </c>
      <c r="E97" s="15">
        <v>44928.031944444447</v>
      </c>
      <c r="F97" s="16">
        <v>44928.031944444447</v>
      </c>
      <c r="G97" s="13" t="s">
        <v>95</v>
      </c>
      <c r="H97" t="s">
        <v>18</v>
      </c>
      <c r="I97" s="13">
        <v>7727</v>
      </c>
    </row>
    <row r="98" spans="1:9" x14ac:dyDescent="0.3">
      <c r="A98" s="9">
        <v>61504</v>
      </c>
      <c r="B98" s="9">
        <v>260</v>
      </c>
      <c r="C98" s="10" t="s">
        <v>98</v>
      </c>
      <c r="D98" s="10" t="str">
        <f>TEXT(Orders!$E98,"MMM")</f>
        <v>Dec</v>
      </c>
      <c r="E98" s="11">
        <v>45286.022222222222</v>
      </c>
      <c r="F98" s="12">
        <v>45286.022222222222</v>
      </c>
      <c r="G98" s="9" t="s">
        <v>96</v>
      </c>
      <c r="H98" t="s">
        <v>19</v>
      </c>
      <c r="I98" s="9">
        <v>7129</v>
      </c>
    </row>
    <row r="99" spans="1:9" x14ac:dyDescent="0.3">
      <c r="A99" s="13">
        <v>61520</v>
      </c>
      <c r="B99" s="13">
        <v>1870</v>
      </c>
      <c r="C99" s="14" t="s">
        <v>98</v>
      </c>
      <c r="D99" s="14" t="str">
        <f>TEXT(Orders!$E99,"MMM")</f>
        <v>Jun</v>
      </c>
      <c r="E99" s="15">
        <v>45099.984027777777</v>
      </c>
      <c r="F99" s="16">
        <v>45099.984027777777</v>
      </c>
      <c r="G99" s="13" t="s">
        <v>132</v>
      </c>
      <c r="H99" t="s">
        <v>50</v>
      </c>
      <c r="I99" s="13">
        <v>3077</v>
      </c>
    </row>
    <row r="100" spans="1:9" x14ac:dyDescent="0.3">
      <c r="A100" s="9">
        <v>63153</v>
      </c>
      <c r="B100" s="9">
        <v>765</v>
      </c>
      <c r="C100" s="10" t="s">
        <v>102</v>
      </c>
      <c r="D100" s="10" t="str">
        <f>TEXT(Orders!$E100,"MMM")</f>
        <v>Mar</v>
      </c>
      <c r="E100" s="11">
        <v>45013.977083333331</v>
      </c>
      <c r="F100" s="12">
        <v>45013.977083333331</v>
      </c>
      <c r="G100" s="9" t="s">
        <v>132</v>
      </c>
      <c r="H100" t="s">
        <v>21</v>
      </c>
      <c r="I100" s="9">
        <v>5427</v>
      </c>
    </row>
    <row r="101" spans="1:9" x14ac:dyDescent="0.3">
      <c r="A101" s="13">
        <v>64461</v>
      </c>
      <c r="B101" s="13">
        <v>1755</v>
      </c>
      <c r="C101" s="14" t="s">
        <v>104</v>
      </c>
      <c r="D101" s="14" t="str">
        <f>TEXT(Orders!$E101,"MMM")</f>
        <v>Mar</v>
      </c>
      <c r="E101" s="15">
        <v>45006.984722222223</v>
      </c>
      <c r="F101" s="16">
        <v>45006.984722222223</v>
      </c>
      <c r="G101" s="13" t="s">
        <v>132</v>
      </c>
      <c r="H101" t="s">
        <v>3</v>
      </c>
      <c r="I101" s="13">
        <v>7725</v>
      </c>
    </row>
    <row r="102" spans="1:9" x14ac:dyDescent="0.3">
      <c r="A102" s="9">
        <v>66118</v>
      </c>
      <c r="B102" s="9">
        <v>1425</v>
      </c>
      <c r="C102" s="10" t="s">
        <v>100</v>
      </c>
      <c r="D102" s="10" t="str">
        <f>TEXT(Orders!$E102,"MMM")</f>
        <v>Feb</v>
      </c>
      <c r="E102" s="11">
        <v>44982.007638888892</v>
      </c>
      <c r="F102" s="12">
        <v>44982.007638888892</v>
      </c>
      <c r="G102" s="9" t="s">
        <v>95</v>
      </c>
      <c r="H102" t="s">
        <v>38</v>
      </c>
      <c r="I102" s="9">
        <v>1282</v>
      </c>
    </row>
    <row r="103" spans="1:9" x14ac:dyDescent="0.3">
      <c r="A103" s="13">
        <v>66951</v>
      </c>
      <c r="B103" s="13">
        <v>342</v>
      </c>
      <c r="C103" s="14" t="s">
        <v>112</v>
      </c>
      <c r="D103" s="14" t="str">
        <f>TEXT(Orders!$E103,"MMM")</f>
        <v>Jul</v>
      </c>
      <c r="E103" s="15">
        <v>45134.00277777778</v>
      </c>
      <c r="F103" s="16">
        <v>45134.00277777778</v>
      </c>
      <c r="G103" s="13" t="s">
        <v>132</v>
      </c>
      <c r="H103" t="s">
        <v>8</v>
      </c>
      <c r="I103" s="13">
        <v>7338</v>
      </c>
    </row>
    <row r="104" spans="1:9" x14ac:dyDescent="0.3">
      <c r="A104" s="9">
        <v>69722</v>
      </c>
      <c r="B104" s="9">
        <v>571</v>
      </c>
      <c r="C104" s="10" t="s">
        <v>101</v>
      </c>
      <c r="D104" s="10" t="str">
        <f>TEXT(Orders!$E104,"MMM")</f>
        <v>Sep</v>
      </c>
      <c r="E104" s="11">
        <v>45174.040277777778</v>
      </c>
      <c r="F104" s="12">
        <v>45174.040277777778</v>
      </c>
      <c r="G104" s="9" t="s">
        <v>97</v>
      </c>
      <c r="H104" t="s">
        <v>31</v>
      </c>
      <c r="I104" s="9">
        <v>1269</v>
      </c>
    </row>
    <row r="105" spans="1:9" x14ac:dyDescent="0.3">
      <c r="A105" s="13">
        <v>69918</v>
      </c>
      <c r="B105" s="13">
        <v>1378</v>
      </c>
      <c r="C105" s="14" t="s">
        <v>104</v>
      </c>
      <c r="D105" s="14" t="str">
        <f>TEXT(Orders!$E105,"MMM")</f>
        <v>Mar</v>
      </c>
      <c r="E105" s="15">
        <v>44992.006249999999</v>
      </c>
      <c r="F105" s="16">
        <v>44992.006249999999</v>
      </c>
      <c r="G105" s="13" t="s">
        <v>96</v>
      </c>
      <c r="H105" t="s">
        <v>24</v>
      </c>
      <c r="I105" s="13">
        <v>8657</v>
      </c>
    </row>
    <row r="106" spans="1:9" x14ac:dyDescent="0.3">
      <c r="A106" s="9">
        <v>69942</v>
      </c>
      <c r="B106" s="9">
        <v>1070</v>
      </c>
      <c r="C106" s="10" t="s">
        <v>105</v>
      </c>
      <c r="D106" s="10" t="str">
        <f>TEXT(Orders!$E106,"MMM")</f>
        <v>Dec</v>
      </c>
      <c r="E106" s="11">
        <v>45273.957638888889</v>
      </c>
      <c r="F106" s="12">
        <v>45273.957638888889</v>
      </c>
      <c r="G106" s="9" t="s">
        <v>97</v>
      </c>
      <c r="H106" t="s">
        <v>25</v>
      </c>
      <c r="I106" s="9">
        <v>3418</v>
      </c>
    </row>
    <row r="107" spans="1:9" x14ac:dyDescent="0.3">
      <c r="A107" s="13">
        <v>70005</v>
      </c>
      <c r="B107" s="13">
        <v>1014</v>
      </c>
      <c r="C107" s="14" t="s">
        <v>112</v>
      </c>
      <c r="D107" s="14" t="str">
        <f>TEXT(Orders!$E107,"MMM")</f>
        <v>Jun</v>
      </c>
      <c r="E107" s="15">
        <v>45086.003472222219</v>
      </c>
      <c r="F107" s="16">
        <v>45086.003472222219</v>
      </c>
      <c r="G107" s="13" t="s">
        <v>96</v>
      </c>
      <c r="H107" t="s">
        <v>26</v>
      </c>
      <c r="I107" s="13">
        <v>3582</v>
      </c>
    </row>
    <row r="108" spans="1:9" x14ac:dyDescent="0.3">
      <c r="A108" s="9">
        <v>70020</v>
      </c>
      <c r="B108" s="9">
        <v>1811</v>
      </c>
      <c r="C108" s="10" t="s">
        <v>98</v>
      </c>
      <c r="D108" s="10" t="str">
        <f>TEXT(Orders!$E108,"MMM")</f>
        <v>Jan</v>
      </c>
      <c r="E108" s="11">
        <v>44943.004861111112</v>
      </c>
      <c r="F108" s="12">
        <v>44943.004861111112</v>
      </c>
      <c r="G108" s="9" t="s">
        <v>96</v>
      </c>
      <c r="H108" t="s">
        <v>51</v>
      </c>
      <c r="I108" s="9">
        <v>7484</v>
      </c>
    </row>
    <row r="109" spans="1:9" x14ac:dyDescent="0.3">
      <c r="A109" s="13">
        <v>71722</v>
      </c>
      <c r="B109" s="13">
        <v>1420</v>
      </c>
      <c r="C109" s="14" t="s">
        <v>98</v>
      </c>
      <c r="D109" s="14" t="str">
        <f>TEXT(Orders!$E109,"MMM")</f>
        <v>Sep</v>
      </c>
      <c r="E109" s="15">
        <v>45184.023611111108</v>
      </c>
      <c r="F109" s="16">
        <v>45184.023611111108</v>
      </c>
      <c r="G109" s="13" t="s">
        <v>96</v>
      </c>
      <c r="H109" t="s">
        <v>22</v>
      </c>
      <c r="I109" s="13">
        <v>8556</v>
      </c>
    </row>
    <row r="110" spans="1:9" x14ac:dyDescent="0.3">
      <c r="A110" s="9">
        <v>72556</v>
      </c>
      <c r="B110" s="9">
        <v>89</v>
      </c>
      <c r="C110" s="10" t="s">
        <v>106</v>
      </c>
      <c r="D110" s="10" t="str">
        <f>TEXT(Orders!$E110,"MMM")</f>
        <v>Jul</v>
      </c>
      <c r="E110" s="11">
        <v>45120.091666666667</v>
      </c>
      <c r="F110" s="12">
        <v>45120.091666666667</v>
      </c>
      <c r="G110" s="9" t="s">
        <v>97</v>
      </c>
      <c r="H110" t="s">
        <v>52</v>
      </c>
      <c r="I110" s="9">
        <v>427</v>
      </c>
    </row>
    <row r="111" spans="1:9" x14ac:dyDescent="0.3">
      <c r="A111" s="13">
        <v>73057</v>
      </c>
      <c r="B111" s="13">
        <v>306</v>
      </c>
      <c r="C111" s="14" t="s">
        <v>112</v>
      </c>
      <c r="D111" s="14" t="str">
        <f>TEXT(Orders!$E111,"MMM")</f>
        <v>Nov</v>
      </c>
      <c r="E111" s="15">
        <v>45237.038194444445</v>
      </c>
      <c r="F111" s="16">
        <v>45237.038194444445</v>
      </c>
      <c r="G111" s="13" t="s">
        <v>96</v>
      </c>
      <c r="H111" t="s">
        <v>53</v>
      </c>
      <c r="I111" s="13">
        <v>7936</v>
      </c>
    </row>
    <row r="112" spans="1:9" x14ac:dyDescent="0.3">
      <c r="A112" s="9">
        <v>73293</v>
      </c>
      <c r="B112" s="9">
        <v>128</v>
      </c>
      <c r="C112" s="10" t="s">
        <v>98</v>
      </c>
      <c r="D112" s="10" t="str">
        <f>TEXT(Orders!$E112,"MMM")</f>
        <v>Dec</v>
      </c>
      <c r="E112" s="11">
        <v>45272.057638888888</v>
      </c>
      <c r="F112" s="12">
        <v>45272.057638888888</v>
      </c>
      <c r="G112" s="9" t="s">
        <v>96</v>
      </c>
      <c r="H112" t="s">
        <v>19</v>
      </c>
      <c r="I112" s="9">
        <v>7868</v>
      </c>
    </row>
    <row r="113" spans="1:9" x14ac:dyDescent="0.3">
      <c r="A113" s="13">
        <v>73642</v>
      </c>
      <c r="B113" s="13">
        <v>1519</v>
      </c>
      <c r="C113" s="14" t="s">
        <v>104</v>
      </c>
      <c r="D113" s="14" t="str">
        <f>TEXT(Orders!$E113,"MMM")</f>
        <v>Sep</v>
      </c>
      <c r="E113" s="15">
        <v>45194.052777777775</v>
      </c>
      <c r="F113" s="16">
        <v>45194.052777777775</v>
      </c>
      <c r="G113" s="13" t="s">
        <v>132</v>
      </c>
      <c r="H113" t="s">
        <v>40</v>
      </c>
      <c r="I113" s="13">
        <v>3758</v>
      </c>
    </row>
    <row r="114" spans="1:9" x14ac:dyDescent="0.3">
      <c r="A114" s="9">
        <v>73914</v>
      </c>
      <c r="B114" s="9">
        <v>1772</v>
      </c>
      <c r="C114" s="10" t="s">
        <v>98</v>
      </c>
      <c r="D114" s="10" t="str">
        <f>TEXT(Orders!$E114,"MMM")</f>
        <v>Jun</v>
      </c>
      <c r="E114" s="11">
        <v>45100.030555555553</v>
      </c>
      <c r="F114" s="12">
        <v>45100.030555555553</v>
      </c>
      <c r="G114" s="9" t="s">
        <v>95</v>
      </c>
      <c r="H114" t="s">
        <v>54</v>
      </c>
      <c r="I114" s="9">
        <v>8306</v>
      </c>
    </row>
    <row r="115" spans="1:9" x14ac:dyDescent="0.3">
      <c r="A115" s="13">
        <v>74485</v>
      </c>
      <c r="B115" s="13">
        <v>1247</v>
      </c>
      <c r="C115" s="14" t="s">
        <v>98</v>
      </c>
      <c r="D115" s="14" t="str">
        <f>TEXT(Orders!$E115,"MMM")</f>
        <v>Dec</v>
      </c>
      <c r="E115" s="15">
        <v>45274.013888888891</v>
      </c>
      <c r="F115" s="16">
        <v>45274.013888888891</v>
      </c>
      <c r="G115" s="13" t="s">
        <v>96</v>
      </c>
      <c r="H115" t="s">
        <v>55</v>
      </c>
      <c r="I115" s="13">
        <v>4523</v>
      </c>
    </row>
    <row r="116" spans="1:9" x14ac:dyDescent="0.3">
      <c r="A116" s="9">
        <v>74526</v>
      </c>
      <c r="B116" s="9">
        <v>1489</v>
      </c>
      <c r="C116" s="10" t="s">
        <v>104</v>
      </c>
      <c r="D116" s="10" t="str">
        <f>TEXT(Orders!$E116,"MMM")</f>
        <v>Dec</v>
      </c>
      <c r="E116" s="11">
        <v>45273.070138888892</v>
      </c>
      <c r="F116" s="12">
        <v>45273.070138888892</v>
      </c>
      <c r="G116" s="9" t="s">
        <v>97</v>
      </c>
      <c r="H116" t="s">
        <v>56</v>
      </c>
      <c r="I116" s="9">
        <v>1132</v>
      </c>
    </row>
    <row r="117" spans="1:9" x14ac:dyDescent="0.3">
      <c r="A117" s="13">
        <v>75315</v>
      </c>
      <c r="B117" s="13">
        <v>1291</v>
      </c>
      <c r="C117" s="14" t="s">
        <v>98</v>
      </c>
      <c r="D117" s="14" t="str">
        <f>TEXT(Orders!$E117,"MMM")</f>
        <v>Jul</v>
      </c>
      <c r="E117" s="15">
        <v>45138.032638888886</v>
      </c>
      <c r="F117" s="16">
        <v>45138.032638888886</v>
      </c>
      <c r="G117" s="13" t="s">
        <v>97</v>
      </c>
      <c r="H117" t="s">
        <v>57</v>
      </c>
      <c r="I117" s="13">
        <v>7931</v>
      </c>
    </row>
    <row r="118" spans="1:9" x14ac:dyDescent="0.3">
      <c r="A118" s="9">
        <v>75706</v>
      </c>
      <c r="B118" s="9">
        <v>737</v>
      </c>
      <c r="C118" s="10" t="s">
        <v>112</v>
      </c>
      <c r="D118" s="10" t="str">
        <f>TEXT(Orders!$E118,"MMM")</f>
        <v>Apr</v>
      </c>
      <c r="E118" s="11">
        <v>45021.993750000001</v>
      </c>
      <c r="F118" s="12">
        <v>45021.993750000001</v>
      </c>
      <c r="G118" s="9" t="s">
        <v>97</v>
      </c>
      <c r="H118" t="s">
        <v>58</v>
      </c>
      <c r="I118" s="9">
        <v>989</v>
      </c>
    </row>
    <row r="119" spans="1:9" x14ac:dyDescent="0.3">
      <c r="A119" s="13">
        <v>76181</v>
      </c>
      <c r="B119" s="13">
        <v>773</v>
      </c>
      <c r="C119" s="14" t="s">
        <v>98</v>
      </c>
      <c r="D119" s="14" t="str">
        <f>TEXT(Orders!$E119,"MMM")</f>
        <v>Oct</v>
      </c>
      <c r="E119" s="15">
        <v>45220.033333333333</v>
      </c>
      <c r="F119" s="16">
        <v>45220.033333333333</v>
      </c>
      <c r="G119" s="13" t="s">
        <v>132</v>
      </c>
      <c r="H119" t="s">
        <v>3</v>
      </c>
      <c r="I119" s="13">
        <v>2221</v>
      </c>
    </row>
    <row r="120" spans="1:9" x14ac:dyDescent="0.3">
      <c r="A120" s="9">
        <v>78613</v>
      </c>
      <c r="B120" s="9">
        <v>784</v>
      </c>
      <c r="C120" s="10" t="s">
        <v>98</v>
      </c>
      <c r="D120" s="10" t="str">
        <f>TEXT(Orders!$E120,"MMM")</f>
        <v>Mar</v>
      </c>
      <c r="E120" s="11">
        <v>44999.001388888886</v>
      </c>
      <c r="F120" s="12">
        <v>44999.001388888886</v>
      </c>
      <c r="G120" s="9" t="s">
        <v>132</v>
      </c>
      <c r="H120" t="s">
        <v>46</v>
      </c>
      <c r="I120" s="9">
        <v>6104</v>
      </c>
    </row>
    <row r="121" spans="1:9" x14ac:dyDescent="0.3">
      <c r="A121" s="13">
        <v>79407</v>
      </c>
      <c r="B121" s="13">
        <v>1784</v>
      </c>
      <c r="C121" s="14" t="s">
        <v>98</v>
      </c>
      <c r="D121" s="14" t="str">
        <f>TEXT(Orders!$E121,"MMM")</f>
        <v>Aug</v>
      </c>
      <c r="E121" s="15">
        <v>45146.943749999999</v>
      </c>
      <c r="F121" s="16">
        <v>45146.943749999999</v>
      </c>
      <c r="G121" s="13" t="s">
        <v>132</v>
      </c>
      <c r="H121" t="s">
        <v>59</v>
      </c>
      <c r="I121" s="13">
        <v>8067</v>
      </c>
    </row>
    <row r="122" spans="1:9" x14ac:dyDescent="0.3">
      <c r="A122" s="9">
        <v>80630</v>
      </c>
      <c r="B122" s="9">
        <v>748</v>
      </c>
      <c r="C122" s="10" t="s">
        <v>98</v>
      </c>
      <c r="D122" s="10" t="str">
        <f>TEXT(Orders!$E122,"MMM")</f>
        <v>May</v>
      </c>
      <c r="E122" s="11">
        <v>45059.980555555558</v>
      </c>
      <c r="F122" s="12">
        <v>45059.980555555558</v>
      </c>
      <c r="G122" s="9" t="s">
        <v>132</v>
      </c>
      <c r="H122" t="s">
        <v>60</v>
      </c>
      <c r="I122" s="9">
        <v>62</v>
      </c>
    </row>
    <row r="123" spans="1:9" x14ac:dyDescent="0.3">
      <c r="A123" s="13">
        <v>80707</v>
      </c>
      <c r="B123" s="13">
        <v>1993</v>
      </c>
      <c r="C123" s="14" t="s">
        <v>98</v>
      </c>
      <c r="D123" s="14" t="str">
        <f>TEXT(Orders!$E123,"MMM")</f>
        <v>Dec</v>
      </c>
      <c r="E123" s="15">
        <v>45269.04791666667</v>
      </c>
      <c r="F123" s="16">
        <v>45269.04791666667</v>
      </c>
      <c r="G123" s="13" t="s">
        <v>96</v>
      </c>
      <c r="H123" t="s">
        <v>61</v>
      </c>
      <c r="I123" s="13">
        <v>2966</v>
      </c>
    </row>
    <row r="124" spans="1:9" x14ac:dyDescent="0.3">
      <c r="A124" s="9">
        <v>81061</v>
      </c>
      <c r="B124" s="9">
        <v>676</v>
      </c>
      <c r="C124" s="10" t="s">
        <v>112</v>
      </c>
      <c r="D124" s="10" t="str">
        <f>TEXT(Orders!$E124,"MMM")</f>
        <v>Mar</v>
      </c>
      <c r="E124" s="11">
        <v>45015.019444444442</v>
      </c>
      <c r="F124" s="12">
        <v>45015.019444444442</v>
      </c>
      <c r="G124" s="9" t="s">
        <v>97</v>
      </c>
      <c r="H124" t="s">
        <v>32</v>
      </c>
      <c r="I124" s="9">
        <v>4219</v>
      </c>
    </row>
    <row r="125" spans="1:9" x14ac:dyDescent="0.3">
      <c r="A125" s="13">
        <v>81431</v>
      </c>
      <c r="B125" s="13">
        <v>508</v>
      </c>
      <c r="C125" s="14" t="s">
        <v>109</v>
      </c>
      <c r="D125" s="14" t="str">
        <f>TEXT(Orders!$E125,"MMM")</f>
        <v>Jul</v>
      </c>
      <c r="E125" s="15">
        <v>45122.027083333334</v>
      </c>
      <c r="F125" s="16">
        <v>45122.027083333334</v>
      </c>
      <c r="G125" s="13" t="s">
        <v>96</v>
      </c>
      <c r="H125" t="s">
        <v>62</v>
      </c>
      <c r="I125" s="13">
        <v>9101</v>
      </c>
    </row>
    <row r="126" spans="1:9" x14ac:dyDescent="0.3">
      <c r="A126" s="9">
        <v>82314</v>
      </c>
      <c r="B126" s="9">
        <v>1242</v>
      </c>
      <c r="C126" s="10" t="s">
        <v>104</v>
      </c>
      <c r="D126" s="10" t="str">
        <f>TEXT(Orders!$E126,"MMM")</f>
        <v>Dec</v>
      </c>
      <c r="E126" s="11">
        <v>45281.035416666666</v>
      </c>
      <c r="F126" s="12">
        <v>45281.035416666666</v>
      </c>
      <c r="G126" s="9" t="s">
        <v>96</v>
      </c>
      <c r="H126" t="s">
        <v>20</v>
      </c>
      <c r="I126" s="9">
        <v>9870</v>
      </c>
    </row>
    <row r="127" spans="1:9" x14ac:dyDescent="0.3">
      <c r="A127" s="13">
        <v>82480</v>
      </c>
      <c r="B127" s="13">
        <v>1899</v>
      </c>
      <c r="C127" s="14" t="s">
        <v>98</v>
      </c>
      <c r="D127" s="14" t="str">
        <f>TEXT(Orders!$E127,"MMM")</f>
        <v>Feb</v>
      </c>
      <c r="E127" s="15">
        <v>44968.994444444441</v>
      </c>
      <c r="F127" s="16">
        <v>44968.994444444441</v>
      </c>
      <c r="G127" s="13" t="s">
        <v>97</v>
      </c>
      <c r="H127" t="s">
        <v>30</v>
      </c>
      <c r="I127" s="13">
        <v>3220</v>
      </c>
    </row>
    <row r="128" spans="1:9" x14ac:dyDescent="0.3">
      <c r="A128" s="9">
        <v>82755</v>
      </c>
      <c r="B128" s="9">
        <v>689</v>
      </c>
      <c r="C128" s="10" t="s">
        <v>99</v>
      </c>
      <c r="D128" s="10" t="str">
        <f>TEXT(Orders!$E128,"MMM")</f>
        <v>Nov</v>
      </c>
      <c r="E128" s="11">
        <v>45232.054861111108</v>
      </c>
      <c r="F128" s="12">
        <v>45232.054861111108</v>
      </c>
      <c r="G128" s="9" t="s">
        <v>96</v>
      </c>
      <c r="H128" t="s">
        <v>26</v>
      </c>
      <c r="I128" s="9">
        <v>5551</v>
      </c>
    </row>
    <row r="129" spans="1:9" x14ac:dyDescent="0.3">
      <c r="A129" s="13">
        <v>83365</v>
      </c>
      <c r="B129" s="13">
        <v>829</v>
      </c>
      <c r="C129" s="14" t="s">
        <v>98</v>
      </c>
      <c r="D129" s="14" t="str">
        <f>TEXT(Orders!$E129,"MMM")</f>
        <v>May</v>
      </c>
      <c r="E129" s="15">
        <v>45051.998611111114</v>
      </c>
      <c r="F129" s="16">
        <v>45051.998611111114</v>
      </c>
      <c r="G129" s="13" t="s">
        <v>132</v>
      </c>
      <c r="H129" t="s">
        <v>4</v>
      </c>
      <c r="I129" s="13">
        <v>7937</v>
      </c>
    </row>
    <row r="130" spans="1:9" x14ac:dyDescent="0.3">
      <c r="A130" s="9">
        <v>83818</v>
      </c>
      <c r="B130" s="9">
        <v>827</v>
      </c>
      <c r="C130" s="10" t="s">
        <v>105</v>
      </c>
      <c r="D130" s="10" t="str">
        <f>TEXT(Orders!$E130,"MMM")</f>
        <v>Apr</v>
      </c>
      <c r="E130" s="11">
        <v>45033.027777777781</v>
      </c>
      <c r="F130" s="12">
        <v>45033.027777777781</v>
      </c>
      <c r="G130" s="9" t="s">
        <v>96</v>
      </c>
      <c r="H130" t="s">
        <v>63</v>
      </c>
      <c r="I130" s="9">
        <v>7643</v>
      </c>
    </row>
    <row r="131" spans="1:9" x14ac:dyDescent="0.3">
      <c r="A131" s="13">
        <v>84351</v>
      </c>
      <c r="B131" s="13">
        <v>1331</v>
      </c>
      <c r="C131" s="14" t="s">
        <v>98</v>
      </c>
      <c r="D131" s="14" t="str">
        <f>TEXT(Orders!$E131,"MMM")</f>
        <v>Apr</v>
      </c>
      <c r="E131" s="15">
        <v>45035.009027777778</v>
      </c>
      <c r="F131" s="16">
        <v>45035.009027777778</v>
      </c>
      <c r="G131" s="13" t="s">
        <v>132</v>
      </c>
      <c r="H131" t="s">
        <v>7</v>
      </c>
      <c r="I131" s="13">
        <v>4824</v>
      </c>
    </row>
    <row r="132" spans="1:9" x14ac:dyDescent="0.3">
      <c r="A132" s="9">
        <v>85001</v>
      </c>
      <c r="B132" s="9">
        <v>266</v>
      </c>
      <c r="C132" s="10" t="s">
        <v>98</v>
      </c>
      <c r="D132" s="10" t="str">
        <f>TEXT(Orders!$E132,"MMM")</f>
        <v>Nov</v>
      </c>
      <c r="E132" s="11">
        <v>45242.047222222223</v>
      </c>
      <c r="F132" s="12">
        <v>45242.047222222223</v>
      </c>
      <c r="G132" s="9" t="s">
        <v>132</v>
      </c>
      <c r="H132" t="s">
        <v>5</v>
      </c>
      <c r="I132" s="9">
        <v>9796</v>
      </c>
    </row>
    <row r="133" spans="1:9" x14ac:dyDescent="0.3">
      <c r="A133" s="13">
        <v>85142</v>
      </c>
      <c r="B133" s="13">
        <v>1794</v>
      </c>
      <c r="C133" s="14" t="s">
        <v>100</v>
      </c>
      <c r="D133" s="14" t="str">
        <f>TEXT(Orders!$E133,"MMM")</f>
        <v>Feb</v>
      </c>
      <c r="E133" s="15">
        <v>44976.094444444447</v>
      </c>
      <c r="F133" s="16">
        <v>44976.094444444447</v>
      </c>
      <c r="G133" s="13" t="s">
        <v>97</v>
      </c>
      <c r="H133" t="s">
        <v>64</v>
      </c>
      <c r="I133" s="13">
        <v>1569</v>
      </c>
    </row>
    <row r="134" spans="1:9" x14ac:dyDescent="0.3">
      <c r="A134" s="9">
        <v>85195</v>
      </c>
      <c r="B134" s="9">
        <v>1954</v>
      </c>
      <c r="C134" s="10" t="s">
        <v>101</v>
      </c>
      <c r="D134" s="10" t="str">
        <f>TEXT(Orders!$E134,"MMM")</f>
        <v>Oct</v>
      </c>
      <c r="E134" s="11">
        <v>45226.981944444444</v>
      </c>
      <c r="F134" s="12">
        <v>45226.981944444444</v>
      </c>
      <c r="G134" s="9" t="s">
        <v>132</v>
      </c>
      <c r="H134" t="s">
        <v>61</v>
      </c>
      <c r="I134" s="9">
        <v>1860</v>
      </c>
    </row>
    <row r="135" spans="1:9" x14ac:dyDescent="0.3">
      <c r="A135" s="13">
        <v>85703</v>
      </c>
      <c r="B135" s="13">
        <v>142</v>
      </c>
      <c r="C135" s="14" t="s">
        <v>112</v>
      </c>
      <c r="D135" s="14" t="str">
        <f>TEXT(Orders!$E135,"MMM")</f>
        <v>Jan</v>
      </c>
      <c r="E135" s="15">
        <v>44931.990972222222</v>
      </c>
      <c r="F135" s="16">
        <v>44931.990972222222</v>
      </c>
      <c r="G135" s="13" t="s">
        <v>96</v>
      </c>
      <c r="H135" t="s">
        <v>20</v>
      </c>
      <c r="I135" s="13">
        <v>3427</v>
      </c>
    </row>
    <row r="136" spans="1:9" x14ac:dyDescent="0.3">
      <c r="A136" s="9">
        <v>85897</v>
      </c>
      <c r="B136" s="9">
        <v>948</v>
      </c>
      <c r="C136" s="10" t="s">
        <v>101</v>
      </c>
      <c r="D136" s="10" t="str">
        <f>TEXT(Orders!$E136,"MMM")</f>
        <v>Jan</v>
      </c>
      <c r="E136" s="11">
        <v>44955.98541666667</v>
      </c>
      <c r="F136" s="12">
        <v>44955.98541666667</v>
      </c>
      <c r="G136" s="9" t="s">
        <v>97</v>
      </c>
      <c r="H136" t="s">
        <v>65</v>
      </c>
      <c r="I136" s="9">
        <v>4650</v>
      </c>
    </row>
    <row r="137" spans="1:9" x14ac:dyDescent="0.3">
      <c r="A137" s="13">
        <v>86258</v>
      </c>
      <c r="B137" s="13">
        <v>726</v>
      </c>
      <c r="C137" s="14" t="s">
        <v>98</v>
      </c>
      <c r="D137" s="14" t="str">
        <f>TEXT(Orders!$E137,"MMM")</f>
        <v>Nov</v>
      </c>
      <c r="E137" s="15">
        <v>45253.078472222223</v>
      </c>
      <c r="F137" s="16">
        <v>45253.078472222223</v>
      </c>
      <c r="G137" s="13" t="s">
        <v>96</v>
      </c>
      <c r="H137" t="s">
        <v>28</v>
      </c>
      <c r="I137" s="13">
        <v>6129</v>
      </c>
    </row>
    <row r="138" spans="1:9" x14ac:dyDescent="0.3">
      <c r="A138" s="9">
        <v>88069</v>
      </c>
      <c r="B138" s="9">
        <v>61</v>
      </c>
      <c r="C138" s="10" t="s">
        <v>104</v>
      </c>
      <c r="D138" s="10" t="str">
        <f>TEXT(Orders!$E138,"MMM")</f>
        <v>Jan</v>
      </c>
      <c r="E138" s="11">
        <v>44952.061805555553</v>
      </c>
      <c r="F138" s="12">
        <v>44952.061805555553</v>
      </c>
      <c r="G138" s="9" t="s">
        <v>95</v>
      </c>
      <c r="H138" t="s">
        <v>8</v>
      </c>
      <c r="I138" s="9">
        <v>8410</v>
      </c>
    </row>
    <row r="139" spans="1:9" x14ac:dyDescent="0.3">
      <c r="A139" s="13">
        <v>88156</v>
      </c>
      <c r="B139" s="13">
        <v>719</v>
      </c>
      <c r="C139" s="14" t="s">
        <v>102</v>
      </c>
      <c r="D139" s="14" t="str">
        <f>TEXT(Orders!$E139,"MMM")</f>
        <v>Dec</v>
      </c>
      <c r="E139" s="15">
        <v>45274.046527777777</v>
      </c>
      <c r="F139" s="16">
        <v>45274.046527777777</v>
      </c>
      <c r="G139" s="13" t="s">
        <v>95</v>
      </c>
      <c r="H139" t="s">
        <v>29</v>
      </c>
      <c r="I139" s="13">
        <v>9836</v>
      </c>
    </row>
    <row r="140" spans="1:9" x14ac:dyDescent="0.3">
      <c r="A140" s="9">
        <v>89811</v>
      </c>
      <c r="B140" s="9">
        <v>1007</v>
      </c>
      <c r="C140" s="10" t="s">
        <v>98</v>
      </c>
      <c r="D140" s="10" t="str">
        <f>TEXT(Orders!$E140,"MMM")</f>
        <v>Jul</v>
      </c>
      <c r="E140" s="11">
        <v>45137.986111111109</v>
      </c>
      <c r="F140" s="12">
        <v>45137.986111111109</v>
      </c>
      <c r="G140" s="9" t="s">
        <v>97</v>
      </c>
      <c r="H140" t="s">
        <v>66</v>
      </c>
      <c r="I140" s="9">
        <v>3761</v>
      </c>
    </row>
    <row r="141" spans="1:9" x14ac:dyDescent="0.3">
      <c r="A141" s="13">
        <v>89864</v>
      </c>
      <c r="B141" s="13">
        <v>1150</v>
      </c>
      <c r="C141" s="14" t="s">
        <v>98</v>
      </c>
      <c r="D141" s="14" t="str">
        <f>TEXT(Orders!$E141,"MMM")</f>
        <v>Oct</v>
      </c>
      <c r="E141" s="15">
        <v>45215.07708333333</v>
      </c>
      <c r="F141" s="16">
        <v>45215.07708333333</v>
      </c>
      <c r="G141" s="13" t="s">
        <v>95</v>
      </c>
      <c r="H141" t="s">
        <v>52</v>
      </c>
      <c r="I141" s="13">
        <v>8022</v>
      </c>
    </row>
    <row r="142" spans="1:9" x14ac:dyDescent="0.3">
      <c r="A142" s="9">
        <v>92317</v>
      </c>
      <c r="B142" s="9">
        <v>820</v>
      </c>
      <c r="C142" s="10" t="s">
        <v>106</v>
      </c>
      <c r="D142" s="10" t="str">
        <f>TEXT(Orders!$E142,"MMM")</f>
        <v>Feb</v>
      </c>
      <c r="E142" s="11">
        <v>44967.05972222222</v>
      </c>
      <c r="F142" s="12">
        <v>44967.05972222222</v>
      </c>
      <c r="G142" s="9" t="s">
        <v>97</v>
      </c>
      <c r="H142" t="s">
        <v>32</v>
      </c>
      <c r="I142" s="9">
        <v>6790</v>
      </c>
    </row>
    <row r="143" spans="1:9" x14ac:dyDescent="0.3">
      <c r="A143" s="13">
        <v>93408</v>
      </c>
      <c r="B143" s="13">
        <v>1804</v>
      </c>
      <c r="C143" s="14" t="s">
        <v>100</v>
      </c>
      <c r="D143" s="14" t="str">
        <f>TEXT(Orders!$E143,"MMM")</f>
        <v>Nov</v>
      </c>
      <c r="E143" s="15">
        <v>45235.95416666667</v>
      </c>
      <c r="F143" s="16">
        <v>45235.95416666667</v>
      </c>
      <c r="G143" s="13" t="s">
        <v>96</v>
      </c>
      <c r="H143" t="s">
        <v>33</v>
      </c>
      <c r="I143" s="13">
        <v>6323</v>
      </c>
    </row>
    <row r="144" spans="1:9" x14ac:dyDescent="0.3">
      <c r="A144" s="9">
        <v>94344</v>
      </c>
      <c r="B144" s="9">
        <v>1122</v>
      </c>
      <c r="C144" s="10" t="s">
        <v>108</v>
      </c>
      <c r="D144" s="10" t="str">
        <f>TEXT(Orders!$E144,"MMM")</f>
        <v>Mar</v>
      </c>
      <c r="E144" s="11">
        <v>44999.03402777778</v>
      </c>
      <c r="F144" s="12">
        <v>44999.03402777778</v>
      </c>
      <c r="G144" s="9" t="s">
        <v>132</v>
      </c>
      <c r="H144" t="s">
        <v>67</v>
      </c>
      <c r="I144" s="9">
        <v>5649</v>
      </c>
    </row>
    <row r="145" spans="1:9" x14ac:dyDescent="0.3">
      <c r="A145" s="13">
        <v>94709</v>
      </c>
      <c r="B145" s="13">
        <v>991</v>
      </c>
      <c r="C145" s="14" t="s">
        <v>98</v>
      </c>
      <c r="D145" s="14" t="str">
        <f>TEXT(Orders!$E145,"MMM")</f>
        <v>May</v>
      </c>
      <c r="E145" s="15">
        <v>45061.941666666666</v>
      </c>
      <c r="F145" s="16">
        <v>45061.941666666666</v>
      </c>
      <c r="G145" s="13" t="s">
        <v>97</v>
      </c>
      <c r="H145" t="s">
        <v>68</v>
      </c>
      <c r="I145" s="13">
        <v>1850</v>
      </c>
    </row>
    <row r="146" spans="1:9" x14ac:dyDescent="0.3">
      <c r="A146" s="9">
        <v>95054</v>
      </c>
      <c r="B146" s="9">
        <v>1666</v>
      </c>
      <c r="C146" s="10" t="s">
        <v>104</v>
      </c>
      <c r="D146" s="10" t="str">
        <f>TEXT(Orders!$E146,"MMM")</f>
        <v>Jun</v>
      </c>
      <c r="E146" s="11">
        <v>45087.027777777781</v>
      </c>
      <c r="F146" s="12">
        <v>45087.027777777781</v>
      </c>
      <c r="G146" s="9" t="s">
        <v>95</v>
      </c>
      <c r="H146" t="s">
        <v>42</v>
      </c>
      <c r="I146" s="9">
        <v>2320</v>
      </c>
    </row>
    <row r="147" spans="1:9" x14ac:dyDescent="0.3">
      <c r="A147" s="13">
        <v>95500</v>
      </c>
      <c r="B147" s="13">
        <v>158</v>
      </c>
      <c r="C147" s="14" t="s">
        <v>98</v>
      </c>
      <c r="D147" s="14" t="str">
        <f>TEXT(Orders!$E147,"MMM")</f>
        <v>Mar</v>
      </c>
      <c r="E147" s="15">
        <v>45010.035416666666</v>
      </c>
      <c r="F147" s="16">
        <v>45010.035416666666</v>
      </c>
      <c r="G147" s="13" t="s">
        <v>132</v>
      </c>
      <c r="H147" t="s">
        <v>37</v>
      </c>
      <c r="I147" s="13">
        <v>7674</v>
      </c>
    </row>
    <row r="148" spans="1:9" x14ac:dyDescent="0.3">
      <c r="A148" s="9">
        <v>95657</v>
      </c>
      <c r="B148" s="9">
        <v>985</v>
      </c>
      <c r="C148" s="10" t="s">
        <v>98</v>
      </c>
      <c r="D148" s="10" t="str">
        <f>TEXT(Orders!$E148,"MMM")</f>
        <v>May</v>
      </c>
      <c r="E148" s="11">
        <v>45058.986111111109</v>
      </c>
      <c r="F148" s="12">
        <v>45058.986111111109</v>
      </c>
      <c r="G148" s="9" t="s">
        <v>95</v>
      </c>
      <c r="H148" t="s">
        <v>68</v>
      </c>
      <c r="I148" s="9">
        <v>8990</v>
      </c>
    </row>
    <row r="149" spans="1:9" x14ac:dyDescent="0.3">
      <c r="A149" s="13">
        <v>98453</v>
      </c>
      <c r="B149" s="13">
        <v>1169</v>
      </c>
      <c r="C149" s="14" t="s">
        <v>99</v>
      </c>
      <c r="D149" s="14" t="str">
        <f>TEXT(Orders!$E149,"MMM")</f>
        <v>Apr</v>
      </c>
      <c r="E149" s="15">
        <v>45045.006944444445</v>
      </c>
      <c r="F149" s="16">
        <v>45045.006944444445</v>
      </c>
      <c r="G149" s="13" t="s">
        <v>132</v>
      </c>
      <c r="H149" t="s">
        <v>23</v>
      </c>
      <c r="I149" s="13">
        <v>2261</v>
      </c>
    </row>
    <row r="150" spans="1:9" x14ac:dyDescent="0.3">
      <c r="A150" s="9">
        <v>98856</v>
      </c>
      <c r="B150" s="9">
        <v>129</v>
      </c>
      <c r="C150" s="10" t="s">
        <v>98</v>
      </c>
      <c r="D150" s="10" t="str">
        <f>TEXT(Orders!$E150,"MMM")</f>
        <v>Nov</v>
      </c>
      <c r="E150" s="11">
        <v>45239.006944444445</v>
      </c>
      <c r="F150" s="12">
        <v>45239.006944444445</v>
      </c>
      <c r="G150" s="9" t="s">
        <v>97</v>
      </c>
      <c r="H150" t="s">
        <v>21</v>
      </c>
      <c r="I150" s="9">
        <v>7750</v>
      </c>
    </row>
    <row r="151" spans="1:9" x14ac:dyDescent="0.3">
      <c r="A151" s="13">
        <v>98968</v>
      </c>
      <c r="B151" s="13">
        <v>215</v>
      </c>
      <c r="C151" s="14" t="s">
        <v>98</v>
      </c>
      <c r="D151" s="14" t="str">
        <f>TEXT(Orders!$E151,"MMM")</f>
        <v>Jan</v>
      </c>
      <c r="E151" s="15">
        <v>44949.009027777778</v>
      </c>
      <c r="F151" s="16">
        <v>44949.009027777778</v>
      </c>
      <c r="G151" s="13" t="s">
        <v>96</v>
      </c>
      <c r="H151" t="s">
        <v>40</v>
      </c>
      <c r="I151" s="13">
        <v>2161</v>
      </c>
    </row>
    <row r="152" spans="1:9" x14ac:dyDescent="0.3">
      <c r="A152" s="9">
        <v>99495</v>
      </c>
      <c r="B152" s="9">
        <v>1957</v>
      </c>
      <c r="C152" s="10" t="s">
        <v>98</v>
      </c>
      <c r="D152" s="10" t="str">
        <f>TEXT(Orders!$E152,"MMM")</f>
        <v>Mar</v>
      </c>
      <c r="E152" s="11">
        <v>45001.979861111111</v>
      </c>
      <c r="F152" s="12">
        <v>45001.979861111111</v>
      </c>
      <c r="G152" s="9" t="s">
        <v>97</v>
      </c>
      <c r="H152" t="s">
        <v>18</v>
      </c>
      <c r="I152" s="9">
        <v>1403</v>
      </c>
    </row>
    <row r="153" spans="1:9" x14ac:dyDescent="0.3">
      <c r="A153" s="13">
        <v>101471</v>
      </c>
      <c r="B153" s="13">
        <v>584</v>
      </c>
      <c r="C153" s="14" t="s">
        <v>98</v>
      </c>
      <c r="D153" s="14" t="str">
        <f>TEXT(Orders!$E153,"MMM")</f>
        <v>Nov</v>
      </c>
      <c r="E153" s="15">
        <v>45255.05</v>
      </c>
      <c r="F153" s="16">
        <v>45255.05</v>
      </c>
      <c r="G153" s="13" t="s">
        <v>95</v>
      </c>
      <c r="H153" t="s">
        <v>34</v>
      </c>
      <c r="I153" s="13">
        <v>9105</v>
      </c>
    </row>
    <row r="154" spans="1:9" x14ac:dyDescent="0.3">
      <c r="A154" s="9">
        <v>101807</v>
      </c>
      <c r="B154" s="9">
        <v>1181</v>
      </c>
      <c r="C154" s="10" t="s">
        <v>105</v>
      </c>
      <c r="D154" s="10" t="str">
        <f>TEXT(Orders!$E154,"MMM")</f>
        <v>Nov</v>
      </c>
      <c r="E154" s="11">
        <v>45232.018750000003</v>
      </c>
      <c r="F154" s="12">
        <v>45232.018750000003</v>
      </c>
      <c r="G154" s="9" t="s">
        <v>132</v>
      </c>
      <c r="H154" t="s">
        <v>43</v>
      </c>
      <c r="I154" s="9">
        <v>3541</v>
      </c>
    </row>
    <row r="155" spans="1:9" x14ac:dyDescent="0.3">
      <c r="A155" s="13">
        <v>101815</v>
      </c>
      <c r="B155" s="13">
        <v>520</v>
      </c>
      <c r="C155" s="14" t="s">
        <v>104</v>
      </c>
      <c r="D155" s="14" t="str">
        <f>TEXT(Orders!$E155,"MMM")</f>
        <v>Sep</v>
      </c>
      <c r="E155" s="15">
        <v>45187.067361111112</v>
      </c>
      <c r="F155" s="16">
        <v>45187.067361111112</v>
      </c>
      <c r="G155" s="13" t="s">
        <v>132</v>
      </c>
      <c r="H155" t="s">
        <v>27</v>
      </c>
      <c r="I155" s="13">
        <v>5420</v>
      </c>
    </row>
    <row r="156" spans="1:9" x14ac:dyDescent="0.3">
      <c r="A156" s="9">
        <v>102053</v>
      </c>
      <c r="B156" s="9">
        <v>1739</v>
      </c>
      <c r="C156" s="10" t="s">
        <v>104</v>
      </c>
      <c r="D156" s="10" t="str">
        <f>TEXT(Orders!$E156,"MMM")</f>
        <v>Aug</v>
      </c>
      <c r="E156" s="11">
        <v>45155.97152777778</v>
      </c>
      <c r="F156" s="12">
        <v>45155.97152777778</v>
      </c>
      <c r="G156" s="9" t="s">
        <v>95</v>
      </c>
      <c r="H156" t="s">
        <v>13</v>
      </c>
      <c r="I156" s="9">
        <v>3746</v>
      </c>
    </row>
    <row r="157" spans="1:9" x14ac:dyDescent="0.3">
      <c r="A157" s="13">
        <v>102252</v>
      </c>
      <c r="B157" s="13">
        <v>1812</v>
      </c>
      <c r="C157" s="14" t="s">
        <v>104</v>
      </c>
      <c r="D157" s="14" t="str">
        <f>TEXT(Orders!$E157,"MMM")</f>
        <v>Nov</v>
      </c>
      <c r="E157" s="15">
        <v>45238.015972222223</v>
      </c>
      <c r="F157" s="16">
        <v>45238.015972222223</v>
      </c>
      <c r="G157" s="13" t="s">
        <v>96</v>
      </c>
      <c r="H157" t="s">
        <v>42</v>
      </c>
      <c r="I157" s="13">
        <v>2944</v>
      </c>
    </row>
    <row r="158" spans="1:9" x14ac:dyDescent="0.3">
      <c r="A158" s="9">
        <v>102931</v>
      </c>
      <c r="B158" s="9">
        <v>1185</v>
      </c>
      <c r="C158" s="10" t="s">
        <v>100</v>
      </c>
      <c r="D158" s="10" t="str">
        <f>TEXT(Orders!$E158,"MMM")</f>
        <v>Jun</v>
      </c>
      <c r="E158" s="11">
        <v>45092.956250000003</v>
      </c>
      <c r="F158" s="12">
        <v>45092.956250000003</v>
      </c>
      <c r="G158" s="9" t="s">
        <v>132</v>
      </c>
      <c r="H158" t="s">
        <v>45</v>
      </c>
      <c r="I158" s="9">
        <v>3433</v>
      </c>
    </row>
    <row r="159" spans="1:9" x14ac:dyDescent="0.3">
      <c r="A159" s="13">
        <v>103462</v>
      </c>
      <c r="B159" s="13">
        <v>1280</v>
      </c>
      <c r="C159" s="14" t="s">
        <v>98</v>
      </c>
      <c r="D159" s="14" t="str">
        <f>TEXT(Orders!$E159,"MMM")</f>
        <v>Oct</v>
      </c>
      <c r="E159" s="15">
        <v>45212.024305555555</v>
      </c>
      <c r="F159" s="16">
        <v>45212.024305555555</v>
      </c>
      <c r="G159" s="13" t="s">
        <v>132</v>
      </c>
      <c r="H159" t="s">
        <v>7</v>
      </c>
      <c r="I159" s="13">
        <v>9693</v>
      </c>
    </row>
    <row r="160" spans="1:9" x14ac:dyDescent="0.3">
      <c r="A160" s="9">
        <v>103711</v>
      </c>
      <c r="B160" s="9">
        <v>1972</v>
      </c>
      <c r="C160" s="10" t="s">
        <v>98</v>
      </c>
      <c r="D160" s="10" t="str">
        <f>TEXT(Orders!$E160,"MMM")</f>
        <v>Jun</v>
      </c>
      <c r="E160" s="11">
        <v>45091.03125</v>
      </c>
      <c r="F160" s="12">
        <v>45091.03125</v>
      </c>
      <c r="G160" s="9" t="s">
        <v>97</v>
      </c>
      <c r="H160" t="s">
        <v>45</v>
      </c>
      <c r="I160" s="9">
        <v>9524</v>
      </c>
    </row>
    <row r="161" spans="1:9" x14ac:dyDescent="0.3">
      <c r="A161" s="13">
        <v>103812</v>
      </c>
      <c r="B161" s="13">
        <v>1047</v>
      </c>
      <c r="C161" s="14" t="s">
        <v>106</v>
      </c>
      <c r="D161" s="14" t="str">
        <f>TEXT(Orders!$E161,"MMM")</f>
        <v>Dec</v>
      </c>
      <c r="E161" s="15">
        <v>45273.020833333336</v>
      </c>
      <c r="F161" s="16">
        <v>45273.020833333336</v>
      </c>
      <c r="G161" s="13" t="s">
        <v>97</v>
      </c>
      <c r="H161" t="s">
        <v>46</v>
      </c>
      <c r="I161" s="13">
        <v>3954</v>
      </c>
    </row>
    <row r="162" spans="1:9" x14ac:dyDescent="0.3">
      <c r="A162" s="9">
        <v>104755</v>
      </c>
      <c r="B162" s="9">
        <v>1663</v>
      </c>
      <c r="C162" s="10" t="s">
        <v>103</v>
      </c>
      <c r="D162" s="10" t="str">
        <f>TEXT(Orders!$E162,"MMM")</f>
        <v>May</v>
      </c>
      <c r="E162" s="11">
        <v>45066.029861111114</v>
      </c>
      <c r="F162" s="12">
        <v>45066.029861111114</v>
      </c>
      <c r="G162" s="9" t="s">
        <v>95</v>
      </c>
      <c r="H162" t="s">
        <v>17</v>
      </c>
      <c r="I162" s="9">
        <v>4423</v>
      </c>
    </row>
    <row r="163" spans="1:9" x14ac:dyDescent="0.3">
      <c r="A163" s="13">
        <v>105735</v>
      </c>
      <c r="B163" s="13">
        <v>1793</v>
      </c>
      <c r="C163" s="14" t="s">
        <v>99</v>
      </c>
      <c r="D163" s="14" t="str">
        <f>TEXT(Orders!$E163,"MMM")</f>
        <v>Nov</v>
      </c>
      <c r="E163" s="15">
        <v>45254.07708333333</v>
      </c>
      <c r="F163" s="16">
        <v>45254.07708333333</v>
      </c>
      <c r="G163" s="13" t="s">
        <v>96</v>
      </c>
      <c r="H163" t="s">
        <v>69</v>
      </c>
      <c r="I163" s="13">
        <v>5861</v>
      </c>
    </row>
    <row r="164" spans="1:9" x14ac:dyDescent="0.3">
      <c r="A164" s="9">
        <v>106294</v>
      </c>
      <c r="B164" s="9">
        <v>1011</v>
      </c>
      <c r="C164" s="10" t="s">
        <v>99</v>
      </c>
      <c r="D164" s="10" t="str">
        <f>TEXT(Orders!$E164,"MMM")</f>
        <v>Apr</v>
      </c>
      <c r="E164" s="11">
        <v>45020.957638888889</v>
      </c>
      <c r="F164" s="12">
        <v>45020.957638888889</v>
      </c>
      <c r="G164" s="9" t="s">
        <v>132</v>
      </c>
      <c r="H164" t="s">
        <v>70</v>
      </c>
      <c r="I164" s="9">
        <v>4430</v>
      </c>
    </row>
    <row r="165" spans="1:9" x14ac:dyDescent="0.3">
      <c r="A165" s="13">
        <v>106529</v>
      </c>
      <c r="B165" s="13">
        <v>723</v>
      </c>
      <c r="C165" s="14" t="s">
        <v>107</v>
      </c>
      <c r="D165" s="14" t="str">
        <f>TEXT(Orders!$E165,"MMM")</f>
        <v>Jan</v>
      </c>
      <c r="E165" s="15">
        <v>44953.000694444447</v>
      </c>
      <c r="F165" s="16">
        <v>44953.000694444447</v>
      </c>
      <c r="G165" s="13" t="s">
        <v>95</v>
      </c>
      <c r="H165" t="s">
        <v>42</v>
      </c>
      <c r="I165" s="13">
        <v>6130</v>
      </c>
    </row>
    <row r="166" spans="1:9" x14ac:dyDescent="0.3">
      <c r="A166" s="9">
        <v>108586</v>
      </c>
      <c r="B166" s="9">
        <v>1584</v>
      </c>
      <c r="C166" s="10" t="s">
        <v>98</v>
      </c>
      <c r="D166" s="10" t="str">
        <f>TEXT(Orders!$E166,"MMM")</f>
        <v>Apr</v>
      </c>
      <c r="E166" s="11">
        <v>45019.101388888892</v>
      </c>
      <c r="F166" s="12">
        <v>45019.101388888892</v>
      </c>
      <c r="G166" s="9" t="s">
        <v>95</v>
      </c>
      <c r="H166" t="s">
        <v>44</v>
      </c>
      <c r="I166" s="9">
        <v>4335</v>
      </c>
    </row>
    <row r="167" spans="1:9" x14ac:dyDescent="0.3">
      <c r="A167" s="13">
        <v>109103</v>
      </c>
      <c r="B167" s="13">
        <v>856</v>
      </c>
      <c r="C167" s="14" t="s">
        <v>98</v>
      </c>
      <c r="D167" s="14" t="str">
        <f>TEXT(Orders!$E167,"MMM")</f>
        <v>Mar</v>
      </c>
      <c r="E167" s="15">
        <v>44986.978472222225</v>
      </c>
      <c r="F167" s="16">
        <v>44986.978472222225</v>
      </c>
      <c r="G167" s="13" t="s">
        <v>96</v>
      </c>
      <c r="H167" t="s">
        <v>7</v>
      </c>
      <c r="I167" s="13">
        <v>936</v>
      </c>
    </row>
    <row r="168" spans="1:9" x14ac:dyDescent="0.3">
      <c r="A168" s="9">
        <v>109547</v>
      </c>
      <c r="B168" s="9">
        <v>1223</v>
      </c>
      <c r="C168" s="10" t="s">
        <v>98</v>
      </c>
      <c r="D168" s="10" t="str">
        <f>TEXT(Orders!$E168,"MMM")</f>
        <v>Feb</v>
      </c>
      <c r="E168" s="11">
        <v>44965.006944444445</v>
      </c>
      <c r="F168" s="12">
        <v>44965.006944444445</v>
      </c>
      <c r="G168" s="9" t="s">
        <v>96</v>
      </c>
      <c r="H168" t="s">
        <v>45</v>
      </c>
      <c r="I168" s="9">
        <v>719</v>
      </c>
    </row>
    <row r="169" spans="1:9" x14ac:dyDescent="0.3">
      <c r="A169" s="13">
        <v>110341</v>
      </c>
      <c r="B169" s="13">
        <v>1628</v>
      </c>
      <c r="C169" s="14" t="s">
        <v>98</v>
      </c>
      <c r="D169" s="14" t="str">
        <f>TEXT(Orders!$E169,"MMM")</f>
        <v>Apr</v>
      </c>
      <c r="E169" s="15">
        <v>45045.038194444445</v>
      </c>
      <c r="F169" s="16">
        <v>45045.038194444445</v>
      </c>
      <c r="G169" s="13" t="s">
        <v>97</v>
      </c>
      <c r="H169" t="s">
        <v>10</v>
      </c>
      <c r="I169" s="13">
        <v>1411</v>
      </c>
    </row>
    <row r="170" spans="1:9" x14ac:dyDescent="0.3">
      <c r="A170" s="9">
        <v>111992</v>
      </c>
      <c r="B170" s="9">
        <v>1515</v>
      </c>
      <c r="C170" s="10" t="s">
        <v>98</v>
      </c>
      <c r="D170" s="10" t="str">
        <f>TEXT(Orders!$E170,"MMM")</f>
        <v>Mar</v>
      </c>
      <c r="E170" s="11">
        <v>45011.959722222222</v>
      </c>
      <c r="F170" s="12">
        <v>45011.959722222222</v>
      </c>
      <c r="G170" s="9" t="s">
        <v>96</v>
      </c>
      <c r="H170" t="s">
        <v>71</v>
      </c>
      <c r="I170" s="9">
        <v>9312</v>
      </c>
    </row>
    <row r="171" spans="1:9" x14ac:dyDescent="0.3">
      <c r="A171" s="13">
        <v>112219</v>
      </c>
      <c r="B171" s="13">
        <v>1857</v>
      </c>
      <c r="C171" s="14" t="s">
        <v>99</v>
      </c>
      <c r="D171" s="14" t="str">
        <f>TEXT(Orders!$E171,"MMM")</f>
        <v>May</v>
      </c>
      <c r="E171" s="15">
        <v>45065.963194444441</v>
      </c>
      <c r="F171" s="16">
        <v>45065.963194444441</v>
      </c>
      <c r="G171" s="13" t="s">
        <v>132</v>
      </c>
      <c r="H171" t="s">
        <v>26</v>
      </c>
      <c r="I171" s="13">
        <v>7425</v>
      </c>
    </row>
    <row r="172" spans="1:9" x14ac:dyDescent="0.3">
      <c r="A172" s="9">
        <v>112565</v>
      </c>
      <c r="B172" s="9">
        <v>1485</v>
      </c>
      <c r="C172" s="10" t="s">
        <v>104</v>
      </c>
      <c r="D172" s="10" t="str">
        <f>TEXT(Orders!$E172,"MMM")</f>
        <v>Apr</v>
      </c>
      <c r="E172" s="11">
        <v>45041.01666666667</v>
      </c>
      <c r="F172" s="12">
        <v>45041.01666666667</v>
      </c>
      <c r="G172" s="9" t="s">
        <v>97</v>
      </c>
      <c r="H172" t="s">
        <v>12</v>
      </c>
      <c r="I172" s="9">
        <v>6159</v>
      </c>
    </row>
    <row r="173" spans="1:9" x14ac:dyDescent="0.3">
      <c r="A173" s="13">
        <v>112919</v>
      </c>
      <c r="B173" s="13">
        <v>1262</v>
      </c>
      <c r="C173" s="14" t="s">
        <v>98</v>
      </c>
      <c r="D173" s="14" t="str">
        <f>TEXT(Orders!$E173,"MMM")</f>
        <v>Aug</v>
      </c>
      <c r="E173" s="15">
        <v>45141.006249999999</v>
      </c>
      <c r="F173" s="16">
        <v>45141.006249999999</v>
      </c>
      <c r="G173" s="13" t="s">
        <v>95</v>
      </c>
      <c r="H173" t="s">
        <v>72</v>
      </c>
      <c r="I173" s="13">
        <v>3155</v>
      </c>
    </row>
    <row r="174" spans="1:9" x14ac:dyDescent="0.3">
      <c r="A174" s="9">
        <v>113132</v>
      </c>
      <c r="B174" s="9">
        <v>211</v>
      </c>
      <c r="C174" s="10" t="s">
        <v>99</v>
      </c>
      <c r="D174" s="10" t="str">
        <f>TEXT(Orders!$E174,"MMM")</f>
        <v>Dec</v>
      </c>
      <c r="E174" s="11">
        <v>45266.997916666667</v>
      </c>
      <c r="F174" s="12">
        <v>45266.997916666667</v>
      </c>
      <c r="G174" s="9" t="s">
        <v>132</v>
      </c>
      <c r="H174" t="s">
        <v>51</v>
      </c>
      <c r="I174" s="9">
        <v>2270</v>
      </c>
    </row>
    <row r="175" spans="1:9" x14ac:dyDescent="0.3">
      <c r="A175" s="13">
        <v>113406</v>
      </c>
      <c r="B175" s="13">
        <v>1911</v>
      </c>
      <c r="C175" s="14" t="s">
        <v>100</v>
      </c>
      <c r="D175" s="14" t="str">
        <f>TEXT(Orders!$E175,"MMM")</f>
        <v>Mar</v>
      </c>
      <c r="E175" s="15">
        <v>44987.074999999997</v>
      </c>
      <c r="F175" s="16">
        <v>44987.074999999997</v>
      </c>
      <c r="G175" s="13" t="s">
        <v>95</v>
      </c>
      <c r="H175" t="s">
        <v>25</v>
      </c>
      <c r="I175" s="13">
        <v>2500</v>
      </c>
    </row>
    <row r="176" spans="1:9" x14ac:dyDescent="0.3">
      <c r="A176" s="9">
        <v>114309</v>
      </c>
      <c r="B176" s="9">
        <v>139</v>
      </c>
      <c r="C176" s="10" t="s">
        <v>98</v>
      </c>
      <c r="D176" s="10" t="str">
        <f>TEXT(Orders!$E176,"MMM")</f>
        <v>Jun</v>
      </c>
      <c r="E176" s="11">
        <v>45102.070833333331</v>
      </c>
      <c r="F176" s="12">
        <v>45102.070833333331</v>
      </c>
      <c r="G176" s="9" t="s">
        <v>95</v>
      </c>
      <c r="H176" t="s">
        <v>73</v>
      </c>
      <c r="I176" s="9">
        <v>5868</v>
      </c>
    </row>
    <row r="177" spans="1:9" x14ac:dyDescent="0.3">
      <c r="A177" s="13">
        <v>114621</v>
      </c>
      <c r="B177" s="13">
        <v>501</v>
      </c>
      <c r="C177" s="14" t="s">
        <v>104</v>
      </c>
      <c r="D177" s="14" t="str">
        <f>TEXT(Orders!$E177,"MMM")</f>
        <v>Dec</v>
      </c>
      <c r="E177" s="15">
        <v>45283.993750000001</v>
      </c>
      <c r="F177" s="16">
        <v>45283.993750000001</v>
      </c>
      <c r="G177" s="13" t="s">
        <v>132</v>
      </c>
      <c r="H177" t="s">
        <v>74</v>
      </c>
      <c r="I177" s="13">
        <v>3842</v>
      </c>
    </row>
    <row r="178" spans="1:9" x14ac:dyDescent="0.3">
      <c r="A178" s="9">
        <v>115590</v>
      </c>
      <c r="B178" s="9">
        <v>517</v>
      </c>
      <c r="C178" s="10" t="s">
        <v>100</v>
      </c>
      <c r="D178" s="10" t="str">
        <f>TEXT(Orders!$E178,"MMM")</f>
        <v>Feb</v>
      </c>
      <c r="E178" s="11">
        <v>44959.994444444441</v>
      </c>
      <c r="F178" s="12">
        <v>44959.994444444441</v>
      </c>
      <c r="G178" s="9" t="s">
        <v>95</v>
      </c>
      <c r="H178" t="s">
        <v>72</v>
      </c>
      <c r="I178" s="9">
        <v>9953</v>
      </c>
    </row>
    <row r="179" spans="1:9" x14ac:dyDescent="0.3">
      <c r="A179" s="13">
        <v>116342</v>
      </c>
      <c r="B179" s="13">
        <v>1210</v>
      </c>
      <c r="C179" s="14" t="s">
        <v>104</v>
      </c>
      <c r="D179" s="14" t="str">
        <f>TEXT(Orders!$E179,"MMM")</f>
        <v>Dec</v>
      </c>
      <c r="E179" s="15">
        <v>45277.040277777778</v>
      </c>
      <c r="F179" s="16">
        <v>45277.040277777778</v>
      </c>
      <c r="G179" s="13" t="s">
        <v>95</v>
      </c>
      <c r="H179" t="s">
        <v>75</v>
      </c>
      <c r="I179" s="13">
        <v>2323</v>
      </c>
    </row>
    <row r="180" spans="1:9" x14ac:dyDescent="0.3">
      <c r="A180" s="9">
        <v>118335</v>
      </c>
      <c r="B180" s="9">
        <v>1715</v>
      </c>
      <c r="C180" s="10" t="s">
        <v>98</v>
      </c>
      <c r="D180" s="10" t="str">
        <f>TEXT(Orders!$E180,"MMM")</f>
        <v>Sep</v>
      </c>
      <c r="E180" s="11">
        <v>45194.007638888892</v>
      </c>
      <c r="F180" s="12">
        <v>45194.007638888892</v>
      </c>
      <c r="G180" s="9" t="s">
        <v>95</v>
      </c>
      <c r="H180" t="s">
        <v>71</v>
      </c>
      <c r="I180" s="9">
        <v>477</v>
      </c>
    </row>
    <row r="181" spans="1:9" x14ac:dyDescent="0.3">
      <c r="A181" s="13">
        <v>118716</v>
      </c>
      <c r="B181" s="13">
        <v>1599</v>
      </c>
      <c r="C181" s="14" t="s">
        <v>98</v>
      </c>
      <c r="D181" s="14" t="str">
        <f>TEXT(Orders!$E181,"MMM")</f>
        <v>Dec</v>
      </c>
      <c r="E181" s="15">
        <v>45275.006944444445</v>
      </c>
      <c r="F181" s="16">
        <v>45275.006944444445</v>
      </c>
      <c r="G181" s="13" t="s">
        <v>95</v>
      </c>
      <c r="H181" t="s">
        <v>27</v>
      </c>
      <c r="I181" s="13">
        <v>4765</v>
      </c>
    </row>
    <row r="182" spans="1:9" x14ac:dyDescent="0.3">
      <c r="A182" s="9">
        <v>118960</v>
      </c>
      <c r="B182" s="9">
        <v>1265</v>
      </c>
      <c r="C182" s="10" t="s">
        <v>98</v>
      </c>
      <c r="D182" s="10" t="str">
        <f>TEXT(Orders!$E182,"MMM")</f>
        <v>Mar</v>
      </c>
      <c r="E182" s="11">
        <v>45004.018750000003</v>
      </c>
      <c r="F182" s="12">
        <v>45004.018750000003</v>
      </c>
      <c r="G182" s="9" t="s">
        <v>97</v>
      </c>
      <c r="H182" t="s">
        <v>3</v>
      </c>
      <c r="I182" s="9">
        <v>3942</v>
      </c>
    </row>
    <row r="183" spans="1:9" x14ac:dyDescent="0.3">
      <c r="A183" s="13">
        <v>120228</v>
      </c>
      <c r="B183" s="13">
        <v>1795</v>
      </c>
      <c r="C183" s="14" t="s">
        <v>99</v>
      </c>
      <c r="D183" s="14" t="str">
        <f>TEXT(Orders!$E183,"MMM")</f>
        <v>May</v>
      </c>
      <c r="E183" s="15">
        <v>45049.063888888886</v>
      </c>
      <c r="F183" s="16">
        <v>45049.063888888886</v>
      </c>
      <c r="G183" s="13" t="s">
        <v>132</v>
      </c>
      <c r="H183" t="s">
        <v>22</v>
      </c>
      <c r="I183" s="13">
        <v>5864</v>
      </c>
    </row>
    <row r="184" spans="1:9" x14ac:dyDescent="0.3">
      <c r="A184" s="9">
        <v>120567</v>
      </c>
      <c r="B184" s="9">
        <v>1523</v>
      </c>
      <c r="C184" s="10" t="s">
        <v>104</v>
      </c>
      <c r="D184" s="10" t="str">
        <f>TEXT(Orders!$E184,"MMM")</f>
        <v>Jun</v>
      </c>
      <c r="E184" s="11">
        <v>45107.981249999997</v>
      </c>
      <c r="F184" s="12">
        <v>45107.981249999997</v>
      </c>
      <c r="G184" s="9" t="s">
        <v>132</v>
      </c>
      <c r="H184" t="s">
        <v>76</v>
      </c>
      <c r="I184" s="9">
        <v>1876</v>
      </c>
    </row>
    <row r="185" spans="1:9" x14ac:dyDescent="0.3">
      <c r="A185" s="13">
        <v>122068</v>
      </c>
      <c r="B185" s="13">
        <v>624</v>
      </c>
      <c r="C185" s="14" t="s">
        <v>100</v>
      </c>
      <c r="D185" s="14" t="str">
        <f>TEXT(Orders!$E185,"MMM")</f>
        <v>Oct</v>
      </c>
      <c r="E185" s="15">
        <v>45200.071527777778</v>
      </c>
      <c r="F185" s="16">
        <v>45200.071527777778</v>
      </c>
      <c r="G185" s="13" t="s">
        <v>95</v>
      </c>
      <c r="H185" t="s">
        <v>17</v>
      </c>
      <c r="I185" s="13">
        <v>3030</v>
      </c>
    </row>
    <row r="186" spans="1:9" x14ac:dyDescent="0.3">
      <c r="A186" s="9">
        <v>122492</v>
      </c>
      <c r="B186" s="9">
        <v>147</v>
      </c>
      <c r="C186" s="10" t="s">
        <v>98</v>
      </c>
      <c r="D186" s="10" t="str">
        <f>TEXT(Orders!$E186,"MMM")</f>
        <v>Jul</v>
      </c>
      <c r="E186" s="11">
        <v>45109.945138888892</v>
      </c>
      <c r="F186" s="12">
        <v>45109.945138888892</v>
      </c>
      <c r="G186" s="9" t="s">
        <v>96</v>
      </c>
      <c r="H186" t="s">
        <v>40</v>
      </c>
      <c r="I186" s="9">
        <v>1788</v>
      </c>
    </row>
    <row r="187" spans="1:9" x14ac:dyDescent="0.3">
      <c r="A187" s="13">
        <v>123546</v>
      </c>
      <c r="B187" s="13">
        <v>990</v>
      </c>
      <c r="C187" s="14" t="s">
        <v>108</v>
      </c>
      <c r="D187" s="14" t="str">
        <f>TEXT(Orders!$E187,"MMM")</f>
        <v>May</v>
      </c>
      <c r="E187" s="15">
        <v>45062.030555555553</v>
      </c>
      <c r="F187" s="16">
        <v>45062.030555555553</v>
      </c>
      <c r="G187" s="13" t="s">
        <v>96</v>
      </c>
      <c r="H187" t="s">
        <v>22</v>
      </c>
      <c r="I187" s="13">
        <v>9475</v>
      </c>
    </row>
    <row r="188" spans="1:9" x14ac:dyDescent="0.3">
      <c r="A188" s="9">
        <v>125939</v>
      </c>
      <c r="B188" s="9">
        <v>213</v>
      </c>
      <c r="C188" s="10" t="s">
        <v>98</v>
      </c>
      <c r="D188" s="10" t="str">
        <f>TEXT(Orders!$E188,"MMM")</f>
        <v>Feb</v>
      </c>
      <c r="E188" s="11">
        <v>44985.036805555559</v>
      </c>
      <c r="F188" s="12">
        <v>44985.036805555559</v>
      </c>
      <c r="G188" s="9" t="s">
        <v>132</v>
      </c>
      <c r="H188" t="s">
        <v>51</v>
      </c>
      <c r="I188" s="9">
        <v>6023</v>
      </c>
    </row>
    <row r="189" spans="1:9" x14ac:dyDescent="0.3">
      <c r="A189" s="13">
        <v>127157</v>
      </c>
      <c r="B189" s="13">
        <v>532</v>
      </c>
      <c r="C189" s="14" t="s">
        <v>98</v>
      </c>
      <c r="D189" s="14" t="str">
        <f>TEXT(Orders!$E189,"MMM")</f>
        <v>Feb</v>
      </c>
      <c r="E189" s="15">
        <v>44972.997916666667</v>
      </c>
      <c r="F189" s="16">
        <v>44972.997916666667</v>
      </c>
      <c r="G189" s="13" t="s">
        <v>96</v>
      </c>
      <c r="H189" t="s">
        <v>29</v>
      </c>
      <c r="I189" s="13">
        <v>2367</v>
      </c>
    </row>
    <row r="190" spans="1:9" x14ac:dyDescent="0.3">
      <c r="A190" s="9">
        <v>127349</v>
      </c>
      <c r="B190" s="9">
        <v>620</v>
      </c>
      <c r="C190" s="10" t="s">
        <v>105</v>
      </c>
      <c r="D190" s="10" t="str">
        <f>TEXT(Orders!$E190,"MMM")</f>
        <v>Apr</v>
      </c>
      <c r="E190" s="11">
        <v>45027.025000000001</v>
      </c>
      <c r="F190" s="12">
        <v>45027.025000000001</v>
      </c>
      <c r="G190" s="9" t="s">
        <v>132</v>
      </c>
      <c r="H190" t="s">
        <v>77</v>
      </c>
      <c r="I190" s="9">
        <v>4477</v>
      </c>
    </row>
    <row r="191" spans="1:9" x14ac:dyDescent="0.3">
      <c r="A191" s="13">
        <v>127352</v>
      </c>
      <c r="B191" s="13">
        <v>1534</v>
      </c>
      <c r="C191" s="14" t="s">
        <v>98</v>
      </c>
      <c r="D191" s="14" t="str">
        <f>TEXT(Orders!$E191,"MMM")</f>
        <v>Sep</v>
      </c>
      <c r="E191" s="15">
        <v>45181.008333333331</v>
      </c>
      <c r="F191" s="16">
        <v>45181.008333333331</v>
      </c>
      <c r="G191" s="13" t="s">
        <v>96</v>
      </c>
      <c r="H191" t="s">
        <v>42</v>
      </c>
      <c r="I191" s="13">
        <v>8980</v>
      </c>
    </row>
    <row r="192" spans="1:9" x14ac:dyDescent="0.3">
      <c r="A192" s="9">
        <v>128831</v>
      </c>
      <c r="B192" s="9">
        <v>816</v>
      </c>
      <c r="C192" s="10" t="s">
        <v>112</v>
      </c>
      <c r="D192" s="10" t="str">
        <f>TEXT(Orders!$E192,"MMM")</f>
        <v>Nov</v>
      </c>
      <c r="E192" s="11">
        <v>45255.044444444444</v>
      </c>
      <c r="F192" s="12">
        <v>45255.044444444444</v>
      </c>
      <c r="G192" s="9" t="s">
        <v>132</v>
      </c>
      <c r="H192" t="s">
        <v>26</v>
      </c>
      <c r="I192" s="9">
        <v>483</v>
      </c>
    </row>
    <row r="193" spans="1:9" x14ac:dyDescent="0.3">
      <c r="A193" s="13">
        <v>130037</v>
      </c>
      <c r="B193" s="13">
        <v>765</v>
      </c>
      <c r="C193" s="14" t="s">
        <v>102</v>
      </c>
      <c r="D193" s="14" t="str">
        <f>TEXT(Orders!$E193,"MMM")</f>
        <v>May</v>
      </c>
      <c r="E193" s="15">
        <v>45062.049305555556</v>
      </c>
      <c r="F193" s="16">
        <v>45062.049305555556</v>
      </c>
      <c r="G193" s="13" t="s">
        <v>96</v>
      </c>
      <c r="H193" t="s">
        <v>29</v>
      </c>
      <c r="I193" s="13">
        <v>7380</v>
      </c>
    </row>
    <row r="194" spans="1:9" x14ac:dyDescent="0.3">
      <c r="A194" s="9">
        <v>130805</v>
      </c>
      <c r="B194" s="9">
        <v>207</v>
      </c>
      <c r="C194" s="10" t="s">
        <v>107</v>
      </c>
      <c r="D194" s="10" t="str">
        <f>TEXT(Orders!$E194,"MMM")</f>
        <v>Jul</v>
      </c>
      <c r="E194" s="11">
        <v>45118.010416666664</v>
      </c>
      <c r="F194" s="12">
        <v>45118.010416666664</v>
      </c>
      <c r="G194" s="9" t="s">
        <v>96</v>
      </c>
      <c r="H194" t="s">
        <v>73</v>
      </c>
      <c r="I194" s="9">
        <v>9542</v>
      </c>
    </row>
    <row r="195" spans="1:9" x14ac:dyDescent="0.3">
      <c r="A195" s="13">
        <v>130920</v>
      </c>
      <c r="B195" s="13">
        <v>1099</v>
      </c>
      <c r="C195" s="14" t="s">
        <v>99</v>
      </c>
      <c r="D195" s="14" t="str">
        <f>TEXT(Orders!$E195,"MMM")</f>
        <v>Apr</v>
      </c>
      <c r="E195" s="15">
        <v>45035.990972222222</v>
      </c>
      <c r="F195" s="16">
        <v>45035.990972222222</v>
      </c>
      <c r="G195" s="13" t="s">
        <v>96</v>
      </c>
      <c r="H195" t="s">
        <v>53</v>
      </c>
      <c r="I195" s="13">
        <v>5261</v>
      </c>
    </row>
    <row r="196" spans="1:9" x14ac:dyDescent="0.3">
      <c r="A196" s="9">
        <v>131508</v>
      </c>
      <c r="B196" s="9">
        <v>140</v>
      </c>
      <c r="C196" s="10" t="s">
        <v>98</v>
      </c>
      <c r="D196" s="10" t="str">
        <f>TEXT(Orders!$E196,"MMM")</f>
        <v>Feb</v>
      </c>
      <c r="E196" s="11">
        <v>44968.034722222219</v>
      </c>
      <c r="F196" s="12">
        <v>44968.034722222219</v>
      </c>
      <c r="G196" s="9" t="s">
        <v>97</v>
      </c>
      <c r="H196" t="s">
        <v>37</v>
      </c>
      <c r="I196" s="9">
        <v>2656</v>
      </c>
    </row>
    <row r="197" spans="1:9" x14ac:dyDescent="0.3">
      <c r="A197" s="13">
        <v>133285</v>
      </c>
      <c r="B197" s="13">
        <v>516</v>
      </c>
      <c r="C197" s="14" t="s">
        <v>99</v>
      </c>
      <c r="D197" s="14" t="str">
        <f>TEXT(Orders!$E197,"MMM")</f>
        <v>Feb</v>
      </c>
      <c r="E197" s="15">
        <v>44968.058333333334</v>
      </c>
      <c r="F197" s="16">
        <v>44968.058333333334</v>
      </c>
      <c r="G197" s="13" t="s">
        <v>95</v>
      </c>
      <c r="H197" t="s">
        <v>33</v>
      </c>
      <c r="I197" s="13">
        <v>7837</v>
      </c>
    </row>
    <row r="198" spans="1:9" x14ac:dyDescent="0.3">
      <c r="A198" s="9">
        <v>133922</v>
      </c>
      <c r="B198" s="9">
        <v>1441</v>
      </c>
      <c r="C198" s="10" t="s">
        <v>100</v>
      </c>
      <c r="D198" s="10" t="str">
        <f>TEXT(Orders!$E198,"MMM")</f>
        <v>Aug</v>
      </c>
      <c r="E198" s="11">
        <v>45156.006249999999</v>
      </c>
      <c r="F198" s="12">
        <v>45156.006249999999</v>
      </c>
      <c r="G198" s="9" t="s">
        <v>95</v>
      </c>
      <c r="H198" t="s">
        <v>78</v>
      </c>
      <c r="I198" s="9">
        <v>4932</v>
      </c>
    </row>
    <row r="199" spans="1:9" x14ac:dyDescent="0.3">
      <c r="A199" s="13">
        <v>134419</v>
      </c>
      <c r="B199" s="13">
        <v>628</v>
      </c>
      <c r="C199" s="14" t="s">
        <v>99</v>
      </c>
      <c r="D199" s="14" t="str">
        <f>TEXT(Orders!$E199,"MMM")</f>
        <v>Feb</v>
      </c>
      <c r="E199" s="15">
        <v>44960.954861111109</v>
      </c>
      <c r="F199" s="16">
        <v>44960.954861111109</v>
      </c>
      <c r="G199" s="13" t="s">
        <v>97</v>
      </c>
      <c r="H199" t="s">
        <v>79</v>
      </c>
      <c r="I199" s="13">
        <v>2768</v>
      </c>
    </row>
    <row r="200" spans="1:9" x14ac:dyDescent="0.3">
      <c r="A200" s="9">
        <v>137231</v>
      </c>
      <c r="B200" s="9">
        <v>1344</v>
      </c>
      <c r="C200" s="10" t="s">
        <v>104</v>
      </c>
      <c r="D200" s="10" t="str">
        <f>TEXT(Orders!$E200,"MMM")</f>
        <v>Oct</v>
      </c>
      <c r="E200" s="11">
        <v>45216</v>
      </c>
      <c r="F200" s="12">
        <v>45216</v>
      </c>
      <c r="G200" s="9" t="s">
        <v>132</v>
      </c>
      <c r="H200" t="s">
        <v>76</v>
      </c>
      <c r="I200" s="9">
        <v>6898</v>
      </c>
    </row>
    <row r="201" spans="1:9" x14ac:dyDescent="0.3">
      <c r="A201" s="13">
        <v>138329</v>
      </c>
      <c r="B201" s="13">
        <v>1108</v>
      </c>
      <c r="C201" s="14" t="s">
        <v>112</v>
      </c>
      <c r="D201" s="14" t="str">
        <f>TEXT(Orders!$E201,"MMM")</f>
        <v>Jul</v>
      </c>
      <c r="E201" s="15">
        <v>45138.048611111109</v>
      </c>
      <c r="F201" s="16">
        <v>45138.048611111109</v>
      </c>
      <c r="G201" s="13" t="s">
        <v>96</v>
      </c>
      <c r="H201" t="s">
        <v>21</v>
      </c>
      <c r="I201" s="13">
        <v>7219</v>
      </c>
    </row>
    <row r="202" spans="1:9" x14ac:dyDescent="0.3">
      <c r="A202" s="9">
        <v>139357</v>
      </c>
      <c r="B202" s="9">
        <v>423</v>
      </c>
      <c r="C202" s="10" t="s">
        <v>105</v>
      </c>
      <c r="D202" s="10" t="str">
        <f>TEXT(Orders!$E202,"MMM")</f>
        <v>May</v>
      </c>
      <c r="E202" s="11">
        <v>45064.984722222223</v>
      </c>
      <c r="F202" s="12">
        <v>45064.984722222223</v>
      </c>
      <c r="G202" s="9" t="s">
        <v>95</v>
      </c>
      <c r="H202" t="s">
        <v>42</v>
      </c>
      <c r="I202" s="9">
        <v>5563</v>
      </c>
    </row>
    <row r="203" spans="1:9" x14ac:dyDescent="0.3">
      <c r="A203" s="13">
        <v>139611</v>
      </c>
      <c r="B203" s="13">
        <v>444</v>
      </c>
      <c r="C203" s="14" t="s">
        <v>104</v>
      </c>
      <c r="D203" s="14" t="str">
        <f>TEXT(Orders!$E203,"MMM")</f>
        <v>Oct</v>
      </c>
      <c r="E203" s="15">
        <v>45220.052083333336</v>
      </c>
      <c r="F203" s="16">
        <v>45220.052083333336</v>
      </c>
      <c r="G203" s="13" t="s">
        <v>96</v>
      </c>
      <c r="H203" t="s">
        <v>39</v>
      </c>
      <c r="I203" s="13">
        <v>6827</v>
      </c>
    </row>
    <row r="204" spans="1:9" x14ac:dyDescent="0.3">
      <c r="A204" s="9">
        <v>139755</v>
      </c>
      <c r="B204" s="9">
        <v>813</v>
      </c>
      <c r="C204" s="10" t="s">
        <v>105</v>
      </c>
      <c r="D204" s="10" t="str">
        <f>TEXT(Orders!$E204,"MMM")</f>
        <v>Jul</v>
      </c>
      <c r="E204" s="11">
        <v>45136.979861111111</v>
      </c>
      <c r="F204" s="12">
        <v>45136.979861111111</v>
      </c>
      <c r="G204" s="9" t="s">
        <v>95</v>
      </c>
      <c r="H204" t="s">
        <v>80</v>
      </c>
      <c r="I204" s="9">
        <v>7305</v>
      </c>
    </row>
    <row r="205" spans="1:9" x14ac:dyDescent="0.3">
      <c r="A205" s="13">
        <v>140002</v>
      </c>
      <c r="B205" s="13">
        <v>1848</v>
      </c>
      <c r="C205" s="14" t="s">
        <v>98</v>
      </c>
      <c r="D205" s="14" t="str">
        <f>TEXT(Orders!$E205,"MMM")</f>
        <v>Oct</v>
      </c>
      <c r="E205" s="15">
        <v>45201.03402777778</v>
      </c>
      <c r="F205" s="16">
        <v>45201.03402777778</v>
      </c>
      <c r="G205" s="13" t="s">
        <v>132</v>
      </c>
      <c r="H205" t="s">
        <v>81</v>
      </c>
      <c r="I205" s="13">
        <v>3536</v>
      </c>
    </row>
    <row r="206" spans="1:9" x14ac:dyDescent="0.3">
      <c r="A206" s="9">
        <v>141004</v>
      </c>
      <c r="B206" s="9">
        <v>1499</v>
      </c>
      <c r="C206" s="10" t="s">
        <v>98</v>
      </c>
      <c r="D206" s="10" t="str">
        <f>TEXT(Orders!$E206,"MMM")</f>
        <v>May</v>
      </c>
      <c r="E206" s="11">
        <v>45063.056250000001</v>
      </c>
      <c r="F206" s="12">
        <v>45063.056250000001</v>
      </c>
      <c r="G206" s="9" t="s">
        <v>132</v>
      </c>
      <c r="H206" t="s">
        <v>20</v>
      </c>
      <c r="I206" s="9">
        <v>9940</v>
      </c>
    </row>
    <row r="207" spans="1:9" x14ac:dyDescent="0.3">
      <c r="A207" s="13">
        <v>141024</v>
      </c>
      <c r="B207" s="13">
        <v>1436</v>
      </c>
      <c r="C207" s="14" t="s">
        <v>104</v>
      </c>
      <c r="D207" s="14" t="str">
        <f>TEXT(Orders!$E207,"MMM")</f>
        <v>Mar</v>
      </c>
      <c r="E207" s="15">
        <v>44993.083333333336</v>
      </c>
      <c r="F207" s="16">
        <v>44993.083333333336</v>
      </c>
      <c r="G207" s="13" t="s">
        <v>95</v>
      </c>
      <c r="H207" t="s">
        <v>65</v>
      </c>
      <c r="I207" s="13">
        <v>9491</v>
      </c>
    </row>
    <row r="208" spans="1:9" x14ac:dyDescent="0.3">
      <c r="A208" s="9">
        <v>141306</v>
      </c>
      <c r="B208" s="9">
        <v>249</v>
      </c>
      <c r="C208" s="10" t="s">
        <v>98</v>
      </c>
      <c r="D208" s="10" t="str">
        <f>TEXT(Orders!$E208,"MMM")</f>
        <v>Jan</v>
      </c>
      <c r="E208" s="11">
        <v>44937.073611111111</v>
      </c>
      <c r="F208" s="12">
        <v>44937.073611111111</v>
      </c>
      <c r="G208" s="9" t="s">
        <v>132</v>
      </c>
      <c r="H208" t="s">
        <v>28</v>
      </c>
      <c r="I208" s="9">
        <v>9751</v>
      </c>
    </row>
    <row r="209" spans="1:9" x14ac:dyDescent="0.3">
      <c r="A209" s="13">
        <v>142160</v>
      </c>
      <c r="B209" s="13">
        <v>1976</v>
      </c>
      <c r="C209" s="14" t="s">
        <v>104</v>
      </c>
      <c r="D209" s="14" t="str">
        <f>TEXT(Orders!$E209,"MMM")</f>
        <v>Feb</v>
      </c>
      <c r="E209" s="15">
        <v>44971.043749999997</v>
      </c>
      <c r="F209" s="16">
        <v>44971.043749999997</v>
      </c>
      <c r="G209" s="13" t="s">
        <v>97</v>
      </c>
      <c r="H209" t="s">
        <v>4</v>
      </c>
      <c r="I209" s="13">
        <v>7114</v>
      </c>
    </row>
    <row r="210" spans="1:9" x14ac:dyDescent="0.3">
      <c r="A210" s="9">
        <v>145440</v>
      </c>
      <c r="B210" s="9">
        <v>948</v>
      </c>
      <c r="C210" s="10" t="s">
        <v>101</v>
      </c>
      <c r="D210" s="10" t="str">
        <f>TEXT(Orders!$E210,"MMM")</f>
        <v>Aug</v>
      </c>
      <c r="E210" s="11">
        <v>45157.054861111108</v>
      </c>
      <c r="F210" s="12">
        <v>45157.054861111108</v>
      </c>
      <c r="G210" s="9" t="s">
        <v>132</v>
      </c>
      <c r="H210" t="s">
        <v>42</v>
      </c>
      <c r="I210" s="9">
        <v>140</v>
      </c>
    </row>
    <row r="211" spans="1:9" x14ac:dyDescent="0.3">
      <c r="A211" s="13">
        <v>145667</v>
      </c>
      <c r="B211" s="13">
        <v>813</v>
      </c>
      <c r="C211" s="14" t="s">
        <v>105</v>
      </c>
      <c r="D211" s="14" t="str">
        <f>TEXT(Orders!$E211,"MMM")</f>
        <v>Aug</v>
      </c>
      <c r="E211" s="15">
        <v>45140.009027777778</v>
      </c>
      <c r="F211" s="16">
        <v>45140.009027777778</v>
      </c>
      <c r="G211" s="13" t="s">
        <v>95</v>
      </c>
      <c r="H211" t="s">
        <v>42</v>
      </c>
      <c r="I211" s="13">
        <v>8841</v>
      </c>
    </row>
    <row r="212" spans="1:9" x14ac:dyDescent="0.3">
      <c r="A212" s="9">
        <v>146599</v>
      </c>
      <c r="B212" s="9">
        <v>393</v>
      </c>
      <c r="C212" s="10" t="s">
        <v>112</v>
      </c>
      <c r="D212" s="10" t="str">
        <f>TEXT(Orders!$E212,"MMM")</f>
        <v>May</v>
      </c>
      <c r="E212" s="11">
        <v>45061.088194444441</v>
      </c>
      <c r="F212" s="12">
        <v>45061.088194444441</v>
      </c>
      <c r="G212" s="9" t="s">
        <v>132</v>
      </c>
      <c r="H212" t="s">
        <v>5</v>
      </c>
      <c r="I212" s="9">
        <v>7712</v>
      </c>
    </row>
    <row r="213" spans="1:9" x14ac:dyDescent="0.3">
      <c r="A213" s="13">
        <v>146917</v>
      </c>
      <c r="B213" s="13">
        <v>183</v>
      </c>
      <c r="C213" s="14" t="s">
        <v>112</v>
      </c>
      <c r="D213" s="14" t="str">
        <f>TEXT(Orders!$E213,"MMM")</f>
        <v>Feb</v>
      </c>
      <c r="E213" s="15">
        <v>44981.073611111111</v>
      </c>
      <c r="F213" s="16">
        <v>44981.073611111111</v>
      </c>
      <c r="G213" s="13" t="s">
        <v>95</v>
      </c>
      <c r="H213" t="s">
        <v>16</v>
      </c>
      <c r="I213" s="13">
        <v>2595</v>
      </c>
    </row>
    <row r="214" spans="1:9" x14ac:dyDescent="0.3">
      <c r="A214" s="9">
        <v>148310</v>
      </c>
      <c r="B214" s="9">
        <v>625</v>
      </c>
      <c r="C214" s="10" t="s">
        <v>112</v>
      </c>
      <c r="D214" s="10" t="str">
        <f>TEXT(Orders!$E214,"MMM")</f>
        <v>May</v>
      </c>
      <c r="E214" s="11">
        <v>45049.015277777777</v>
      </c>
      <c r="F214" s="12">
        <v>45049.015277777777</v>
      </c>
      <c r="G214" s="9" t="s">
        <v>95</v>
      </c>
      <c r="H214" t="s">
        <v>20</v>
      </c>
      <c r="I214" s="9">
        <v>2291</v>
      </c>
    </row>
    <row r="215" spans="1:9" x14ac:dyDescent="0.3">
      <c r="A215" s="13">
        <v>148706</v>
      </c>
      <c r="B215" s="13">
        <v>188</v>
      </c>
      <c r="C215" s="14" t="s">
        <v>112</v>
      </c>
      <c r="D215" s="14" t="str">
        <f>TEXT(Orders!$E215,"MMM")</f>
        <v>Dec</v>
      </c>
      <c r="E215" s="15">
        <v>45269.972222222219</v>
      </c>
      <c r="F215" s="16">
        <v>45269.972222222219</v>
      </c>
      <c r="G215" s="13" t="s">
        <v>96</v>
      </c>
      <c r="H215" t="s">
        <v>42</v>
      </c>
      <c r="I215" s="13">
        <v>4301</v>
      </c>
    </row>
    <row r="216" spans="1:9" x14ac:dyDescent="0.3">
      <c r="A216" s="9">
        <v>149310</v>
      </c>
      <c r="B216" s="9">
        <v>1734</v>
      </c>
      <c r="C216" s="10" t="s">
        <v>98</v>
      </c>
      <c r="D216" s="10" t="str">
        <f>TEXT(Orders!$E216,"MMM")</f>
        <v>Jan</v>
      </c>
      <c r="E216" s="11">
        <v>44941.067361111112</v>
      </c>
      <c r="F216" s="12">
        <v>44941.067361111112</v>
      </c>
      <c r="G216" s="9" t="s">
        <v>95</v>
      </c>
      <c r="H216" t="s">
        <v>28</v>
      </c>
      <c r="I216" s="9">
        <v>1340</v>
      </c>
    </row>
    <row r="217" spans="1:9" x14ac:dyDescent="0.3">
      <c r="A217" s="13">
        <v>149497</v>
      </c>
      <c r="B217" s="13">
        <v>931</v>
      </c>
      <c r="C217" s="14" t="s">
        <v>98</v>
      </c>
      <c r="D217" s="14" t="str">
        <f>TEXT(Orders!$E217,"MMM")</f>
        <v>Apr</v>
      </c>
      <c r="E217" s="15">
        <v>45026.98541666667</v>
      </c>
      <c r="F217" s="16">
        <v>45026.98541666667</v>
      </c>
      <c r="G217" s="13" t="s">
        <v>95</v>
      </c>
      <c r="H217" t="s">
        <v>8</v>
      </c>
      <c r="I217" s="13">
        <v>7840</v>
      </c>
    </row>
    <row r="218" spans="1:9" x14ac:dyDescent="0.3">
      <c r="A218" s="9">
        <v>149877</v>
      </c>
      <c r="B218" s="9">
        <v>978</v>
      </c>
      <c r="C218" s="10" t="s">
        <v>98</v>
      </c>
      <c r="D218" s="10" t="str">
        <f>TEXT(Orders!$E218,"MMM")</f>
        <v>Jan</v>
      </c>
      <c r="E218" s="11">
        <v>44946.978472222225</v>
      </c>
      <c r="F218" s="12">
        <v>44946.978472222225</v>
      </c>
      <c r="G218" s="9" t="s">
        <v>95</v>
      </c>
      <c r="H218" t="s">
        <v>29</v>
      </c>
      <c r="I218" s="9">
        <v>5106</v>
      </c>
    </row>
    <row r="219" spans="1:9" x14ac:dyDescent="0.3">
      <c r="A219" s="13">
        <v>151746</v>
      </c>
      <c r="B219" s="13">
        <v>718</v>
      </c>
      <c r="C219" s="14" t="s">
        <v>102</v>
      </c>
      <c r="D219" s="14" t="str">
        <f>TEXT(Orders!$E219,"MMM")</f>
        <v>May</v>
      </c>
      <c r="E219" s="15">
        <v>45070.082638888889</v>
      </c>
      <c r="F219" s="16">
        <v>45070.082638888889</v>
      </c>
      <c r="G219" s="13" t="s">
        <v>96</v>
      </c>
      <c r="H219" t="s">
        <v>66</v>
      </c>
      <c r="I219" s="13">
        <v>7817</v>
      </c>
    </row>
    <row r="220" spans="1:9" x14ac:dyDescent="0.3">
      <c r="A220" s="9">
        <v>151991</v>
      </c>
      <c r="B220" s="9">
        <v>1361</v>
      </c>
      <c r="C220" s="10" t="s">
        <v>104</v>
      </c>
      <c r="D220" s="10" t="str">
        <f>TEXT(Orders!$E220,"MMM")</f>
        <v>Jan</v>
      </c>
      <c r="E220" s="11">
        <v>44949.974999999999</v>
      </c>
      <c r="F220" s="12">
        <v>44949.974999999999</v>
      </c>
      <c r="G220" s="9" t="s">
        <v>132</v>
      </c>
      <c r="H220" t="s">
        <v>31</v>
      </c>
      <c r="I220" s="9">
        <v>1045</v>
      </c>
    </row>
    <row r="221" spans="1:9" x14ac:dyDescent="0.3">
      <c r="A221" s="13">
        <v>152504</v>
      </c>
      <c r="B221" s="13">
        <v>280</v>
      </c>
      <c r="C221" s="14" t="s">
        <v>98</v>
      </c>
      <c r="D221" s="14" t="str">
        <f>TEXT(Orders!$E221,"MMM")</f>
        <v>Apr</v>
      </c>
      <c r="E221" s="15">
        <v>45036.043749999997</v>
      </c>
      <c r="F221" s="16">
        <v>45036.043749999997</v>
      </c>
      <c r="G221" s="13" t="s">
        <v>132</v>
      </c>
      <c r="H221" t="s">
        <v>32</v>
      </c>
      <c r="I221" s="13">
        <v>6681</v>
      </c>
    </row>
    <row r="222" spans="1:9" x14ac:dyDescent="0.3">
      <c r="A222" s="9">
        <v>152609</v>
      </c>
      <c r="B222" s="9">
        <v>991</v>
      </c>
      <c r="C222" s="10" t="s">
        <v>98</v>
      </c>
      <c r="D222" s="10" t="str">
        <f>TEXT(Orders!$E222,"MMM")</f>
        <v>Aug</v>
      </c>
      <c r="E222" s="11">
        <v>45150.061805555553</v>
      </c>
      <c r="F222" s="12">
        <v>45150.061805555553</v>
      </c>
      <c r="G222" s="9" t="s">
        <v>132</v>
      </c>
      <c r="H222" t="s">
        <v>33</v>
      </c>
      <c r="I222" s="9">
        <v>7294</v>
      </c>
    </row>
    <row r="223" spans="1:9" x14ac:dyDescent="0.3">
      <c r="A223" s="13">
        <v>152738</v>
      </c>
      <c r="B223" s="13">
        <v>1099</v>
      </c>
      <c r="C223" s="14" t="s">
        <v>99</v>
      </c>
      <c r="D223" s="14" t="str">
        <f>TEXT(Orders!$E223,"MMM")</f>
        <v>Jul</v>
      </c>
      <c r="E223" s="15">
        <v>45111.007638888892</v>
      </c>
      <c r="F223" s="16">
        <v>45111.007638888892</v>
      </c>
      <c r="G223" s="13" t="s">
        <v>97</v>
      </c>
      <c r="H223" t="s">
        <v>34</v>
      </c>
      <c r="I223" s="13">
        <v>177</v>
      </c>
    </row>
    <row r="224" spans="1:9" x14ac:dyDescent="0.3">
      <c r="A224" s="9">
        <v>152762</v>
      </c>
      <c r="B224" s="9">
        <v>1015</v>
      </c>
      <c r="C224" s="10" t="s">
        <v>106</v>
      </c>
      <c r="D224" s="10" t="str">
        <f>TEXT(Orders!$E224,"MMM")</f>
        <v>Jun</v>
      </c>
      <c r="E224" s="11">
        <v>45097.945138888892</v>
      </c>
      <c r="F224" s="12">
        <v>45097.945138888892</v>
      </c>
      <c r="G224" s="9" t="s">
        <v>97</v>
      </c>
      <c r="H224" t="s">
        <v>41</v>
      </c>
      <c r="I224" s="9">
        <v>9099</v>
      </c>
    </row>
    <row r="225" spans="1:9" x14ac:dyDescent="0.3">
      <c r="A225" s="13">
        <v>153389</v>
      </c>
      <c r="B225" s="13">
        <v>1715</v>
      </c>
      <c r="C225" s="14" t="s">
        <v>98</v>
      </c>
      <c r="D225" s="14" t="str">
        <f>TEXT(Orders!$E225,"MMM")</f>
        <v>Oct</v>
      </c>
      <c r="E225" s="15">
        <v>45227.972916666666</v>
      </c>
      <c r="F225" s="16">
        <v>45227.972916666666</v>
      </c>
      <c r="G225" s="13" t="s">
        <v>96</v>
      </c>
      <c r="H225" t="s">
        <v>42</v>
      </c>
      <c r="I225" s="13">
        <v>2257</v>
      </c>
    </row>
    <row r="226" spans="1:9" x14ac:dyDescent="0.3">
      <c r="A226" s="9">
        <v>153440</v>
      </c>
      <c r="B226" s="9">
        <v>1070</v>
      </c>
      <c r="C226" s="10" t="s">
        <v>105</v>
      </c>
      <c r="D226" s="10" t="str">
        <f>TEXT(Orders!$E226,"MMM")</f>
        <v>Nov</v>
      </c>
      <c r="E226" s="11">
        <v>45247.951388888891</v>
      </c>
      <c r="F226" s="12">
        <v>45247.951388888891</v>
      </c>
      <c r="G226" s="9" t="s">
        <v>96</v>
      </c>
      <c r="H226" t="s">
        <v>37</v>
      </c>
      <c r="I226" s="9">
        <v>5399</v>
      </c>
    </row>
    <row r="227" spans="1:9" x14ac:dyDescent="0.3">
      <c r="A227" s="13">
        <v>153648</v>
      </c>
      <c r="B227" s="13">
        <v>1459</v>
      </c>
      <c r="C227" s="14" t="s">
        <v>99</v>
      </c>
      <c r="D227" s="14" t="str">
        <f>TEXT(Orders!$E227,"MMM")</f>
        <v>Oct</v>
      </c>
      <c r="E227" s="15">
        <v>45209.038194444445</v>
      </c>
      <c r="F227" s="16">
        <v>45209.038194444445</v>
      </c>
      <c r="G227" s="13" t="s">
        <v>97</v>
      </c>
      <c r="H227" t="s">
        <v>38</v>
      </c>
      <c r="I227" s="13">
        <v>7435</v>
      </c>
    </row>
    <row r="228" spans="1:9" x14ac:dyDescent="0.3">
      <c r="A228" s="9">
        <v>153794</v>
      </c>
      <c r="B228" s="9">
        <v>887</v>
      </c>
      <c r="C228" s="10" t="s">
        <v>98</v>
      </c>
      <c r="D228" s="10" t="str">
        <f>TEXT(Orders!$E228,"MMM")</f>
        <v>Jan</v>
      </c>
      <c r="E228" s="11">
        <v>44940.018750000003</v>
      </c>
      <c r="F228" s="12">
        <v>44940.018750000003</v>
      </c>
      <c r="G228" s="9" t="s">
        <v>95</v>
      </c>
      <c r="H228" t="s">
        <v>23</v>
      </c>
      <c r="I228" s="9">
        <v>3781</v>
      </c>
    </row>
    <row r="229" spans="1:9" x14ac:dyDescent="0.3">
      <c r="A229" s="13">
        <v>155501</v>
      </c>
      <c r="B229" s="13">
        <v>1703</v>
      </c>
      <c r="C229" s="14" t="s">
        <v>99</v>
      </c>
      <c r="D229" s="14" t="str">
        <f>TEXT(Orders!$E229,"MMM")</f>
        <v>Mar</v>
      </c>
      <c r="E229" s="15">
        <v>45005.977777777778</v>
      </c>
      <c r="F229" s="16">
        <v>45005.977777777778</v>
      </c>
      <c r="G229" s="13" t="s">
        <v>132</v>
      </c>
      <c r="H229" t="s">
        <v>21</v>
      </c>
      <c r="I229" s="13">
        <v>2102</v>
      </c>
    </row>
    <row r="230" spans="1:9" x14ac:dyDescent="0.3">
      <c r="A230" s="9">
        <v>155731</v>
      </c>
      <c r="B230" s="9">
        <v>1212</v>
      </c>
      <c r="C230" s="10" t="s">
        <v>105</v>
      </c>
      <c r="D230" s="10" t="str">
        <f>TEXT(Orders!$E230,"MMM")</f>
        <v>Nov</v>
      </c>
      <c r="E230" s="11">
        <v>45231.98333333333</v>
      </c>
      <c r="F230" s="12">
        <v>45231.98333333333</v>
      </c>
      <c r="G230" s="9" t="s">
        <v>132</v>
      </c>
      <c r="H230" t="s">
        <v>40</v>
      </c>
      <c r="I230" s="9">
        <v>8205</v>
      </c>
    </row>
    <row r="231" spans="1:9" x14ac:dyDescent="0.3">
      <c r="A231" s="13">
        <v>157238</v>
      </c>
      <c r="B231" s="13">
        <v>1100</v>
      </c>
      <c r="C231" s="14" t="s">
        <v>104</v>
      </c>
      <c r="D231" s="14" t="str">
        <f>TEXT(Orders!$E231,"MMM")</f>
        <v>Mar</v>
      </c>
      <c r="E231" s="15">
        <v>45011.023611111108</v>
      </c>
      <c r="F231" s="16">
        <v>45011.023611111108</v>
      </c>
      <c r="G231" s="13" t="s">
        <v>95</v>
      </c>
      <c r="H231" t="s">
        <v>41</v>
      </c>
      <c r="I231" s="13">
        <v>5281</v>
      </c>
    </row>
    <row r="232" spans="1:9" x14ac:dyDescent="0.3">
      <c r="A232" s="9">
        <v>157882</v>
      </c>
      <c r="B232" s="9">
        <v>72</v>
      </c>
      <c r="C232" s="10" t="s">
        <v>104</v>
      </c>
      <c r="D232" s="10" t="str">
        <f>TEXT(Orders!$E232,"MMM")</f>
        <v>Nov</v>
      </c>
      <c r="E232" s="11">
        <v>45254.037499999999</v>
      </c>
      <c r="F232" s="12">
        <v>45254.037499999999</v>
      </c>
      <c r="G232" s="9" t="s">
        <v>97</v>
      </c>
      <c r="H232" t="s">
        <v>34</v>
      </c>
      <c r="I232" s="9">
        <v>8982</v>
      </c>
    </row>
    <row r="233" spans="1:9" x14ac:dyDescent="0.3">
      <c r="A233" s="13">
        <v>158217</v>
      </c>
      <c r="B233" s="13">
        <v>698</v>
      </c>
      <c r="C233" s="14" t="s">
        <v>100</v>
      </c>
      <c r="D233" s="14" t="str">
        <f>TEXT(Orders!$E233,"MMM")</f>
        <v>May</v>
      </c>
      <c r="E233" s="15">
        <v>45075.083333333336</v>
      </c>
      <c r="F233" s="16">
        <v>45075.083333333336</v>
      </c>
      <c r="G233" s="13" t="s">
        <v>132</v>
      </c>
      <c r="H233" t="s">
        <v>43</v>
      </c>
      <c r="I233" s="13">
        <v>424</v>
      </c>
    </row>
    <row r="234" spans="1:9" x14ac:dyDescent="0.3">
      <c r="A234" s="9">
        <v>159503</v>
      </c>
      <c r="B234" s="9">
        <v>333</v>
      </c>
      <c r="C234" s="10" t="s">
        <v>108</v>
      </c>
      <c r="D234" s="10" t="str">
        <f>TEXT(Orders!$E234,"MMM")</f>
        <v>May</v>
      </c>
      <c r="E234" s="11">
        <v>45060.020138888889</v>
      </c>
      <c r="F234" s="12">
        <v>45060.020138888889</v>
      </c>
      <c r="G234" s="9" t="s">
        <v>96</v>
      </c>
      <c r="H234" t="s">
        <v>11</v>
      </c>
      <c r="I234" s="9">
        <v>5295</v>
      </c>
    </row>
    <row r="235" spans="1:9" x14ac:dyDescent="0.3">
      <c r="A235" s="13">
        <v>160435</v>
      </c>
      <c r="B235" s="13">
        <v>737</v>
      </c>
      <c r="C235" s="14" t="s">
        <v>112</v>
      </c>
      <c r="D235" s="14" t="str">
        <f>TEXT(Orders!$E235,"MMM")</f>
        <v>Jun</v>
      </c>
      <c r="E235" s="15">
        <v>45083.96875</v>
      </c>
      <c r="F235" s="16">
        <v>45083.96875</v>
      </c>
      <c r="G235" s="13" t="s">
        <v>95</v>
      </c>
      <c r="H235" t="s">
        <v>13</v>
      </c>
      <c r="I235" s="13">
        <v>2127</v>
      </c>
    </row>
    <row r="236" spans="1:9" x14ac:dyDescent="0.3">
      <c r="A236" s="9">
        <v>160692</v>
      </c>
      <c r="B236" s="9">
        <v>532</v>
      </c>
      <c r="C236" s="10" t="s">
        <v>98</v>
      </c>
      <c r="D236" s="10" t="str">
        <f>TEXT(Orders!$E236,"MMM")</f>
        <v>Nov</v>
      </c>
      <c r="E236" s="11">
        <v>45236.044444444444</v>
      </c>
      <c r="F236" s="12">
        <v>45236.044444444444</v>
      </c>
      <c r="G236" s="9" t="s">
        <v>132</v>
      </c>
      <c r="H236" t="s">
        <v>42</v>
      </c>
      <c r="I236" s="9">
        <v>679</v>
      </c>
    </row>
    <row r="237" spans="1:9" x14ac:dyDescent="0.3">
      <c r="A237" s="13">
        <v>162458</v>
      </c>
      <c r="B237" s="13">
        <v>1515</v>
      </c>
      <c r="C237" s="14" t="s">
        <v>98</v>
      </c>
      <c r="D237" s="14" t="str">
        <f>TEXT(Orders!$E237,"MMM")</f>
        <v>Dec</v>
      </c>
      <c r="E237" s="15">
        <v>45266.040277777778</v>
      </c>
      <c r="F237" s="16">
        <v>45266.040277777778</v>
      </c>
      <c r="G237" s="13" t="s">
        <v>97</v>
      </c>
      <c r="H237" t="s">
        <v>45</v>
      </c>
      <c r="I237" s="13">
        <v>3793</v>
      </c>
    </row>
    <row r="238" spans="1:9" x14ac:dyDescent="0.3">
      <c r="A238" s="9">
        <v>163919</v>
      </c>
      <c r="B238" s="9">
        <v>1635</v>
      </c>
      <c r="C238" s="10" t="s">
        <v>98</v>
      </c>
      <c r="D238" s="10" t="str">
        <f>TEXT(Orders!$E238,"MMM")</f>
        <v>Jun</v>
      </c>
      <c r="E238" s="11">
        <v>45099.033333333333</v>
      </c>
      <c r="F238" s="12">
        <v>45099.033333333333</v>
      </c>
      <c r="G238" s="9" t="s">
        <v>97</v>
      </c>
      <c r="H238" t="s">
        <v>7</v>
      </c>
      <c r="I238" s="9">
        <v>4116</v>
      </c>
    </row>
    <row r="239" spans="1:9" x14ac:dyDescent="0.3">
      <c r="A239" s="13">
        <v>164155</v>
      </c>
      <c r="B239" s="13">
        <v>820</v>
      </c>
      <c r="C239" s="14" t="s">
        <v>106</v>
      </c>
      <c r="D239" s="14" t="str">
        <f>TEXT(Orders!$E239,"MMM")</f>
        <v>May</v>
      </c>
      <c r="E239" s="15">
        <v>45067.03402777778</v>
      </c>
      <c r="F239" s="16">
        <v>45067.03402777778</v>
      </c>
      <c r="G239" s="13" t="s">
        <v>95</v>
      </c>
      <c r="H239" t="s">
        <v>45</v>
      </c>
      <c r="I239" s="13">
        <v>6498</v>
      </c>
    </row>
    <row r="240" spans="1:9" x14ac:dyDescent="0.3">
      <c r="A240" s="9">
        <v>165080</v>
      </c>
      <c r="B240" s="9">
        <v>715</v>
      </c>
      <c r="C240" s="10" t="s">
        <v>98</v>
      </c>
      <c r="D240" s="10" t="str">
        <f>TEXT(Orders!$E240,"MMM")</f>
        <v>Dec</v>
      </c>
      <c r="E240" s="11">
        <v>45283.973611111112</v>
      </c>
      <c r="F240" s="12">
        <v>45283.973611111112</v>
      </c>
      <c r="G240" s="9" t="s">
        <v>97</v>
      </c>
      <c r="H240" t="s">
        <v>46</v>
      </c>
      <c r="I240" s="9">
        <v>3378</v>
      </c>
    </row>
    <row r="241" spans="1:9" x14ac:dyDescent="0.3">
      <c r="A241" s="13">
        <v>165318</v>
      </c>
      <c r="B241" s="13">
        <v>1759</v>
      </c>
      <c r="C241" s="14" t="s">
        <v>104</v>
      </c>
      <c r="D241" s="14" t="str">
        <f>TEXT(Orders!$E241,"MMM")</f>
        <v>Feb</v>
      </c>
      <c r="E241" s="15">
        <v>44966.034722222219</v>
      </c>
      <c r="F241" s="16">
        <v>44966.034722222219</v>
      </c>
      <c r="G241" s="13" t="s">
        <v>97</v>
      </c>
      <c r="H241" t="s">
        <v>26</v>
      </c>
      <c r="I241" s="13">
        <v>3573</v>
      </c>
    </row>
    <row r="242" spans="1:9" x14ac:dyDescent="0.3">
      <c r="A242" s="9">
        <v>165674</v>
      </c>
      <c r="B242" s="9">
        <v>614</v>
      </c>
      <c r="C242" s="10" t="s">
        <v>98</v>
      </c>
      <c r="D242" s="10" t="str">
        <f>TEXT(Orders!$E242,"MMM")</f>
        <v>Nov</v>
      </c>
      <c r="E242" s="11">
        <v>45259.023611111108</v>
      </c>
      <c r="F242" s="12">
        <v>45259.023611111108</v>
      </c>
      <c r="G242" s="9" t="s">
        <v>96</v>
      </c>
      <c r="H242" t="s">
        <v>3</v>
      </c>
      <c r="I242" s="9">
        <v>8831</v>
      </c>
    </row>
    <row r="243" spans="1:9" x14ac:dyDescent="0.3">
      <c r="A243" s="13">
        <v>165835</v>
      </c>
      <c r="B243" s="13">
        <v>1191</v>
      </c>
      <c r="C243" s="14" t="s">
        <v>100</v>
      </c>
      <c r="D243" s="14" t="str">
        <f>TEXT(Orders!$E243,"MMM")</f>
        <v>May</v>
      </c>
      <c r="E243" s="15">
        <v>45077.011111111111</v>
      </c>
      <c r="F243" s="16">
        <v>45077.011111111111</v>
      </c>
      <c r="G243" s="13" t="s">
        <v>96</v>
      </c>
      <c r="H243" t="s">
        <v>4</v>
      </c>
      <c r="I243" s="13">
        <v>2282</v>
      </c>
    </row>
    <row r="244" spans="1:9" x14ac:dyDescent="0.3">
      <c r="A244" s="9">
        <v>166687</v>
      </c>
      <c r="B244" s="9">
        <v>813</v>
      </c>
      <c r="C244" s="10" t="s">
        <v>105</v>
      </c>
      <c r="D244" s="10" t="str">
        <f>TEXT(Orders!$E244,"MMM")</f>
        <v>May</v>
      </c>
      <c r="E244" s="11">
        <v>45067.024305555555</v>
      </c>
      <c r="F244" s="12">
        <v>45067.024305555555</v>
      </c>
      <c r="G244" s="9" t="s">
        <v>97</v>
      </c>
      <c r="H244" t="s">
        <v>5</v>
      </c>
      <c r="I244" s="9">
        <v>2254</v>
      </c>
    </row>
    <row r="245" spans="1:9" x14ac:dyDescent="0.3">
      <c r="A245" s="13">
        <v>167720</v>
      </c>
      <c r="B245" s="13">
        <v>1887</v>
      </c>
      <c r="C245" s="14" t="s">
        <v>104</v>
      </c>
      <c r="D245" s="14" t="str">
        <f>TEXT(Orders!$E245,"MMM")</f>
        <v>Dec</v>
      </c>
      <c r="E245" s="15">
        <v>45262.024305555555</v>
      </c>
      <c r="F245" s="16">
        <v>45262.024305555555</v>
      </c>
      <c r="G245" s="13" t="s">
        <v>96</v>
      </c>
      <c r="H245" t="s">
        <v>6</v>
      </c>
      <c r="I245" s="13">
        <v>8941</v>
      </c>
    </row>
    <row r="246" spans="1:9" x14ac:dyDescent="0.3">
      <c r="A246" s="9">
        <v>169945</v>
      </c>
      <c r="B246" s="9">
        <v>1325</v>
      </c>
      <c r="C246" s="10" t="s">
        <v>104</v>
      </c>
      <c r="D246" s="10" t="str">
        <f>TEXT(Orders!$E246,"MMM")</f>
        <v>Jul</v>
      </c>
      <c r="E246" s="11">
        <v>45111.037499999999</v>
      </c>
      <c r="F246" s="12">
        <v>45111.037499999999</v>
      </c>
      <c r="G246" s="9" t="s">
        <v>132</v>
      </c>
      <c r="H246" t="s">
        <v>7</v>
      </c>
      <c r="I246" s="9">
        <v>9136</v>
      </c>
    </row>
    <row r="247" spans="1:9" x14ac:dyDescent="0.3">
      <c r="A247" s="13">
        <v>170046</v>
      </c>
      <c r="B247" s="13">
        <v>242</v>
      </c>
      <c r="C247" s="14" t="s">
        <v>98</v>
      </c>
      <c r="D247" s="14" t="str">
        <f>TEXT(Orders!$E247,"MMM")</f>
        <v>Jan</v>
      </c>
      <c r="E247" s="15">
        <v>44942.039583333331</v>
      </c>
      <c r="F247" s="16">
        <v>44942.039583333331</v>
      </c>
      <c r="G247" s="13" t="s">
        <v>96</v>
      </c>
      <c r="H247" t="s">
        <v>45</v>
      </c>
      <c r="I247" s="13">
        <v>9317</v>
      </c>
    </row>
    <row r="248" spans="1:9" x14ac:dyDescent="0.3">
      <c r="A248" s="9">
        <v>170058</v>
      </c>
      <c r="B248" s="9">
        <v>446</v>
      </c>
      <c r="C248" s="10" t="s">
        <v>98</v>
      </c>
      <c r="D248" s="10" t="str">
        <f>TEXT(Orders!$E248,"MMM")</f>
        <v>Nov</v>
      </c>
      <c r="E248" s="11">
        <v>45241.034722222219</v>
      </c>
      <c r="F248" s="12">
        <v>45241.034722222219</v>
      </c>
      <c r="G248" s="9" t="s">
        <v>96</v>
      </c>
      <c r="H248" t="s">
        <v>9</v>
      </c>
      <c r="I248" s="9">
        <v>8184</v>
      </c>
    </row>
    <row r="249" spans="1:9" x14ac:dyDescent="0.3">
      <c r="A249" s="13">
        <v>170864</v>
      </c>
      <c r="B249" s="13">
        <v>1870</v>
      </c>
      <c r="C249" s="14" t="s">
        <v>98</v>
      </c>
      <c r="D249" s="14" t="str">
        <f>TEXT(Orders!$E249,"MMM")</f>
        <v>May</v>
      </c>
      <c r="E249" s="15">
        <v>45055.99722222222</v>
      </c>
      <c r="F249" s="16">
        <v>45055.99722222222</v>
      </c>
      <c r="G249" s="13" t="s">
        <v>95</v>
      </c>
      <c r="H249" t="s">
        <v>6</v>
      </c>
      <c r="I249" s="13">
        <v>4281</v>
      </c>
    </row>
    <row r="250" spans="1:9" x14ac:dyDescent="0.3">
      <c r="A250" s="9">
        <v>170991</v>
      </c>
      <c r="B250" s="9">
        <v>1845</v>
      </c>
      <c r="C250" s="10" t="s">
        <v>101</v>
      </c>
      <c r="D250" s="10" t="str">
        <f>TEXT(Orders!$E250,"MMM")</f>
        <v>Jul</v>
      </c>
      <c r="E250" s="11">
        <v>45109.987500000003</v>
      </c>
      <c r="F250" s="12">
        <v>45109.987500000003</v>
      </c>
      <c r="G250" s="9" t="s">
        <v>132</v>
      </c>
      <c r="H250" t="s">
        <v>11</v>
      </c>
      <c r="I250" s="9">
        <v>2460</v>
      </c>
    </row>
    <row r="251" spans="1:9" x14ac:dyDescent="0.3">
      <c r="A251" s="13">
        <v>171269</v>
      </c>
      <c r="B251" s="13">
        <v>516</v>
      </c>
      <c r="C251" s="14" t="s">
        <v>99</v>
      </c>
      <c r="D251" s="14" t="str">
        <f>TEXT(Orders!$E251,"MMM")</f>
        <v>Aug</v>
      </c>
      <c r="E251" s="15">
        <v>45160.012499999997</v>
      </c>
      <c r="F251" s="16">
        <v>45160.012499999997</v>
      </c>
      <c r="G251" s="13" t="s">
        <v>132</v>
      </c>
      <c r="H251" t="s">
        <v>12</v>
      </c>
      <c r="I251" s="13">
        <v>5709</v>
      </c>
    </row>
    <row r="252" spans="1:9" x14ac:dyDescent="0.3">
      <c r="A252" s="9">
        <v>171420</v>
      </c>
      <c r="B252" s="9">
        <v>614</v>
      </c>
      <c r="C252" s="10" t="s">
        <v>98</v>
      </c>
      <c r="D252" s="10" t="str">
        <f>TEXT(Orders!$E252,"MMM")</f>
        <v>Jan</v>
      </c>
      <c r="E252" s="11">
        <v>44943.035416666666</v>
      </c>
      <c r="F252" s="12">
        <v>44943.035416666666</v>
      </c>
      <c r="G252" s="9" t="s">
        <v>97</v>
      </c>
      <c r="H252" t="s">
        <v>9</v>
      </c>
      <c r="I252" s="9">
        <v>8738</v>
      </c>
    </row>
    <row r="253" spans="1:9" x14ac:dyDescent="0.3">
      <c r="A253" s="13">
        <v>172114</v>
      </c>
      <c r="B253" s="13">
        <v>264</v>
      </c>
      <c r="C253" s="14" t="s">
        <v>98</v>
      </c>
      <c r="D253" s="14" t="str">
        <f>TEXT(Orders!$E253,"MMM")</f>
        <v>Feb</v>
      </c>
      <c r="E253" s="15">
        <v>44979.015277777777</v>
      </c>
      <c r="F253" s="16">
        <v>44979.015277777777</v>
      </c>
      <c r="G253" s="13" t="s">
        <v>132</v>
      </c>
      <c r="H253" t="s">
        <v>14</v>
      </c>
      <c r="I253" s="13">
        <v>5214</v>
      </c>
    </row>
    <row r="254" spans="1:9" x14ac:dyDescent="0.3">
      <c r="A254" s="9">
        <v>172649</v>
      </c>
      <c r="B254" s="9">
        <v>1816</v>
      </c>
      <c r="C254" s="10" t="s">
        <v>104</v>
      </c>
      <c r="D254" s="10" t="str">
        <f>TEXT(Orders!$E254,"MMM")</f>
        <v>Feb</v>
      </c>
      <c r="E254" s="11">
        <v>44981.038194444445</v>
      </c>
      <c r="F254" s="12">
        <v>44981.038194444445</v>
      </c>
      <c r="G254" s="9" t="s">
        <v>132</v>
      </c>
      <c r="H254" t="s">
        <v>15</v>
      </c>
      <c r="I254" s="9">
        <v>6377</v>
      </c>
    </row>
    <row r="255" spans="1:9" x14ac:dyDescent="0.3">
      <c r="A255" s="13">
        <v>174652</v>
      </c>
      <c r="B255" s="13">
        <v>218</v>
      </c>
      <c r="C255" s="14" t="s">
        <v>99</v>
      </c>
      <c r="D255" s="14" t="str">
        <f>TEXT(Orders!$E255,"MMM")</f>
        <v>Nov</v>
      </c>
      <c r="E255" s="15">
        <v>45254.977777777778</v>
      </c>
      <c r="F255" s="16">
        <v>45254.977777777778</v>
      </c>
      <c r="G255" s="13" t="s">
        <v>132</v>
      </c>
      <c r="H255" t="s">
        <v>16</v>
      </c>
      <c r="I255" s="13">
        <v>9736</v>
      </c>
    </row>
    <row r="256" spans="1:9" x14ac:dyDescent="0.3">
      <c r="A256" s="9">
        <v>174998</v>
      </c>
      <c r="B256" s="9">
        <v>1303</v>
      </c>
      <c r="C256" s="10" t="s">
        <v>104</v>
      </c>
      <c r="D256" s="10" t="str">
        <f>TEXT(Orders!$E256,"MMM")</f>
        <v>Mar</v>
      </c>
      <c r="E256" s="11">
        <v>44986.994444444441</v>
      </c>
      <c r="F256" s="12">
        <v>44986.994444444441</v>
      </c>
      <c r="G256" s="9" t="s">
        <v>132</v>
      </c>
      <c r="H256" t="s">
        <v>74</v>
      </c>
      <c r="I256" s="9">
        <v>5209</v>
      </c>
    </row>
    <row r="257" spans="1:9" x14ac:dyDescent="0.3">
      <c r="A257" s="13">
        <v>175577</v>
      </c>
      <c r="B257" s="13">
        <v>515</v>
      </c>
      <c r="C257" s="14" t="s">
        <v>104</v>
      </c>
      <c r="D257" s="14" t="str">
        <f>TEXT(Orders!$E257,"MMM")</f>
        <v>Nov</v>
      </c>
      <c r="E257" s="15">
        <v>45251.078472222223</v>
      </c>
      <c r="F257" s="16">
        <v>45251.078472222223</v>
      </c>
      <c r="G257" s="13" t="s">
        <v>95</v>
      </c>
      <c r="H257" t="s">
        <v>18</v>
      </c>
      <c r="I257" s="13">
        <v>5334</v>
      </c>
    </row>
    <row r="258" spans="1:9" x14ac:dyDescent="0.3">
      <c r="A258" s="9">
        <v>177047</v>
      </c>
      <c r="B258" s="9">
        <v>1189</v>
      </c>
      <c r="C258" s="10" t="s">
        <v>99</v>
      </c>
      <c r="D258" s="10" t="str">
        <f>TEXT(Orders!$E258,"MMM")</f>
        <v>Aug</v>
      </c>
      <c r="E258" s="11">
        <v>45151.970833333333</v>
      </c>
      <c r="F258" s="12">
        <v>45151.970833333333</v>
      </c>
      <c r="G258" s="9" t="s">
        <v>96</v>
      </c>
      <c r="H258" t="s">
        <v>19</v>
      </c>
      <c r="I258" s="9">
        <v>2516</v>
      </c>
    </row>
    <row r="259" spans="1:9" x14ac:dyDescent="0.3">
      <c r="A259" s="13">
        <v>177753</v>
      </c>
      <c r="B259" s="13">
        <v>790</v>
      </c>
      <c r="C259" s="14" t="s">
        <v>112</v>
      </c>
      <c r="D259" s="14" t="str">
        <f>TEXT(Orders!$E259,"MMM")</f>
        <v>Aug</v>
      </c>
      <c r="E259" s="15">
        <v>45144.030555555553</v>
      </c>
      <c r="F259" s="16">
        <v>45144.030555555553</v>
      </c>
      <c r="G259" s="13" t="s">
        <v>96</v>
      </c>
      <c r="H259" t="s">
        <v>20</v>
      </c>
      <c r="I259" s="13">
        <v>5420</v>
      </c>
    </row>
    <row r="260" spans="1:9" x14ac:dyDescent="0.3">
      <c r="A260" s="9">
        <v>177897</v>
      </c>
      <c r="B260" s="9">
        <v>1698</v>
      </c>
      <c r="C260" s="10" t="s">
        <v>99</v>
      </c>
      <c r="D260" s="10" t="str">
        <f>TEXT(Orders!$E260,"MMM")</f>
        <v>Aug</v>
      </c>
      <c r="E260" s="11">
        <v>45143.972222222219</v>
      </c>
      <c r="F260" s="12">
        <v>45143.972222222219</v>
      </c>
      <c r="G260" s="9" t="s">
        <v>96</v>
      </c>
      <c r="H260" t="s">
        <v>82</v>
      </c>
      <c r="I260" s="9">
        <v>8289</v>
      </c>
    </row>
    <row r="261" spans="1:9" x14ac:dyDescent="0.3">
      <c r="A261" s="13">
        <v>177908</v>
      </c>
      <c r="B261" s="13">
        <v>1848</v>
      </c>
      <c r="C261" s="14" t="s">
        <v>98</v>
      </c>
      <c r="D261" s="14" t="str">
        <f>TEXT(Orders!$E261,"MMM")</f>
        <v>Apr</v>
      </c>
      <c r="E261" s="15">
        <v>45045.975694444445</v>
      </c>
      <c r="F261" s="16">
        <v>45045.975694444445</v>
      </c>
      <c r="G261" s="13" t="s">
        <v>97</v>
      </c>
      <c r="H261" t="s">
        <v>3</v>
      </c>
      <c r="I261" s="13">
        <v>1341</v>
      </c>
    </row>
    <row r="262" spans="1:9" x14ac:dyDescent="0.3">
      <c r="A262" s="9">
        <v>178044</v>
      </c>
      <c r="B262" s="9">
        <v>1576</v>
      </c>
      <c r="C262" s="10" t="s">
        <v>98</v>
      </c>
      <c r="D262" s="10" t="str">
        <f>TEXT(Orders!$E262,"MMM")</f>
        <v>Feb</v>
      </c>
      <c r="E262" s="11">
        <v>44961.056944444441</v>
      </c>
      <c r="F262" s="12">
        <v>44961.056944444441</v>
      </c>
      <c r="G262" s="9" t="s">
        <v>132</v>
      </c>
      <c r="H262" t="s">
        <v>22</v>
      </c>
      <c r="I262" s="9">
        <v>8097</v>
      </c>
    </row>
    <row r="263" spans="1:9" x14ac:dyDescent="0.3">
      <c r="A263" s="13">
        <v>178761</v>
      </c>
      <c r="B263" s="13">
        <v>1021</v>
      </c>
      <c r="C263" s="14" t="s">
        <v>105</v>
      </c>
      <c r="D263" s="14" t="str">
        <f>TEXT(Orders!$E263,"MMM")</f>
        <v>Feb</v>
      </c>
      <c r="E263" s="15">
        <v>44982.941666666666</v>
      </c>
      <c r="F263" s="16">
        <v>44982.941666666666</v>
      </c>
      <c r="G263" s="13" t="s">
        <v>97</v>
      </c>
      <c r="H263" t="s">
        <v>8</v>
      </c>
      <c r="I263" s="13">
        <v>2487</v>
      </c>
    </row>
    <row r="264" spans="1:9" x14ac:dyDescent="0.3">
      <c r="A264" s="9">
        <v>179974</v>
      </c>
      <c r="B264" s="9">
        <v>1547</v>
      </c>
      <c r="C264" s="10" t="s">
        <v>99</v>
      </c>
      <c r="D264" s="10" t="str">
        <f>TEXT(Orders!$E264,"MMM")</f>
        <v>May</v>
      </c>
      <c r="E264" s="11">
        <v>45064.027777777781</v>
      </c>
      <c r="F264" s="12">
        <v>45064.027777777781</v>
      </c>
      <c r="G264" s="9" t="s">
        <v>97</v>
      </c>
      <c r="H264" t="s">
        <v>17</v>
      </c>
      <c r="I264" s="9">
        <v>5106</v>
      </c>
    </row>
    <row r="265" spans="1:9" x14ac:dyDescent="0.3">
      <c r="A265" s="13">
        <v>180507</v>
      </c>
      <c r="B265" s="13">
        <v>1459</v>
      </c>
      <c r="C265" s="14" t="s">
        <v>99</v>
      </c>
      <c r="D265" s="14" t="str">
        <f>TEXT(Orders!$E265,"MMM")</f>
        <v>May</v>
      </c>
      <c r="E265" s="15">
        <v>45061.940972222219</v>
      </c>
      <c r="F265" s="16">
        <v>45061.940972222219</v>
      </c>
      <c r="G265" s="13" t="s">
        <v>97</v>
      </c>
      <c r="H265" t="s">
        <v>24</v>
      </c>
      <c r="I265" s="13">
        <v>1697</v>
      </c>
    </row>
    <row r="266" spans="1:9" x14ac:dyDescent="0.3">
      <c r="A266" s="9">
        <v>180775</v>
      </c>
      <c r="B266" s="9">
        <v>645</v>
      </c>
      <c r="C266" s="10" t="s">
        <v>107</v>
      </c>
      <c r="D266" s="10" t="str">
        <f>TEXT(Orders!$E266,"MMM")</f>
        <v>Mar</v>
      </c>
      <c r="E266" s="11">
        <v>45005.003472222219</v>
      </c>
      <c r="F266" s="12">
        <v>45005.003472222219</v>
      </c>
      <c r="G266" s="9" t="s">
        <v>97</v>
      </c>
      <c r="H266" t="s">
        <v>25</v>
      </c>
      <c r="I266" s="9">
        <v>4981</v>
      </c>
    </row>
    <row r="267" spans="1:9" x14ac:dyDescent="0.3">
      <c r="A267" s="13">
        <v>182197</v>
      </c>
      <c r="B267" s="13">
        <v>74</v>
      </c>
      <c r="C267" s="14" t="s">
        <v>98</v>
      </c>
      <c r="D267" s="14" t="str">
        <f>TEXT(Orders!$E267,"MMM")</f>
        <v>Jun</v>
      </c>
      <c r="E267" s="15">
        <v>45081.07916666667</v>
      </c>
      <c r="F267" s="16">
        <v>45081.07916666667</v>
      </c>
      <c r="G267" s="13" t="s">
        <v>96</v>
      </c>
      <c r="H267" t="s">
        <v>26</v>
      </c>
      <c r="I267" s="13">
        <v>801</v>
      </c>
    </row>
    <row r="268" spans="1:9" x14ac:dyDescent="0.3">
      <c r="A268" s="9">
        <v>182299</v>
      </c>
      <c r="B268" s="9">
        <v>570</v>
      </c>
      <c r="C268" s="10" t="s">
        <v>112</v>
      </c>
      <c r="D268" s="10" t="str">
        <f>TEXT(Orders!$E268,"MMM")</f>
        <v>Oct</v>
      </c>
      <c r="E268" s="11">
        <v>45212.022916666669</v>
      </c>
      <c r="F268" s="12">
        <v>45212.022916666669</v>
      </c>
      <c r="G268" s="9" t="s">
        <v>96</v>
      </c>
      <c r="H268" t="s">
        <v>26</v>
      </c>
      <c r="I268" s="9">
        <v>2238</v>
      </c>
    </row>
    <row r="269" spans="1:9" x14ac:dyDescent="0.3">
      <c r="A269" s="13">
        <v>182441</v>
      </c>
      <c r="B269" s="13">
        <v>1694</v>
      </c>
      <c r="C269" s="14" t="s">
        <v>110</v>
      </c>
      <c r="D269" s="14" t="str">
        <f>TEXT(Orders!$E269,"MMM")</f>
        <v>Dec</v>
      </c>
      <c r="E269" s="15">
        <v>45278.959027777775</v>
      </c>
      <c r="F269" s="16">
        <v>45278.959027777775</v>
      </c>
      <c r="G269" s="13" t="s">
        <v>132</v>
      </c>
      <c r="H269" t="s">
        <v>29</v>
      </c>
      <c r="I269" s="13">
        <v>1072</v>
      </c>
    </row>
    <row r="270" spans="1:9" x14ac:dyDescent="0.3">
      <c r="A270" s="9">
        <v>183352</v>
      </c>
      <c r="B270" s="9">
        <v>1682</v>
      </c>
      <c r="C270" s="10" t="s">
        <v>99</v>
      </c>
      <c r="D270" s="10" t="str">
        <f>TEXT(Orders!$E270,"MMM")</f>
        <v>Oct</v>
      </c>
      <c r="E270" s="11">
        <v>45215.024305555555</v>
      </c>
      <c r="F270" s="12">
        <v>45215.024305555555</v>
      </c>
      <c r="G270" s="9" t="s">
        <v>132</v>
      </c>
      <c r="H270" t="s">
        <v>77</v>
      </c>
      <c r="I270" s="9">
        <v>8347</v>
      </c>
    </row>
    <row r="271" spans="1:9" x14ac:dyDescent="0.3">
      <c r="A271" s="13">
        <v>183380</v>
      </c>
      <c r="B271" s="13">
        <v>1712</v>
      </c>
      <c r="C271" s="14" t="s">
        <v>108</v>
      </c>
      <c r="D271" s="14" t="str">
        <f>TEXT(Orders!$E271,"MMM")</f>
        <v>Jul</v>
      </c>
      <c r="E271" s="15">
        <v>45113.002083333333</v>
      </c>
      <c r="F271" s="16">
        <v>45113.002083333333</v>
      </c>
      <c r="G271" s="13" t="s">
        <v>132</v>
      </c>
      <c r="H271" t="s">
        <v>42</v>
      </c>
      <c r="I271" s="13">
        <v>1046</v>
      </c>
    </row>
    <row r="272" spans="1:9" x14ac:dyDescent="0.3">
      <c r="A272" s="9">
        <v>183654</v>
      </c>
      <c r="B272" s="9">
        <v>618</v>
      </c>
      <c r="C272" s="10" t="s">
        <v>101</v>
      </c>
      <c r="D272" s="10" t="str">
        <f>TEXT(Orders!$E272,"MMM")</f>
        <v>Aug</v>
      </c>
      <c r="E272" s="11">
        <v>45152.959722222222</v>
      </c>
      <c r="F272" s="12">
        <v>45152.959722222222</v>
      </c>
      <c r="G272" s="9" t="s">
        <v>95</v>
      </c>
      <c r="H272" t="s">
        <v>26</v>
      </c>
      <c r="I272" s="9">
        <v>1434</v>
      </c>
    </row>
    <row r="273" spans="1:9" x14ac:dyDescent="0.3">
      <c r="A273" s="13">
        <v>184958</v>
      </c>
      <c r="B273" s="13">
        <v>1354</v>
      </c>
      <c r="C273" s="14" t="s">
        <v>105</v>
      </c>
      <c r="D273" s="14" t="str">
        <f>TEXT(Orders!$E273,"MMM")</f>
        <v>Aug</v>
      </c>
      <c r="E273" s="15">
        <v>45150.040277777778</v>
      </c>
      <c r="F273" s="16">
        <v>45150.040277777778</v>
      </c>
      <c r="G273" s="13" t="s">
        <v>95</v>
      </c>
      <c r="H273" t="s">
        <v>29</v>
      </c>
      <c r="I273" s="13">
        <v>39</v>
      </c>
    </row>
    <row r="274" spans="1:9" x14ac:dyDescent="0.3">
      <c r="A274" s="9">
        <v>185213</v>
      </c>
      <c r="B274" s="9">
        <v>868</v>
      </c>
      <c r="C274" s="10" t="s">
        <v>109</v>
      </c>
      <c r="D274" s="10" t="str">
        <f>TEXT(Orders!$E274,"MMM")</f>
        <v>Apr</v>
      </c>
      <c r="E274" s="11">
        <v>45032.944444444445</v>
      </c>
      <c r="F274" s="12">
        <v>45032.944444444445</v>
      </c>
      <c r="G274" s="9" t="s">
        <v>96</v>
      </c>
      <c r="H274" t="s">
        <v>73</v>
      </c>
      <c r="I274" s="9">
        <v>4245</v>
      </c>
    </row>
    <row r="275" spans="1:9" x14ac:dyDescent="0.3">
      <c r="A275" s="13">
        <v>185809</v>
      </c>
      <c r="B275" s="13">
        <v>1830</v>
      </c>
      <c r="C275" s="14" t="s">
        <v>100</v>
      </c>
      <c r="D275" s="14" t="str">
        <f>TEXT(Orders!$E275,"MMM")</f>
        <v>Mar</v>
      </c>
      <c r="E275" s="15">
        <v>44993.088194444441</v>
      </c>
      <c r="F275" s="16">
        <v>44993.088194444441</v>
      </c>
      <c r="G275" s="13" t="s">
        <v>132</v>
      </c>
      <c r="H275" t="s">
        <v>53</v>
      </c>
      <c r="I275" s="13">
        <v>3863</v>
      </c>
    </row>
    <row r="276" spans="1:9" x14ac:dyDescent="0.3">
      <c r="A276" s="9">
        <v>187527</v>
      </c>
      <c r="B276" s="9">
        <v>877</v>
      </c>
      <c r="C276" s="10" t="s">
        <v>112</v>
      </c>
      <c r="D276" s="10" t="str">
        <f>TEXT(Orders!$E276,"MMM")</f>
        <v>Apr</v>
      </c>
      <c r="E276" s="11">
        <v>45023.056944444441</v>
      </c>
      <c r="F276" s="12">
        <v>45023.056944444441</v>
      </c>
      <c r="G276" s="9" t="s">
        <v>132</v>
      </c>
      <c r="H276" t="s">
        <v>37</v>
      </c>
      <c r="I276" s="9">
        <v>6774</v>
      </c>
    </row>
    <row r="277" spans="1:9" x14ac:dyDescent="0.3">
      <c r="A277" s="13">
        <v>187746</v>
      </c>
      <c r="B277" s="13">
        <v>500</v>
      </c>
      <c r="C277" s="14" t="s">
        <v>98</v>
      </c>
      <c r="D277" s="14" t="str">
        <f>TEXT(Orders!$E277,"MMM")</f>
        <v>Oct</v>
      </c>
      <c r="E277" s="15">
        <v>45220.008333333331</v>
      </c>
      <c r="F277" s="16">
        <v>45220.008333333331</v>
      </c>
      <c r="G277" s="13" t="s">
        <v>95</v>
      </c>
      <c r="H277" t="s">
        <v>33</v>
      </c>
      <c r="I277" s="13">
        <v>946</v>
      </c>
    </row>
    <row r="278" spans="1:9" x14ac:dyDescent="0.3">
      <c r="A278" s="9">
        <v>188610</v>
      </c>
      <c r="B278" s="9">
        <v>1057</v>
      </c>
      <c r="C278" s="10" t="s">
        <v>104</v>
      </c>
      <c r="D278" s="10" t="str">
        <f>TEXT(Orders!$E278,"MMM")</f>
        <v>Feb</v>
      </c>
      <c r="E278" s="11">
        <v>44962.988888888889</v>
      </c>
      <c r="F278" s="12">
        <v>44962.988888888889</v>
      </c>
      <c r="G278" s="9" t="s">
        <v>96</v>
      </c>
      <c r="H278" t="s">
        <v>78</v>
      </c>
      <c r="I278" s="9">
        <v>597</v>
      </c>
    </row>
    <row r="279" spans="1:9" x14ac:dyDescent="0.3">
      <c r="A279" s="13">
        <v>188856</v>
      </c>
      <c r="B279" s="13">
        <v>1984</v>
      </c>
      <c r="C279" s="14" t="s">
        <v>100</v>
      </c>
      <c r="D279" s="14" t="str">
        <f>TEXT(Orders!$E279,"MMM")</f>
        <v>Nov</v>
      </c>
      <c r="E279" s="15">
        <v>45251.959027777775</v>
      </c>
      <c r="F279" s="16">
        <v>45251.959027777775</v>
      </c>
      <c r="G279" s="13" t="s">
        <v>132</v>
      </c>
      <c r="H279" t="s">
        <v>75</v>
      </c>
      <c r="I279" s="13">
        <v>4243</v>
      </c>
    </row>
    <row r="280" spans="1:9" x14ac:dyDescent="0.3">
      <c r="A280" s="9">
        <v>191639</v>
      </c>
      <c r="B280" s="9">
        <v>1293</v>
      </c>
      <c r="C280" s="10" t="s">
        <v>98</v>
      </c>
      <c r="D280" s="10" t="str">
        <f>TEXT(Orders!$E280,"MMM")</f>
        <v>Apr</v>
      </c>
      <c r="E280" s="11">
        <v>45042.986111111109</v>
      </c>
      <c r="F280" s="12">
        <v>45042.986111111109</v>
      </c>
      <c r="G280" s="9" t="s">
        <v>96</v>
      </c>
      <c r="H280" t="s">
        <v>76</v>
      </c>
      <c r="I280" s="9">
        <v>957</v>
      </c>
    </row>
    <row r="281" spans="1:9" x14ac:dyDescent="0.3">
      <c r="A281" s="13">
        <v>193342</v>
      </c>
      <c r="B281" s="13">
        <v>1974</v>
      </c>
      <c r="C281" s="14" t="s">
        <v>98</v>
      </c>
      <c r="D281" s="14" t="str">
        <f>TEXT(Orders!$E281,"MMM")</f>
        <v>Mar</v>
      </c>
      <c r="E281" s="15">
        <v>45002.071527777778</v>
      </c>
      <c r="F281" s="16">
        <v>45002.071527777778</v>
      </c>
      <c r="G281" s="13" t="s">
        <v>95</v>
      </c>
      <c r="H281" t="s">
        <v>21</v>
      </c>
      <c r="I281" s="13">
        <v>242</v>
      </c>
    </row>
    <row r="282" spans="1:9" x14ac:dyDescent="0.3">
      <c r="A282" s="9">
        <v>194632</v>
      </c>
      <c r="B282" s="9">
        <v>1962</v>
      </c>
      <c r="C282" s="10" t="s">
        <v>98</v>
      </c>
      <c r="D282" s="10" t="str">
        <f>TEXT(Orders!$E282,"MMM")</f>
        <v>Jan</v>
      </c>
      <c r="E282" s="11">
        <v>44928.027777777781</v>
      </c>
      <c r="F282" s="12">
        <v>44928.027777777781</v>
      </c>
      <c r="G282" s="9" t="s">
        <v>96</v>
      </c>
      <c r="H282" t="s">
        <v>42</v>
      </c>
      <c r="I282" s="9">
        <v>8267</v>
      </c>
    </row>
    <row r="283" spans="1:9" x14ac:dyDescent="0.3">
      <c r="A283" s="13">
        <v>194894</v>
      </c>
      <c r="B283" s="13">
        <v>1210</v>
      </c>
      <c r="C283" s="14" t="s">
        <v>104</v>
      </c>
      <c r="D283" s="14" t="str">
        <f>TEXT(Orders!$E283,"MMM")</f>
        <v>Nov</v>
      </c>
      <c r="E283" s="15">
        <v>45236.947222222225</v>
      </c>
      <c r="F283" s="16">
        <v>45236.947222222225</v>
      </c>
      <c r="G283" s="13" t="s">
        <v>96</v>
      </c>
      <c r="H283" t="s">
        <v>39</v>
      </c>
      <c r="I283" s="13">
        <v>8013</v>
      </c>
    </row>
    <row r="284" spans="1:9" x14ac:dyDescent="0.3">
      <c r="A284" s="9">
        <v>195686</v>
      </c>
      <c r="B284" s="9">
        <v>67</v>
      </c>
      <c r="C284" s="10" t="s">
        <v>106</v>
      </c>
      <c r="D284" s="10" t="str">
        <f>TEXT(Orders!$E284,"MMM")</f>
        <v>Sep</v>
      </c>
      <c r="E284" s="11">
        <v>45176.044444444444</v>
      </c>
      <c r="F284" s="12">
        <v>45176.044444444444</v>
      </c>
      <c r="G284" s="9" t="s">
        <v>132</v>
      </c>
      <c r="H284" t="s">
        <v>80</v>
      </c>
      <c r="I284" s="9">
        <v>2651</v>
      </c>
    </row>
    <row r="285" spans="1:9" x14ac:dyDescent="0.3">
      <c r="A285" s="13">
        <v>195704</v>
      </c>
      <c r="B285" s="13">
        <v>1260</v>
      </c>
      <c r="C285" s="14" t="s">
        <v>99</v>
      </c>
      <c r="D285" s="14" t="str">
        <f>TEXT(Orders!$E285,"MMM")</f>
        <v>Feb</v>
      </c>
      <c r="E285" s="15">
        <v>44973.017361111109</v>
      </c>
      <c r="F285" s="16">
        <v>44973.017361111109</v>
      </c>
      <c r="G285" s="13" t="s">
        <v>132</v>
      </c>
      <c r="H285" t="s">
        <v>81</v>
      </c>
      <c r="I285" s="13">
        <v>6946</v>
      </c>
    </row>
    <row r="286" spans="1:9" x14ac:dyDescent="0.3">
      <c r="A286" s="9">
        <v>196116</v>
      </c>
      <c r="B286" s="9">
        <v>1831</v>
      </c>
      <c r="C286" s="10" t="s">
        <v>98</v>
      </c>
      <c r="D286" s="10" t="str">
        <f>TEXT(Orders!$E286,"MMM")</f>
        <v>Nov</v>
      </c>
      <c r="E286" s="11">
        <v>45254.005555555559</v>
      </c>
      <c r="F286" s="12">
        <v>45254.005555555559</v>
      </c>
      <c r="G286" s="9" t="s">
        <v>96</v>
      </c>
      <c r="H286" t="s">
        <v>14</v>
      </c>
      <c r="I286" s="9">
        <v>7358</v>
      </c>
    </row>
    <row r="287" spans="1:9" x14ac:dyDescent="0.3">
      <c r="A287" s="13">
        <v>196148</v>
      </c>
      <c r="B287" s="13">
        <v>325</v>
      </c>
      <c r="C287" s="14" t="s">
        <v>99</v>
      </c>
      <c r="D287" s="14" t="str">
        <f>TEXT(Orders!$E287,"MMM")</f>
        <v>Jan</v>
      </c>
      <c r="E287" s="15">
        <v>44941.04791666667</v>
      </c>
      <c r="F287" s="16">
        <v>44941.04791666667</v>
      </c>
      <c r="G287" s="13" t="s">
        <v>97</v>
      </c>
      <c r="H287" t="s">
        <v>65</v>
      </c>
      <c r="I287" s="13">
        <v>8010</v>
      </c>
    </row>
    <row r="288" spans="1:9" x14ac:dyDescent="0.3">
      <c r="A288" s="9">
        <v>196872</v>
      </c>
      <c r="B288" s="9">
        <v>1250</v>
      </c>
      <c r="C288" s="10" t="s">
        <v>98</v>
      </c>
      <c r="D288" s="10" t="str">
        <f>TEXT(Orders!$E288,"MMM")</f>
        <v>Sep</v>
      </c>
      <c r="E288" s="11">
        <v>45194.050694444442</v>
      </c>
      <c r="F288" s="12">
        <v>45194.050694444442</v>
      </c>
      <c r="G288" s="9" t="s">
        <v>96</v>
      </c>
      <c r="H288" t="s">
        <v>28</v>
      </c>
      <c r="I288" s="9">
        <v>5888</v>
      </c>
    </row>
    <row r="289" spans="1:9" x14ac:dyDescent="0.3">
      <c r="A289" s="13">
        <v>197854</v>
      </c>
      <c r="B289" s="13">
        <v>347</v>
      </c>
      <c r="C289" s="14" t="s">
        <v>107</v>
      </c>
      <c r="D289" s="14" t="str">
        <f>TEXT(Orders!$E289,"MMM")</f>
        <v>Aug</v>
      </c>
      <c r="E289" s="15">
        <v>45169.038888888892</v>
      </c>
      <c r="F289" s="16">
        <v>45169.038888888892</v>
      </c>
      <c r="G289" s="13" t="s">
        <v>96</v>
      </c>
      <c r="H289" t="s">
        <v>26</v>
      </c>
      <c r="I289" s="13">
        <v>1674</v>
      </c>
    </row>
    <row r="290" spans="1:9" x14ac:dyDescent="0.3">
      <c r="A290" s="9">
        <v>197952</v>
      </c>
      <c r="B290" s="9">
        <v>1843</v>
      </c>
      <c r="C290" s="10" t="s">
        <v>98</v>
      </c>
      <c r="D290" s="10" t="str">
        <f>TEXT(Orders!$E290,"MMM")</f>
        <v>Feb</v>
      </c>
      <c r="E290" s="11">
        <v>44960.018055555556</v>
      </c>
      <c r="F290" s="12">
        <v>44960.018055555556</v>
      </c>
      <c r="G290" s="9" t="s">
        <v>96</v>
      </c>
      <c r="H290" t="s">
        <v>38</v>
      </c>
      <c r="I290" s="9">
        <v>1453</v>
      </c>
    </row>
    <row r="291" spans="1:9" x14ac:dyDescent="0.3">
      <c r="A291" s="13">
        <v>198251</v>
      </c>
      <c r="B291" s="13">
        <v>1589</v>
      </c>
      <c r="C291" s="14" t="s">
        <v>98</v>
      </c>
      <c r="D291" s="14" t="str">
        <f>TEXT(Orders!$E291,"MMM")</f>
        <v>Feb</v>
      </c>
      <c r="E291" s="15">
        <v>44969.030555555553</v>
      </c>
      <c r="F291" s="16">
        <v>44969.030555555553</v>
      </c>
      <c r="G291" s="13" t="s">
        <v>97</v>
      </c>
      <c r="H291" t="s">
        <v>42</v>
      </c>
      <c r="I291" s="13">
        <v>8821</v>
      </c>
    </row>
    <row r="292" spans="1:9" x14ac:dyDescent="0.3">
      <c r="A292" s="9">
        <v>198841</v>
      </c>
      <c r="B292" s="9">
        <v>1735</v>
      </c>
      <c r="C292" s="10" t="s">
        <v>101</v>
      </c>
      <c r="D292" s="10" t="str">
        <f>TEXT(Orders!$E292,"MMM")</f>
        <v>Jul</v>
      </c>
      <c r="E292" s="11">
        <v>45131.057638888888</v>
      </c>
      <c r="F292" s="12">
        <v>45131.057638888888</v>
      </c>
      <c r="G292" s="9" t="s">
        <v>95</v>
      </c>
      <c r="H292" t="s">
        <v>16</v>
      </c>
      <c r="I292" s="9">
        <v>4094</v>
      </c>
    </row>
    <row r="293" spans="1:9" x14ac:dyDescent="0.3">
      <c r="A293" s="13">
        <v>199110</v>
      </c>
      <c r="B293" s="13">
        <v>104</v>
      </c>
      <c r="C293" s="14" t="s">
        <v>100</v>
      </c>
      <c r="D293" s="14" t="str">
        <f>TEXT(Orders!$E293,"MMM")</f>
        <v>May</v>
      </c>
      <c r="E293" s="15">
        <v>45067.031944444447</v>
      </c>
      <c r="F293" s="16">
        <v>45067.031944444447</v>
      </c>
      <c r="G293" s="13" t="s">
        <v>132</v>
      </c>
      <c r="H293" t="s">
        <v>69</v>
      </c>
      <c r="I293" s="13">
        <v>717</v>
      </c>
    </row>
    <row r="294" spans="1:9" x14ac:dyDescent="0.3">
      <c r="A294" s="9">
        <v>200851</v>
      </c>
      <c r="B294" s="9">
        <v>71</v>
      </c>
      <c r="C294" s="10" t="s">
        <v>112</v>
      </c>
      <c r="D294" s="10" t="str">
        <f>TEXT(Orders!$E294,"MMM")</f>
        <v>Dec</v>
      </c>
      <c r="E294" s="11">
        <v>45263.972222222219</v>
      </c>
      <c r="F294" s="12">
        <v>45263.972222222219</v>
      </c>
      <c r="G294" s="9" t="s">
        <v>96</v>
      </c>
      <c r="H294" t="s">
        <v>70</v>
      </c>
      <c r="I294" s="9">
        <v>8510</v>
      </c>
    </row>
    <row r="295" spans="1:9" x14ac:dyDescent="0.3">
      <c r="A295" s="13">
        <v>202059</v>
      </c>
      <c r="B295" s="13">
        <v>712</v>
      </c>
      <c r="C295" s="14" t="s">
        <v>98</v>
      </c>
      <c r="D295" s="14" t="str">
        <f>TEXT(Orders!$E295,"MMM")</f>
        <v>Mar</v>
      </c>
      <c r="E295" s="15">
        <v>45012.058333333334</v>
      </c>
      <c r="F295" s="16">
        <v>45012.058333333334</v>
      </c>
      <c r="G295" s="13" t="s">
        <v>132</v>
      </c>
      <c r="H295" t="s">
        <v>42</v>
      </c>
      <c r="I295" s="13">
        <v>7202</v>
      </c>
    </row>
    <row r="296" spans="1:9" x14ac:dyDescent="0.3">
      <c r="A296" s="9">
        <v>202315</v>
      </c>
      <c r="B296" s="9">
        <v>1518</v>
      </c>
      <c r="C296" s="10" t="s">
        <v>98</v>
      </c>
      <c r="D296" s="10" t="str">
        <f>TEXT(Orders!$E296,"MMM")</f>
        <v>Jan</v>
      </c>
      <c r="E296" s="11">
        <v>44930.072916666664</v>
      </c>
      <c r="F296" s="12">
        <v>44930.072916666664</v>
      </c>
      <c r="G296" s="9" t="s">
        <v>132</v>
      </c>
      <c r="H296" t="s">
        <v>57</v>
      </c>
      <c r="I296" s="9">
        <v>6344</v>
      </c>
    </row>
    <row r="297" spans="1:9" x14ac:dyDescent="0.3">
      <c r="A297" s="13">
        <v>202334</v>
      </c>
      <c r="B297" s="13">
        <v>358</v>
      </c>
      <c r="C297" s="14" t="s">
        <v>104</v>
      </c>
      <c r="D297" s="14" t="str">
        <f>TEXT(Orders!$E297,"MMM")</f>
        <v>Sep</v>
      </c>
      <c r="E297" s="15">
        <v>45171.038194444445</v>
      </c>
      <c r="F297" s="16">
        <v>45171.038194444445</v>
      </c>
      <c r="G297" s="13" t="s">
        <v>95</v>
      </c>
      <c r="H297" t="s">
        <v>44</v>
      </c>
      <c r="I297" s="13">
        <v>4560</v>
      </c>
    </row>
    <row r="298" spans="1:9" x14ac:dyDescent="0.3">
      <c r="A298" s="9">
        <v>202389</v>
      </c>
      <c r="B298" s="9">
        <v>1641</v>
      </c>
      <c r="C298" s="10" t="s">
        <v>108</v>
      </c>
      <c r="D298" s="10" t="str">
        <f>TEXT(Orders!$E298,"MMM")</f>
        <v>Jul</v>
      </c>
      <c r="E298" s="11">
        <v>45130.98541666667</v>
      </c>
      <c r="F298" s="12">
        <v>45130.98541666667</v>
      </c>
      <c r="G298" s="9" t="s">
        <v>97</v>
      </c>
      <c r="H298" t="s">
        <v>66</v>
      </c>
      <c r="I298" s="9">
        <v>1709</v>
      </c>
    </row>
    <row r="299" spans="1:9" x14ac:dyDescent="0.3">
      <c r="A299" s="13">
        <v>205425</v>
      </c>
      <c r="B299" s="13">
        <v>1760</v>
      </c>
      <c r="C299" s="14" t="s">
        <v>99</v>
      </c>
      <c r="D299" s="14" t="str">
        <f>TEXT(Orders!$E299,"MMM")</f>
        <v>Sep</v>
      </c>
      <c r="E299" s="15">
        <v>45190.050694444442</v>
      </c>
      <c r="F299" s="16">
        <v>45190.050694444442</v>
      </c>
      <c r="G299" s="13" t="s">
        <v>95</v>
      </c>
      <c r="H299" t="s">
        <v>10</v>
      </c>
      <c r="I299" s="13">
        <v>9729</v>
      </c>
    </row>
    <row r="300" spans="1:9" x14ac:dyDescent="0.3">
      <c r="A300" s="9">
        <v>208396</v>
      </c>
      <c r="B300" s="9">
        <v>186</v>
      </c>
      <c r="C300" s="10" t="s">
        <v>105</v>
      </c>
      <c r="D300" s="10" t="str">
        <f>TEXT(Orders!$E300,"MMM")</f>
        <v>Apr</v>
      </c>
      <c r="E300" s="11">
        <v>45033.068749999999</v>
      </c>
      <c r="F300" s="12">
        <v>45033.068749999999</v>
      </c>
      <c r="G300" s="9" t="s">
        <v>132</v>
      </c>
      <c r="H300" t="s">
        <v>71</v>
      </c>
      <c r="I300" s="9">
        <v>9712</v>
      </c>
    </row>
    <row r="301" spans="1:9" x14ac:dyDescent="0.3">
      <c r="A301" s="13">
        <v>209068</v>
      </c>
      <c r="B301" s="13">
        <v>1704</v>
      </c>
      <c r="C301" s="14" t="s">
        <v>98</v>
      </c>
      <c r="D301" s="14" t="str">
        <f>TEXT(Orders!$E301,"MMM")</f>
        <v>Apr</v>
      </c>
      <c r="E301" s="15">
        <v>45019.991666666669</v>
      </c>
      <c r="F301" s="16">
        <v>45019.991666666669</v>
      </c>
      <c r="G301" s="13" t="s">
        <v>132</v>
      </c>
      <c r="H301" t="s">
        <v>26</v>
      </c>
      <c r="I301" s="13">
        <v>119</v>
      </c>
    </row>
    <row r="302" spans="1:9" x14ac:dyDescent="0.3">
      <c r="A302" s="9">
        <v>209185</v>
      </c>
      <c r="B302" s="9">
        <v>541</v>
      </c>
      <c r="C302" s="10" t="s">
        <v>98</v>
      </c>
      <c r="D302" s="10" t="str">
        <f>TEXT(Orders!$E302,"MMM")</f>
        <v>Aug</v>
      </c>
      <c r="E302" s="11">
        <v>45166.011111111111</v>
      </c>
      <c r="F302" s="12">
        <v>45166.011111111111</v>
      </c>
      <c r="G302" s="9" t="s">
        <v>96</v>
      </c>
      <c r="H302" t="s">
        <v>26</v>
      </c>
      <c r="I302" s="9">
        <v>4430</v>
      </c>
    </row>
    <row r="303" spans="1:9" x14ac:dyDescent="0.3">
      <c r="A303" s="13">
        <v>211600</v>
      </c>
      <c r="B303" s="13">
        <v>937</v>
      </c>
      <c r="C303" s="14" t="s">
        <v>108</v>
      </c>
      <c r="D303" s="14" t="str">
        <f>TEXT(Orders!$E303,"MMM")</f>
        <v>Aug</v>
      </c>
      <c r="E303" s="15">
        <v>45143.052777777775</v>
      </c>
      <c r="F303" s="16">
        <v>45143.052777777775</v>
      </c>
      <c r="G303" s="13" t="s">
        <v>95</v>
      </c>
      <c r="H303" t="s">
        <v>72</v>
      </c>
      <c r="I303" s="13">
        <v>8720</v>
      </c>
    </row>
    <row r="304" spans="1:9" x14ac:dyDescent="0.3">
      <c r="A304" s="9">
        <v>213090</v>
      </c>
      <c r="B304" s="9">
        <v>10</v>
      </c>
      <c r="C304" s="10" t="s">
        <v>102</v>
      </c>
      <c r="D304" s="10" t="str">
        <f>TEXT(Orders!$E304,"MMM")</f>
        <v>Oct</v>
      </c>
      <c r="E304" s="11">
        <v>45208.043749999997</v>
      </c>
      <c r="F304" s="12">
        <v>45208.043749999997</v>
      </c>
      <c r="G304" s="9" t="s">
        <v>95</v>
      </c>
      <c r="H304" t="s">
        <v>51</v>
      </c>
      <c r="I304" s="9">
        <v>9353</v>
      </c>
    </row>
    <row r="305" spans="1:9" x14ac:dyDescent="0.3">
      <c r="A305" s="13">
        <v>213254</v>
      </c>
      <c r="B305" s="13">
        <v>1344</v>
      </c>
      <c r="C305" s="14" t="s">
        <v>104</v>
      </c>
      <c r="D305" s="14" t="str">
        <f>TEXT(Orders!$E305,"MMM")</f>
        <v>Jul</v>
      </c>
      <c r="E305" s="15">
        <v>45135.024305555555</v>
      </c>
      <c r="F305" s="16">
        <v>45135.024305555555</v>
      </c>
      <c r="G305" s="13" t="s">
        <v>96</v>
      </c>
      <c r="H305" t="s">
        <v>25</v>
      </c>
      <c r="I305" s="13">
        <v>3943</v>
      </c>
    </row>
    <row r="306" spans="1:9" x14ac:dyDescent="0.3">
      <c r="A306" s="9">
        <v>213804</v>
      </c>
      <c r="B306" s="9">
        <v>1473</v>
      </c>
      <c r="C306" s="10" t="s">
        <v>98</v>
      </c>
      <c r="D306" s="10" t="str">
        <f>TEXT(Orders!$E306,"MMM")</f>
        <v>Jul</v>
      </c>
      <c r="E306" s="11">
        <v>45115.03402777778</v>
      </c>
      <c r="F306" s="12">
        <v>45115.03402777778</v>
      </c>
      <c r="G306" s="9" t="s">
        <v>96</v>
      </c>
      <c r="H306" t="s">
        <v>73</v>
      </c>
      <c r="I306" s="9">
        <v>7453</v>
      </c>
    </row>
    <row r="307" spans="1:9" x14ac:dyDescent="0.3">
      <c r="A307" s="13">
        <v>214073</v>
      </c>
      <c r="B307" s="13">
        <v>336</v>
      </c>
      <c r="C307" s="14" t="s">
        <v>104</v>
      </c>
      <c r="D307" s="14" t="str">
        <f>TEXT(Orders!$E307,"MMM")</f>
        <v>Jan</v>
      </c>
      <c r="E307" s="15">
        <v>44942.067361111112</v>
      </c>
      <c r="F307" s="16">
        <v>44942.067361111112</v>
      </c>
      <c r="G307" s="13" t="s">
        <v>132</v>
      </c>
      <c r="H307" t="s">
        <v>74</v>
      </c>
      <c r="I307" s="13">
        <v>730</v>
      </c>
    </row>
    <row r="308" spans="1:9" x14ac:dyDescent="0.3">
      <c r="A308" s="9">
        <v>214251</v>
      </c>
      <c r="B308" s="9">
        <v>1952</v>
      </c>
      <c r="C308" s="10" t="s">
        <v>98</v>
      </c>
      <c r="D308" s="10" t="str">
        <f>TEXT(Orders!$E308,"MMM")</f>
        <v>Apr</v>
      </c>
      <c r="E308" s="11">
        <v>45033.039583333331</v>
      </c>
      <c r="F308" s="12">
        <v>45033.039583333331</v>
      </c>
      <c r="G308" s="9" t="s">
        <v>132</v>
      </c>
      <c r="H308" t="s">
        <v>72</v>
      </c>
      <c r="I308" s="9">
        <v>492</v>
      </c>
    </row>
    <row r="309" spans="1:9" x14ac:dyDescent="0.3">
      <c r="A309" s="13">
        <v>214516</v>
      </c>
      <c r="B309" s="13">
        <v>1840</v>
      </c>
      <c r="C309" s="14" t="s">
        <v>98</v>
      </c>
      <c r="D309" s="14" t="str">
        <f>TEXT(Orders!$E309,"MMM")</f>
        <v>Jul</v>
      </c>
      <c r="E309" s="15">
        <v>45134.974305555559</v>
      </c>
      <c r="F309" s="16">
        <v>45134.974305555559</v>
      </c>
      <c r="G309" s="13" t="s">
        <v>96</v>
      </c>
      <c r="H309" t="s">
        <v>75</v>
      </c>
      <c r="I309" s="13">
        <v>1356</v>
      </c>
    </row>
    <row r="310" spans="1:9" x14ac:dyDescent="0.3">
      <c r="A310" s="9">
        <v>214557</v>
      </c>
      <c r="B310" s="9">
        <v>613</v>
      </c>
      <c r="C310" s="10" t="s">
        <v>112</v>
      </c>
      <c r="D310" s="10" t="str">
        <f>TEXT(Orders!$E310,"MMM")</f>
        <v>Jun</v>
      </c>
      <c r="E310" s="11">
        <v>45082.019444444442</v>
      </c>
      <c r="F310" s="12">
        <v>45082.019444444442</v>
      </c>
      <c r="G310" s="9" t="s">
        <v>132</v>
      </c>
      <c r="H310" t="s">
        <v>71</v>
      </c>
      <c r="I310" s="9">
        <v>5981</v>
      </c>
    </row>
    <row r="311" spans="1:9" x14ac:dyDescent="0.3">
      <c r="A311" s="13">
        <v>216256</v>
      </c>
      <c r="B311" s="13">
        <v>1521</v>
      </c>
      <c r="C311" s="14" t="s">
        <v>98</v>
      </c>
      <c r="D311" s="14" t="str">
        <f>TEXT(Orders!$E311,"MMM")</f>
        <v>Jan</v>
      </c>
      <c r="E311" s="15">
        <v>44952.023611111108</v>
      </c>
      <c r="F311" s="16">
        <v>44952.023611111108</v>
      </c>
      <c r="G311" s="13" t="s">
        <v>96</v>
      </c>
      <c r="H311" t="s">
        <v>27</v>
      </c>
      <c r="I311" s="13">
        <v>3720</v>
      </c>
    </row>
    <row r="312" spans="1:9" x14ac:dyDescent="0.3">
      <c r="A312" s="9">
        <v>217952</v>
      </c>
      <c r="B312" s="9">
        <v>1102</v>
      </c>
      <c r="C312" s="10" t="s">
        <v>112</v>
      </c>
      <c r="D312" s="10" t="str">
        <f>TEXT(Orders!$E312,"MMM")</f>
        <v>Sep</v>
      </c>
      <c r="E312" s="11">
        <v>45193.992361111108</v>
      </c>
      <c r="F312" s="12">
        <v>45193.992361111108</v>
      </c>
      <c r="G312" s="9" t="s">
        <v>132</v>
      </c>
      <c r="H312" t="s">
        <v>3</v>
      </c>
      <c r="I312" s="9">
        <v>3521</v>
      </c>
    </row>
    <row r="313" spans="1:9" x14ac:dyDescent="0.3">
      <c r="A313" s="13">
        <v>218379</v>
      </c>
      <c r="B313" s="13">
        <v>831</v>
      </c>
      <c r="C313" s="14" t="s">
        <v>106</v>
      </c>
      <c r="D313" s="14" t="str">
        <f>TEXT(Orders!$E313,"MMM")</f>
        <v>Feb</v>
      </c>
      <c r="E313" s="15">
        <v>44976.970833333333</v>
      </c>
      <c r="F313" s="16">
        <v>44976.970833333333</v>
      </c>
      <c r="G313" s="13" t="s">
        <v>96</v>
      </c>
      <c r="H313" t="s">
        <v>22</v>
      </c>
      <c r="I313" s="13">
        <v>8241</v>
      </c>
    </row>
    <row r="314" spans="1:9" x14ac:dyDescent="0.3">
      <c r="A314" s="9">
        <v>219884</v>
      </c>
      <c r="B314" s="9">
        <v>802</v>
      </c>
      <c r="C314" s="10" t="s">
        <v>99</v>
      </c>
      <c r="D314" s="10" t="str">
        <f>TEXT(Orders!$E314,"MMM")</f>
        <v>Jan</v>
      </c>
      <c r="E314" s="11">
        <v>44945.986805555556</v>
      </c>
      <c r="F314" s="12">
        <v>44945.986805555556</v>
      </c>
      <c r="G314" s="9" t="s">
        <v>132</v>
      </c>
      <c r="H314" t="s">
        <v>76</v>
      </c>
      <c r="I314" s="9">
        <v>2233</v>
      </c>
    </row>
    <row r="315" spans="1:9" x14ac:dyDescent="0.3">
      <c r="A315" s="13">
        <v>220292</v>
      </c>
      <c r="B315" s="13">
        <v>1785</v>
      </c>
      <c r="C315" s="14" t="s">
        <v>105</v>
      </c>
      <c r="D315" s="14" t="str">
        <f>TEXT(Orders!$E315,"MMM")</f>
        <v>May</v>
      </c>
      <c r="E315" s="15">
        <v>45048.017361111109</v>
      </c>
      <c r="F315" s="16">
        <v>45048.017361111109</v>
      </c>
      <c r="G315" s="13" t="s">
        <v>97</v>
      </c>
      <c r="H315" t="s">
        <v>83</v>
      </c>
      <c r="I315" s="13">
        <v>3987</v>
      </c>
    </row>
    <row r="316" spans="1:9" x14ac:dyDescent="0.3">
      <c r="A316" s="9">
        <v>220733</v>
      </c>
      <c r="B316" s="9">
        <v>1875</v>
      </c>
      <c r="C316" s="10" t="s">
        <v>99</v>
      </c>
      <c r="D316" s="10" t="str">
        <f>TEXT(Orders!$E316,"MMM")</f>
        <v>Jan</v>
      </c>
      <c r="E316" s="11">
        <v>44931.007638888892</v>
      </c>
      <c r="F316" s="12">
        <v>44931.007638888892</v>
      </c>
      <c r="G316" s="9" t="s">
        <v>95</v>
      </c>
      <c r="H316" t="s">
        <v>40</v>
      </c>
      <c r="I316" s="9">
        <v>6006</v>
      </c>
    </row>
    <row r="317" spans="1:9" x14ac:dyDescent="0.3">
      <c r="A317" s="13">
        <v>221857</v>
      </c>
      <c r="B317" s="13">
        <v>1244</v>
      </c>
      <c r="C317" s="14" t="s">
        <v>104</v>
      </c>
      <c r="D317" s="14" t="str">
        <f>TEXT(Orders!$E317,"MMM")</f>
        <v>Jul</v>
      </c>
      <c r="E317" s="15">
        <v>45124.051388888889</v>
      </c>
      <c r="F317" s="16">
        <v>45124.051388888889</v>
      </c>
      <c r="G317" s="13" t="s">
        <v>95</v>
      </c>
      <c r="H317" t="s">
        <v>22</v>
      </c>
      <c r="I317" s="13">
        <v>4142</v>
      </c>
    </row>
    <row r="318" spans="1:9" x14ac:dyDescent="0.3">
      <c r="A318" s="9">
        <v>222114</v>
      </c>
      <c r="B318" s="9">
        <v>208</v>
      </c>
      <c r="C318" s="10" t="s">
        <v>98</v>
      </c>
      <c r="D318" s="10" t="str">
        <f>TEXT(Orders!$E318,"MMM")</f>
        <v>Jul</v>
      </c>
      <c r="E318" s="11">
        <v>45120.98541666667</v>
      </c>
      <c r="F318" s="12">
        <v>45120.98541666667</v>
      </c>
      <c r="G318" s="9" t="s">
        <v>97</v>
      </c>
      <c r="H318" t="s">
        <v>51</v>
      </c>
      <c r="I318" s="9">
        <v>4738</v>
      </c>
    </row>
    <row r="319" spans="1:9" x14ac:dyDescent="0.3">
      <c r="A319" s="13">
        <v>224155</v>
      </c>
      <c r="B319" s="13">
        <v>753</v>
      </c>
      <c r="C319" s="14" t="s">
        <v>98</v>
      </c>
      <c r="D319" s="14" t="str">
        <f>TEXT(Orders!$E319,"MMM")</f>
        <v>Oct</v>
      </c>
      <c r="E319" s="15">
        <v>45212</v>
      </c>
      <c r="F319" s="16">
        <v>45212</v>
      </c>
      <c r="G319" s="13" t="s">
        <v>96</v>
      </c>
      <c r="H319" t="s">
        <v>29</v>
      </c>
      <c r="I319" s="13">
        <v>4988</v>
      </c>
    </row>
    <row r="320" spans="1:9" x14ac:dyDescent="0.3">
      <c r="A320" s="9">
        <v>225264</v>
      </c>
      <c r="B320" s="9">
        <v>1973</v>
      </c>
      <c r="C320" s="10" t="s">
        <v>98</v>
      </c>
      <c r="D320" s="10" t="str">
        <f>TEXT(Orders!$E320,"MMM")</f>
        <v>Sep</v>
      </c>
      <c r="E320" s="11">
        <v>45186.078472222223</v>
      </c>
      <c r="F320" s="12">
        <v>45186.078472222223</v>
      </c>
      <c r="G320" s="9" t="s">
        <v>97</v>
      </c>
      <c r="H320" t="s">
        <v>77</v>
      </c>
      <c r="I320" s="9">
        <v>5089</v>
      </c>
    </row>
    <row r="321" spans="1:9" x14ac:dyDescent="0.3">
      <c r="A321" s="13">
        <v>226876</v>
      </c>
      <c r="B321" s="13">
        <v>150</v>
      </c>
      <c r="C321" s="14" t="s">
        <v>98</v>
      </c>
      <c r="D321" s="14" t="str">
        <f>TEXT(Orders!$E321,"MMM")</f>
        <v>Jan</v>
      </c>
      <c r="E321" s="15">
        <v>44956.951388888891</v>
      </c>
      <c r="F321" s="16">
        <v>44956.951388888891</v>
      </c>
      <c r="G321" s="13" t="s">
        <v>96</v>
      </c>
      <c r="H321" t="s">
        <v>42</v>
      </c>
      <c r="I321" s="13">
        <v>17</v>
      </c>
    </row>
    <row r="322" spans="1:9" x14ac:dyDescent="0.3">
      <c r="A322" s="9">
        <v>228177</v>
      </c>
      <c r="B322" s="9">
        <v>1272</v>
      </c>
      <c r="C322" s="10" t="s">
        <v>100</v>
      </c>
      <c r="D322" s="10" t="str">
        <f>TEXT(Orders!$E322,"MMM")</f>
        <v>May</v>
      </c>
      <c r="E322" s="11">
        <v>45054.036805555559</v>
      </c>
      <c r="F322" s="12">
        <v>45054.036805555559</v>
      </c>
      <c r="G322" s="9" t="s">
        <v>97</v>
      </c>
      <c r="H322" t="s">
        <v>26</v>
      </c>
      <c r="I322" s="9">
        <v>8567</v>
      </c>
    </row>
    <row r="323" spans="1:9" x14ac:dyDescent="0.3">
      <c r="A323" s="13">
        <v>228562</v>
      </c>
      <c r="B323" s="13">
        <v>1812</v>
      </c>
      <c r="C323" s="14" t="s">
        <v>104</v>
      </c>
      <c r="D323" s="14" t="str">
        <f>TEXT(Orders!$E323,"MMM")</f>
        <v>Oct</v>
      </c>
      <c r="E323" s="15">
        <v>45208.061111111114</v>
      </c>
      <c r="F323" s="16">
        <v>45208.061111111114</v>
      </c>
      <c r="G323" s="13" t="s">
        <v>132</v>
      </c>
      <c r="H323" t="s">
        <v>29</v>
      </c>
      <c r="I323" s="13">
        <v>1733</v>
      </c>
    </row>
    <row r="324" spans="1:9" x14ac:dyDescent="0.3">
      <c r="A324" s="9">
        <v>229056</v>
      </c>
      <c r="B324" s="9">
        <v>594</v>
      </c>
      <c r="C324" s="10" t="s">
        <v>98</v>
      </c>
      <c r="D324" s="10" t="str">
        <f>TEXT(Orders!$E324,"MMM")</f>
        <v>Jun</v>
      </c>
      <c r="E324" s="11">
        <v>45083.081944444442</v>
      </c>
      <c r="F324" s="12">
        <v>45083.081944444442</v>
      </c>
      <c r="G324" s="9" t="s">
        <v>95</v>
      </c>
      <c r="H324" t="s">
        <v>73</v>
      </c>
      <c r="I324" s="9">
        <v>4328</v>
      </c>
    </row>
    <row r="325" spans="1:9" x14ac:dyDescent="0.3">
      <c r="A325" s="13">
        <v>229843</v>
      </c>
      <c r="B325" s="13">
        <v>1527</v>
      </c>
      <c r="C325" s="14" t="s">
        <v>106</v>
      </c>
      <c r="D325" s="14" t="str">
        <f>TEXT(Orders!$E325,"MMM")</f>
        <v>Mar</v>
      </c>
      <c r="E325" s="15">
        <v>45002.956944444442</v>
      </c>
      <c r="F325" s="16">
        <v>45002.956944444442</v>
      </c>
      <c r="G325" s="13" t="s">
        <v>95</v>
      </c>
      <c r="H325" t="s">
        <v>53</v>
      </c>
      <c r="I325" s="13">
        <v>4155</v>
      </c>
    </row>
    <row r="326" spans="1:9" x14ac:dyDescent="0.3">
      <c r="A326" s="9">
        <v>231094</v>
      </c>
      <c r="B326" s="9">
        <v>680</v>
      </c>
      <c r="C326" s="10" t="s">
        <v>98</v>
      </c>
      <c r="D326" s="10" t="str">
        <f>TEXT(Orders!$E326,"MMM")</f>
        <v>Nov</v>
      </c>
      <c r="E326" s="11">
        <v>45259.035416666666</v>
      </c>
      <c r="F326" s="12">
        <v>45259.035416666666</v>
      </c>
      <c r="G326" s="9" t="s">
        <v>95</v>
      </c>
      <c r="H326" t="s">
        <v>37</v>
      </c>
      <c r="I326" s="9">
        <v>7379</v>
      </c>
    </row>
    <row r="327" spans="1:9" x14ac:dyDescent="0.3">
      <c r="A327" s="13">
        <v>232129</v>
      </c>
      <c r="B327" s="13">
        <v>67</v>
      </c>
      <c r="C327" s="14" t="s">
        <v>106</v>
      </c>
      <c r="D327" s="14" t="str">
        <f>TEXT(Orders!$E327,"MMM")</f>
        <v>Nov</v>
      </c>
      <c r="E327" s="15">
        <v>45250.986111111109</v>
      </c>
      <c r="F327" s="16">
        <v>45250.986111111109</v>
      </c>
      <c r="G327" s="13" t="s">
        <v>95</v>
      </c>
      <c r="H327" t="s">
        <v>33</v>
      </c>
      <c r="I327" s="13">
        <v>6264</v>
      </c>
    </row>
    <row r="328" spans="1:9" x14ac:dyDescent="0.3">
      <c r="A328" s="9">
        <v>232261</v>
      </c>
      <c r="B328" s="9">
        <v>1269</v>
      </c>
      <c r="C328" s="10" t="s">
        <v>109</v>
      </c>
      <c r="D328" s="10" t="str">
        <f>TEXT(Orders!$E328,"MMM")</f>
        <v>Aug</v>
      </c>
      <c r="E328" s="11">
        <v>45169.940972222219</v>
      </c>
      <c r="F328" s="12">
        <v>45169.940972222219</v>
      </c>
      <c r="G328" s="9" t="s">
        <v>132</v>
      </c>
      <c r="H328" t="s">
        <v>78</v>
      </c>
      <c r="I328" s="9">
        <v>434</v>
      </c>
    </row>
    <row r="329" spans="1:9" x14ac:dyDescent="0.3">
      <c r="A329" s="13">
        <v>232274</v>
      </c>
      <c r="B329" s="13">
        <v>1647</v>
      </c>
      <c r="C329" s="14" t="s">
        <v>98</v>
      </c>
      <c r="D329" s="14" t="str">
        <f>TEXT(Orders!$E329,"MMM")</f>
        <v>Dec</v>
      </c>
      <c r="E329" s="15">
        <v>45282.058333333334</v>
      </c>
      <c r="F329" s="16">
        <v>45282.058333333334</v>
      </c>
      <c r="G329" s="13" t="s">
        <v>97</v>
      </c>
      <c r="H329" t="s">
        <v>79</v>
      </c>
      <c r="I329" s="13">
        <v>8947</v>
      </c>
    </row>
    <row r="330" spans="1:9" x14ac:dyDescent="0.3">
      <c r="A330" s="9">
        <v>233409</v>
      </c>
      <c r="B330" s="9">
        <v>1393</v>
      </c>
      <c r="C330" s="10" t="s">
        <v>106</v>
      </c>
      <c r="D330" s="10" t="str">
        <f>TEXT(Orders!$E330,"MMM")</f>
        <v>Nov</v>
      </c>
      <c r="E330" s="11">
        <v>45231.961805555555</v>
      </c>
      <c r="F330" s="12">
        <v>45231.961805555555</v>
      </c>
      <c r="G330" s="9" t="s">
        <v>97</v>
      </c>
      <c r="H330" t="s">
        <v>76</v>
      </c>
      <c r="I330" s="9">
        <v>9750</v>
      </c>
    </row>
    <row r="331" spans="1:9" x14ac:dyDescent="0.3">
      <c r="A331" s="13">
        <v>233843</v>
      </c>
      <c r="B331" s="13">
        <v>1577</v>
      </c>
      <c r="C331" s="14" t="s">
        <v>99</v>
      </c>
      <c r="D331" s="14" t="str">
        <f>TEXT(Orders!$E331,"MMM")</f>
        <v>Apr</v>
      </c>
      <c r="E331" s="15">
        <v>45039.040277777778</v>
      </c>
      <c r="F331" s="16">
        <v>45039.040277777778</v>
      </c>
      <c r="G331" s="13" t="s">
        <v>97</v>
      </c>
      <c r="H331" t="s">
        <v>21</v>
      </c>
      <c r="I331" s="13">
        <v>6392</v>
      </c>
    </row>
    <row r="332" spans="1:9" x14ac:dyDescent="0.3">
      <c r="A332" s="9">
        <v>234705</v>
      </c>
      <c r="B332" s="9">
        <v>1367</v>
      </c>
      <c r="C332" s="10" t="s">
        <v>106</v>
      </c>
      <c r="D332" s="10" t="str">
        <f>TEXT(Orders!$E332,"MMM")</f>
        <v>Sep</v>
      </c>
      <c r="E332" s="11">
        <v>45184.000694444447</v>
      </c>
      <c r="F332" s="12">
        <v>45184.000694444447</v>
      </c>
      <c r="G332" s="9" t="s">
        <v>95</v>
      </c>
      <c r="H332" t="s">
        <v>42</v>
      </c>
      <c r="I332" s="9">
        <v>1662</v>
      </c>
    </row>
    <row r="333" spans="1:9" x14ac:dyDescent="0.3">
      <c r="A333" s="13">
        <v>235219</v>
      </c>
      <c r="B333" s="13">
        <v>1829</v>
      </c>
      <c r="C333" s="14" t="s">
        <v>100</v>
      </c>
      <c r="D333" s="14" t="str">
        <f>TEXT(Orders!$E333,"MMM")</f>
        <v>Nov</v>
      </c>
      <c r="E333" s="15">
        <v>45236.037499999999</v>
      </c>
      <c r="F333" s="16">
        <v>45236.037499999999</v>
      </c>
      <c r="G333" s="13" t="s">
        <v>97</v>
      </c>
      <c r="H333" t="s">
        <v>39</v>
      </c>
      <c r="I333" s="13">
        <v>4965</v>
      </c>
    </row>
    <row r="334" spans="1:9" x14ac:dyDescent="0.3">
      <c r="A334" s="9">
        <v>235760</v>
      </c>
      <c r="B334" s="9">
        <v>1816</v>
      </c>
      <c r="C334" s="10" t="s">
        <v>104</v>
      </c>
      <c r="D334" s="10" t="str">
        <f>TEXT(Orders!$E334,"MMM")</f>
        <v>Nov</v>
      </c>
      <c r="E334" s="11">
        <v>45250.039583333331</v>
      </c>
      <c r="F334" s="12">
        <v>45250.039583333331</v>
      </c>
      <c r="G334" s="9" t="s">
        <v>97</v>
      </c>
      <c r="H334" t="s">
        <v>80</v>
      </c>
      <c r="I334" s="9">
        <v>4835</v>
      </c>
    </row>
    <row r="335" spans="1:9" x14ac:dyDescent="0.3">
      <c r="A335" s="13">
        <v>237369</v>
      </c>
      <c r="B335" s="13">
        <v>401</v>
      </c>
      <c r="C335" s="14" t="s">
        <v>112</v>
      </c>
      <c r="D335" s="14" t="str">
        <f>TEXT(Orders!$E335,"MMM")</f>
        <v>May</v>
      </c>
      <c r="E335" s="15">
        <v>45056.015972222223</v>
      </c>
      <c r="F335" s="16">
        <v>45056.015972222223</v>
      </c>
      <c r="G335" s="13" t="s">
        <v>96</v>
      </c>
      <c r="H335" t="s">
        <v>81</v>
      </c>
      <c r="I335" s="13">
        <v>2313</v>
      </c>
    </row>
    <row r="336" spans="1:9" x14ac:dyDescent="0.3">
      <c r="A336" s="9">
        <v>238602</v>
      </c>
      <c r="B336" s="9">
        <v>153</v>
      </c>
      <c r="C336" s="10" t="s">
        <v>98</v>
      </c>
      <c r="D336" s="10" t="str">
        <f>TEXT(Orders!$E336,"MMM")</f>
        <v>Apr</v>
      </c>
      <c r="E336" s="11">
        <v>45017.05</v>
      </c>
      <c r="F336" s="12">
        <v>45017.05</v>
      </c>
      <c r="G336" s="9"/>
      <c r="H336" t="s">
        <v>20</v>
      </c>
      <c r="I336" s="9">
        <v>951</v>
      </c>
    </row>
    <row r="337" spans="1:9" x14ac:dyDescent="0.3">
      <c r="A337" s="13">
        <v>238793</v>
      </c>
      <c r="B337" s="13">
        <v>1574</v>
      </c>
      <c r="C337" s="14" t="s">
        <v>103</v>
      </c>
      <c r="D337" s="14" t="str">
        <f>TEXT(Orders!$E337,"MMM")</f>
        <v>Apr</v>
      </c>
      <c r="E337" s="15">
        <v>45026.086805555555</v>
      </c>
      <c r="F337" s="16">
        <v>45026.086805555555</v>
      </c>
      <c r="G337" s="13" t="s">
        <v>132</v>
      </c>
      <c r="H337" t="s">
        <v>65</v>
      </c>
      <c r="I337" s="13">
        <v>3650</v>
      </c>
    </row>
    <row r="338" spans="1:9" x14ac:dyDescent="0.3">
      <c r="A338" s="9">
        <v>238839</v>
      </c>
      <c r="B338" s="9">
        <v>766</v>
      </c>
      <c r="C338" s="10" t="s">
        <v>98</v>
      </c>
      <c r="D338" s="10" t="str">
        <f>TEXT(Orders!$E338,"MMM")</f>
        <v>Jun</v>
      </c>
      <c r="E338" s="11">
        <v>45092.036111111112</v>
      </c>
      <c r="F338" s="12">
        <v>45092.036111111112</v>
      </c>
      <c r="G338" s="9" t="s">
        <v>96</v>
      </c>
      <c r="H338" t="s">
        <v>77</v>
      </c>
      <c r="I338" s="9">
        <v>1367</v>
      </c>
    </row>
    <row r="339" spans="1:9" x14ac:dyDescent="0.3">
      <c r="A339" s="13">
        <v>241257</v>
      </c>
      <c r="B339" s="13">
        <v>1374</v>
      </c>
      <c r="C339" s="14" t="s">
        <v>99</v>
      </c>
      <c r="D339" s="14" t="str">
        <f>TEXT(Orders!$E339,"MMM")</f>
        <v>Apr</v>
      </c>
      <c r="E339" s="15">
        <v>45027.06527777778</v>
      </c>
      <c r="F339" s="16">
        <v>45027.06527777778</v>
      </c>
      <c r="G339" s="13" t="s">
        <v>95</v>
      </c>
      <c r="H339" t="s">
        <v>4</v>
      </c>
      <c r="I339" s="13">
        <v>6819</v>
      </c>
    </row>
    <row r="340" spans="1:9" x14ac:dyDescent="0.3">
      <c r="A340" s="9">
        <v>241334</v>
      </c>
      <c r="B340" s="9">
        <v>864</v>
      </c>
      <c r="C340" s="10" t="s">
        <v>98</v>
      </c>
      <c r="D340" s="10" t="str">
        <f>TEXT(Orders!$E340,"MMM")</f>
        <v>Jan</v>
      </c>
      <c r="E340" s="11">
        <v>44939.027083333334</v>
      </c>
      <c r="F340" s="12">
        <v>44939.027083333334</v>
      </c>
      <c r="G340" s="9" t="s">
        <v>132</v>
      </c>
      <c r="H340" t="s">
        <v>38</v>
      </c>
      <c r="I340" s="9">
        <v>3422</v>
      </c>
    </row>
    <row r="341" spans="1:9" x14ac:dyDescent="0.3">
      <c r="A341" s="13">
        <v>242256</v>
      </c>
      <c r="B341" s="13">
        <v>504</v>
      </c>
      <c r="C341" s="14" t="s">
        <v>101</v>
      </c>
      <c r="D341" s="14" t="str">
        <f>TEXT(Orders!$E341,"MMM")</f>
        <v>Jul</v>
      </c>
      <c r="E341" s="15">
        <v>45123.07708333333</v>
      </c>
      <c r="F341" s="16">
        <v>45123.07708333333</v>
      </c>
      <c r="G341" s="13" t="s">
        <v>95</v>
      </c>
      <c r="H341" t="s">
        <v>42</v>
      </c>
      <c r="I341" s="13">
        <v>3986</v>
      </c>
    </row>
    <row r="342" spans="1:9" x14ac:dyDescent="0.3">
      <c r="A342" s="9">
        <v>243319</v>
      </c>
      <c r="B342" s="9">
        <v>818</v>
      </c>
      <c r="C342" s="10" t="s">
        <v>99</v>
      </c>
      <c r="D342" s="10" t="str">
        <f>TEXT(Orders!$E342,"MMM")</f>
        <v>May</v>
      </c>
      <c r="E342" s="11">
        <v>45072.973611111112</v>
      </c>
      <c r="F342" s="12">
        <v>45072.973611111112</v>
      </c>
      <c r="G342" s="9" t="s">
        <v>132</v>
      </c>
      <c r="H342" t="s">
        <v>42</v>
      </c>
      <c r="I342" s="9">
        <v>2539</v>
      </c>
    </row>
    <row r="343" spans="1:9" x14ac:dyDescent="0.3">
      <c r="A343" s="13">
        <v>243485</v>
      </c>
      <c r="B343" s="13">
        <v>633</v>
      </c>
      <c r="C343" s="14" t="s">
        <v>99</v>
      </c>
      <c r="D343" s="14" t="str">
        <f>TEXT(Orders!$E343,"MMM")</f>
        <v>Jul</v>
      </c>
      <c r="E343" s="15">
        <v>45119.011111111111</v>
      </c>
      <c r="F343" s="16">
        <v>45119.011111111111</v>
      </c>
      <c r="G343" s="13" t="s">
        <v>97</v>
      </c>
      <c r="H343" t="s">
        <v>16</v>
      </c>
      <c r="I343" s="13">
        <v>6552</v>
      </c>
    </row>
    <row r="344" spans="1:9" x14ac:dyDescent="0.3">
      <c r="A344" s="9">
        <v>245474</v>
      </c>
      <c r="B344" s="9">
        <v>40</v>
      </c>
      <c r="C344" s="10" t="s">
        <v>100</v>
      </c>
      <c r="D344" s="10" t="str">
        <f>TEXT(Orders!$E344,"MMM")</f>
        <v>Nov</v>
      </c>
      <c r="E344" s="11">
        <v>45248.967361111114</v>
      </c>
      <c r="F344" s="12">
        <v>45248.967361111114</v>
      </c>
      <c r="G344" s="9" t="s">
        <v>95</v>
      </c>
      <c r="H344" t="s">
        <v>69</v>
      </c>
      <c r="I344" s="9">
        <v>3933</v>
      </c>
    </row>
    <row r="345" spans="1:9" x14ac:dyDescent="0.3">
      <c r="A345" s="13">
        <v>246033</v>
      </c>
      <c r="B345" s="13">
        <v>1715</v>
      </c>
      <c r="C345" s="14" t="s">
        <v>98</v>
      </c>
      <c r="D345" s="14" t="str">
        <f>TEXT(Orders!$E345,"MMM")</f>
        <v>Dec</v>
      </c>
      <c r="E345" s="15">
        <v>45265.981249999997</v>
      </c>
      <c r="F345" s="16">
        <v>45265.981249999997</v>
      </c>
      <c r="G345" s="13" t="s">
        <v>95</v>
      </c>
      <c r="H345" t="s">
        <v>70</v>
      </c>
      <c r="I345" s="13">
        <v>5126</v>
      </c>
    </row>
    <row r="346" spans="1:9" x14ac:dyDescent="0.3">
      <c r="A346" s="9">
        <v>246834</v>
      </c>
      <c r="B346" s="9">
        <v>808</v>
      </c>
      <c r="C346" s="10" t="s">
        <v>98</v>
      </c>
      <c r="D346" s="10" t="str">
        <f>TEXT(Orders!$E346,"MMM")</f>
        <v>Jul</v>
      </c>
      <c r="E346" s="11">
        <v>45134.023611111108</v>
      </c>
      <c r="F346" s="12">
        <v>45134.023611111108</v>
      </c>
      <c r="G346" s="9" t="s">
        <v>95</v>
      </c>
      <c r="H346" t="s">
        <v>42</v>
      </c>
      <c r="I346" s="9">
        <v>9507</v>
      </c>
    </row>
    <row r="347" spans="1:9" x14ac:dyDescent="0.3">
      <c r="A347" s="13">
        <v>246988</v>
      </c>
      <c r="B347" s="13">
        <v>243</v>
      </c>
      <c r="C347" s="14" t="s">
        <v>98</v>
      </c>
      <c r="D347" s="14" t="str">
        <f>TEXT(Orders!$E347,"MMM")</f>
        <v>Jun</v>
      </c>
      <c r="E347" s="15">
        <v>45092.027777777781</v>
      </c>
      <c r="F347" s="16">
        <v>45092.027777777781</v>
      </c>
      <c r="G347" s="13" t="s">
        <v>132</v>
      </c>
      <c r="H347" t="s">
        <v>44</v>
      </c>
      <c r="I347" s="13">
        <v>4264</v>
      </c>
    </row>
    <row r="348" spans="1:9" x14ac:dyDescent="0.3">
      <c r="A348" s="9">
        <v>247011</v>
      </c>
      <c r="B348" s="9">
        <v>1809</v>
      </c>
      <c r="C348" s="10" t="s">
        <v>98</v>
      </c>
      <c r="D348" s="10" t="str">
        <f>TEXT(Orders!$E348,"MMM")</f>
        <v>Dec</v>
      </c>
      <c r="E348" s="11">
        <v>45271.978472222225</v>
      </c>
      <c r="F348" s="12">
        <v>45271.978472222225</v>
      </c>
      <c r="G348" s="9" t="s">
        <v>97</v>
      </c>
      <c r="H348" t="s">
        <v>7</v>
      </c>
      <c r="I348" s="9">
        <v>4533</v>
      </c>
    </row>
    <row r="349" spans="1:9" x14ac:dyDescent="0.3">
      <c r="A349" s="13">
        <v>247239</v>
      </c>
      <c r="B349" s="13">
        <v>1643</v>
      </c>
      <c r="C349" s="14" t="s">
        <v>100</v>
      </c>
      <c r="D349" s="14" t="str">
        <f>TEXT(Orders!$E349,"MMM")</f>
        <v>Mar</v>
      </c>
      <c r="E349" s="15">
        <v>45006.070833333331</v>
      </c>
      <c r="F349" s="16">
        <v>45006.070833333331</v>
      </c>
      <c r="G349" s="13" t="s">
        <v>97</v>
      </c>
      <c r="H349" t="s">
        <v>45</v>
      </c>
      <c r="I349" s="13">
        <v>9225</v>
      </c>
    </row>
    <row r="350" spans="1:9" x14ac:dyDescent="0.3">
      <c r="A350" s="9">
        <v>248737</v>
      </c>
      <c r="B350" s="9">
        <v>109</v>
      </c>
      <c r="C350" s="10" t="s">
        <v>98</v>
      </c>
      <c r="D350" s="10" t="str">
        <f>TEXT(Orders!$E350,"MMM")</f>
        <v>Mar</v>
      </c>
      <c r="E350" s="11">
        <v>45000.026388888888</v>
      </c>
      <c r="F350" s="12">
        <v>45000.026388888888</v>
      </c>
      <c r="G350" s="9" t="s">
        <v>97</v>
      </c>
      <c r="H350" t="s">
        <v>10</v>
      </c>
      <c r="I350" s="9">
        <v>1887</v>
      </c>
    </row>
    <row r="351" spans="1:9" x14ac:dyDescent="0.3">
      <c r="A351" s="13">
        <v>250181</v>
      </c>
      <c r="B351" s="13">
        <v>1583</v>
      </c>
      <c r="C351" s="14" t="s">
        <v>105</v>
      </c>
      <c r="D351" s="14" t="str">
        <f>TEXT(Orders!$E351,"MMM")</f>
        <v>Apr</v>
      </c>
      <c r="E351" s="15">
        <v>45036.008333333331</v>
      </c>
      <c r="F351" s="16">
        <v>45036.008333333331</v>
      </c>
      <c r="G351" s="13" t="s">
        <v>95</v>
      </c>
      <c r="H351" t="s">
        <v>71</v>
      </c>
      <c r="I351" s="13">
        <v>4036</v>
      </c>
    </row>
    <row r="352" spans="1:9" x14ac:dyDescent="0.3">
      <c r="A352" s="9">
        <v>251278</v>
      </c>
      <c r="B352" s="9">
        <v>1591</v>
      </c>
      <c r="C352" s="10" t="s">
        <v>98</v>
      </c>
      <c r="D352" s="10" t="str">
        <f>TEXT(Orders!$E352,"MMM")</f>
        <v>Apr</v>
      </c>
      <c r="E352" s="11">
        <v>45018.961805555555</v>
      </c>
      <c r="F352" s="12">
        <v>45018.961805555555</v>
      </c>
      <c r="G352" s="9" t="s">
        <v>95</v>
      </c>
      <c r="H352" t="s">
        <v>26</v>
      </c>
      <c r="I352" s="9">
        <v>2551</v>
      </c>
    </row>
    <row r="353" spans="1:9" x14ac:dyDescent="0.3">
      <c r="A353" s="13">
        <v>251865</v>
      </c>
      <c r="B353" s="13">
        <v>414</v>
      </c>
      <c r="C353" s="14" t="s">
        <v>112</v>
      </c>
      <c r="D353" s="14" t="str">
        <f>TEXT(Orders!$E353,"MMM")</f>
        <v>Dec</v>
      </c>
      <c r="E353" s="15">
        <v>45267.962500000001</v>
      </c>
      <c r="F353" s="16">
        <v>45267.962500000001</v>
      </c>
      <c r="G353" s="13" t="s">
        <v>132</v>
      </c>
      <c r="H353" t="s">
        <v>12</v>
      </c>
      <c r="I353" s="13">
        <v>6149</v>
      </c>
    </row>
    <row r="354" spans="1:9" x14ac:dyDescent="0.3">
      <c r="A354" s="9">
        <v>251999</v>
      </c>
      <c r="B354" s="9">
        <v>317</v>
      </c>
      <c r="C354" s="10" t="s">
        <v>99</v>
      </c>
      <c r="D354" s="10" t="str">
        <f>TEXT(Orders!$E354,"MMM")</f>
        <v>Nov</v>
      </c>
      <c r="E354" s="11">
        <v>45232.012499999997</v>
      </c>
      <c r="F354" s="12">
        <v>45232.012499999997</v>
      </c>
      <c r="G354" s="9" t="s">
        <v>95</v>
      </c>
      <c r="H354" t="s">
        <v>72</v>
      </c>
      <c r="I354" s="9">
        <v>8817</v>
      </c>
    </row>
    <row r="355" spans="1:9" x14ac:dyDescent="0.3">
      <c r="A355" s="13">
        <v>252920</v>
      </c>
      <c r="B355" s="13">
        <v>298</v>
      </c>
      <c r="C355" s="14" t="s">
        <v>104</v>
      </c>
      <c r="D355" s="14" t="str">
        <f>TEXT(Orders!$E355,"MMM")</f>
        <v>Jul</v>
      </c>
      <c r="E355" s="15">
        <v>45134.033333333333</v>
      </c>
      <c r="F355" s="16">
        <v>45134.033333333333</v>
      </c>
      <c r="G355" s="13" t="s">
        <v>97</v>
      </c>
      <c r="H355" t="s">
        <v>51</v>
      </c>
      <c r="I355" s="13">
        <v>5044</v>
      </c>
    </row>
    <row r="356" spans="1:9" x14ac:dyDescent="0.3">
      <c r="A356" s="9">
        <v>253281</v>
      </c>
      <c r="B356" s="9">
        <v>1725</v>
      </c>
      <c r="C356" s="10" t="s">
        <v>98</v>
      </c>
      <c r="D356" s="10" t="str">
        <f>TEXT(Orders!$E356,"MMM")</f>
        <v>Aug</v>
      </c>
      <c r="E356" s="11">
        <v>45153.989583333336</v>
      </c>
      <c r="F356" s="12">
        <v>45153.989583333336</v>
      </c>
      <c r="G356" s="9" t="s">
        <v>96</v>
      </c>
      <c r="H356" t="s">
        <v>25</v>
      </c>
      <c r="I356" s="9">
        <v>8869</v>
      </c>
    </row>
    <row r="357" spans="1:9" x14ac:dyDescent="0.3">
      <c r="A357" s="13">
        <v>253341</v>
      </c>
      <c r="B357" s="13">
        <v>1663</v>
      </c>
      <c r="C357" s="14" t="s">
        <v>103</v>
      </c>
      <c r="D357" s="14" t="str">
        <f>TEXT(Orders!$E357,"MMM")</f>
        <v>Jun</v>
      </c>
      <c r="E357" s="15">
        <v>45078.068749999999</v>
      </c>
      <c r="F357" s="16">
        <v>45078.068749999999</v>
      </c>
      <c r="G357" s="13" t="s">
        <v>97</v>
      </c>
      <c r="H357" t="s">
        <v>73</v>
      </c>
      <c r="I357" s="13">
        <v>6399</v>
      </c>
    </row>
    <row r="358" spans="1:9" x14ac:dyDescent="0.3">
      <c r="A358" s="9">
        <v>254112</v>
      </c>
      <c r="B358" s="9">
        <v>1975</v>
      </c>
      <c r="C358" s="10" t="s">
        <v>98</v>
      </c>
      <c r="D358" s="10" t="str">
        <f>TEXT(Orders!$E358,"MMM")</f>
        <v>Sep</v>
      </c>
      <c r="E358" s="11">
        <v>45176.990277777775</v>
      </c>
      <c r="F358" s="12">
        <v>45176.990277777775</v>
      </c>
      <c r="G358" s="9" t="s">
        <v>96</v>
      </c>
      <c r="H358" t="s">
        <v>74</v>
      </c>
      <c r="I358" s="9">
        <v>2037</v>
      </c>
    </row>
    <row r="359" spans="1:9" x14ac:dyDescent="0.3">
      <c r="A359" s="13">
        <v>254795</v>
      </c>
      <c r="B359" s="13">
        <v>1357</v>
      </c>
      <c r="C359" s="14" t="s">
        <v>110</v>
      </c>
      <c r="D359" s="14" t="str">
        <f>TEXT(Orders!$E359,"MMM")</f>
        <v>May</v>
      </c>
      <c r="E359" s="15">
        <v>45074.057638888888</v>
      </c>
      <c r="F359" s="16">
        <v>45074.057638888888</v>
      </c>
      <c r="G359" s="13" t="s">
        <v>95</v>
      </c>
      <c r="H359" t="s">
        <v>72</v>
      </c>
      <c r="I359" s="13">
        <v>7938</v>
      </c>
    </row>
    <row r="360" spans="1:9" x14ac:dyDescent="0.3">
      <c r="A360" s="9">
        <v>255781</v>
      </c>
      <c r="B360" s="9">
        <v>847</v>
      </c>
      <c r="C360" s="10" t="s">
        <v>112</v>
      </c>
      <c r="D360" s="10" t="str">
        <f>TEXT(Orders!$E360,"MMM")</f>
        <v>Aug</v>
      </c>
      <c r="E360" s="11">
        <v>45164.949305555558</v>
      </c>
      <c r="F360" s="12">
        <v>45164.949305555558</v>
      </c>
      <c r="G360" s="9" t="s">
        <v>95</v>
      </c>
      <c r="H360" t="s">
        <v>75</v>
      </c>
      <c r="I360" s="9">
        <v>298</v>
      </c>
    </row>
    <row r="361" spans="1:9" x14ac:dyDescent="0.3">
      <c r="A361" s="13">
        <v>257849</v>
      </c>
      <c r="B361" s="13">
        <v>27</v>
      </c>
      <c r="C361" s="14" t="s">
        <v>98</v>
      </c>
      <c r="D361" s="14" t="str">
        <f>TEXT(Orders!$E361,"MMM")</f>
        <v>Dec</v>
      </c>
      <c r="E361" s="15">
        <v>45284.032638888886</v>
      </c>
      <c r="F361" s="16">
        <v>45284.032638888886</v>
      </c>
      <c r="G361" s="13" t="s">
        <v>95</v>
      </c>
      <c r="H361" t="s">
        <v>71</v>
      </c>
      <c r="I361" s="13">
        <v>1534</v>
      </c>
    </row>
    <row r="362" spans="1:9" x14ac:dyDescent="0.3">
      <c r="A362" s="9">
        <v>258070</v>
      </c>
      <c r="B362" s="9">
        <v>295</v>
      </c>
      <c r="C362" s="10" t="s">
        <v>112</v>
      </c>
      <c r="D362" s="10" t="str">
        <f>TEXT(Orders!$E362,"MMM")</f>
        <v>Nov</v>
      </c>
      <c r="E362" s="11">
        <v>45246.996527777781</v>
      </c>
      <c r="F362" s="12">
        <v>45246.996527777781</v>
      </c>
      <c r="G362" s="9" t="s">
        <v>96</v>
      </c>
      <c r="H362" t="s">
        <v>27</v>
      </c>
      <c r="I362" s="9">
        <v>3890</v>
      </c>
    </row>
    <row r="363" spans="1:9" x14ac:dyDescent="0.3">
      <c r="A363" s="13">
        <v>259823</v>
      </c>
      <c r="B363" s="13">
        <v>1557</v>
      </c>
      <c r="C363" s="14" t="s">
        <v>98</v>
      </c>
      <c r="D363" s="14" t="str">
        <f>TEXT(Orders!$E363,"MMM")</f>
        <v>Sep</v>
      </c>
      <c r="E363" s="15">
        <v>45172.970833333333</v>
      </c>
      <c r="F363" s="16">
        <v>45172.970833333333</v>
      </c>
      <c r="G363" s="13" t="s">
        <v>97</v>
      </c>
      <c r="H363" t="s">
        <v>3</v>
      </c>
      <c r="I363" s="13">
        <v>5762</v>
      </c>
    </row>
    <row r="364" spans="1:9" x14ac:dyDescent="0.3">
      <c r="A364" s="9">
        <v>260160</v>
      </c>
      <c r="B364" s="9">
        <v>1525</v>
      </c>
      <c r="C364" s="10" t="s">
        <v>106</v>
      </c>
      <c r="D364" s="10" t="str">
        <f>TEXT(Orders!$E364,"MMM")</f>
        <v>Nov</v>
      </c>
      <c r="E364" s="11">
        <v>45260.033333333333</v>
      </c>
      <c r="F364" s="12">
        <v>45260.033333333333</v>
      </c>
      <c r="G364" s="9" t="s">
        <v>97</v>
      </c>
      <c r="H364" t="s">
        <v>22</v>
      </c>
      <c r="I364" s="9">
        <v>586</v>
      </c>
    </row>
    <row r="365" spans="1:9" x14ac:dyDescent="0.3">
      <c r="A365" s="13">
        <v>260615</v>
      </c>
      <c r="B365" s="13">
        <v>1539</v>
      </c>
      <c r="C365" s="14" t="s">
        <v>98</v>
      </c>
      <c r="D365" s="14" t="str">
        <f>TEXT(Orders!$E365,"MMM")</f>
        <v>Apr</v>
      </c>
      <c r="E365" s="15">
        <v>45026.979861111111</v>
      </c>
      <c r="F365" s="16">
        <v>45026.979861111111</v>
      </c>
      <c r="G365" s="13" t="s">
        <v>96</v>
      </c>
      <c r="H365" t="s">
        <v>76</v>
      </c>
      <c r="I365" s="13">
        <v>3646</v>
      </c>
    </row>
    <row r="366" spans="1:9" x14ac:dyDescent="0.3">
      <c r="A366" s="9">
        <v>260991</v>
      </c>
      <c r="B366" s="9">
        <v>1916</v>
      </c>
      <c r="C366" s="10" t="s">
        <v>109</v>
      </c>
      <c r="D366" s="10" t="str">
        <f>TEXT(Orders!$E366,"MMM")</f>
        <v>Feb</v>
      </c>
      <c r="E366" s="11">
        <v>44979.013194444444</v>
      </c>
      <c r="F366" s="12">
        <v>44979.013194444444</v>
      </c>
      <c r="G366" s="9" t="s">
        <v>97</v>
      </c>
      <c r="H366" t="s">
        <v>19</v>
      </c>
      <c r="I366" s="9">
        <v>8257</v>
      </c>
    </row>
    <row r="367" spans="1:9" x14ac:dyDescent="0.3">
      <c r="A367" s="13">
        <v>261671</v>
      </c>
      <c r="B367" s="13">
        <v>1566</v>
      </c>
      <c r="C367" s="14" t="s">
        <v>98</v>
      </c>
      <c r="D367" s="14" t="str">
        <f>TEXT(Orders!$E367,"MMM")</f>
        <v>Aug</v>
      </c>
      <c r="E367" s="15">
        <v>45159.980555555558</v>
      </c>
      <c r="F367" s="16">
        <v>45159.980555555558</v>
      </c>
      <c r="G367" s="13" t="s">
        <v>96</v>
      </c>
      <c r="H367" t="s">
        <v>40</v>
      </c>
      <c r="I367" s="13">
        <v>7957</v>
      </c>
    </row>
    <row r="368" spans="1:9" x14ac:dyDescent="0.3">
      <c r="A368" s="9">
        <v>262192</v>
      </c>
      <c r="B368" s="9">
        <v>418</v>
      </c>
      <c r="C368" s="10" t="s">
        <v>105</v>
      </c>
      <c r="D368" s="10" t="str">
        <f>TEXT(Orders!$E368,"MMM")</f>
        <v>Aug</v>
      </c>
      <c r="E368" s="11">
        <v>45164.95416666667</v>
      </c>
      <c r="F368" s="12">
        <v>45164.95416666667</v>
      </c>
      <c r="G368" s="9" t="s">
        <v>132</v>
      </c>
      <c r="H368" t="s">
        <v>22</v>
      </c>
      <c r="I368" s="9">
        <v>6532</v>
      </c>
    </row>
    <row r="369" spans="1:9" x14ac:dyDescent="0.3">
      <c r="A369" s="13">
        <v>262661</v>
      </c>
      <c r="B369" s="13">
        <v>1604</v>
      </c>
      <c r="C369" s="14" t="s">
        <v>104</v>
      </c>
      <c r="D369" s="14" t="str">
        <f>TEXT(Orders!$E369,"MMM")</f>
        <v>Jun</v>
      </c>
      <c r="E369" s="15">
        <v>45094.993750000001</v>
      </c>
      <c r="F369" s="16">
        <v>45094.993750000001</v>
      </c>
      <c r="G369" s="13" t="s">
        <v>97</v>
      </c>
      <c r="H369" t="s">
        <v>26</v>
      </c>
      <c r="I369" s="13">
        <v>2871</v>
      </c>
    </row>
    <row r="370" spans="1:9" x14ac:dyDescent="0.3">
      <c r="A370" s="9">
        <v>262946</v>
      </c>
      <c r="B370" s="9">
        <v>1835</v>
      </c>
      <c r="C370" s="10" t="s">
        <v>101</v>
      </c>
      <c r="D370" s="10" t="str">
        <f>TEXT(Orders!$E370,"MMM")</f>
        <v>Aug</v>
      </c>
      <c r="E370" s="11">
        <v>45166.975694444445</v>
      </c>
      <c r="F370" s="12">
        <v>45166.975694444445</v>
      </c>
      <c r="G370" s="9" t="s">
        <v>132</v>
      </c>
      <c r="H370" t="s">
        <v>30</v>
      </c>
      <c r="I370" s="9">
        <v>934</v>
      </c>
    </row>
    <row r="371" spans="1:9" x14ac:dyDescent="0.3">
      <c r="A371" s="13">
        <v>264917</v>
      </c>
      <c r="B371" s="13">
        <v>1281</v>
      </c>
      <c r="C371" s="14" t="s">
        <v>104</v>
      </c>
      <c r="D371" s="14" t="str">
        <f>TEXT(Orders!$E371,"MMM")</f>
        <v>Jul</v>
      </c>
      <c r="E371" s="15">
        <v>45130.010416666664</v>
      </c>
      <c r="F371" s="16">
        <v>45130.010416666664</v>
      </c>
      <c r="G371" s="13" t="s">
        <v>97</v>
      </c>
      <c r="H371" t="s">
        <v>77</v>
      </c>
      <c r="I371" s="13">
        <v>1214</v>
      </c>
    </row>
    <row r="372" spans="1:9" x14ac:dyDescent="0.3">
      <c r="A372" s="9">
        <v>265772</v>
      </c>
      <c r="B372" s="9">
        <v>396</v>
      </c>
      <c r="C372" s="10" t="s">
        <v>104</v>
      </c>
      <c r="D372" s="10" t="str">
        <f>TEXT(Orders!$E372,"MMM")</f>
        <v>Dec</v>
      </c>
      <c r="E372" s="11">
        <v>45271.036111111112</v>
      </c>
      <c r="F372" s="12">
        <v>45271.036111111112</v>
      </c>
      <c r="G372" s="9" t="s">
        <v>96</v>
      </c>
      <c r="H372" t="s">
        <v>76</v>
      </c>
      <c r="I372" s="9">
        <v>553</v>
      </c>
    </row>
    <row r="373" spans="1:9" x14ac:dyDescent="0.3">
      <c r="A373" s="13">
        <v>267881</v>
      </c>
      <c r="B373" s="13">
        <v>1284</v>
      </c>
      <c r="C373" s="14" t="s">
        <v>104</v>
      </c>
      <c r="D373" s="14" t="str">
        <f>TEXT(Orders!$E373,"MMM")</f>
        <v>Oct</v>
      </c>
      <c r="E373" s="15">
        <v>45222.011805555558</v>
      </c>
      <c r="F373" s="16">
        <v>45222.011805555558</v>
      </c>
      <c r="G373" s="13" t="s">
        <v>132</v>
      </c>
      <c r="H373" t="s">
        <v>63</v>
      </c>
      <c r="I373" s="13">
        <v>395</v>
      </c>
    </row>
    <row r="374" spans="1:9" x14ac:dyDescent="0.3">
      <c r="A374" s="9">
        <v>268063</v>
      </c>
      <c r="B374" s="9">
        <v>775</v>
      </c>
      <c r="C374" s="10" t="s">
        <v>105</v>
      </c>
      <c r="D374" s="10" t="str">
        <f>TEXT(Orders!$E374,"MMM")</f>
        <v>Jan</v>
      </c>
      <c r="E374" s="11">
        <v>44956.081944444442</v>
      </c>
      <c r="F374" s="12">
        <v>44956.081944444442</v>
      </c>
      <c r="G374" s="9" t="s">
        <v>132</v>
      </c>
      <c r="H374" t="s">
        <v>29</v>
      </c>
      <c r="I374" s="9">
        <v>4938</v>
      </c>
    </row>
    <row r="375" spans="1:9" x14ac:dyDescent="0.3">
      <c r="A375" s="13">
        <v>268418</v>
      </c>
      <c r="B375" s="13">
        <v>1123</v>
      </c>
      <c r="C375" s="14" t="s">
        <v>99</v>
      </c>
      <c r="D375" s="14" t="str">
        <f>TEXT(Orders!$E375,"MMM")</f>
        <v>Jul</v>
      </c>
      <c r="E375" s="15">
        <v>45135.980555555558</v>
      </c>
      <c r="F375" s="16">
        <v>45135.980555555558</v>
      </c>
      <c r="G375" s="13" t="s">
        <v>96</v>
      </c>
      <c r="H375" t="s">
        <v>52</v>
      </c>
      <c r="I375" s="13">
        <v>8306</v>
      </c>
    </row>
    <row r="376" spans="1:9" x14ac:dyDescent="0.3">
      <c r="A376" s="9">
        <v>268811</v>
      </c>
      <c r="B376" s="9">
        <v>519</v>
      </c>
      <c r="C376" s="10" t="s">
        <v>99</v>
      </c>
      <c r="D376" s="10" t="str">
        <f>TEXT(Orders!$E376,"MMM")</f>
        <v>Feb</v>
      </c>
      <c r="E376" s="11">
        <v>44963.064583333333</v>
      </c>
      <c r="F376" s="12">
        <v>44963.064583333333</v>
      </c>
      <c r="G376" s="9" t="s">
        <v>95</v>
      </c>
      <c r="H376" t="s">
        <v>84</v>
      </c>
      <c r="I376" s="9">
        <v>9147</v>
      </c>
    </row>
    <row r="377" spans="1:9" x14ac:dyDescent="0.3">
      <c r="A377" s="13">
        <v>268861</v>
      </c>
      <c r="B377" s="13">
        <v>919</v>
      </c>
      <c r="C377" s="14" t="s">
        <v>107</v>
      </c>
      <c r="D377" s="14" t="str">
        <f>TEXT(Orders!$E377,"MMM")</f>
        <v>Jul</v>
      </c>
      <c r="E377" s="15">
        <v>45116.041666666664</v>
      </c>
      <c r="F377" s="16">
        <v>45116.041666666664</v>
      </c>
      <c r="G377" s="13" t="s">
        <v>96</v>
      </c>
      <c r="H377" t="s">
        <v>50</v>
      </c>
      <c r="I377" s="13">
        <v>4370</v>
      </c>
    </row>
    <row r="378" spans="1:9" x14ac:dyDescent="0.3">
      <c r="A378" s="9">
        <v>271858</v>
      </c>
      <c r="B378" s="9">
        <v>1634</v>
      </c>
      <c r="C378" s="10" t="s">
        <v>104</v>
      </c>
      <c r="D378" s="10" t="str">
        <f>TEXT(Orders!$E378,"MMM")</f>
        <v>Dec</v>
      </c>
      <c r="E378" s="11">
        <v>45266.001388888886</v>
      </c>
      <c r="F378" s="12">
        <v>45266.001388888886</v>
      </c>
      <c r="G378" s="9" t="s">
        <v>96</v>
      </c>
      <c r="H378" t="s">
        <v>67</v>
      </c>
      <c r="I378" s="9">
        <v>1755</v>
      </c>
    </row>
    <row r="379" spans="1:9" x14ac:dyDescent="0.3">
      <c r="A379" s="13">
        <v>272165</v>
      </c>
      <c r="B379" s="13">
        <v>1133</v>
      </c>
      <c r="C379" s="14" t="s">
        <v>112</v>
      </c>
      <c r="D379" s="14" t="str">
        <f>TEXT(Orders!$E379,"MMM")</f>
        <v>Apr</v>
      </c>
      <c r="E379" s="15">
        <v>45020.052777777775</v>
      </c>
      <c r="F379" s="16">
        <v>45020.052777777775</v>
      </c>
      <c r="G379" s="13" t="s">
        <v>95</v>
      </c>
      <c r="H379" t="s">
        <v>85</v>
      </c>
      <c r="I379" s="13">
        <v>6204</v>
      </c>
    </row>
    <row r="380" spans="1:9" x14ac:dyDescent="0.3">
      <c r="A380" s="9">
        <v>272174</v>
      </c>
      <c r="B380" s="9">
        <v>105</v>
      </c>
      <c r="C380" s="10" t="s">
        <v>98</v>
      </c>
      <c r="D380" s="10" t="str">
        <f>TEXT(Orders!$E380,"MMM")</f>
        <v>Jun</v>
      </c>
      <c r="E380" s="11">
        <v>45097.047222222223</v>
      </c>
      <c r="F380" s="12">
        <v>45097.047222222223</v>
      </c>
      <c r="G380" s="9" t="s">
        <v>132</v>
      </c>
      <c r="H380" t="s">
        <v>42</v>
      </c>
      <c r="I380" s="9">
        <v>5045</v>
      </c>
    </row>
    <row r="381" spans="1:9" x14ac:dyDescent="0.3">
      <c r="A381" s="13">
        <v>272255</v>
      </c>
      <c r="B381" s="13">
        <v>187</v>
      </c>
      <c r="C381" s="14" t="s">
        <v>99</v>
      </c>
      <c r="D381" s="14" t="str">
        <f>TEXT(Orders!$E381,"MMM")</f>
        <v>May</v>
      </c>
      <c r="E381" s="15">
        <v>45061.990972222222</v>
      </c>
      <c r="F381" s="16">
        <v>45061.990972222222</v>
      </c>
      <c r="G381" s="13" t="s">
        <v>132</v>
      </c>
      <c r="H381" t="s">
        <v>26</v>
      </c>
      <c r="I381" s="13">
        <v>1181</v>
      </c>
    </row>
    <row r="382" spans="1:9" x14ac:dyDescent="0.3">
      <c r="A382" s="9">
        <v>273538</v>
      </c>
      <c r="B382" s="9">
        <v>1944</v>
      </c>
      <c r="C382" s="10" t="s">
        <v>104</v>
      </c>
      <c r="D382" s="10" t="str">
        <f>TEXT(Orders!$E382,"MMM")</f>
        <v>Feb</v>
      </c>
      <c r="E382" s="11">
        <v>44975.988194444442</v>
      </c>
      <c r="F382" s="12">
        <v>44975.988194444442</v>
      </c>
      <c r="G382" s="9" t="s">
        <v>95</v>
      </c>
      <c r="H382" t="s">
        <v>68</v>
      </c>
      <c r="I382" s="9">
        <v>5193</v>
      </c>
    </row>
    <row r="383" spans="1:9" x14ac:dyDescent="0.3">
      <c r="A383" s="13">
        <v>273817</v>
      </c>
      <c r="B383" s="13">
        <v>530</v>
      </c>
      <c r="C383" s="14" t="s">
        <v>100</v>
      </c>
      <c r="D383" s="14" t="str">
        <f>TEXT(Orders!$E383,"MMM")</f>
        <v>May</v>
      </c>
      <c r="E383" s="15">
        <v>45051.056250000001</v>
      </c>
      <c r="F383" s="16">
        <v>45051.056250000001</v>
      </c>
      <c r="G383" s="13" t="s">
        <v>97</v>
      </c>
      <c r="H383" t="s">
        <v>42</v>
      </c>
      <c r="I383" s="13">
        <v>4051</v>
      </c>
    </row>
    <row r="384" spans="1:9" x14ac:dyDescent="0.3">
      <c r="A384" s="9">
        <v>273923</v>
      </c>
      <c r="B384" s="9">
        <v>1911</v>
      </c>
      <c r="C384" s="10" t="s">
        <v>100</v>
      </c>
      <c r="D384" s="10" t="str">
        <f>TEXT(Orders!$E384,"MMM")</f>
        <v>Jan</v>
      </c>
      <c r="E384" s="11">
        <v>44957.040277777778</v>
      </c>
      <c r="F384" s="12">
        <v>44957.040277777778</v>
      </c>
      <c r="G384" s="9" t="s">
        <v>97</v>
      </c>
      <c r="H384" t="s">
        <v>21</v>
      </c>
      <c r="I384" s="9">
        <v>4736</v>
      </c>
    </row>
    <row r="385" spans="1:9" x14ac:dyDescent="0.3">
      <c r="A385" s="13">
        <v>275855</v>
      </c>
      <c r="B385" s="13">
        <v>869</v>
      </c>
      <c r="C385" s="14" t="s">
        <v>103</v>
      </c>
      <c r="D385" s="14" t="str">
        <f>TEXT(Orders!$E385,"MMM")</f>
        <v>Aug</v>
      </c>
      <c r="E385" s="15">
        <v>45162.993750000001</v>
      </c>
      <c r="F385" s="16">
        <v>45162.993750000001</v>
      </c>
      <c r="G385" s="13" t="s">
        <v>96</v>
      </c>
      <c r="H385" t="s">
        <v>3</v>
      </c>
      <c r="I385" s="13">
        <v>7700</v>
      </c>
    </row>
    <row r="386" spans="1:9" x14ac:dyDescent="0.3">
      <c r="A386" s="9">
        <v>275961</v>
      </c>
      <c r="B386" s="9">
        <v>679</v>
      </c>
      <c r="C386" s="10" t="s">
        <v>105</v>
      </c>
      <c r="D386" s="10" t="str">
        <f>TEXT(Orders!$E386,"MMM")</f>
        <v>Nov</v>
      </c>
      <c r="E386" s="11">
        <v>45248.998611111114</v>
      </c>
      <c r="F386" s="12">
        <v>45248.998611111114</v>
      </c>
      <c r="G386" s="9" t="s">
        <v>97</v>
      </c>
      <c r="H386" t="s">
        <v>18</v>
      </c>
      <c r="I386" s="9">
        <v>2936</v>
      </c>
    </row>
    <row r="387" spans="1:9" x14ac:dyDescent="0.3">
      <c r="A387" s="13">
        <v>276276</v>
      </c>
      <c r="B387" s="13">
        <v>1442</v>
      </c>
      <c r="C387" s="14" t="s">
        <v>98</v>
      </c>
      <c r="D387" s="14" t="str">
        <f>TEXT(Orders!$E387,"MMM")</f>
        <v>Sep</v>
      </c>
      <c r="E387" s="15">
        <v>45174.061805555553</v>
      </c>
      <c r="F387" s="16">
        <v>45174.061805555553</v>
      </c>
      <c r="G387" s="13" t="s">
        <v>97</v>
      </c>
      <c r="H387" t="s">
        <v>81</v>
      </c>
      <c r="I387" s="13">
        <v>5165</v>
      </c>
    </row>
    <row r="388" spans="1:9" x14ac:dyDescent="0.3">
      <c r="A388" s="9">
        <v>276403</v>
      </c>
      <c r="B388" s="9">
        <v>1356</v>
      </c>
      <c r="C388" s="10"/>
      <c r="D388" s="10" t="str">
        <f>TEXT(Orders!$E388,"MMM")</f>
        <v>Sep</v>
      </c>
      <c r="E388" s="11">
        <v>45183.998611111114</v>
      </c>
      <c r="F388" s="12">
        <v>45183.998611111114</v>
      </c>
      <c r="G388" s="9" t="s">
        <v>97</v>
      </c>
      <c r="H388" t="s">
        <v>14</v>
      </c>
      <c r="I388" s="9">
        <v>8633</v>
      </c>
    </row>
    <row r="389" spans="1:9" x14ac:dyDescent="0.3">
      <c r="A389" s="13">
        <v>276698</v>
      </c>
      <c r="B389" s="13">
        <v>43</v>
      </c>
      <c r="C389" s="14" t="s">
        <v>105</v>
      </c>
      <c r="D389" s="14" t="str">
        <f>TEXT(Orders!$E389,"MMM")</f>
        <v>May</v>
      </c>
      <c r="E389" s="15">
        <v>45057.045138888891</v>
      </c>
      <c r="F389" s="16">
        <v>45057.045138888891</v>
      </c>
      <c r="G389" s="13" t="s">
        <v>95</v>
      </c>
      <c r="H389" t="s">
        <v>65</v>
      </c>
      <c r="I389" s="13">
        <v>9942</v>
      </c>
    </row>
    <row r="390" spans="1:9" x14ac:dyDescent="0.3">
      <c r="A390" s="9">
        <v>277038</v>
      </c>
      <c r="B390" s="9">
        <v>1677</v>
      </c>
      <c r="C390" s="10" t="s">
        <v>106</v>
      </c>
      <c r="D390" s="10" t="str">
        <f>TEXT(Orders!$E390,"MMM")</f>
        <v>Aug</v>
      </c>
      <c r="E390" s="11">
        <v>45139.938888888886</v>
      </c>
      <c r="F390" s="12">
        <v>45139.938888888886</v>
      </c>
      <c r="G390" s="9" t="s">
        <v>97</v>
      </c>
      <c r="H390" t="s">
        <v>77</v>
      </c>
      <c r="I390" s="9">
        <v>2455</v>
      </c>
    </row>
    <row r="391" spans="1:9" x14ac:dyDescent="0.3">
      <c r="A391" s="13">
        <v>279106</v>
      </c>
      <c r="B391" s="13">
        <v>104</v>
      </c>
      <c r="C391" s="14" t="s">
        <v>100</v>
      </c>
      <c r="D391" s="14" t="str">
        <f>TEXT(Orders!$E391,"MMM")</f>
        <v>Jan</v>
      </c>
      <c r="E391" s="15">
        <v>44940.037499999999</v>
      </c>
      <c r="F391" s="16">
        <v>44940.037499999999</v>
      </c>
      <c r="G391" s="13" t="s">
        <v>97</v>
      </c>
      <c r="H391" t="s">
        <v>26</v>
      </c>
      <c r="I391" s="13">
        <v>4768</v>
      </c>
    </row>
    <row r="392" spans="1:9" x14ac:dyDescent="0.3">
      <c r="A392" s="9">
        <v>279515</v>
      </c>
      <c r="B392" s="9">
        <v>713</v>
      </c>
      <c r="C392" s="10" t="s">
        <v>101</v>
      </c>
      <c r="D392" s="10" t="str">
        <f>TEXT(Orders!$E392,"MMM")</f>
        <v>Sep</v>
      </c>
      <c r="E392" s="11">
        <v>45184.958333333336</v>
      </c>
      <c r="F392" s="12">
        <v>45184.958333333336</v>
      </c>
      <c r="G392" s="9" t="s">
        <v>96</v>
      </c>
      <c r="H392" t="s">
        <v>42</v>
      </c>
      <c r="I392" s="9">
        <v>4633</v>
      </c>
    </row>
    <row r="393" spans="1:9" x14ac:dyDescent="0.3">
      <c r="A393" s="13">
        <v>279963</v>
      </c>
      <c r="B393" s="13">
        <v>1775</v>
      </c>
      <c r="C393" s="14" t="s">
        <v>98</v>
      </c>
      <c r="D393" s="14" t="str">
        <f>TEXT(Orders!$E393,"MMM")</f>
        <v>Oct</v>
      </c>
      <c r="E393" s="15">
        <v>45226.00277777778</v>
      </c>
      <c r="F393" s="16">
        <v>45226.00277777778</v>
      </c>
      <c r="G393" s="13" t="s">
        <v>96</v>
      </c>
      <c r="H393" t="s">
        <v>42</v>
      </c>
      <c r="I393" s="13">
        <v>7812</v>
      </c>
    </row>
    <row r="394" spans="1:9" x14ac:dyDescent="0.3">
      <c r="A394" s="9">
        <v>280459</v>
      </c>
      <c r="B394" s="9">
        <v>457</v>
      </c>
      <c r="C394" s="10" t="s">
        <v>107</v>
      </c>
      <c r="D394" s="10" t="str">
        <f>TEXT(Orders!$E394,"MMM")</f>
        <v>Sep</v>
      </c>
      <c r="E394" s="11">
        <v>45195.987500000003</v>
      </c>
      <c r="F394" s="12">
        <v>45195.987500000003</v>
      </c>
      <c r="G394" s="9" t="s">
        <v>132</v>
      </c>
      <c r="H394" t="s">
        <v>26</v>
      </c>
      <c r="I394" s="9">
        <v>3197</v>
      </c>
    </row>
    <row r="395" spans="1:9" x14ac:dyDescent="0.3">
      <c r="A395" s="13">
        <v>280739</v>
      </c>
      <c r="B395" s="13">
        <v>138</v>
      </c>
      <c r="C395" s="14" t="s">
        <v>98</v>
      </c>
      <c r="D395" s="14" t="str">
        <f>TEXT(Orders!$E395,"MMM")</f>
        <v>Jul</v>
      </c>
      <c r="E395" s="15">
        <v>45113.984027777777</v>
      </c>
      <c r="F395" s="16">
        <v>45113.984027777777</v>
      </c>
      <c r="G395" s="13" t="s">
        <v>132</v>
      </c>
      <c r="H395" t="s">
        <v>17</v>
      </c>
      <c r="I395" s="13">
        <v>2453</v>
      </c>
    </row>
    <row r="396" spans="1:9" x14ac:dyDescent="0.3">
      <c r="A396" s="9">
        <v>281193</v>
      </c>
      <c r="B396" s="9">
        <v>1522</v>
      </c>
      <c r="C396" s="10" t="s">
        <v>98</v>
      </c>
      <c r="D396" s="10" t="str">
        <f>TEXT(Orders!$E396,"MMM")</f>
        <v>Mar</v>
      </c>
      <c r="E396" s="11">
        <v>45002.009722222225</v>
      </c>
      <c r="F396" s="12">
        <v>45002.009722222225</v>
      </c>
      <c r="G396" s="9" t="s">
        <v>97</v>
      </c>
      <c r="H396" t="s">
        <v>69</v>
      </c>
      <c r="I396" s="9">
        <v>6173</v>
      </c>
    </row>
    <row r="397" spans="1:9" x14ac:dyDescent="0.3">
      <c r="A397" s="13">
        <v>281454</v>
      </c>
      <c r="B397" s="13">
        <v>1413</v>
      </c>
      <c r="C397" s="14" t="s">
        <v>104</v>
      </c>
      <c r="D397" s="14" t="str">
        <f>TEXT(Orders!$E397,"MMM")</f>
        <v>Sep</v>
      </c>
      <c r="E397" s="15">
        <v>45186.993750000001</v>
      </c>
      <c r="F397" s="16">
        <v>45186.993750000001</v>
      </c>
      <c r="G397" s="13" t="s">
        <v>95</v>
      </c>
      <c r="H397" t="s">
        <v>70</v>
      </c>
      <c r="I397" s="13">
        <v>5802</v>
      </c>
    </row>
    <row r="398" spans="1:9" x14ac:dyDescent="0.3">
      <c r="A398" s="9">
        <v>281813</v>
      </c>
      <c r="B398" s="9">
        <v>331</v>
      </c>
      <c r="C398" s="10" t="s">
        <v>105</v>
      </c>
      <c r="D398" s="10" t="str">
        <f>TEXT(Orders!$E398,"MMM")</f>
        <v>Jun</v>
      </c>
      <c r="E398" s="11">
        <v>45098.081944444442</v>
      </c>
      <c r="F398" s="12">
        <v>45098.081944444442</v>
      </c>
      <c r="G398" s="9" t="s">
        <v>96</v>
      </c>
      <c r="H398" t="s">
        <v>42</v>
      </c>
      <c r="I398" s="9">
        <v>5117</v>
      </c>
    </row>
    <row r="399" spans="1:9" x14ac:dyDescent="0.3">
      <c r="A399" s="13">
        <v>283066</v>
      </c>
      <c r="B399" s="13">
        <v>956</v>
      </c>
      <c r="C399" s="14" t="s">
        <v>99</v>
      </c>
      <c r="D399" s="14" t="str">
        <f>TEXT(Orders!$E399,"MMM")</f>
        <v>Feb</v>
      </c>
      <c r="E399" s="15">
        <v>44963.078472222223</v>
      </c>
      <c r="F399" s="16">
        <v>44963.078472222223</v>
      </c>
      <c r="G399" s="13" t="s">
        <v>96</v>
      </c>
      <c r="H399" t="s">
        <v>44</v>
      </c>
      <c r="I399" s="13">
        <v>5819</v>
      </c>
    </row>
    <row r="400" spans="1:9" x14ac:dyDescent="0.3">
      <c r="A400" s="9">
        <v>283068</v>
      </c>
      <c r="B400" s="9">
        <v>1967</v>
      </c>
      <c r="C400" s="10" t="s">
        <v>104</v>
      </c>
      <c r="D400" s="10" t="str">
        <f>TEXT(Orders!$E400,"MMM")</f>
        <v>Nov</v>
      </c>
      <c r="E400" s="11">
        <v>45259.008333333331</v>
      </c>
      <c r="F400" s="12">
        <v>45259.008333333331</v>
      </c>
      <c r="G400" s="9" t="s">
        <v>95</v>
      </c>
      <c r="H400" t="s">
        <v>57</v>
      </c>
      <c r="I400" s="9">
        <v>3805</v>
      </c>
    </row>
    <row r="401" spans="1:9" x14ac:dyDescent="0.3">
      <c r="A401" s="13">
        <v>283610</v>
      </c>
      <c r="B401" s="13">
        <v>1401</v>
      </c>
      <c r="C401" s="14" t="s">
        <v>101</v>
      </c>
      <c r="D401" s="14" t="str">
        <f>TEXT(Orders!$E401,"MMM")</f>
        <v>Jan</v>
      </c>
      <c r="E401" s="15">
        <v>44956.994444444441</v>
      </c>
      <c r="F401" s="16">
        <v>44956.994444444441</v>
      </c>
      <c r="G401" s="13" t="s">
        <v>132</v>
      </c>
      <c r="H401" t="s">
        <v>66</v>
      </c>
      <c r="I401" s="13">
        <v>3862</v>
      </c>
    </row>
    <row r="402" spans="1:9" x14ac:dyDescent="0.3">
      <c r="A402" s="9">
        <v>284363</v>
      </c>
      <c r="B402" s="9">
        <v>100</v>
      </c>
      <c r="C402" s="10" t="s">
        <v>110</v>
      </c>
      <c r="D402" s="10" t="str">
        <f>TEXT(Orders!$E402,"MMM")</f>
        <v>Mar</v>
      </c>
      <c r="E402" s="11">
        <v>45006.977777777778</v>
      </c>
      <c r="F402" s="12">
        <v>45006.977777777778</v>
      </c>
      <c r="G402" s="9" t="s">
        <v>97</v>
      </c>
      <c r="H402" t="s">
        <v>10</v>
      </c>
      <c r="I402" s="9">
        <v>3844</v>
      </c>
    </row>
    <row r="403" spans="1:9" x14ac:dyDescent="0.3">
      <c r="A403" s="13">
        <v>284974</v>
      </c>
      <c r="B403" s="13">
        <v>1218</v>
      </c>
      <c r="C403" s="14" t="s">
        <v>98</v>
      </c>
      <c r="D403" s="14" t="str">
        <f>TEXT(Orders!$E403,"MMM")</f>
        <v>Sep</v>
      </c>
      <c r="E403" s="15">
        <v>45180.066666666666</v>
      </c>
      <c r="F403" s="16">
        <v>45180.066666666666</v>
      </c>
      <c r="G403" s="13" t="s">
        <v>97</v>
      </c>
      <c r="H403" t="s">
        <v>43</v>
      </c>
      <c r="I403" s="13">
        <v>5755</v>
      </c>
    </row>
    <row r="404" spans="1:9" x14ac:dyDescent="0.3">
      <c r="A404" s="9">
        <v>286598</v>
      </c>
      <c r="B404" s="9">
        <v>1903</v>
      </c>
      <c r="C404" s="10" t="s">
        <v>100</v>
      </c>
      <c r="D404" s="10" t="str">
        <f>TEXT(Orders!$E404,"MMM")</f>
        <v>Mar</v>
      </c>
      <c r="E404" s="11">
        <v>44997.037499999999</v>
      </c>
      <c r="F404" s="12">
        <v>44997.037499999999</v>
      </c>
      <c r="G404" s="9" t="s">
        <v>132</v>
      </c>
      <c r="H404" t="s">
        <v>26</v>
      </c>
      <c r="I404" s="9">
        <v>8252</v>
      </c>
    </row>
    <row r="405" spans="1:9" x14ac:dyDescent="0.3">
      <c r="A405" s="13">
        <v>287761</v>
      </c>
      <c r="B405" s="13">
        <v>91</v>
      </c>
      <c r="C405" s="14" t="s">
        <v>104</v>
      </c>
      <c r="D405" s="14" t="str">
        <f>TEXT(Orders!$E405,"MMM")</f>
        <v>May</v>
      </c>
      <c r="E405" s="15">
        <v>45053.054861111108</v>
      </c>
      <c r="F405" s="16">
        <v>45053.054861111108</v>
      </c>
      <c r="G405" s="13" t="s">
        <v>96</v>
      </c>
      <c r="H405" t="s">
        <v>26</v>
      </c>
      <c r="I405" s="13">
        <v>3891</v>
      </c>
    </row>
    <row r="406" spans="1:9" x14ac:dyDescent="0.3">
      <c r="A406" s="9">
        <v>288186</v>
      </c>
      <c r="B406" s="9">
        <v>415</v>
      </c>
      <c r="C406" s="10" t="s">
        <v>112</v>
      </c>
      <c r="D406" s="10" t="str">
        <f>TEXT(Orders!$E406,"MMM")</f>
        <v>May</v>
      </c>
      <c r="E406" s="11">
        <v>45076.997916666667</v>
      </c>
      <c r="F406" s="12">
        <v>45076.997916666667</v>
      </c>
      <c r="G406" s="9" t="s">
        <v>132</v>
      </c>
      <c r="H406" t="s">
        <v>72</v>
      </c>
      <c r="I406" s="9">
        <v>4166</v>
      </c>
    </row>
    <row r="407" spans="1:9" x14ac:dyDescent="0.3">
      <c r="A407" s="13">
        <v>288332</v>
      </c>
      <c r="B407" s="13">
        <v>1069</v>
      </c>
      <c r="C407" s="14" t="s">
        <v>100</v>
      </c>
      <c r="D407" s="14" t="str">
        <f>TEXT(Orders!$E407,"MMM")</f>
        <v>Jan</v>
      </c>
      <c r="E407" s="15">
        <v>44942.015972222223</v>
      </c>
      <c r="F407" s="16">
        <v>44942.015972222223</v>
      </c>
      <c r="G407" s="13" t="s">
        <v>97</v>
      </c>
      <c r="H407" t="s">
        <v>63</v>
      </c>
      <c r="I407" s="13">
        <v>610</v>
      </c>
    </row>
    <row r="408" spans="1:9" x14ac:dyDescent="0.3">
      <c r="A408" s="9">
        <v>288335</v>
      </c>
      <c r="B408" s="9">
        <v>1703</v>
      </c>
      <c r="C408" s="10" t="s">
        <v>99</v>
      </c>
      <c r="D408" s="10" t="str">
        <f>TEXT(Orders!$E408,"MMM")</f>
        <v>Jul</v>
      </c>
      <c r="E408" s="11">
        <v>45122.031944444447</v>
      </c>
      <c r="F408" s="12">
        <v>45122.031944444447</v>
      </c>
      <c r="G408" s="9" t="s">
        <v>95</v>
      </c>
      <c r="H408" t="s">
        <v>25</v>
      </c>
      <c r="I408" s="9">
        <v>362</v>
      </c>
    </row>
    <row r="409" spans="1:9" x14ac:dyDescent="0.3">
      <c r="A409" s="13">
        <v>289882</v>
      </c>
      <c r="B409" s="13">
        <v>1177</v>
      </c>
      <c r="C409" s="14" t="s">
        <v>107</v>
      </c>
      <c r="D409" s="14" t="str">
        <f>TEXT(Orders!$E409,"MMM")</f>
        <v>Nov</v>
      </c>
      <c r="E409" s="15">
        <v>45234.044444444444</v>
      </c>
      <c r="F409" s="16">
        <v>45234.044444444444</v>
      </c>
      <c r="G409" s="13" t="s">
        <v>132</v>
      </c>
      <c r="H409" t="s">
        <v>73</v>
      </c>
      <c r="I409" s="13">
        <v>4569</v>
      </c>
    </row>
    <row r="410" spans="1:9" x14ac:dyDescent="0.3">
      <c r="A410" s="9">
        <v>289906</v>
      </c>
      <c r="B410" s="9">
        <v>1349</v>
      </c>
      <c r="C410" s="10" t="s">
        <v>100</v>
      </c>
      <c r="D410" s="10" t="str">
        <f>TEXT(Orders!$E410,"MMM")</f>
        <v>Apr</v>
      </c>
      <c r="E410" s="11">
        <v>45031.995833333334</v>
      </c>
      <c r="F410" s="12">
        <v>45031.995833333334</v>
      </c>
      <c r="G410" s="9" t="s">
        <v>95</v>
      </c>
      <c r="H410" t="s">
        <v>29</v>
      </c>
      <c r="I410" s="9">
        <v>2771</v>
      </c>
    </row>
    <row r="411" spans="1:9" x14ac:dyDescent="0.3">
      <c r="A411" s="13">
        <v>290270</v>
      </c>
      <c r="B411" s="13">
        <v>1955</v>
      </c>
      <c r="C411" s="14" t="s">
        <v>104</v>
      </c>
      <c r="D411" s="14" t="str">
        <f>TEXT(Orders!$E411,"MMM")</f>
        <v>Feb</v>
      </c>
      <c r="E411" s="15">
        <v>44960.07916666667</v>
      </c>
      <c r="F411" s="16">
        <v>44960.07916666667</v>
      </c>
      <c r="G411" s="13" t="s">
        <v>96</v>
      </c>
      <c r="H411" t="s">
        <v>72</v>
      </c>
      <c r="I411" s="13">
        <v>2355</v>
      </c>
    </row>
    <row r="412" spans="1:9" x14ac:dyDescent="0.3">
      <c r="A412" s="9">
        <v>292907</v>
      </c>
      <c r="B412" s="9">
        <v>1829</v>
      </c>
      <c r="C412" s="10" t="s">
        <v>100</v>
      </c>
      <c r="D412" s="10" t="str">
        <f>TEXT(Orders!$E412,"MMM")</f>
        <v>Apr</v>
      </c>
      <c r="E412" s="11">
        <v>45038.003472222219</v>
      </c>
      <c r="F412" s="12">
        <v>45038.003472222219</v>
      </c>
      <c r="G412" s="9" t="s">
        <v>97</v>
      </c>
      <c r="H412" t="s">
        <v>75</v>
      </c>
      <c r="I412" s="9">
        <v>4040</v>
      </c>
    </row>
    <row r="413" spans="1:9" x14ac:dyDescent="0.3">
      <c r="A413" s="13">
        <v>294015</v>
      </c>
      <c r="B413" s="13">
        <v>669</v>
      </c>
      <c r="C413" s="14" t="s">
        <v>98</v>
      </c>
      <c r="D413" s="14" t="str">
        <f>TEXT(Orders!$E413,"MMM")</f>
        <v>Sep</v>
      </c>
      <c r="E413" s="15">
        <v>45172.977083333331</v>
      </c>
      <c r="F413" s="16">
        <v>45172.977083333331</v>
      </c>
      <c r="G413" s="13" t="s">
        <v>96</v>
      </c>
      <c r="H413" t="s">
        <v>71</v>
      </c>
      <c r="I413" s="13">
        <v>9046</v>
      </c>
    </row>
    <row r="414" spans="1:9" x14ac:dyDescent="0.3">
      <c r="A414" s="9">
        <v>295823</v>
      </c>
      <c r="B414" s="9">
        <v>1085</v>
      </c>
      <c r="C414" s="10" t="s">
        <v>104</v>
      </c>
      <c r="D414" s="10" t="str">
        <f>TEXT(Orders!$E414,"MMM")</f>
        <v>Jan</v>
      </c>
      <c r="E414" s="11">
        <v>44944.007638888892</v>
      </c>
      <c r="F414" s="12">
        <v>44944.007638888892</v>
      </c>
      <c r="G414" s="9" t="s">
        <v>95</v>
      </c>
      <c r="H414" t="s">
        <v>24</v>
      </c>
      <c r="I414" s="9">
        <v>2562</v>
      </c>
    </row>
    <row r="415" spans="1:9" x14ac:dyDescent="0.3">
      <c r="A415" s="13">
        <v>296042</v>
      </c>
      <c r="B415" s="13">
        <v>722</v>
      </c>
      <c r="C415" s="14" t="s">
        <v>98</v>
      </c>
      <c r="D415" s="14" t="str">
        <f>TEXT(Orders!$E415,"MMM")</f>
        <v>Aug</v>
      </c>
      <c r="E415" s="15">
        <v>45167.033333333333</v>
      </c>
      <c r="F415" s="16">
        <v>45167.033333333333</v>
      </c>
      <c r="G415" s="13" t="s">
        <v>132</v>
      </c>
      <c r="H415" t="s">
        <v>3</v>
      </c>
      <c r="I415" s="13">
        <v>3962</v>
      </c>
    </row>
    <row r="416" spans="1:9" x14ac:dyDescent="0.3">
      <c r="A416" s="9">
        <v>296324</v>
      </c>
      <c r="B416" s="9">
        <v>167</v>
      </c>
      <c r="C416" s="10" t="s">
        <v>100</v>
      </c>
      <c r="D416" s="10" t="str">
        <f>TEXT(Orders!$E416,"MMM")</f>
        <v>May</v>
      </c>
      <c r="E416" s="11">
        <v>45059.964583333334</v>
      </c>
      <c r="F416" s="12">
        <v>45059.964583333334</v>
      </c>
      <c r="G416" s="9" t="s">
        <v>132</v>
      </c>
      <c r="H416" t="s">
        <v>22</v>
      </c>
      <c r="I416" s="9">
        <v>5732</v>
      </c>
    </row>
    <row r="417" spans="1:9" x14ac:dyDescent="0.3">
      <c r="A417" s="13">
        <v>298715</v>
      </c>
      <c r="B417" s="13">
        <v>1706</v>
      </c>
      <c r="C417" s="14" t="s">
        <v>98</v>
      </c>
      <c r="D417" s="14" t="str">
        <f>TEXT(Orders!$E417,"MMM")</f>
        <v>Apr</v>
      </c>
      <c r="E417" s="15">
        <v>45017.994444444441</v>
      </c>
      <c r="F417" s="16">
        <v>45017.994444444441</v>
      </c>
      <c r="G417" s="13"/>
      <c r="H417" t="s">
        <v>76</v>
      </c>
      <c r="I417" s="13">
        <v>5256</v>
      </c>
    </row>
    <row r="418" spans="1:9" x14ac:dyDescent="0.3">
      <c r="A418" s="9">
        <v>299065</v>
      </c>
      <c r="B418" s="9">
        <v>177</v>
      </c>
      <c r="C418" s="10" t="s">
        <v>112</v>
      </c>
      <c r="D418" s="10" t="str">
        <f>TEXT(Orders!$E418,"MMM")</f>
        <v>Apr</v>
      </c>
      <c r="E418" s="11">
        <v>45027.949305555558</v>
      </c>
      <c r="F418" s="12">
        <v>45027.949305555558</v>
      </c>
      <c r="G418" s="9" t="s">
        <v>95</v>
      </c>
      <c r="H418" t="s">
        <v>19</v>
      </c>
      <c r="I418" s="9">
        <v>7292</v>
      </c>
    </row>
    <row r="419" spans="1:9" x14ac:dyDescent="0.3">
      <c r="A419" s="13">
        <v>299700</v>
      </c>
      <c r="B419" s="13">
        <v>533</v>
      </c>
      <c r="C419" s="14" t="s">
        <v>98</v>
      </c>
      <c r="D419" s="14" t="str">
        <f>TEXT(Orders!$E419,"MMM")</f>
        <v>Oct</v>
      </c>
      <c r="E419" s="15">
        <v>45208.063888888886</v>
      </c>
      <c r="F419" s="16">
        <v>45208.063888888886</v>
      </c>
      <c r="G419" s="13" t="s">
        <v>132</v>
      </c>
      <c r="H419" t="s">
        <v>40</v>
      </c>
      <c r="I419" s="13">
        <v>7166</v>
      </c>
    </row>
    <row r="420" spans="1:9" x14ac:dyDescent="0.3">
      <c r="A420" s="9">
        <v>300907</v>
      </c>
      <c r="B420" s="9">
        <v>383</v>
      </c>
      <c r="C420" s="10" t="s">
        <v>99</v>
      </c>
      <c r="D420" s="10" t="str">
        <f>TEXT(Orders!$E420,"MMM")</f>
        <v>Nov</v>
      </c>
      <c r="E420" s="11">
        <v>45242.958333333336</v>
      </c>
      <c r="F420" s="12">
        <v>45242.958333333336</v>
      </c>
      <c r="G420" s="9" t="s">
        <v>132</v>
      </c>
      <c r="H420" t="s">
        <v>86</v>
      </c>
      <c r="I420" s="9">
        <v>346</v>
      </c>
    </row>
    <row r="421" spans="1:9" x14ac:dyDescent="0.3">
      <c r="A421" s="13">
        <v>302110</v>
      </c>
      <c r="B421" s="13">
        <v>1357</v>
      </c>
      <c r="C421" s="14" t="s">
        <v>110</v>
      </c>
      <c r="D421" s="14" t="str">
        <f>TEXT(Orders!$E421,"MMM")</f>
        <v>Oct</v>
      </c>
      <c r="E421" s="15">
        <v>45214.05972222222</v>
      </c>
      <c r="F421" s="16">
        <v>45214.05972222222</v>
      </c>
      <c r="G421" s="13" t="s">
        <v>96</v>
      </c>
      <c r="H421" t="s">
        <v>22</v>
      </c>
      <c r="I421" s="13">
        <v>4576</v>
      </c>
    </row>
    <row r="422" spans="1:9" x14ac:dyDescent="0.3">
      <c r="A422" s="9">
        <v>303207</v>
      </c>
      <c r="B422" s="9">
        <v>1052</v>
      </c>
      <c r="C422" s="10" t="s">
        <v>108</v>
      </c>
      <c r="D422" s="10" t="str">
        <f>TEXT(Orders!$E422,"MMM")</f>
        <v>Nov</v>
      </c>
      <c r="E422" s="11">
        <v>45249.995833333334</v>
      </c>
      <c r="F422" s="12">
        <v>45249.995833333334</v>
      </c>
      <c r="G422" s="9" t="s">
        <v>96</v>
      </c>
      <c r="H422" t="s">
        <v>20</v>
      </c>
      <c r="I422" s="9">
        <v>1054</v>
      </c>
    </row>
    <row r="423" spans="1:9" x14ac:dyDescent="0.3">
      <c r="A423" s="13">
        <v>303923</v>
      </c>
      <c r="B423" s="13">
        <v>691</v>
      </c>
      <c r="C423" s="14" t="s">
        <v>102</v>
      </c>
      <c r="D423" s="14" t="str">
        <f>TEXT(Orders!$E423,"MMM")</f>
        <v>May</v>
      </c>
      <c r="E423" s="15">
        <v>45076.959722222222</v>
      </c>
      <c r="F423" s="16">
        <v>45076.959722222222</v>
      </c>
      <c r="G423" s="13" t="s">
        <v>97</v>
      </c>
      <c r="H423" t="s">
        <v>42</v>
      </c>
      <c r="I423" s="13">
        <v>5642</v>
      </c>
    </row>
    <row r="424" spans="1:9" x14ac:dyDescent="0.3">
      <c r="A424" s="9">
        <v>304668</v>
      </c>
      <c r="B424" s="9">
        <v>835</v>
      </c>
      <c r="C424" s="10" t="s">
        <v>100</v>
      </c>
      <c r="D424" s="10" t="str">
        <f>TEXT(Orders!$E424,"MMM")</f>
        <v>Feb</v>
      </c>
      <c r="E424" s="11">
        <v>44969.030555555553</v>
      </c>
      <c r="F424" s="12">
        <v>44969.030555555553</v>
      </c>
      <c r="G424" s="9" t="s">
        <v>96</v>
      </c>
      <c r="H424" t="s">
        <v>28</v>
      </c>
      <c r="I424" s="9">
        <v>3450</v>
      </c>
    </row>
    <row r="425" spans="1:9" x14ac:dyDescent="0.3">
      <c r="A425" s="13">
        <v>305175</v>
      </c>
      <c r="B425" s="13">
        <v>766</v>
      </c>
      <c r="C425" s="14" t="s">
        <v>98</v>
      </c>
      <c r="D425" s="14" t="str">
        <f>TEXT(Orders!$E425,"MMM")</f>
        <v>Aug</v>
      </c>
      <c r="E425" s="15">
        <v>45144.011805555558</v>
      </c>
      <c r="F425" s="16">
        <v>45144.011805555558</v>
      </c>
      <c r="G425" s="13" t="s">
        <v>132</v>
      </c>
      <c r="H425" t="s">
        <v>8</v>
      </c>
      <c r="I425" s="13">
        <v>1876</v>
      </c>
    </row>
    <row r="426" spans="1:9" x14ac:dyDescent="0.3">
      <c r="A426" s="9">
        <v>305282</v>
      </c>
      <c r="B426" s="9">
        <v>1594</v>
      </c>
      <c r="C426" s="10" t="s">
        <v>100</v>
      </c>
      <c r="D426" s="10" t="str">
        <f>TEXT(Orders!$E426,"MMM")</f>
        <v>Mar</v>
      </c>
      <c r="E426" s="11">
        <v>44996.013888888891</v>
      </c>
      <c r="F426" s="12">
        <v>44996.013888888891</v>
      </c>
      <c r="G426" s="9" t="s">
        <v>96</v>
      </c>
      <c r="H426" t="s">
        <v>29</v>
      </c>
      <c r="I426" s="9">
        <v>2529</v>
      </c>
    </row>
    <row r="427" spans="1:9" x14ac:dyDescent="0.3">
      <c r="A427" s="13">
        <v>305291</v>
      </c>
      <c r="B427" s="13">
        <v>1519</v>
      </c>
      <c r="C427" s="14" t="s">
        <v>104</v>
      </c>
      <c r="D427" s="14" t="str">
        <f>TEXT(Orders!$E427,"MMM")</f>
        <v>Aug</v>
      </c>
      <c r="E427" s="15">
        <v>45160.965277777781</v>
      </c>
      <c r="F427" s="16">
        <v>45160.965277777781</v>
      </c>
      <c r="G427" s="13" t="s">
        <v>132</v>
      </c>
      <c r="H427" t="s">
        <v>66</v>
      </c>
      <c r="I427" s="13">
        <v>3778</v>
      </c>
    </row>
    <row r="428" spans="1:9" x14ac:dyDescent="0.3">
      <c r="A428" s="9">
        <v>305510</v>
      </c>
      <c r="B428" s="9">
        <v>935</v>
      </c>
      <c r="C428" s="10" t="s">
        <v>99</v>
      </c>
      <c r="D428" s="10" t="str">
        <f>TEXT(Orders!$E428,"MMM")</f>
        <v>Nov</v>
      </c>
      <c r="E428" s="11">
        <v>45251.083333333336</v>
      </c>
      <c r="F428" s="12">
        <v>45251.083333333336</v>
      </c>
      <c r="G428" s="9" t="s">
        <v>97</v>
      </c>
      <c r="H428" t="s">
        <v>31</v>
      </c>
      <c r="I428" s="9">
        <v>6989</v>
      </c>
    </row>
    <row r="429" spans="1:9" x14ac:dyDescent="0.3">
      <c r="A429" s="13">
        <v>306677</v>
      </c>
      <c r="B429" s="13">
        <v>1145</v>
      </c>
      <c r="C429" s="14" t="s">
        <v>98</v>
      </c>
      <c r="D429" s="14" t="str">
        <f>TEXT(Orders!$E429,"MMM")</f>
        <v>Aug</v>
      </c>
      <c r="E429" s="15">
        <v>45158.989583333336</v>
      </c>
      <c r="F429" s="16">
        <v>45158.989583333336</v>
      </c>
      <c r="G429" s="13" t="s">
        <v>95</v>
      </c>
      <c r="H429" t="s">
        <v>32</v>
      </c>
      <c r="I429" s="13">
        <v>6771</v>
      </c>
    </row>
    <row r="430" spans="1:9" x14ac:dyDescent="0.3">
      <c r="A430" s="9">
        <v>306798</v>
      </c>
      <c r="B430" s="9">
        <v>132</v>
      </c>
      <c r="C430" s="10" t="s">
        <v>104</v>
      </c>
      <c r="D430" s="10" t="str">
        <f>TEXT(Orders!$E430,"MMM")</f>
        <v>Jan</v>
      </c>
      <c r="E430" s="11">
        <v>44940.020138888889</v>
      </c>
      <c r="F430" s="12">
        <v>44940.020138888889</v>
      </c>
      <c r="G430" s="9" t="s">
        <v>132</v>
      </c>
      <c r="H430" t="s">
        <v>33</v>
      </c>
      <c r="I430" s="9">
        <v>291</v>
      </c>
    </row>
    <row r="431" spans="1:9" x14ac:dyDescent="0.3">
      <c r="A431" s="13">
        <v>306831</v>
      </c>
      <c r="B431" s="13">
        <v>1135</v>
      </c>
      <c r="C431" s="14" t="s">
        <v>112</v>
      </c>
      <c r="D431" s="14" t="str">
        <f>TEXT(Orders!$E431,"MMM")</f>
        <v>Jun</v>
      </c>
      <c r="E431" s="15">
        <v>45090.024305555555</v>
      </c>
      <c r="F431" s="16">
        <v>45090.024305555555</v>
      </c>
      <c r="G431" s="13" t="s">
        <v>132</v>
      </c>
      <c r="H431" t="s">
        <v>34</v>
      </c>
      <c r="I431" s="13">
        <v>4730</v>
      </c>
    </row>
    <row r="432" spans="1:9" x14ac:dyDescent="0.3">
      <c r="A432" s="9">
        <v>307999</v>
      </c>
      <c r="B432" s="9">
        <v>1476</v>
      </c>
      <c r="C432" s="10" t="s">
        <v>106</v>
      </c>
      <c r="D432" s="10" t="str">
        <f>TEXT(Orders!$E432,"MMM")</f>
        <v>Jul</v>
      </c>
      <c r="E432" s="11">
        <v>45111.981249999997</v>
      </c>
      <c r="F432" s="12">
        <v>45111.981249999997</v>
      </c>
      <c r="G432" s="9" t="s">
        <v>95</v>
      </c>
      <c r="H432" t="s">
        <v>35</v>
      </c>
      <c r="I432" s="9">
        <v>5434</v>
      </c>
    </row>
    <row r="433" spans="1:9" x14ac:dyDescent="0.3">
      <c r="A433" s="13">
        <v>308888</v>
      </c>
      <c r="B433" s="13">
        <v>731</v>
      </c>
      <c r="C433" s="14" t="s">
        <v>99</v>
      </c>
      <c r="D433" s="14" t="str">
        <f>TEXT(Orders!$E433,"MMM")</f>
        <v>Apr</v>
      </c>
      <c r="E433" s="15">
        <v>45022.04791666667</v>
      </c>
      <c r="F433" s="16">
        <v>45022.04791666667</v>
      </c>
      <c r="G433" s="13" t="s">
        <v>97</v>
      </c>
      <c r="H433" t="s">
        <v>36</v>
      </c>
      <c r="I433" s="13">
        <v>5383</v>
      </c>
    </row>
    <row r="434" spans="1:9" x14ac:dyDescent="0.3">
      <c r="A434" s="9">
        <v>309642</v>
      </c>
      <c r="B434" s="9">
        <v>1222</v>
      </c>
      <c r="C434" s="10" t="s">
        <v>104</v>
      </c>
      <c r="D434" s="10" t="str">
        <f>TEXT(Orders!$E434,"MMM")</f>
        <v>Sep</v>
      </c>
      <c r="E434" s="11">
        <v>45185.023611111108</v>
      </c>
      <c r="F434" s="12">
        <v>45185.023611111108</v>
      </c>
      <c r="G434" s="9" t="s">
        <v>95</v>
      </c>
      <c r="H434" t="s">
        <v>37</v>
      </c>
      <c r="I434" s="9">
        <v>2898</v>
      </c>
    </row>
    <row r="435" spans="1:9" x14ac:dyDescent="0.3">
      <c r="A435" s="13">
        <v>310236</v>
      </c>
      <c r="B435" s="13">
        <v>839</v>
      </c>
      <c r="C435" s="14" t="s">
        <v>112</v>
      </c>
      <c r="D435" s="14" t="str">
        <f>TEXT(Orders!$E435,"MMM")</f>
        <v>Apr</v>
      </c>
      <c r="E435" s="15">
        <v>45034.00277777778</v>
      </c>
      <c r="F435" s="16">
        <v>45034.00277777778</v>
      </c>
      <c r="G435" s="13" t="s">
        <v>97</v>
      </c>
      <c r="H435" t="s">
        <v>38</v>
      </c>
      <c r="I435" s="13">
        <v>221</v>
      </c>
    </row>
    <row r="436" spans="1:9" x14ac:dyDescent="0.3">
      <c r="A436" s="9">
        <v>310303</v>
      </c>
      <c r="B436" s="9">
        <v>42</v>
      </c>
      <c r="C436" s="10" t="s">
        <v>104</v>
      </c>
      <c r="D436" s="10" t="str">
        <f>TEXT(Orders!$E436,"MMM")</f>
        <v>Jul</v>
      </c>
      <c r="E436" s="11">
        <v>45135.019444444442</v>
      </c>
      <c r="F436" s="12">
        <v>45135.019444444442</v>
      </c>
      <c r="G436" s="9" t="s">
        <v>95</v>
      </c>
      <c r="H436" t="s">
        <v>23</v>
      </c>
      <c r="I436" s="9">
        <v>369</v>
      </c>
    </row>
    <row r="437" spans="1:9" x14ac:dyDescent="0.3">
      <c r="A437" s="13">
        <v>311285</v>
      </c>
      <c r="B437" s="13">
        <v>511</v>
      </c>
      <c r="C437" s="14" t="s">
        <v>98</v>
      </c>
      <c r="D437" s="14" t="str">
        <f>TEXT(Orders!$E437,"MMM")</f>
        <v>Oct</v>
      </c>
      <c r="E437" s="15">
        <v>45213.990972222222</v>
      </c>
      <c r="F437" s="16">
        <v>45213.990972222222</v>
      </c>
      <c r="G437" s="13" t="s">
        <v>97</v>
      </c>
      <c r="H437" t="s">
        <v>39</v>
      </c>
      <c r="I437" s="13">
        <v>3345</v>
      </c>
    </row>
    <row r="438" spans="1:9" x14ac:dyDescent="0.3">
      <c r="A438" s="9">
        <v>312250</v>
      </c>
      <c r="B438" s="9">
        <v>343</v>
      </c>
      <c r="C438" s="10" t="s">
        <v>112</v>
      </c>
      <c r="D438" s="10" t="str">
        <f>TEXT(Orders!$E438,"MMM")</f>
        <v>Nov</v>
      </c>
      <c r="E438" s="11">
        <v>45248.019444444442</v>
      </c>
      <c r="F438" s="12">
        <v>45248.019444444442</v>
      </c>
      <c r="G438" s="9" t="s">
        <v>97</v>
      </c>
      <c r="H438" t="s">
        <v>40</v>
      </c>
      <c r="I438" s="9">
        <v>8056</v>
      </c>
    </row>
    <row r="439" spans="1:9" x14ac:dyDescent="0.3">
      <c r="A439" s="13">
        <v>312391</v>
      </c>
      <c r="B439" s="13">
        <v>780</v>
      </c>
      <c r="C439" s="14" t="s">
        <v>112</v>
      </c>
      <c r="D439" s="14" t="str">
        <f>TEXT(Orders!$E439,"MMM")</f>
        <v>Dec</v>
      </c>
      <c r="E439" s="15">
        <v>45276.961805555555</v>
      </c>
      <c r="F439" s="16">
        <v>45276.961805555555</v>
      </c>
      <c r="G439" s="13" t="s">
        <v>97</v>
      </c>
      <c r="H439" t="s">
        <v>41</v>
      </c>
      <c r="I439" s="13">
        <v>3848</v>
      </c>
    </row>
    <row r="440" spans="1:9" x14ac:dyDescent="0.3">
      <c r="A440" s="9">
        <v>312413</v>
      </c>
      <c r="B440" s="9">
        <v>1696</v>
      </c>
      <c r="C440" s="10" t="s">
        <v>98</v>
      </c>
      <c r="D440" s="10" t="str">
        <f>TEXT(Orders!$E440,"MMM")</f>
        <v>Sep</v>
      </c>
      <c r="E440" s="11">
        <v>45185.011805555558</v>
      </c>
      <c r="F440" s="12">
        <v>45185.011805555558</v>
      </c>
      <c r="G440" s="9" t="s">
        <v>96</v>
      </c>
      <c r="H440" t="s">
        <v>42</v>
      </c>
      <c r="I440" s="9">
        <v>7605</v>
      </c>
    </row>
    <row r="441" spans="1:9" x14ac:dyDescent="0.3">
      <c r="A441" s="13">
        <v>312581</v>
      </c>
      <c r="B441" s="13">
        <v>624</v>
      </c>
      <c r="C441" s="14" t="s">
        <v>100</v>
      </c>
      <c r="D441" s="14" t="str">
        <f>TEXT(Orders!$E441,"MMM")</f>
        <v>Aug</v>
      </c>
      <c r="E441" s="15">
        <v>45145.033333333333</v>
      </c>
      <c r="F441" s="16">
        <v>45145.033333333333</v>
      </c>
      <c r="G441" s="13" t="s">
        <v>132</v>
      </c>
      <c r="H441" t="s">
        <v>43</v>
      </c>
      <c r="I441" s="13">
        <v>5721</v>
      </c>
    </row>
    <row r="442" spans="1:9" x14ac:dyDescent="0.3">
      <c r="A442" s="9">
        <v>313294</v>
      </c>
      <c r="B442" s="9">
        <v>1513</v>
      </c>
      <c r="C442" s="10" t="s">
        <v>98</v>
      </c>
      <c r="D442" s="10" t="str">
        <f>TEXT(Orders!$E442,"MMM")</f>
        <v>Jun</v>
      </c>
      <c r="E442" s="11">
        <v>45101.006249999999</v>
      </c>
      <c r="F442" s="12">
        <v>45101.006249999999</v>
      </c>
      <c r="G442" s="9" t="s">
        <v>96</v>
      </c>
      <c r="H442" t="s">
        <v>11</v>
      </c>
      <c r="I442" s="9">
        <v>3975</v>
      </c>
    </row>
    <row r="443" spans="1:9" x14ac:dyDescent="0.3">
      <c r="A443" s="13">
        <v>313756</v>
      </c>
      <c r="B443" s="13">
        <v>1032</v>
      </c>
      <c r="C443" s="14" t="s">
        <v>99</v>
      </c>
      <c r="D443" s="14" t="str">
        <f>TEXT(Orders!$E443,"MMM")</f>
        <v>Dec</v>
      </c>
      <c r="E443" s="15">
        <v>45288.063194444447</v>
      </c>
      <c r="F443" s="16">
        <v>45288.063194444447</v>
      </c>
      <c r="G443" s="13" t="s">
        <v>96</v>
      </c>
      <c r="H443" t="s">
        <v>13</v>
      </c>
      <c r="I443" s="13">
        <v>1340</v>
      </c>
    </row>
    <row r="444" spans="1:9" x14ac:dyDescent="0.3">
      <c r="A444" s="9">
        <v>314254</v>
      </c>
      <c r="B444" s="9">
        <v>224</v>
      </c>
      <c r="C444" s="10" t="s">
        <v>112</v>
      </c>
      <c r="D444" s="10" t="str">
        <f>TEXT(Orders!$E444,"MMM")</f>
        <v>Jul</v>
      </c>
      <c r="E444" s="11">
        <v>45133.013888888891</v>
      </c>
      <c r="F444" s="12">
        <v>45133.013888888891</v>
      </c>
      <c r="G444" s="9" t="s">
        <v>95</v>
      </c>
      <c r="H444" t="s">
        <v>42</v>
      </c>
      <c r="I444" s="9">
        <v>2043</v>
      </c>
    </row>
    <row r="445" spans="1:9" x14ac:dyDescent="0.3">
      <c r="A445" s="13">
        <v>314530</v>
      </c>
      <c r="B445" s="13">
        <v>967</v>
      </c>
      <c r="C445" s="14" t="s">
        <v>100</v>
      </c>
      <c r="D445" s="14" t="str">
        <f>TEXT(Orders!$E445,"MMM")</f>
        <v>Nov</v>
      </c>
      <c r="E445" s="15">
        <v>45241.034722222219</v>
      </c>
      <c r="F445" s="16">
        <v>45241.034722222219</v>
      </c>
      <c r="G445" s="13" t="s">
        <v>132</v>
      </c>
      <c r="H445" t="s">
        <v>45</v>
      </c>
      <c r="I445" s="13">
        <v>4214</v>
      </c>
    </row>
    <row r="446" spans="1:9" x14ac:dyDescent="0.3">
      <c r="A446" s="9">
        <v>315549</v>
      </c>
      <c r="B446" s="9">
        <v>108</v>
      </c>
      <c r="C446" s="10" t="s">
        <v>104</v>
      </c>
      <c r="D446" s="10" t="str">
        <f>TEXT(Orders!$E446,"MMM")</f>
        <v>Mar</v>
      </c>
      <c r="E446" s="11">
        <v>45004.98541666667</v>
      </c>
      <c r="F446" s="12">
        <v>45004.98541666667</v>
      </c>
      <c r="G446" s="9" t="s">
        <v>132</v>
      </c>
      <c r="H446" t="s">
        <v>7</v>
      </c>
      <c r="I446" s="9">
        <v>7653</v>
      </c>
    </row>
    <row r="447" spans="1:9" x14ac:dyDescent="0.3">
      <c r="A447" s="13">
        <v>315899</v>
      </c>
      <c r="B447" s="13">
        <v>1934</v>
      </c>
      <c r="C447" s="14" t="s">
        <v>104</v>
      </c>
      <c r="D447" s="14" t="str">
        <f>TEXT(Orders!$E447,"MMM")</f>
        <v>Oct</v>
      </c>
      <c r="E447" s="15">
        <v>45208.038888888892</v>
      </c>
      <c r="F447" s="16">
        <v>45208.038888888892</v>
      </c>
      <c r="G447" s="13" t="s">
        <v>132</v>
      </c>
      <c r="H447" t="s">
        <v>45</v>
      </c>
      <c r="I447" s="13">
        <v>6965</v>
      </c>
    </row>
    <row r="448" spans="1:9" x14ac:dyDescent="0.3">
      <c r="A448" s="9">
        <v>315977</v>
      </c>
      <c r="B448" s="9">
        <v>1837</v>
      </c>
      <c r="C448" s="10" t="s">
        <v>109</v>
      </c>
      <c r="D448" s="10" t="str">
        <f>TEXT(Orders!$E448,"MMM")</f>
        <v>Sep</v>
      </c>
      <c r="E448" s="11">
        <v>45172.000694444447</v>
      </c>
      <c r="F448" s="12">
        <v>45172.000694444447</v>
      </c>
      <c r="G448" s="9" t="s">
        <v>97</v>
      </c>
      <c r="H448" t="s">
        <v>46</v>
      </c>
      <c r="I448" s="9">
        <v>8432</v>
      </c>
    </row>
    <row r="449" spans="1:9" x14ac:dyDescent="0.3">
      <c r="A449" s="13">
        <v>316324</v>
      </c>
      <c r="B449" s="13">
        <v>1564</v>
      </c>
      <c r="C449" s="14" t="s">
        <v>105</v>
      </c>
      <c r="D449" s="14" t="str">
        <f>TEXT(Orders!$E449,"MMM")</f>
        <v>Mar</v>
      </c>
      <c r="E449" s="15">
        <v>44992.013888888891</v>
      </c>
      <c r="F449" s="16">
        <v>44992.013888888891</v>
      </c>
      <c r="G449" s="13" t="s">
        <v>132</v>
      </c>
      <c r="H449" t="s">
        <v>26</v>
      </c>
      <c r="I449" s="13">
        <v>1285</v>
      </c>
    </row>
    <row r="450" spans="1:9" x14ac:dyDescent="0.3">
      <c r="A450" s="9">
        <v>316364</v>
      </c>
      <c r="B450" s="9">
        <v>486</v>
      </c>
      <c r="C450" s="10" t="s">
        <v>103</v>
      </c>
      <c r="D450" s="10" t="str">
        <f>TEXT(Orders!$E450,"MMM")</f>
        <v>Nov</v>
      </c>
      <c r="E450" s="11">
        <v>45239.013194444444</v>
      </c>
      <c r="F450" s="12">
        <v>45239.013194444444</v>
      </c>
      <c r="G450" s="9" t="s">
        <v>97</v>
      </c>
      <c r="H450" t="s">
        <v>48</v>
      </c>
      <c r="I450" s="9">
        <v>1699</v>
      </c>
    </row>
    <row r="451" spans="1:9" x14ac:dyDescent="0.3">
      <c r="A451" s="13">
        <v>316858</v>
      </c>
      <c r="B451" s="13">
        <v>1140</v>
      </c>
      <c r="C451" s="14" t="s">
        <v>101</v>
      </c>
      <c r="D451" s="14" t="str">
        <f>TEXT(Orders!$E451,"MMM")</f>
        <v>Mar</v>
      </c>
      <c r="E451" s="15">
        <v>45003.027083333334</v>
      </c>
      <c r="F451" s="16">
        <v>45003.027083333334</v>
      </c>
      <c r="G451" s="13" t="s">
        <v>95</v>
      </c>
      <c r="H451" t="s">
        <v>70</v>
      </c>
      <c r="I451" s="13">
        <v>3160</v>
      </c>
    </row>
    <row r="452" spans="1:9" x14ac:dyDescent="0.3">
      <c r="A452" s="9">
        <v>318630</v>
      </c>
      <c r="B452" s="9">
        <v>137</v>
      </c>
      <c r="C452" s="10" t="s">
        <v>112</v>
      </c>
      <c r="D452" s="10" t="str">
        <f>TEXT(Orders!$E452,"MMM")</f>
        <v>Apr</v>
      </c>
      <c r="E452" s="11">
        <v>45029.973611111112</v>
      </c>
      <c r="F452" s="12">
        <v>45029.973611111112</v>
      </c>
      <c r="G452" s="9" t="s">
        <v>132</v>
      </c>
      <c r="H452" t="s">
        <v>54</v>
      </c>
      <c r="I452" s="9">
        <v>9655</v>
      </c>
    </row>
    <row r="453" spans="1:9" x14ac:dyDescent="0.3">
      <c r="A453" s="13">
        <v>318961</v>
      </c>
      <c r="B453" s="13">
        <v>821</v>
      </c>
      <c r="C453" s="14" t="s">
        <v>106</v>
      </c>
      <c r="D453" s="14" t="str">
        <f>TEXT(Orders!$E453,"MMM")</f>
        <v>May</v>
      </c>
      <c r="E453" s="15">
        <v>45055.051388888889</v>
      </c>
      <c r="F453" s="16">
        <v>45055.051388888889</v>
      </c>
      <c r="G453" s="13" t="s">
        <v>97</v>
      </c>
      <c r="H453" t="s">
        <v>45</v>
      </c>
      <c r="I453" s="13">
        <v>7028</v>
      </c>
    </row>
    <row r="454" spans="1:9" x14ac:dyDescent="0.3">
      <c r="A454" s="9">
        <v>319587</v>
      </c>
      <c r="B454" s="9">
        <v>1505</v>
      </c>
      <c r="C454" s="10" t="s">
        <v>98</v>
      </c>
      <c r="D454" s="10" t="str">
        <f>TEXT(Orders!$E454,"MMM")</f>
        <v>Sep</v>
      </c>
      <c r="E454" s="11">
        <v>45199.00277777778</v>
      </c>
      <c r="F454" s="12">
        <v>45199.00277777778</v>
      </c>
      <c r="G454" s="9" t="s">
        <v>95</v>
      </c>
      <c r="H454" t="s">
        <v>81</v>
      </c>
      <c r="I454" s="9">
        <v>1648</v>
      </c>
    </row>
    <row r="455" spans="1:9" x14ac:dyDescent="0.3">
      <c r="A455" s="13">
        <v>320251</v>
      </c>
      <c r="B455" s="13">
        <v>648</v>
      </c>
      <c r="C455" s="14" t="s">
        <v>103</v>
      </c>
      <c r="D455" s="14" t="str">
        <f>TEXT(Orders!$E455,"MMM")</f>
        <v>Nov</v>
      </c>
      <c r="E455" s="15">
        <v>45241.069444444445</v>
      </c>
      <c r="F455" s="16">
        <v>45241.069444444445</v>
      </c>
      <c r="G455" s="13" t="s">
        <v>96</v>
      </c>
      <c r="H455" t="s">
        <v>46</v>
      </c>
      <c r="I455" s="13">
        <v>8979</v>
      </c>
    </row>
    <row r="456" spans="1:9" x14ac:dyDescent="0.3">
      <c r="A456" s="9">
        <v>320353</v>
      </c>
      <c r="B456" s="9">
        <v>173</v>
      </c>
      <c r="C456" s="10" t="s">
        <v>112</v>
      </c>
      <c r="D456" s="10" t="str">
        <f>TEXT(Orders!$E456,"MMM")</f>
        <v>May</v>
      </c>
      <c r="E456" s="11">
        <v>45071.02847222222</v>
      </c>
      <c r="F456" s="12">
        <v>45071.02847222222</v>
      </c>
      <c r="G456" s="9" t="s">
        <v>96</v>
      </c>
      <c r="H456" t="s">
        <v>10</v>
      </c>
      <c r="I456" s="9">
        <v>7229</v>
      </c>
    </row>
    <row r="457" spans="1:9" x14ac:dyDescent="0.3">
      <c r="A457" s="13">
        <v>322784</v>
      </c>
      <c r="B457" s="13">
        <v>132</v>
      </c>
      <c r="C457" s="14" t="s">
        <v>104</v>
      </c>
      <c r="D457" s="14" t="str">
        <f>TEXT(Orders!$E457,"MMM")</f>
        <v>Jan</v>
      </c>
      <c r="E457" s="15">
        <v>44928.972916666666</v>
      </c>
      <c r="F457" s="16">
        <v>44928.972916666666</v>
      </c>
      <c r="G457" s="13" t="s">
        <v>132</v>
      </c>
      <c r="H457" t="s">
        <v>43</v>
      </c>
      <c r="I457" s="13">
        <v>5201</v>
      </c>
    </row>
    <row r="458" spans="1:9" x14ac:dyDescent="0.3">
      <c r="A458" s="9">
        <v>323100</v>
      </c>
      <c r="B458" s="9">
        <v>867</v>
      </c>
      <c r="C458" s="10" t="s">
        <v>98</v>
      </c>
      <c r="D458" s="10" t="str">
        <f>TEXT(Orders!$E458,"MMM")</f>
        <v>May</v>
      </c>
      <c r="E458" s="11">
        <v>45075.010416666664</v>
      </c>
      <c r="F458" s="12">
        <v>45075.010416666664</v>
      </c>
      <c r="G458" s="9" t="s">
        <v>95</v>
      </c>
      <c r="H458" t="s">
        <v>77</v>
      </c>
      <c r="I458" s="9">
        <v>6684</v>
      </c>
    </row>
    <row r="459" spans="1:9" x14ac:dyDescent="0.3">
      <c r="A459" s="13">
        <v>325850</v>
      </c>
      <c r="B459" s="13">
        <v>166</v>
      </c>
      <c r="C459" s="14" t="s">
        <v>99</v>
      </c>
      <c r="D459" s="14" t="str">
        <f>TEXT(Orders!$E459,"MMM")</f>
        <v>May</v>
      </c>
      <c r="E459" s="15">
        <v>45055.032638888886</v>
      </c>
      <c r="F459" s="16">
        <v>45055.032638888886</v>
      </c>
      <c r="G459" s="13" t="s">
        <v>132</v>
      </c>
      <c r="H459" t="s">
        <v>26</v>
      </c>
      <c r="I459" s="13">
        <v>7311</v>
      </c>
    </row>
    <row r="460" spans="1:9" x14ac:dyDescent="0.3">
      <c r="A460" s="9">
        <v>325939</v>
      </c>
      <c r="B460" s="9">
        <v>1285</v>
      </c>
      <c r="C460" s="10" t="s">
        <v>104</v>
      </c>
      <c r="D460" s="10" t="str">
        <f>TEXT(Orders!$E460,"MMM")</f>
        <v>Dec</v>
      </c>
      <c r="E460" s="11">
        <v>45284.953472222223</v>
      </c>
      <c r="F460" s="12">
        <v>45284.953472222223</v>
      </c>
      <c r="G460" s="9" t="s">
        <v>132</v>
      </c>
      <c r="H460" t="s">
        <v>72</v>
      </c>
      <c r="I460" s="9">
        <v>4569</v>
      </c>
    </row>
    <row r="461" spans="1:9" x14ac:dyDescent="0.3">
      <c r="A461" s="13">
        <v>327243</v>
      </c>
      <c r="B461" s="13">
        <v>595</v>
      </c>
      <c r="C461" s="14" t="s">
        <v>98</v>
      </c>
      <c r="D461" s="14" t="str">
        <f>TEXT(Orders!$E461,"MMM")</f>
        <v>May</v>
      </c>
      <c r="E461" s="15">
        <v>45054.037499999999</v>
      </c>
      <c r="F461" s="16">
        <v>45054.037499999999</v>
      </c>
      <c r="G461" s="13" t="s">
        <v>95</v>
      </c>
      <c r="H461" t="s">
        <v>47</v>
      </c>
      <c r="I461" s="13">
        <v>8969</v>
      </c>
    </row>
    <row r="462" spans="1:9" x14ac:dyDescent="0.3">
      <c r="A462" s="9">
        <v>327268</v>
      </c>
      <c r="B462" s="9">
        <v>1038</v>
      </c>
      <c r="C462" s="10" t="s">
        <v>99</v>
      </c>
      <c r="D462" s="10" t="str">
        <f>TEXT(Orders!$E462,"MMM")</f>
        <v>Nov</v>
      </c>
      <c r="E462" s="11">
        <v>45236.051388888889</v>
      </c>
      <c r="F462" s="12">
        <v>45236.051388888889</v>
      </c>
      <c r="G462" s="9" t="s">
        <v>97</v>
      </c>
      <c r="H462" t="s">
        <v>25</v>
      </c>
      <c r="I462" s="9">
        <v>6977</v>
      </c>
    </row>
    <row r="463" spans="1:9" x14ac:dyDescent="0.3">
      <c r="A463" s="13">
        <v>328597</v>
      </c>
      <c r="B463" s="13">
        <v>221</v>
      </c>
      <c r="C463" s="14" t="s">
        <v>100</v>
      </c>
      <c r="D463" s="14" t="str">
        <f>TEXT(Orders!$E463,"MMM")</f>
        <v>Oct</v>
      </c>
      <c r="E463" s="15">
        <v>45205.073611111111</v>
      </c>
      <c r="F463" s="16">
        <v>45205.073611111111</v>
      </c>
      <c r="G463" s="13" t="s">
        <v>132</v>
      </c>
      <c r="H463" t="s">
        <v>73</v>
      </c>
      <c r="I463" s="13">
        <v>5537</v>
      </c>
    </row>
    <row r="464" spans="1:9" x14ac:dyDescent="0.3">
      <c r="A464" s="9">
        <v>329474</v>
      </c>
      <c r="B464" s="9">
        <v>1133</v>
      </c>
      <c r="C464" s="10" t="s">
        <v>112</v>
      </c>
      <c r="D464" s="10" t="str">
        <f>TEXT(Orders!$E464,"MMM")</f>
        <v>Dec</v>
      </c>
      <c r="E464" s="11">
        <v>45268.022222222222</v>
      </c>
      <c r="F464" s="12">
        <v>45268.022222222222</v>
      </c>
      <c r="G464" s="9" t="s">
        <v>97</v>
      </c>
      <c r="H464" t="s">
        <v>87</v>
      </c>
      <c r="I464" s="9">
        <v>7243</v>
      </c>
    </row>
    <row r="465" spans="1:9" x14ac:dyDescent="0.3">
      <c r="A465" s="13">
        <v>331297</v>
      </c>
      <c r="B465" s="13">
        <v>1595</v>
      </c>
      <c r="C465" s="14" t="s">
        <v>98</v>
      </c>
      <c r="D465" s="14" t="str">
        <f>TEXT(Orders!$E465,"MMM")</f>
        <v>Mar</v>
      </c>
      <c r="E465" s="15">
        <v>45002.011111111111</v>
      </c>
      <c r="F465" s="16">
        <v>45002.011111111111</v>
      </c>
      <c r="G465" s="13" t="s">
        <v>96</v>
      </c>
      <c r="H465" t="s">
        <v>72</v>
      </c>
      <c r="I465" s="13">
        <v>7756</v>
      </c>
    </row>
    <row r="466" spans="1:9" x14ac:dyDescent="0.3">
      <c r="A466" s="9">
        <v>331797</v>
      </c>
      <c r="B466" s="9">
        <v>1190</v>
      </c>
      <c r="C466" s="10" t="s">
        <v>102</v>
      </c>
      <c r="D466" s="10" t="str">
        <f>TEXT(Orders!$E466,"MMM")</f>
        <v>Oct</v>
      </c>
      <c r="E466" s="11">
        <v>45214.073611111111</v>
      </c>
      <c r="F466" s="12">
        <v>45214.073611111111</v>
      </c>
      <c r="G466" s="9" t="s">
        <v>132</v>
      </c>
      <c r="H466" t="s">
        <v>88</v>
      </c>
      <c r="I466" s="9">
        <v>5185</v>
      </c>
    </row>
    <row r="467" spans="1:9" x14ac:dyDescent="0.3">
      <c r="A467" s="13">
        <v>332513</v>
      </c>
      <c r="B467" s="13">
        <v>164</v>
      </c>
      <c r="C467" s="14" t="s">
        <v>98</v>
      </c>
      <c r="D467" s="14" t="str">
        <f>TEXT(Orders!$E467,"MMM")</f>
        <v>Mar</v>
      </c>
      <c r="E467" s="15">
        <v>45002.052777777775</v>
      </c>
      <c r="F467" s="16">
        <v>45002.052777777775</v>
      </c>
      <c r="G467" s="13" t="s">
        <v>96</v>
      </c>
      <c r="H467" t="s">
        <v>71</v>
      </c>
      <c r="I467" s="13">
        <v>9265</v>
      </c>
    </row>
    <row r="468" spans="1:9" x14ac:dyDescent="0.3">
      <c r="A468" s="9">
        <v>333900</v>
      </c>
      <c r="B468" s="9">
        <v>629</v>
      </c>
      <c r="C468" s="10" t="s">
        <v>98</v>
      </c>
      <c r="D468" s="10" t="str">
        <f>TEXT(Orders!$E468,"MMM")</f>
        <v>Nov</v>
      </c>
      <c r="E468" s="11">
        <v>45242.047222222223</v>
      </c>
      <c r="F468" s="12">
        <v>45242.047222222223</v>
      </c>
      <c r="G468" s="9" t="s">
        <v>95</v>
      </c>
      <c r="H468" t="s">
        <v>24</v>
      </c>
      <c r="I468" s="9">
        <v>8694</v>
      </c>
    </row>
    <row r="469" spans="1:9" x14ac:dyDescent="0.3">
      <c r="A469" s="13">
        <v>334028</v>
      </c>
      <c r="B469" s="13">
        <v>323</v>
      </c>
      <c r="C469" s="14" t="s">
        <v>99</v>
      </c>
      <c r="D469" s="14" t="str">
        <f>TEXT(Orders!$E469,"MMM")</f>
        <v>Jul</v>
      </c>
      <c r="E469" s="15">
        <v>45114.056250000001</v>
      </c>
      <c r="F469" s="16">
        <v>45114.056250000001</v>
      </c>
      <c r="G469" s="13" t="s">
        <v>96</v>
      </c>
      <c r="H469" t="s">
        <v>48</v>
      </c>
      <c r="I469" s="13">
        <v>9365</v>
      </c>
    </row>
    <row r="470" spans="1:9" x14ac:dyDescent="0.3">
      <c r="A470" s="9">
        <v>335011</v>
      </c>
      <c r="B470" s="9">
        <v>1188</v>
      </c>
      <c r="C470" s="10" t="s">
        <v>98</v>
      </c>
      <c r="D470" s="10" t="str">
        <f>TEXT(Orders!$E470,"MMM")</f>
        <v>Nov</v>
      </c>
      <c r="E470" s="11">
        <v>45257.988194444442</v>
      </c>
      <c r="F470" s="12">
        <v>45257.988194444442</v>
      </c>
      <c r="G470" s="9" t="s">
        <v>96</v>
      </c>
      <c r="H470" t="s">
        <v>13</v>
      </c>
      <c r="I470" s="9">
        <v>4882</v>
      </c>
    </row>
    <row r="471" spans="1:9" x14ac:dyDescent="0.3">
      <c r="A471" s="13">
        <v>336670</v>
      </c>
      <c r="B471" s="13">
        <v>1963</v>
      </c>
      <c r="C471" s="14" t="s">
        <v>100</v>
      </c>
      <c r="D471" s="14" t="str">
        <f>TEXT(Orders!$E471,"MMM")</f>
        <v>Jul</v>
      </c>
      <c r="E471" s="15">
        <v>45116.055555555555</v>
      </c>
      <c r="F471" s="16">
        <v>45116.055555555555</v>
      </c>
      <c r="G471" s="13" t="s">
        <v>97</v>
      </c>
      <c r="H471" t="s">
        <v>5</v>
      </c>
      <c r="I471" s="13">
        <v>7178</v>
      </c>
    </row>
    <row r="472" spans="1:9" x14ac:dyDescent="0.3">
      <c r="A472" s="9">
        <v>337678</v>
      </c>
      <c r="B472" s="9">
        <v>231</v>
      </c>
      <c r="C472" s="10" t="s">
        <v>98</v>
      </c>
      <c r="D472" s="10" t="str">
        <f>TEXT(Orders!$E472,"MMM")</f>
        <v>Jun</v>
      </c>
      <c r="E472" s="11">
        <v>45102.007638888892</v>
      </c>
      <c r="F472" s="12">
        <v>45102.007638888892</v>
      </c>
      <c r="G472" s="9" t="s">
        <v>97</v>
      </c>
      <c r="H472" t="s">
        <v>53</v>
      </c>
      <c r="I472" s="9">
        <v>6888</v>
      </c>
    </row>
    <row r="473" spans="1:9" x14ac:dyDescent="0.3">
      <c r="A473" s="13">
        <v>338433</v>
      </c>
      <c r="B473" s="13">
        <v>1583</v>
      </c>
      <c r="C473" s="14" t="s">
        <v>105</v>
      </c>
      <c r="D473" s="14" t="str">
        <f>TEXT(Orders!$E473,"MMM")</f>
        <v>May</v>
      </c>
      <c r="E473" s="15">
        <v>45066.979861111111</v>
      </c>
      <c r="F473" s="16">
        <v>45066.979861111111</v>
      </c>
      <c r="G473" s="13" t="s">
        <v>132</v>
      </c>
      <c r="H473" t="s">
        <v>19</v>
      </c>
      <c r="I473" s="13">
        <v>2588</v>
      </c>
    </row>
    <row r="474" spans="1:9" x14ac:dyDescent="0.3">
      <c r="A474" s="9">
        <v>338722</v>
      </c>
      <c r="B474" s="9">
        <v>1401</v>
      </c>
      <c r="C474" s="10" t="s">
        <v>101</v>
      </c>
      <c r="D474" s="10" t="str">
        <f>TEXT(Orders!$E474,"MMM")</f>
        <v>Jul</v>
      </c>
      <c r="E474" s="11">
        <v>45109.044444444444</v>
      </c>
      <c r="F474" s="12">
        <v>45109.044444444444</v>
      </c>
      <c r="G474" s="9" t="s">
        <v>95</v>
      </c>
      <c r="H474" t="s">
        <v>42</v>
      </c>
      <c r="I474" s="9">
        <v>8554</v>
      </c>
    </row>
    <row r="475" spans="1:9" x14ac:dyDescent="0.3">
      <c r="A475" s="13">
        <v>339088</v>
      </c>
      <c r="B475" s="13">
        <v>904</v>
      </c>
      <c r="C475" s="14" t="s">
        <v>112</v>
      </c>
      <c r="D475" s="14" t="str">
        <f>TEXT(Orders!$E475,"MMM")</f>
        <v>Jul</v>
      </c>
      <c r="E475" s="15">
        <v>45138.03402777778</v>
      </c>
      <c r="F475" s="16">
        <v>45138.03402777778</v>
      </c>
      <c r="G475" s="13" t="s">
        <v>96</v>
      </c>
      <c r="H475" t="s">
        <v>51</v>
      </c>
      <c r="I475" s="13">
        <v>4909</v>
      </c>
    </row>
    <row r="476" spans="1:9" x14ac:dyDescent="0.3">
      <c r="A476" s="9">
        <v>340986</v>
      </c>
      <c r="B476" s="9">
        <v>1570</v>
      </c>
      <c r="C476" s="10" t="s">
        <v>98</v>
      </c>
      <c r="D476" s="10" t="str">
        <f>TEXT(Orders!$E476,"MMM")</f>
        <v>Sep</v>
      </c>
      <c r="E476" s="11">
        <v>45191.98333333333</v>
      </c>
      <c r="F476" s="12">
        <v>45191.98333333333</v>
      </c>
      <c r="G476" s="9" t="s">
        <v>132</v>
      </c>
      <c r="H476" t="s">
        <v>22</v>
      </c>
      <c r="I476" s="9">
        <v>3502</v>
      </c>
    </row>
    <row r="477" spans="1:9" x14ac:dyDescent="0.3">
      <c r="A477" s="13">
        <v>341171</v>
      </c>
      <c r="B477" s="13">
        <v>1438</v>
      </c>
      <c r="C477" s="14" t="s">
        <v>105</v>
      </c>
      <c r="D477" s="14" t="str">
        <f>TEXT(Orders!$E477,"MMM")</f>
        <v>Nov</v>
      </c>
      <c r="E477" s="15">
        <v>45231.077777777777</v>
      </c>
      <c r="F477" s="16">
        <v>45231.077777777777</v>
      </c>
      <c r="G477" s="13" t="s">
        <v>96</v>
      </c>
      <c r="H477" t="s">
        <v>14</v>
      </c>
      <c r="I477" s="13">
        <v>1596</v>
      </c>
    </row>
    <row r="478" spans="1:9" x14ac:dyDescent="0.3">
      <c r="A478" s="9">
        <v>341522</v>
      </c>
      <c r="B478" s="9">
        <v>1268</v>
      </c>
      <c r="C478" s="10" t="s">
        <v>98</v>
      </c>
      <c r="D478" s="10" t="str">
        <f>TEXT(Orders!$E478,"MMM")</f>
        <v>Aug</v>
      </c>
      <c r="E478" s="11">
        <v>45150.023611111108</v>
      </c>
      <c r="F478" s="12">
        <v>45150.023611111108</v>
      </c>
      <c r="G478" s="9" t="s">
        <v>132</v>
      </c>
      <c r="H478" t="s">
        <v>11</v>
      </c>
      <c r="I478" s="9">
        <v>1649</v>
      </c>
    </row>
    <row r="479" spans="1:9" x14ac:dyDescent="0.3">
      <c r="A479" s="13">
        <v>341838</v>
      </c>
      <c r="B479" s="13">
        <v>1367</v>
      </c>
      <c r="C479" s="14" t="s">
        <v>106</v>
      </c>
      <c r="D479" s="14" t="str">
        <f>TEXT(Orders!$E479,"MMM")</f>
        <v>Nov</v>
      </c>
      <c r="E479" s="15">
        <v>45248.067361111112</v>
      </c>
      <c r="F479" s="16">
        <v>45248.067361111112</v>
      </c>
      <c r="G479" s="13" t="s">
        <v>97</v>
      </c>
      <c r="H479" t="s">
        <v>13</v>
      </c>
      <c r="I479" s="13">
        <v>7477</v>
      </c>
    </row>
    <row r="480" spans="1:9" x14ac:dyDescent="0.3">
      <c r="A480" s="9">
        <v>341843</v>
      </c>
      <c r="B480" s="9">
        <v>1121</v>
      </c>
      <c r="C480" s="10" t="s">
        <v>112</v>
      </c>
      <c r="D480" s="10" t="str">
        <f>TEXT(Orders!$E480,"MMM")</f>
        <v>May</v>
      </c>
      <c r="E480" s="11">
        <v>45075.005555555559</v>
      </c>
      <c r="F480" s="12">
        <v>45075.005555555559</v>
      </c>
      <c r="G480" s="9" t="s">
        <v>95</v>
      </c>
      <c r="H480" t="s">
        <v>23</v>
      </c>
      <c r="I480" s="9">
        <v>863</v>
      </c>
    </row>
    <row r="481" spans="1:9" x14ac:dyDescent="0.3">
      <c r="A481" s="13">
        <v>342057</v>
      </c>
      <c r="B481" s="13">
        <v>1152</v>
      </c>
      <c r="C481" s="14" t="s">
        <v>104</v>
      </c>
      <c r="D481" s="14" t="str">
        <f>TEXT(Orders!$E481,"MMM")</f>
        <v>Jun</v>
      </c>
      <c r="E481" s="15">
        <v>45081.036805555559</v>
      </c>
      <c r="F481" s="16">
        <v>45081.036805555559</v>
      </c>
      <c r="G481" s="13" t="s">
        <v>95</v>
      </c>
      <c r="H481" t="s">
        <v>85</v>
      </c>
      <c r="I481" s="13">
        <v>9941</v>
      </c>
    </row>
    <row r="482" spans="1:9" x14ac:dyDescent="0.3">
      <c r="A482" s="9">
        <v>342826</v>
      </c>
      <c r="B482" s="9">
        <v>1486</v>
      </c>
      <c r="C482" s="10" t="s">
        <v>98</v>
      </c>
      <c r="D482" s="10" t="str">
        <f>TEXT(Orders!$E482,"MMM")</f>
        <v>Jun</v>
      </c>
      <c r="E482" s="11">
        <v>45097.939583333333</v>
      </c>
      <c r="F482" s="12">
        <v>45097.939583333333</v>
      </c>
      <c r="G482" s="9" t="s">
        <v>95</v>
      </c>
      <c r="H482" t="s">
        <v>7</v>
      </c>
      <c r="I482" s="9">
        <v>3861</v>
      </c>
    </row>
    <row r="483" spans="1:9" x14ac:dyDescent="0.3">
      <c r="A483" s="13">
        <v>343003</v>
      </c>
      <c r="B483" s="13">
        <v>1880</v>
      </c>
      <c r="C483" s="14" t="s">
        <v>104</v>
      </c>
      <c r="D483" s="14" t="str">
        <f>TEXT(Orders!$E483,"MMM")</f>
        <v>Feb</v>
      </c>
      <c r="E483" s="15">
        <v>44976.052777777775</v>
      </c>
      <c r="F483" s="16">
        <v>44976.052777777775</v>
      </c>
      <c r="G483" s="13" t="s">
        <v>97</v>
      </c>
      <c r="H483" t="s">
        <v>89</v>
      </c>
      <c r="I483" s="13">
        <v>7628</v>
      </c>
    </row>
    <row r="484" spans="1:9" x14ac:dyDescent="0.3">
      <c r="A484" s="9">
        <v>344182</v>
      </c>
      <c r="B484" s="9">
        <v>519</v>
      </c>
      <c r="C484" s="10" t="s">
        <v>99</v>
      </c>
      <c r="D484" s="10" t="str">
        <f>TEXT(Orders!$E484,"MMM")</f>
        <v>Jul</v>
      </c>
      <c r="E484" s="11">
        <v>45127.04791666667</v>
      </c>
      <c r="F484" s="12">
        <v>45127.04791666667</v>
      </c>
      <c r="G484" s="9" t="s">
        <v>95</v>
      </c>
      <c r="H484" t="s">
        <v>42</v>
      </c>
      <c r="I484" s="9">
        <v>9637</v>
      </c>
    </row>
    <row r="485" spans="1:9" x14ac:dyDescent="0.3">
      <c r="A485" s="13">
        <v>347036</v>
      </c>
      <c r="B485" s="13">
        <v>1424</v>
      </c>
      <c r="C485" s="14" t="s">
        <v>104</v>
      </c>
      <c r="D485" s="14" t="str">
        <f>TEXT(Orders!$E485,"MMM")</f>
        <v>Feb</v>
      </c>
      <c r="E485" s="15">
        <v>44971.949305555558</v>
      </c>
      <c r="F485" s="16">
        <v>44971.949305555558</v>
      </c>
      <c r="G485" s="13" t="s">
        <v>97</v>
      </c>
      <c r="H485" t="s">
        <v>90</v>
      </c>
      <c r="I485" s="13">
        <v>1632</v>
      </c>
    </row>
    <row r="486" spans="1:9" x14ac:dyDescent="0.3">
      <c r="A486" s="9">
        <v>347243</v>
      </c>
      <c r="B486" s="9">
        <v>470</v>
      </c>
      <c r="C486" s="10" t="s">
        <v>98</v>
      </c>
      <c r="D486" s="10" t="str">
        <f>TEXT(Orders!$E486,"MMM")</f>
        <v>Jun</v>
      </c>
      <c r="E486" s="11">
        <v>45079.990972222222</v>
      </c>
      <c r="F486" s="12">
        <v>45079.990972222222</v>
      </c>
      <c r="G486" s="9" t="s">
        <v>97</v>
      </c>
      <c r="H486" t="s">
        <v>26</v>
      </c>
      <c r="I486" s="9">
        <v>5127</v>
      </c>
    </row>
    <row r="487" spans="1:9" x14ac:dyDescent="0.3">
      <c r="A487" s="13">
        <v>347273</v>
      </c>
      <c r="B487" s="13">
        <v>654</v>
      </c>
      <c r="C487" s="14" t="s">
        <v>99</v>
      </c>
      <c r="D487" s="14" t="str">
        <f>TEXT(Orders!$E487,"MMM")</f>
        <v>Jun</v>
      </c>
      <c r="E487" s="15">
        <v>45085.012499999997</v>
      </c>
      <c r="F487" s="16">
        <v>45085.012499999997</v>
      </c>
      <c r="G487" s="13" t="s">
        <v>95</v>
      </c>
      <c r="H487" t="s">
        <v>35</v>
      </c>
      <c r="I487" s="13">
        <v>9105</v>
      </c>
    </row>
    <row r="488" spans="1:9" x14ac:dyDescent="0.3">
      <c r="A488" s="9">
        <v>347302</v>
      </c>
      <c r="B488" s="9">
        <v>1997</v>
      </c>
      <c r="C488" s="10" t="s">
        <v>104</v>
      </c>
      <c r="D488" s="10" t="str">
        <f>TEXT(Orders!$E488,"MMM")</f>
        <v>Feb</v>
      </c>
      <c r="E488" s="11">
        <v>44962.008333333331</v>
      </c>
      <c r="F488" s="12">
        <v>44962.008333333331</v>
      </c>
      <c r="G488" s="9" t="s">
        <v>132</v>
      </c>
      <c r="H488" t="s">
        <v>33</v>
      </c>
      <c r="I488" s="9">
        <v>4850</v>
      </c>
    </row>
    <row r="489" spans="1:9" x14ac:dyDescent="0.3">
      <c r="A489" s="13">
        <v>347767</v>
      </c>
      <c r="B489" s="13">
        <v>299</v>
      </c>
      <c r="C489" s="14" t="s">
        <v>112</v>
      </c>
      <c r="D489" s="14" t="str">
        <f>TEXT(Orders!$E489,"MMM")</f>
        <v>Sep</v>
      </c>
      <c r="E489" s="15">
        <v>45182.986805555556</v>
      </c>
      <c r="F489" s="16">
        <v>45182.986805555556</v>
      </c>
      <c r="G489" s="13" t="s">
        <v>96</v>
      </c>
      <c r="H489" t="s">
        <v>26</v>
      </c>
      <c r="I489" s="13">
        <v>6931</v>
      </c>
    </row>
    <row r="490" spans="1:9" x14ac:dyDescent="0.3">
      <c r="A490" s="9">
        <v>348694</v>
      </c>
      <c r="B490" s="9">
        <v>1726</v>
      </c>
      <c r="C490" s="10" t="s">
        <v>104</v>
      </c>
      <c r="D490" s="10" t="str">
        <f>TEXT(Orders!$E490,"MMM")</f>
        <v>May</v>
      </c>
      <c r="E490" s="11">
        <v>45071.103472222225</v>
      </c>
      <c r="F490" s="12">
        <v>45071.103472222225</v>
      </c>
      <c r="G490" s="9" t="s">
        <v>132</v>
      </c>
      <c r="H490" t="s">
        <v>51</v>
      </c>
      <c r="I490" s="9">
        <v>4572</v>
      </c>
    </row>
    <row r="491" spans="1:9" x14ac:dyDescent="0.3">
      <c r="A491" s="13">
        <v>349131</v>
      </c>
      <c r="B491" s="13">
        <v>1664</v>
      </c>
      <c r="C491" s="14" t="s">
        <v>98</v>
      </c>
      <c r="D491" s="14" t="str">
        <f>TEXT(Orders!$E491,"MMM")</f>
        <v>Jul</v>
      </c>
      <c r="E491" s="15">
        <v>45115.997916666667</v>
      </c>
      <c r="F491" s="16">
        <v>45115.997916666667</v>
      </c>
      <c r="G491" s="13" t="s">
        <v>95</v>
      </c>
      <c r="H491" t="s">
        <v>39</v>
      </c>
      <c r="I491" s="13">
        <v>7000</v>
      </c>
    </row>
    <row r="492" spans="1:9" x14ac:dyDescent="0.3">
      <c r="A492" s="9">
        <v>350253</v>
      </c>
      <c r="B492" s="9">
        <v>1752</v>
      </c>
      <c r="C492" s="10" t="s">
        <v>100</v>
      </c>
      <c r="D492" s="10" t="str">
        <f>TEXT(Orders!$E492,"MMM")</f>
        <v>Aug</v>
      </c>
      <c r="E492" s="11">
        <v>45156.954861111109</v>
      </c>
      <c r="F492" s="12">
        <v>45156.954861111109</v>
      </c>
      <c r="G492" s="9" t="s">
        <v>95</v>
      </c>
      <c r="H492" t="s">
        <v>10</v>
      </c>
      <c r="I492" s="9">
        <v>9824</v>
      </c>
    </row>
    <row r="493" spans="1:9" x14ac:dyDescent="0.3">
      <c r="A493" s="13">
        <v>352076</v>
      </c>
      <c r="B493" s="13">
        <v>393</v>
      </c>
      <c r="C493" s="14" t="s">
        <v>112</v>
      </c>
      <c r="D493" s="14" t="str">
        <f>TEXT(Orders!$E493,"MMM")</f>
        <v>Mar</v>
      </c>
      <c r="E493" s="15">
        <v>45011.99722222222</v>
      </c>
      <c r="F493" s="16">
        <v>45011.99722222222</v>
      </c>
      <c r="G493" s="13" t="s">
        <v>96</v>
      </c>
      <c r="H493" t="s">
        <v>41</v>
      </c>
      <c r="I493" s="13">
        <v>4290</v>
      </c>
    </row>
    <row r="494" spans="1:9" x14ac:dyDescent="0.3">
      <c r="A494" s="9">
        <v>353096</v>
      </c>
      <c r="B494" s="9">
        <v>1590</v>
      </c>
      <c r="C494" s="10" t="s">
        <v>105</v>
      </c>
      <c r="D494" s="10" t="str">
        <f>TEXT(Orders!$E494,"MMM")</f>
        <v>Jul</v>
      </c>
      <c r="E494" s="11">
        <v>45124.031944444447</v>
      </c>
      <c r="F494" s="12">
        <v>45124.031944444447</v>
      </c>
      <c r="G494" s="9" t="s">
        <v>97</v>
      </c>
      <c r="H494" t="s">
        <v>42</v>
      </c>
      <c r="I494" s="9">
        <v>8163</v>
      </c>
    </row>
    <row r="495" spans="1:9" x14ac:dyDescent="0.3">
      <c r="A495" s="13">
        <v>353572</v>
      </c>
      <c r="B495" s="13">
        <v>1346</v>
      </c>
      <c r="C495" s="14" t="s">
        <v>98</v>
      </c>
      <c r="D495" s="14" t="str">
        <f>TEXT(Orders!$E495,"MMM")</f>
        <v>Feb</v>
      </c>
      <c r="E495" s="15">
        <v>44981.98333333333</v>
      </c>
      <c r="F495" s="16">
        <v>44981.98333333333</v>
      </c>
      <c r="G495" s="13" t="s">
        <v>132</v>
      </c>
      <c r="H495" t="s">
        <v>43</v>
      </c>
      <c r="I495" s="13">
        <v>4976</v>
      </c>
    </row>
    <row r="496" spans="1:9" x14ac:dyDescent="0.3">
      <c r="A496" s="9">
        <v>353582</v>
      </c>
      <c r="B496" s="9">
        <v>1948</v>
      </c>
      <c r="C496" s="10" t="s">
        <v>98</v>
      </c>
      <c r="D496" s="10" t="str">
        <f>TEXT(Orders!$E496,"MMM")</f>
        <v>Dec</v>
      </c>
      <c r="E496" s="11">
        <v>45269.999305555553</v>
      </c>
      <c r="F496" s="12">
        <v>45269.999305555553</v>
      </c>
      <c r="G496" s="9" t="s">
        <v>95</v>
      </c>
      <c r="H496" t="s">
        <v>80</v>
      </c>
      <c r="I496" s="9">
        <v>5138</v>
      </c>
    </row>
    <row r="497" spans="1:9" x14ac:dyDescent="0.3">
      <c r="A497" s="13">
        <v>354439</v>
      </c>
      <c r="B497" s="13">
        <v>1014</v>
      </c>
      <c r="C497" s="14" t="s">
        <v>112</v>
      </c>
      <c r="D497" s="14" t="str">
        <f>TEXT(Orders!$E497,"MMM")</f>
        <v>Jan</v>
      </c>
      <c r="E497" s="15">
        <v>44930.020138888889</v>
      </c>
      <c r="F497" s="16">
        <v>44930.020138888889</v>
      </c>
      <c r="G497" s="13" t="s">
        <v>95</v>
      </c>
      <c r="H497" t="s">
        <v>87</v>
      </c>
      <c r="I497" s="13">
        <v>2885</v>
      </c>
    </row>
    <row r="498" spans="1:9" x14ac:dyDescent="0.3">
      <c r="A498" s="9">
        <v>354532</v>
      </c>
      <c r="B498" s="9">
        <v>419</v>
      </c>
      <c r="C498" s="10" t="s">
        <v>99</v>
      </c>
      <c r="D498" s="10" t="str">
        <f>TEXT(Orders!$E498,"MMM")</f>
        <v>Nov</v>
      </c>
      <c r="E498" s="11">
        <v>45251.041666666664</v>
      </c>
      <c r="F498" s="12">
        <v>45251.041666666664</v>
      </c>
      <c r="G498" s="9" t="s">
        <v>96</v>
      </c>
      <c r="H498" t="s">
        <v>5</v>
      </c>
      <c r="I498" s="9">
        <v>1673</v>
      </c>
    </row>
    <row r="499" spans="1:9" x14ac:dyDescent="0.3">
      <c r="A499" s="13">
        <v>356612</v>
      </c>
      <c r="B499" s="13">
        <v>1636</v>
      </c>
      <c r="C499" s="14" t="s">
        <v>103</v>
      </c>
      <c r="D499" s="14" t="str">
        <f>TEXT(Orders!$E499,"MMM")</f>
        <v>Nov</v>
      </c>
      <c r="E499" s="15">
        <v>45260.01666666667</v>
      </c>
      <c r="F499" s="16">
        <v>45260.01666666667</v>
      </c>
      <c r="G499" s="13" t="s">
        <v>132</v>
      </c>
      <c r="H499" t="s">
        <v>44</v>
      </c>
      <c r="I499" s="13">
        <v>4576</v>
      </c>
    </row>
    <row r="500" spans="1:9" x14ac:dyDescent="0.3">
      <c r="A500" s="9">
        <v>360154</v>
      </c>
      <c r="B500" s="9">
        <v>638</v>
      </c>
      <c r="C500" s="10" t="s">
        <v>99</v>
      </c>
      <c r="D500" s="10" t="str">
        <f>TEXT(Orders!$E500,"MMM")</f>
        <v>May</v>
      </c>
      <c r="E500" s="11">
        <v>45070.034722222219</v>
      </c>
      <c r="F500" s="12">
        <v>45070.034722222219</v>
      </c>
      <c r="G500" s="9" t="s">
        <v>95</v>
      </c>
      <c r="H500" t="s">
        <v>26</v>
      </c>
      <c r="I500" s="9">
        <v>9618</v>
      </c>
    </row>
    <row r="501" spans="1:9" x14ac:dyDescent="0.3">
      <c r="A501" s="13">
        <v>361590</v>
      </c>
      <c r="B501" s="13">
        <v>1452</v>
      </c>
      <c r="C501" s="14" t="s">
        <v>99</v>
      </c>
      <c r="D501" s="14" t="str">
        <f>TEXT(Orders!$E501,"MMM")</f>
        <v>Oct</v>
      </c>
      <c r="E501" s="15">
        <v>45223.97152777778</v>
      </c>
      <c r="F501" s="16">
        <v>45223.97152777778</v>
      </c>
      <c r="G501" s="13" t="s">
        <v>132</v>
      </c>
      <c r="H501" t="s">
        <v>45</v>
      </c>
      <c r="I501" s="13">
        <v>2425</v>
      </c>
    </row>
    <row r="502" spans="1:9" x14ac:dyDescent="0.3">
      <c r="A502" s="9">
        <v>361964</v>
      </c>
      <c r="B502" s="9">
        <v>147</v>
      </c>
      <c r="C502" s="10" t="s">
        <v>98</v>
      </c>
      <c r="D502" s="10" t="str">
        <f>TEXT(Orders!$E502,"MMM")</f>
        <v>Feb</v>
      </c>
      <c r="E502" s="11">
        <v>44977.025000000001</v>
      </c>
      <c r="F502" s="12">
        <v>44977.025000000001</v>
      </c>
      <c r="G502" s="9" t="s">
        <v>96</v>
      </c>
      <c r="H502" t="s">
        <v>21</v>
      </c>
      <c r="I502" s="9">
        <v>2602</v>
      </c>
    </row>
    <row r="503" spans="1:9" x14ac:dyDescent="0.3">
      <c r="A503" s="13">
        <v>362049</v>
      </c>
      <c r="B503" s="13">
        <v>1594</v>
      </c>
      <c r="C503" s="14" t="s">
        <v>100</v>
      </c>
      <c r="D503" s="14" t="str">
        <f>TEXT(Orders!$E503,"MMM")</f>
        <v>Feb</v>
      </c>
      <c r="E503" s="15">
        <v>44983.061805555553</v>
      </c>
      <c r="F503" s="16">
        <v>44983.061805555553</v>
      </c>
      <c r="G503" s="13" t="s">
        <v>95</v>
      </c>
      <c r="H503" t="s">
        <v>14</v>
      </c>
      <c r="I503" s="13">
        <v>4382</v>
      </c>
    </row>
    <row r="504" spans="1:9" x14ac:dyDescent="0.3">
      <c r="A504" s="9">
        <v>363155</v>
      </c>
      <c r="B504" s="9">
        <v>416</v>
      </c>
      <c r="C504" s="10" t="s">
        <v>112</v>
      </c>
      <c r="D504" s="10" t="str">
        <f>TEXT(Orders!$E504,"MMM")</f>
        <v>Jan</v>
      </c>
      <c r="E504" s="11">
        <v>44945.038888888892</v>
      </c>
      <c r="F504" s="12">
        <v>44945.038888888892</v>
      </c>
      <c r="G504" s="9" t="s">
        <v>132</v>
      </c>
      <c r="H504" t="s">
        <v>11</v>
      </c>
      <c r="I504" s="9">
        <v>3033</v>
      </c>
    </row>
    <row r="505" spans="1:9" x14ac:dyDescent="0.3">
      <c r="A505" s="13">
        <v>363439</v>
      </c>
      <c r="B505" s="13">
        <v>1150</v>
      </c>
      <c r="C505" s="14" t="s">
        <v>98</v>
      </c>
      <c r="D505" s="14" t="str">
        <f>TEXT(Orders!$E505,"MMM")</f>
        <v>Jul</v>
      </c>
      <c r="E505" s="15">
        <v>45120.991666666669</v>
      </c>
      <c r="F505" s="16">
        <v>45120.991666666669</v>
      </c>
      <c r="G505" s="13" t="s">
        <v>97</v>
      </c>
      <c r="H505" t="s">
        <v>28</v>
      </c>
      <c r="I505" s="13">
        <v>8067</v>
      </c>
    </row>
    <row r="506" spans="1:9" x14ac:dyDescent="0.3">
      <c r="A506" s="9">
        <v>363764</v>
      </c>
      <c r="B506" s="9">
        <v>927</v>
      </c>
      <c r="C506" s="10" t="s">
        <v>112</v>
      </c>
      <c r="D506" s="10" t="str">
        <f>TEXT(Orders!$E506,"MMM")</f>
        <v>Jun</v>
      </c>
      <c r="E506" s="11">
        <v>45097.015972222223</v>
      </c>
      <c r="F506" s="12">
        <v>45097.015972222223</v>
      </c>
      <c r="G506" s="9" t="s">
        <v>97</v>
      </c>
      <c r="H506" t="s">
        <v>23</v>
      </c>
      <c r="I506" s="9">
        <v>6014</v>
      </c>
    </row>
    <row r="507" spans="1:9" x14ac:dyDescent="0.3">
      <c r="A507" s="13">
        <v>364332</v>
      </c>
      <c r="B507" s="13">
        <v>1169</v>
      </c>
      <c r="C507" s="14" t="s">
        <v>99</v>
      </c>
      <c r="D507" s="14" t="str">
        <f>TEXT(Orders!$E507,"MMM")</f>
        <v>Feb</v>
      </c>
      <c r="E507" s="15">
        <v>44981.041666666664</v>
      </c>
      <c r="F507" s="16">
        <v>44981.041666666664</v>
      </c>
      <c r="G507" s="13" t="s">
        <v>95</v>
      </c>
      <c r="H507" t="s">
        <v>85</v>
      </c>
      <c r="I507" s="13">
        <v>6539</v>
      </c>
    </row>
    <row r="508" spans="1:9" x14ac:dyDescent="0.3">
      <c r="A508" s="9">
        <v>365101</v>
      </c>
      <c r="B508" s="9">
        <v>1475</v>
      </c>
      <c r="C508" s="10" t="s">
        <v>104</v>
      </c>
      <c r="D508" s="10" t="str">
        <f>TEXT(Orders!$E508,"MMM")</f>
        <v>Feb</v>
      </c>
      <c r="E508" s="11">
        <v>44971.961111111108</v>
      </c>
      <c r="F508" s="12">
        <v>44971.961111111108</v>
      </c>
      <c r="G508" s="9" t="s">
        <v>96</v>
      </c>
      <c r="H508" t="s">
        <v>7</v>
      </c>
      <c r="I508" s="9">
        <v>433</v>
      </c>
    </row>
    <row r="509" spans="1:9" x14ac:dyDescent="0.3">
      <c r="A509" s="13">
        <v>365117</v>
      </c>
      <c r="B509" s="13">
        <v>1415</v>
      </c>
      <c r="C509" s="14" t="s">
        <v>99</v>
      </c>
      <c r="D509" s="14" t="str">
        <f>TEXT(Orders!$E509,"MMM")</f>
        <v>May</v>
      </c>
      <c r="E509" s="15">
        <v>45063.980555555558</v>
      </c>
      <c r="F509" s="16">
        <v>45063.980555555558</v>
      </c>
      <c r="G509" s="13" t="s">
        <v>96</v>
      </c>
      <c r="H509" t="s">
        <v>89</v>
      </c>
      <c r="I509" s="13">
        <v>5905</v>
      </c>
    </row>
    <row r="510" spans="1:9" x14ac:dyDescent="0.3">
      <c r="A510" s="9">
        <v>365718</v>
      </c>
      <c r="B510" s="9">
        <v>1080</v>
      </c>
      <c r="C510" s="10" t="s">
        <v>112</v>
      </c>
      <c r="D510" s="10" t="str">
        <f>TEXT(Orders!$E510,"MMM")</f>
        <v>Sep</v>
      </c>
      <c r="E510" s="11">
        <v>45197.949305555558</v>
      </c>
      <c r="F510" s="12">
        <v>45197.949305555558</v>
      </c>
      <c r="G510" s="9" t="s">
        <v>97</v>
      </c>
      <c r="H510" t="s">
        <v>42</v>
      </c>
      <c r="I510" s="9">
        <v>5697</v>
      </c>
    </row>
    <row r="511" spans="1:9" x14ac:dyDescent="0.3">
      <c r="A511" s="13">
        <v>366083</v>
      </c>
      <c r="B511" s="13">
        <v>1680</v>
      </c>
      <c r="C511" s="14" t="s">
        <v>98</v>
      </c>
      <c r="D511" s="14" t="str">
        <f>TEXT(Orders!$E511,"MMM")</f>
        <v>Feb</v>
      </c>
      <c r="E511" s="15">
        <v>44972.05</v>
      </c>
      <c r="F511" s="16">
        <v>44972.05</v>
      </c>
      <c r="G511" s="13" t="s">
        <v>95</v>
      </c>
      <c r="H511" t="s">
        <v>90</v>
      </c>
      <c r="I511" s="13">
        <v>8672</v>
      </c>
    </row>
    <row r="512" spans="1:9" x14ac:dyDescent="0.3">
      <c r="A512" s="9">
        <v>366394</v>
      </c>
      <c r="B512" s="9">
        <v>1048</v>
      </c>
      <c r="C512" s="10" t="s">
        <v>112</v>
      </c>
      <c r="D512" s="10" t="str">
        <f>TEXT(Orders!$E512,"MMM")</f>
        <v>Sep</v>
      </c>
      <c r="E512" s="11">
        <v>45170.03125</v>
      </c>
      <c r="F512" s="12">
        <v>45170.03125</v>
      </c>
      <c r="G512" s="9" t="s">
        <v>95</v>
      </c>
      <c r="H512" t="s">
        <v>26</v>
      </c>
      <c r="I512" s="9">
        <v>3380</v>
      </c>
    </row>
    <row r="513" spans="1:9" x14ac:dyDescent="0.3">
      <c r="A513" s="13">
        <v>366719</v>
      </c>
      <c r="B513" s="13">
        <v>1505</v>
      </c>
      <c r="C513" s="14" t="s">
        <v>98</v>
      </c>
      <c r="D513" s="14" t="str">
        <f>TEXT(Orders!$E513,"MMM")</f>
        <v>Mar</v>
      </c>
      <c r="E513" s="15">
        <v>44989.960416666669</v>
      </c>
      <c r="F513" s="16">
        <v>44989.960416666669</v>
      </c>
      <c r="G513" s="13" t="s">
        <v>95</v>
      </c>
      <c r="H513" t="s">
        <v>35</v>
      </c>
      <c r="I513" s="13">
        <v>7878</v>
      </c>
    </row>
    <row r="514" spans="1:9" x14ac:dyDescent="0.3">
      <c r="A514" s="9">
        <v>367308</v>
      </c>
      <c r="B514" s="9">
        <v>1355</v>
      </c>
      <c r="C514" s="10" t="s">
        <v>104</v>
      </c>
      <c r="D514" s="10" t="str">
        <f>TEXT(Orders!$E514,"MMM")</f>
        <v>Jan</v>
      </c>
      <c r="E514" s="11">
        <v>44941.098611111112</v>
      </c>
      <c r="F514" s="12">
        <v>44941.098611111112</v>
      </c>
      <c r="G514" s="9" t="s">
        <v>95</v>
      </c>
      <c r="H514" t="s">
        <v>33</v>
      </c>
      <c r="I514" s="9">
        <v>6648</v>
      </c>
    </row>
    <row r="515" spans="1:9" x14ac:dyDescent="0.3">
      <c r="A515" s="13">
        <v>368229</v>
      </c>
      <c r="B515" s="13">
        <v>1318</v>
      </c>
      <c r="C515" s="14" t="s">
        <v>98</v>
      </c>
      <c r="D515" s="14" t="str">
        <f>TEXT(Orders!$E515,"MMM")</f>
        <v>Nov</v>
      </c>
      <c r="E515" s="15">
        <v>45249.984027777777</v>
      </c>
      <c r="F515" s="16">
        <v>45249.984027777777</v>
      </c>
      <c r="G515" s="13" t="s">
        <v>96</v>
      </c>
      <c r="H515" t="s">
        <v>26</v>
      </c>
      <c r="I515" s="13">
        <v>4702</v>
      </c>
    </row>
    <row r="516" spans="1:9" x14ac:dyDescent="0.3">
      <c r="A516" s="9">
        <v>368675</v>
      </c>
      <c r="B516" s="9">
        <v>1109</v>
      </c>
      <c r="C516" s="10" t="s">
        <v>112</v>
      </c>
      <c r="D516" s="10" t="str">
        <f>TEXT(Orders!$E516,"MMM")</f>
        <v>Oct</v>
      </c>
      <c r="E516" s="11">
        <v>45216.988888888889</v>
      </c>
      <c r="F516" s="12">
        <v>45216.988888888889</v>
      </c>
      <c r="G516" s="9" t="s">
        <v>97</v>
      </c>
      <c r="H516" t="s">
        <v>51</v>
      </c>
      <c r="I516" s="9">
        <v>6922</v>
      </c>
    </row>
    <row r="517" spans="1:9" x14ac:dyDescent="0.3">
      <c r="A517" s="13">
        <v>369020</v>
      </c>
      <c r="B517" s="13">
        <v>1740</v>
      </c>
      <c r="C517" s="14" t="s">
        <v>98</v>
      </c>
      <c r="D517" s="14" t="str">
        <f>TEXT(Orders!$E517,"MMM")</f>
        <v>Sep</v>
      </c>
      <c r="E517" s="15">
        <v>45189.043749999997</v>
      </c>
      <c r="F517" s="16">
        <v>45189.043749999997</v>
      </c>
      <c r="G517" s="13" t="s">
        <v>97</v>
      </c>
      <c r="H517" t="s">
        <v>39</v>
      </c>
      <c r="I517" s="13">
        <v>8651</v>
      </c>
    </row>
    <row r="518" spans="1:9" x14ac:dyDescent="0.3">
      <c r="A518" s="9">
        <v>369311</v>
      </c>
      <c r="B518" s="9">
        <v>1985</v>
      </c>
      <c r="C518" s="10" t="s">
        <v>99</v>
      </c>
      <c r="D518" s="10" t="str">
        <f>TEXT(Orders!$E518,"MMM")</f>
        <v>Nov</v>
      </c>
      <c r="E518" s="11">
        <v>45259.056250000001</v>
      </c>
      <c r="F518" s="12">
        <v>45259.056250000001</v>
      </c>
      <c r="G518" s="9" t="s">
        <v>132</v>
      </c>
      <c r="H518" t="s">
        <v>10</v>
      </c>
      <c r="I518" s="9">
        <v>5332</v>
      </c>
    </row>
    <row r="519" spans="1:9" x14ac:dyDescent="0.3">
      <c r="A519" s="13">
        <v>370729</v>
      </c>
      <c r="B519" s="13">
        <v>1170</v>
      </c>
      <c r="C519" s="14" t="s">
        <v>108</v>
      </c>
      <c r="D519" s="14" t="str">
        <f>TEXT(Orders!$E519,"MMM")</f>
        <v>Feb</v>
      </c>
      <c r="E519" s="15">
        <v>44982.083333333336</v>
      </c>
      <c r="F519" s="16">
        <v>44982.083333333336</v>
      </c>
      <c r="G519" s="13" t="s">
        <v>96</v>
      </c>
      <c r="H519" t="s">
        <v>41</v>
      </c>
      <c r="I519" s="13">
        <v>2725</v>
      </c>
    </row>
    <row r="520" spans="1:9" x14ac:dyDescent="0.3">
      <c r="A520" s="9">
        <v>372217</v>
      </c>
      <c r="B520" s="9">
        <v>43</v>
      </c>
      <c r="C520" s="10" t="s">
        <v>105</v>
      </c>
      <c r="D520" s="10" t="str">
        <f>TEXT(Orders!$E520,"MMM")</f>
        <v>Sep</v>
      </c>
      <c r="E520" s="11">
        <v>45188.97152777778</v>
      </c>
      <c r="F520" s="12">
        <v>45188.97152777778</v>
      </c>
      <c r="G520" s="9" t="s">
        <v>95</v>
      </c>
      <c r="H520" t="s">
        <v>42</v>
      </c>
      <c r="I520" s="9">
        <v>6713</v>
      </c>
    </row>
    <row r="521" spans="1:9" x14ac:dyDescent="0.3">
      <c r="A521" s="13">
        <v>373284</v>
      </c>
      <c r="B521" s="13">
        <v>879</v>
      </c>
      <c r="C521" s="14" t="s">
        <v>98</v>
      </c>
      <c r="D521" s="14" t="str">
        <f>TEXT(Orders!$E521,"MMM")</f>
        <v>Jan</v>
      </c>
      <c r="E521" s="15">
        <v>44950.95208333333</v>
      </c>
      <c r="F521" s="16">
        <v>44950.95208333333</v>
      </c>
      <c r="G521" s="13" t="s">
        <v>97</v>
      </c>
      <c r="H521" t="s">
        <v>43</v>
      </c>
      <c r="I521" s="13">
        <v>4368</v>
      </c>
    </row>
    <row r="522" spans="1:9" x14ac:dyDescent="0.3">
      <c r="A522" s="9">
        <v>373452</v>
      </c>
      <c r="B522" s="9">
        <v>1209</v>
      </c>
      <c r="C522" s="10" t="s">
        <v>101</v>
      </c>
      <c r="D522" s="10" t="str">
        <f>TEXT(Orders!$E522,"MMM")</f>
        <v>Jul</v>
      </c>
      <c r="E522" s="11">
        <v>45135.925000000003</v>
      </c>
      <c r="F522" s="12">
        <v>45135.925000000003</v>
      </c>
      <c r="G522" s="9"/>
      <c r="H522" t="s">
        <v>80</v>
      </c>
      <c r="I522" s="9">
        <v>8190</v>
      </c>
    </row>
    <row r="523" spans="1:9" x14ac:dyDescent="0.3">
      <c r="A523" s="13">
        <v>373612</v>
      </c>
      <c r="B523" s="13">
        <v>1567</v>
      </c>
      <c r="C523" s="14" t="s">
        <v>98</v>
      </c>
      <c r="D523" s="14" t="str">
        <f>TEXT(Orders!$E523,"MMM")</f>
        <v>May</v>
      </c>
      <c r="E523" s="15">
        <v>45066.981944444444</v>
      </c>
      <c r="F523" s="16">
        <v>45066.981944444444</v>
      </c>
      <c r="G523" s="13" t="s">
        <v>96</v>
      </c>
      <c r="H523" t="s">
        <v>13</v>
      </c>
      <c r="I523" s="13">
        <v>9653</v>
      </c>
    </row>
    <row r="524" spans="1:9" x14ac:dyDescent="0.3">
      <c r="A524" s="9">
        <v>374946</v>
      </c>
      <c r="B524" s="9">
        <v>931</v>
      </c>
      <c r="C524" s="10" t="s">
        <v>98</v>
      </c>
      <c r="D524" s="10" t="str">
        <f>TEXT(Orders!$E524,"MMM")</f>
        <v>Sep</v>
      </c>
      <c r="E524" s="11">
        <v>45186.026388888888</v>
      </c>
      <c r="F524" s="12">
        <v>45186.026388888888</v>
      </c>
      <c r="G524" s="9" t="s">
        <v>132</v>
      </c>
      <c r="H524" t="s">
        <v>5</v>
      </c>
      <c r="I524" s="9">
        <v>8553</v>
      </c>
    </row>
    <row r="525" spans="1:9" x14ac:dyDescent="0.3">
      <c r="A525" s="13">
        <v>375276</v>
      </c>
      <c r="B525" s="13">
        <v>1524</v>
      </c>
      <c r="C525" s="14" t="s">
        <v>99</v>
      </c>
      <c r="D525" s="14" t="str">
        <f>TEXT(Orders!$E525,"MMM")</f>
        <v>Apr</v>
      </c>
      <c r="E525" s="15">
        <v>45037.052777777775</v>
      </c>
      <c r="F525" s="16">
        <v>45037.052777777775</v>
      </c>
      <c r="G525" s="13" t="s">
        <v>96</v>
      </c>
      <c r="H525" t="s">
        <v>44</v>
      </c>
      <c r="I525" s="13">
        <v>4766</v>
      </c>
    </row>
    <row r="526" spans="1:9" x14ac:dyDescent="0.3">
      <c r="A526" s="9">
        <v>375561</v>
      </c>
      <c r="B526" s="9">
        <v>599</v>
      </c>
      <c r="C526" s="10" t="s">
        <v>100</v>
      </c>
      <c r="D526" s="10" t="str">
        <f>TEXT(Orders!$E526,"MMM")</f>
        <v>Dec</v>
      </c>
      <c r="E526" s="11">
        <v>45289.01666666667</v>
      </c>
      <c r="F526" s="12">
        <v>45289.01666666667</v>
      </c>
      <c r="G526" s="9" t="s">
        <v>96</v>
      </c>
      <c r="H526" t="s">
        <v>7</v>
      </c>
      <c r="I526" s="9">
        <v>3609</v>
      </c>
    </row>
    <row r="527" spans="1:9" x14ac:dyDescent="0.3">
      <c r="A527" s="13">
        <v>376848</v>
      </c>
      <c r="B527" s="13">
        <v>1893</v>
      </c>
      <c r="C527" s="14" t="s">
        <v>100</v>
      </c>
      <c r="D527" s="14" t="str">
        <f>TEXT(Orders!$E527,"MMM")</f>
        <v>Jun</v>
      </c>
      <c r="E527" s="15">
        <v>45098.030555555553</v>
      </c>
      <c r="F527" s="16">
        <v>45098.030555555553</v>
      </c>
      <c r="G527" s="13" t="s">
        <v>132</v>
      </c>
      <c r="H527" t="s">
        <v>45</v>
      </c>
      <c r="I527" s="13">
        <v>2298</v>
      </c>
    </row>
    <row r="528" spans="1:9" x14ac:dyDescent="0.3">
      <c r="A528" s="9">
        <v>378945</v>
      </c>
      <c r="B528" s="9">
        <v>1964</v>
      </c>
      <c r="C528" s="10" t="s">
        <v>104</v>
      </c>
      <c r="D528" s="10" t="str">
        <f>TEXT(Orders!$E528,"MMM")</f>
        <v>Aug</v>
      </c>
      <c r="E528" s="11">
        <v>45139.98541666667</v>
      </c>
      <c r="F528" s="12">
        <v>45139.98541666667</v>
      </c>
      <c r="G528" s="9" t="s">
        <v>95</v>
      </c>
      <c r="H528" t="s">
        <v>21</v>
      </c>
      <c r="I528" s="9">
        <v>2444</v>
      </c>
    </row>
    <row r="529" spans="1:9" x14ac:dyDescent="0.3">
      <c r="A529" s="13">
        <v>379416</v>
      </c>
      <c r="B529" s="13">
        <v>1873</v>
      </c>
      <c r="C529" s="14" t="s">
        <v>100</v>
      </c>
      <c r="D529" s="14" t="str">
        <f>TEXT(Orders!$E529,"MMM")</f>
        <v>May</v>
      </c>
      <c r="E529" s="15">
        <v>45073.017361111109</v>
      </c>
      <c r="F529" s="16">
        <v>45073.017361111109</v>
      </c>
      <c r="G529" s="13" t="s">
        <v>95</v>
      </c>
      <c r="H529" t="s">
        <v>80</v>
      </c>
      <c r="I529" s="13">
        <v>7996</v>
      </c>
    </row>
    <row r="530" spans="1:9" x14ac:dyDescent="0.3">
      <c r="A530" s="9">
        <v>380866</v>
      </c>
      <c r="B530" s="9">
        <v>202</v>
      </c>
      <c r="C530" s="10" t="s">
        <v>98</v>
      </c>
      <c r="D530" s="10" t="str">
        <f>TEXT(Orders!$E530,"MMM")</f>
        <v>Dec</v>
      </c>
      <c r="E530" s="11">
        <v>45291.043055555558</v>
      </c>
      <c r="F530" s="12">
        <v>45291.043055555558</v>
      </c>
      <c r="G530" s="9" t="s">
        <v>95</v>
      </c>
      <c r="H530" t="s">
        <v>49</v>
      </c>
      <c r="I530" s="9">
        <v>526</v>
      </c>
    </row>
    <row r="531" spans="1:9" x14ac:dyDescent="0.3">
      <c r="A531" s="13">
        <v>381897</v>
      </c>
      <c r="B531" s="13">
        <v>1314</v>
      </c>
      <c r="C531" s="14" t="s">
        <v>98</v>
      </c>
      <c r="D531" s="14" t="str">
        <f>TEXT(Orders!$E531,"MMM")</f>
        <v>Jul</v>
      </c>
      <c r="E531" s="15">
        <v>45120.995138888888</v>
      </c>
      <c r="F531" s="16">
        <v>45120.995138888888</v>
      </c>
      <c r="G531" s="13" t="s">
        <v>132</v>
      </c>
      <c r="H531" t="s">
        <v>4</v>
      </c>
      <c r="I531" s="13">
        <v>3916</v>
      </c>
    </row>
    <row r="532" spans="1:9" x14ac:dyDescent="0.3">
      <c r="A532" s="9">
        <v>382563</v>
      </c>
      <c r="B532" s="9">
        <v>1070</v>
      </c>
      <c r="C532" s="10" t="s">
        <v>105</v>
      </c>
      <c r="D532" s="10" t="str">
        <f>TEXT(Orders!$E532,"MMM")</f>
        <v>Oct</v>
      </c>
      <c r="E532" s="11">
        <v>45215.056944444441</v>
      </c>
      <c r="F532" s="12">
        <v>45215.056944444441</v>
      </c>
      <c r="G532" s="9" t="s">
        <v>97</v>
      </c>
      <c r="H532" t="s">
        <v>45</v>
      </c>
      <c r="I532" s="9">
        <v>471</v>
      </c>
    </row>
    <row r="533" spans="1:9" x14ac:dyDescent="0.3">
      <c r="A533" s="13">
        <v>382755</v>
      </c>
      <c r="B533" s="13">
        <v>777</v>
      </c>
      <c r="C533" s="14" t="s">
        <v>98</v>
      </c>
      <c r="D533" s="14" t="str">
        <f>TEXT(Orders!$E533,"MMM")</f>
        <v>Jul</v>
      </c>
      <c r="E533" s="15">
        <v>45138.968055555553</v>
      </c>
      <c r="F533" s="16">
        <v>45138.968055555553</v>
      </c>
      <c r="G533" s="13" t="s">
        <v>96</v>
      </c>
      <c r="H533" t="s">
        <v>81</v>
      </c>
      <c r="I533" s="13">
        <v>1008</v>
      </c>
    </row>
    <row r="534" spans="1:9" x14ac:dyDescent="0.3">
      <c r="A534" s="9">
        <v>383194</v>
      </c>
      <c r="B534" s="9">
        <v>1167</v>
      </c>
      <c r="C534" s="10" t="s">
        <v>98</v>
      </c>
      <c r="D534" s="10" t="str">
        <f>TEXT(Orders!$E534,"MMM")</f>
        <v>May</v>
      </c>
      <c r="E534" s="11">
        <v>45075.946527777778</v>
      </c>
      <c r="F534" s="12">
        <v>45075.946527777778</v>
      </c>
      <c r="G534" s="9" t="s">
        <v>132</v>
      </c>
      <c r="H534" t="s">
        <v>16</v>
      </c>
      <c r="I534" s="9">
        <v>6812</v>
      </c>
    </row>
    <row r="535" spans="1:9" x14ac:dyDescent="0.3">
      <c r="A535" s="13">
        <v>383311</v>
      </c>
      <c r="B535" s="13">
        <v>1257</v>
      </c>
      <c r="C535" s="14" t="s">
        <v>98</v>
      </c>
      <c r="D535" s="14" t="str">
        <f>TEXT(Orders!$E535,"MMM")</f>
        <v>Aug</v>
      </c>
      <c r="E535" s="15">
        <v>45154.995138888888</v>
      </c>
      <c r="F535" s="16">
        <v>45154.995138888888</v>
      </c>
      <c r="G535" s="13" t="s">
        <v>132</v>
      </c>
      <c r="H535" t="s">
        <v>10</v>
      </c>
      <c r="I535" s="13">
        <v>362</v>
      </c>
    </row>
    <row r="536" spans="1:9" x14ac:dyDescent="0.3">
      <c r="A536" s="9">
        <v>383781</v>
      </c>
      <c r="B536" s="9">
        <v>333</v>
      </c>
      <c r="C536" s="10" t="s">
        <v>108</v>
      </c>
      <c r="D536" s="10" t="str">
        <f>TEXT(Orders!$E536,"MMM")</f>
        <v>Dec</v>
      </c>
      <c r="E536" s="11">
        <v>45274.057638888888</v>
      </c>
      <c r="F536" s="12">
        <v>45274.057638888888</v>
      </c>
      <c r="G536" s="9" t="s">
        <v>97</v>
      </c>
      <c r="H536" t="s">
        <v>43</v>
      </c>
      <c r="I536" s="9">
        <v>75</v>
      </c>
    </row>
    <row r="537" spans="1:9" x14ac:dyDescent="0.3">
      <c r="A537" s="13">
        <v>384942</v>
      </c>
      <c r="B537" s="13">
        <v>1938</v>
      </c>
      <c r="C537" s="14" t="s">
        <v>98</v>
      </c>
      <c r="D537" s="14" t="str">
        <f>TEXT(Orders!$E537,"MMM")</f>
        <v>Oct</v>
      </c>
      <c r="E537" s="15">
        <v>45204.972222222219</v>
      </c>
      <c r="F537" s="16">
        <v>45204.972222222219</v>
      </c>
      <c r="G537" s="13" t="s">
        <v>95</v>
      </c>
      <c r="H537" t="s">
        <v>77</v>
      </c>
      <c r="I537" s="13">
        <v>5617</v>
      </c>
    </row>
    <row r="538" spans="1:9" x14ac:dyDescent="0.3">
      <c r="A538" s="9">
        <v>385164</v>
      </c>
      <c r="B538" s="9">
        <v>1569</v>
      </c>
      <c r="C538" s="10" t="s">
        <v>104</v>
      </c>
      <c r="D538" s="10" t="str">
        <f>TEXT(Orders!$E538,"MMM")</f>
        <v>May</v>
      </c>
      <c r="E538" s="11">
        <v>45070.022916666669</v>
      </c>
      <c r="F538" s="12">
        <v>45070.022916666669</v>
      </c>
      <c r="G538" s="9" t="s">
        <v>95</v>
      </c>
      <c r="H538" t="s">
        <v>26</v>
      </c>
      <c r="I538" s="9">
        <v>6376</v>
      </c>
    </row>
    <row r="539" spans="1:9" x14ac:dyDescent="0.3">
      <c r="A539" s="13">
        <v>385361</v>
      </c>
      <c r="B539" s="13">
        <v>565</v>
      </c>
      <c r="C539" s="14" t="s">
        <v>99</v>
      </c>
      <c r="D539" s="14" t="str">
        <f>TEXT(Orders!$E539,"MMM")</f>
        <v>Nov</v>
      </c>
      <c r="E539" s="15">
        <v>45249.974999999999</v>
      </c>
      <c r="F539" s="16">
        <v>45249.974999999999</v>
      </c>
      <c r="G539" s="13" t="s">
        <v>96</v>
      </c>
      <c r="H539" t="s">
        <v>58</v>
      </c>
      <c r="I539" s="13">
        <v>9005</v>
      </c>
    </row>
    <row r="540" spans="1:9" x14ac:dyDescent="0.3">
      <c r="A540" s="9">
        <v>386283</v>
      </c>
      <c r="B540" s="9">
        <v>190</v>
      </c>
      <c r="C540" s="10" t="s">
        <v>99</v>
      </c>
      <c r="D540" s="10" t="str">
        <f>TEXT(Orders!$E540,"MMM")</f>
        <v>Feb</v>
      </c>
      <c r="E540" s="11">
        <v>44963.989583333336</v>
      </c>
      <c r="F540" s="12">
        <v>44963.989583333336</v>
      </c>
      <c r="G540" s="9" t="s">
        <v>96</v>
      </c>
      <c r="H540" t="s">
        <v>86</v>
      </c>
      <c r="I540" s="9">
        <v>8183</v>
      </c>
    </row>
    <row r="541" spans="1:9" x14ac:dyDescent="0.3">
      <c r="A541" s="13">
        <v>386673</v>
      </c>
      <c r="B541" s="13">
        <v>302</v>
      </c>
      <c r="C541" s="14" t="s">
        <v>108</v>
      </c>
      <c r="D541" s="14" t="str">
        <f>TEXT(Orders!$E541,"MMM")</f>
        <v>May</v>
      </c>
      <c r="E541" s="15">
        <v>45077.081944444442</v>
      </c>
      <c r="F541" s="16">
        <v>45077.081944444442</v>
      </c>
      <c r="G541" s="13" t="s">
        <v>96</v>
      </c>
      <c r="H541" t="s">
        <v>25</v>
      </c>
      <c r="I541" s="13">
        <v>1947</v>
      </c>
    </row>
    <row r="542" spans="1:9" x14ac:dyDescent="0.3">
      <c r="A542" s="9">
        <v>386885</v>
      </c>
      <c r="B542" s="9">
        <v>1647</v>
      </c>
      <c r="C542" s="10" t="s">
        <v>98</v>
      </c>
      <c r="D542" s="10" t="str">
        <f>TEXT(Orders!$E542,"MMM")</f>
        <v>Mar</v>
      </c>
      <c r="E542" s="11">
        <v>44991.020138888889</v>
      </c>
      <c r="F542" s="12">
        <v>44991.020138888889</v>
      </c>
      <c r="G542" s="9" t="s">
        <v>96</v>
      </c>
      <c r="H542" t="s">
        <v>73</v>
      </c>
      <c r="I542" s="9">
        <v>9165</v>
      </c>
    </row>
    <row r="543" spans="1:9" x14ac:dyDescent="0.3">
      <c r="A543" s="13">
        <v>387103</v>
      </c>
      <c r="B543" s="13">
        <v>762</v>
      </c>
      <c r="C543" s="14" t="s">
        <v>107</v>
      </c>
      <c r="D543" s="14" t="str">
        <f>TEXT(Orders!$E543,"MMM")</f>
        <v>May</v>
      </c>
      <c r="E543" s="15">
        <v>45077.017361111109</v>
      </c>
      <c r="F543" s="16">
        <v>45077.017361111109</v>
      </c>
      <c r="G543" s="13" t="s">
        <v>97</v>
      </c>
      <c r="H543" t="s">
        <v>87</v>
      </c>
      <c r="I543" s="13">
        <v>1379</v>
      </c>
    </row>
    <row r="544" spans="1:9" x14ac:dyDescent="0.3">
      <c r="A544" s="9">
        <v>388268</v>
      </c>
      <c r="B544" s="9">
        <v>217</v>
      </c>
      <c r="C544" s="10" t="s">
        <v>98</v>
      </c>
      <c r="D544" s="10" t="str">
        <f>TEXT(Orders!$E544,"MMM")</f>
        <v>Oct</v>
      </c>
      <c r="E544" s="11">
        <v>45220.033333333333</v>
      </c>
      <c r="F544" s="12">
        <v>45220.033333333333</v>
      </c>
      <c r="G544" s="9" t="s">
        <v>96</v>
      </c>
      <c r="H544" t="s">
        <v>68</v>
      </c>
      <c r="I544" s="9">
        <v>1780</v>
      </c>
    </row>
    <row r="545" spans="1:9" x14ac:dyDescent="0.3">
      <c r="A545" s="13">
        <v>389519</v>
      </c>
      <c r="B545" s="13">
        <v>336</v>
      </c>
      <c r="C545" s="14" t="s">
        <v>104</v>
      </c>
      <c r="D545" s="14" t="str">
        <f>TEXT(Orders!$E545,"MMM")</f>
        <v>Nov</v>
      </c>
      <c r="E545" s="15">
        <v>45249.077777777777</v>
      </c>
      <c r="F545" s="16">
        <v>45249.077777777777</v>
      </c>
      <c r="G545" s="13" t="s">
        <v>96</v>
      </c>
      <c r="H545" t="s">
        <v>88</v>
      </c>
      <c r="I545" s="13">
        <v>5243</v>
      </c>
    </row>
    <row r="546" spans="1:9" x14ac:dyDescent="0.3">
      <c r="A546" s="9">
        <v>389648</v>
      </c>
      <c r="B546" s="9">
        <v>1360</v>
      </c>
      <c r="C546" s="10" t="s">
        <v>104</v>
      </c>
      <c r="D546" s="10" t="str">
        <f>TEXT(Orders!$E546,"MMM")</f>
        <v>Jan</v>
      </c>
      <c r="E546" s="11">
        <v>44940.011805555558</v>
      </c>
      <c r="F546" s="12">
        <v>44940.011805555558</v>
      </c>
      <c r="G546" s="9" t="s">
        <v>96</v>
      </c>
      <c r="H546" t="s">
        <v>26</v>
      </c>
      <c r="I546" s="9">
        <v>6153</v>
      </c>
    </row>
    <row r="547" spans="1:9" x14ac:dyDescent="0.3">
      <c r="A547" s="13">
        <v>389725</v>
      </c>
      <c r="B547" s="13">
        <v>487</v>
      </c>
      <c r="C547" s="14" t="s">
        <v>100</v>
      </c>
      <c r="D547" s="14" t="str">
        <f>TEXT(Orders!$E547,"MMM")</f>
        <v>Nov</v>
      </c>
      <c r="E547" s="15">
        <v>45237.074305555558</v>
      </c>
      <c r="F547" s="16">
        <v>45237.074305555558</v>
      </c>
      <c r="G547" s="13" t="s">
        <v>132</v>
      </c>
      <c r="H547" t="s">
        <v>24</v>
      </c>
      <c r="I547" s="13">
        <v>206</v>
      </c>
    </row>
    <row r="548" spans="1:9" x14ac:dyDescent="0.3">
      <c r="A548" s="9">
        <v>390345</v>
      </c>
      <c r="B548" s="9">
        <v>245</v>
      </c>
      <c r="C548" s="10" t="s">
        <v>112</v>
      </c>
      <c r="D548" s="10" t="str">
        <f>TEXT(Orders!$E548,"MMM")</f>
        <v>Jul</v>
      </c>
      <c r="E548" s="11">
        <v>45120.018055555556</v>
      </c>
      <c r="F548" s="12">
        <v>45120.018055555556</v>
      </c>
      <c r="G548" s="9" t="s">
        <v>132</v>
      </c>
      <c r="H548" t="s">
        <v>48</v>
      </c>
      <c r="I548" s="9">
        <v>4767</v>
      </c>
    </row>
    <row r="549" spans="1:9" x14ac:dyDescent="0.3">
      <c r="A549" s="13">
        <v>390509</v>
      </c>
      <c r="B549" s="13">
        <v>11</v>
      </c>
      <c r="C549" s="14" t="s">
        <v>98</v>
      </c>
      <c r="D549" s="14" t="str">
        <f>TEXT(Orders!$E549,"MMM")</f>
        <v>Aug</v>
      </c>
      <c r="E549" s="15">
        <v>45147.040277777778</v>
      </c>
      <c r="F549" s="16">
        <v>45147.040277777778</v>
      </c>
      <c r="G549" s="13" t="s">
        <v>95</v>
      </c>
      <c r="H549" t="s">
        <v>4</v>
      </c>
      <c r="I549" s="13">
        <v>2754</v>
      </c>
    </row>
    <row r="550" spans="1:9" x14ac:dyDescent="0.3">
      <c r="A550" s="9">
        <v>390821</v>
      </c>
      <c r="B550" s="9">
        <v>291</v>
      </c>
      <c r="C550" s="10" t="s">
        <v>112</v>
      </c>
      <c r="D550" s="10" t="str">
        <f>TEXT(Orders!$E550,"MMM")</f>
        <v>May</v>
      </c>
      <c r="E550" s="11">
        <v>45056.044444444444</v>
      </c>
      <c r="F550" s="12">
        <v>45056.044444444444</v>
      </c>
      <c r="G550" s="9" t="s">
        <v>97</v>
      </c>
      <c r="H550" t="s">
        <v>6</v>
      </c>
      <c r="I550" s="9">
        <v>2140</v>
      </c>
    </row>
    <row r="551" spans="1:9" x14ac:dyDescent="0.3">
      <c r="A551" s="13">
        <v>391564</v>
      </c>
      <c r="B551" s="13">
        <v>926</v>
      </c>
      <c r="C551" s="14" t="s">
        <v>98</v>
      </c>
      <c r="D551" s="14" t="str">
        <f>TEXT(Orders!$E551,"MMM")</f>
        <v>May</v>
      </c>
      <c r="E551" s="15">
        <v>45049.980555555558</v>
      </c>
      <c r="F551" s="16">
        <v>45049.980555555558</v>
      </c>
      <c r="G551" s="13" t="s">
        <v>95</v>
      </c>
      <c r="H551" t="s">
        <v>26</v>
      </c>
      <c r="I551" s="13">
        <v>3051</v>
      </c>
    </row>
    <row r="552" spans="1:9" x14ac:dyDescent="0.3">
      <c r="A552" s="9">
        <v>391706</v>
      </c>
      <c r="B552" s="9">
        <v>1840</v>
      </c>
      <c r="C552" s="10" t="s">
        <v>98</v>
      </c>
      <c r="D552" s="10" t="str">
        <f>TEXT(Orders!$E552,"MMM")</f>
        <v>Feb</v>
      </c>
      <c r="E552" s="11">
        <v>44971.960416666669</v>
      </c>
      <c r="F552" s="12">
        <v>44971.960416666669</v>
      </c>
      <c r="G552" s="9" t="s">
        <v>96</v>
      </c>
      <c r="H552" t="s">
        <v>64</v>
      </c>
      <c r="I552" s="9">
        <v>5396</v>
      </c>
    </row>
    <row r="553" spans="1:9" x14ac:dyDescent="0.3">
      <c r="A553" s="13">
        <v>391963</v>
      </c>
      <c r="B553" s="13">
        <v>1885</v>
      </c>
      <c r="C553" s="14" t="s">
        <v>103</v>
      </c>
      <c r="D553" s="14" t="str">
        <f>TEXT(Orders!$E553,"MMM")</f>
        <v>Nov</v>
      </c>
      <c r="E553" s="15">
        <v>45240.970138888886</v>
      </c>
      <c r="F553" s="16">
        <v>45240.970138888886</v>
      </c>
      <c r="G553" s="13" t="s">
        <v>97</v>
      </c>
      <c r="H553" t="s">
        <v>22</v>
      </c>
      <c r="I553" s="13">
        <v>856</v>
      </c>
    </row>
    <row r="554" spans="1:9" x14ac:dyDescent="0.3">
      <c r="A554" s="9">
        <v>393726</v>
      </c>
      <c r="B554" s="9">
        <v>1676</v>
      </c>
      <c r="C554" s="10" t="s">
        <v>103</v>
      </c>
      <c r="D554" s="10" t="str">
        <f>TEXT(Orders!$E554,"MMM")</f>
        <v>Mar</v>
      </c>
      <c r="E554" s="11">
        <v>45014.99722222222</v>
      </c>
      <c r="F554" s="12">
        <v>45014.99722222222</v>
      </c>
      <c r="G554" s="9" t="s">
        <v>97</v>
      </c>
      <c r="H554" t="s">
        <v>89</v>
      </c>
      <c r="I554" s="9">
        <v>2852</v>
      </c>
    </row>
    <row r="555" spans="1:9" x14ac:dyDescent="0.3">
      <c r="A555" s="13">
        <v>393917</v>
      </c>
      <c r="B555" s="13">
        <v>359</v>
      </c>
      <c r="C555" s="14" t="s">
        <v>99</v>
      </c>
      <c r="D555" s="14" t="str">
        <f>TEXT(Orders!$E555,"MMM")</f>
        <v>Jun</v>
      </c>
      <c r="E555" s="15">
        <v>45105.034722222219</v>
      </c>
      <c r="F555" s="16">
        <v>45105.034722222219</v>
      </c>
      <c r="G555" s="13" t="s">
        <v>96</v>
      </c>
      <c r="H555" t="s">
        <v>22</v>
      </c>
      <c r="I555" s="13">
        <v>2533</v>
      </c>
    </row>
    <row r="556" spans="1:9" x14ac:dyDescent="0.3">
      <c r="A556" s="9">
        <v>394768</v>
      </c>
      <c r="B556" s="9">
        <v>224</v>
      </c>
      <c r="C556" s="10" t="s">
        <v>112</v>
      </c>
      <c r="D556" s="10" t="str">
        <f>TEXT(Orders!$E556,"MMM")</f>
        <v>Dec</v>
      </c>
      <c r="E556" s="11">
        <v>45289.976388888892</v>
      </c>
      <c r="F556" s="12">
        <v>45289.976388888892</v>
      </c>
      <c r="G556" s="9" t="s">
        <v>132</v>
      </c>
      <c r="H556" t="s">
        <v>91</v>
      </c>
      <c r="I556" s="9">
        <v>3458</v>
      </c>
    </row>
    <row r="557" spans="1:9" x14ac:dyDescent="0.3">
      <c r="A557" s="13">
        <v>394773</v>
      </c>
      <c r="B557" s="13">
        <v>1474</v>
      </c>
      <c r="C557" s="14" t="s">
        <v>98</v>
      </c>
      <c r="D557" s="14" t="str">
        <f>TEXT(Orders!$E557,"MMM")</f>
        <v>Nov</v>
      </c>
      <c r="E557" s="15">
        <v>45231.030555555553</v>
      </c>
      <c r="F557" s="16">
        <v>45231.030555555553</v>
      </c>
      <c r="G557" s="13" t="s">
        <v>132</v>
      </c>
      <c r="H557" t="s">
        <v>53</v>
      </c>
      <c r="I557" s="13">
        <v>9148</v>
      </c>
    </row>
    <row r="558" spans="1:9" x14ac:dyDescent="0.3">
      <c r="A558" s="9">
        <v>394904</v>
      </c>
      <c r="B558" s="9">
        <v>1620</v>
      </c>
      <c r="C558" s="10" t="s">
        <v>98</v>
      </c>
      <c r="D558" s="10" t="str">
        <f>TEXT(Orders!$E558,"MMM")</f>
        <v>Oct</v>
      </c>
      <c r="E558" s="11">
        <v>45206.070833333331</v>
      </c>
      <c r="F558" s="12">
        <v>45206.070833333331</v>
      </c>
      <c r="G558" s="9" t="s">
        <v>96</v>
      </c>
      <c r="H558" t="s">
        <v>19</v>
      </c>
      <c r="I558" s="9">
        <v>3234</v>
      </c>
    </row>
    <row r="559" spans="1:9" x14ac:dyDescent="0.3">
      <c r="A559" s="13">
        <v>394940</v>
      </c>
      <c r="B559" s="13">
        <v>1815</v>
      </c>
      <c r="C559" s="14" t="s">
        <v>103</v>
      </c>
      <c r="D559" s="14" t="str">
        <f>TEXT(Orders!$E559,"MMM")</f>
        <v>Oct</v>
      </c>
      <c r="E559" s="15">
        <v>45230.040972222225</v>
      </c>
      <c r="F559" s="16">
        <v>45230.040972222225</v>
      </c>
      <c r="G559" s="13" t="s">
        <v>132</v>
      </c>
      <c r="H559" t="s">
        <v>40</v>
      </c>
      <c r="I559" s="13">
        <v>4437</v>
      </c>
    </row>
    <row r="560" spans="1:9" x14ac:dyDescent="0.3">
      <c r="A560" s="9">
        <v>395235</v>
      </c>
      <c r="B560" s="9">
        <v>869</v>
      </c>
      <c r="C560" s="10" t="s">
        <v>103</v>
      </c>
      <c r="D560" s="10" t="str">
        <f>TEXT(Orders!$E560,"MMM")</f>
        <v>Oct</v>
      </c>
      <c r="E560" s="11">
        <v>45205</v>
      </c>
      <c r="F560" s="12">
        <v>45205</v>
      </c>
      <c r="G560" s="9" t="s">
        <v>95</v>
      </c>
      <c r="H560" t="s">
        <v>54</v>
      </c>
      <c r="I560" s="9">
        <v>6921</v>
      </c>
    </row>
    <row r="561" spans="1:9" x14ac:dyDescent="0.3">
      <c r="A561" s="13">
        <v>396045</v>
      </c>
      <c r="B561" s="13">
        <v>892</v>
      </c>
      <c r="C561" s="14" t="s">
        <v>98</v>
      </c>
      <c r="D561" s="14" t="str">
        <f>TEXT(Orders!$E561,"MMM")</f>
        <v>May</v>
      </c>
      <c r="E561" s="15">
        <v>45059.030555555553</v>
      </c>
      <c r="F561" s="16">
        <v>45059.030555555553</v>
      </c>
      <c r="G561" s="13" t="s">
        <v>132</v>
      </c>
      <c r="H561" t="s">
        <v>55</v>
      </c>
      <c r="I561" s="13">
        <v>4913</v>
      </c>
    </row>
    <row r="562" spans="1:9" x14ac:dyDescent="0.3">
      <c r="A562" s="9">
        <v>396103</v>
      </c>
      <c r="B562" s="9">
        <v>1588</v>
      </c>
      <c r="C562" s="10" t="s">
        <v>99</v>
      </c>
      <c r="D562" s="10" t="str">
        <f>TEXT(Orders!$E562,"MMM")</f>
        <v>Dec</v>
      </c>
      <c r="E562" s="11">
        <v>45275.057638888888</v>
      </c>
      <c r="F562" s="12">
        <v>45275.057638888888</v>
      </c>
      <c r="G562" s="9" t="s">
        <v>97</v>
      </c>
      <c r="H562" t="s">
        <v>69</v>
      </c>
      <c r="I562" s="9">
        <v>3558</v>
      </c>
    </row>
    <row r="563" spans="1:9" x14ac:dyDescent="0.3">
      <c r="A563" s="13">
        <v>396352</v>
      </c>
      <c r="B563" s="13">
        <v>965</v>
      </c>
      <c r="C563" s="14" t="s">
        <v>100</v>
      </c>
      <c r="D563" s="14" t="str">
        <f>TEXT(Orders!$E563,"MMM")</f>
        <v>Jun</v>
      </c>
      <c r="E563" s="15">
        <v>45090.073611111111</v>
      </c>
      <c r="F563" s="16">
        <v>45090.073611111111</v>
      </c>
      <c r="G563" s="13" t="s">
        <v>96</v>
      </c>
      <c r="H563" t="s">
        <v>47</v>
      </c>
      <c r="I563" s="13">
        <v>6855</v>
      </c>
    </row>
    <row r="564" spans="1:9" x14ac:dyDescent="0.3">
      <c r="A564" s="9">
        <v>396721</v>
      </c>
      <c r="B564" s="9">
        <v>410</v>
      </c>
      <c r="C564" s="10" t="s">
        <v>112</v>
      </c>
      <c r="D564" s="10" t="str">
        <f>TEXT(Orders!$E564,"MMM")</f>
        <v>Sep</v>
      </c>
      <c r="E564" s="11">
        <v>45192.947916666664</v>
      </c>
      <c r="F564" s="12">
        <v>45192.947916666664</v>
      </c>
      <c r="G564" s="9" t="s">
        <v>96</v>
      </c>
      <c r="H564" t="s">
        <v>58</v>
      </c>
      <c r="I564" s="9">
        <v>3567</v>
      </c>
    </row>
    <row r="565" spans="1:9" x14ac:dyDescent="0.3">
      <c r="A565" s="13">
        <v>397428</v>
      </c>
      <c r="B565" s="13">
        <v>576</v>
      </c>
      <c r="C565" s="14" t="s">
        <v>98</v>
      </c>
      <c r="D565" s="14" t="str">
        <f>TEXT(Orders!$E565,"MMM")</f>
        <v>May</v>
      </c>
      <c r="E565" s="15">
        <v>45056.961111111108</v>
      </c>
      <c r="F565" s="16">
        <v>45056.961111111108</v>
      </c>
      <c r="G565" s="13" t="s">
        <v>96</v>
      </c>
      <c r="H565" t="s">
        <v>64</v>
      </c>
      <c r="I565" s="13">
        <v>1426</v>
      </c>
    </row>
    <row r="566" spans="1:9" x14ac:dyDescent="0.3">
      <c r="A566" s="9">
        <v>397931</v>
      </c>
      <c r="B566" s="9">
        <v>1062</v>
      </c>
      <c r="C566" s="10" t="s">
        <v>112</v>
      </c>
      <c r="D566" s="10" t="str">
        <f>TEXT(Orders!$E566,"MMM")</f>
        <v>Jul</v>
      </c>
      <c r="E566" s="11">
        <v>45131.015972222223</v>
      </c>
      <c r="F566" s="12">
        <v>45131.015972222223</v>
      </c>
      <c r="G566" s="9" t="s">
        <v>96</v>
      </c>
      <c r="H566" t="s">
        <v>26</v>
      </c>
      <c r="I566" s="9">
        <v>8407</v>
      </c>
    </row>
    <row r="567" spans="1:9" x14ac:dyDescent="0.3">
      <c r="A567" s="13">
        <v>400062</v>
      </c>
      <c r="B567" s="13">
        <v>1054</v>
      </c>
      <c r="C567" s="14" t="s">
        <v>112</v>
      </c>
      <c r="D567" s="14" t="str">
        <f>TEXT(Orders!$E567,"MMM")</f>
        <v>Sep</v>
      </c>
      <c r="E567" s="15">
        <v>45172.970138888886</v>
      </c>
      <c r="F567" s="16">
        <v>45172.970138888886</v>
      </c>
      <c r="G567" s="13" t="s">
        <v>95</v>
      </c>
      <c r="H567" t="s">
        <v>44</v>
      </c>
      <c r="I567" s="13">
        <v>1436</v>
      </c>
    </row>
    <row r="568" spans="1:9" x14ac:dyDescent="0.3">
      <c r="A568" s="9">
        <v>400313</v>
      </c>
      <c r="B568" s="9">
        <v>899</v>
      </c>
      <c r="C568" s="10" t="s">
        <v>98</v>
      </c>
      <c r="D568" s="10" t="str">
        <f>TEXT(Orders!$E568,"MMM")</f>
        <v>Apr</v>
      </c>
      <c r="E568" s="11">
        <v>45034.029861111114</v>
      </c>
      <c r="F568" s="12">
        <v>45034.029861111114</v>
      </c>
      <c r="G568" s="9" t="s">
        <v>132</v>
      </c>
      <c r="H568" t="s">
        <v>88</v>
      </c>
      <c r="I568" s="9">
        <v>6891</v>
      </c>
    </row>
    <row r="569" spans="1:9" x14ac:dyDescent="0.3">
      <c r="A569" s="13">
        <v>400957</v>
      </c>
      <c r="B569" s="13">
        <v>1746</v>
      </c>
      <c r="C569" s="14" t="s">
        <v>106</v>
      </c>
      <c r="D569" s="14" t="str">
        <f>TEXT(Orders!$E569,"MMM")</f>
        <v>Sep</v>
      </c>
      <c r="E569" s="15">
        <v>45170.980555555558</v>
      </c>
      <c r="F569" s="16">
        <v>45170.980555555558</v>
      </c>
      <c r="G569" s="13" t="s">
        <v>95</v>
      </c>
      <c r="H569" t="s">
        <v>92</v>
      </c>
      <c r="I569" s="13">
        <v>382</v>
      </c>
    </row>
    <row r="570" spans="1:9" x14ac:dyDescent="0.3">
      <c r="A570" s="9">
        <v>401745</v>
      </c>
      <c r="B570" s="9">
        <v>327</v>
      </c>
      <c r="C570" s="10" t="s">
        <v>112</v>
      </c>
      <c r="D570" s="10" t="str">
        <f>TEXT(Orders!$E570,"MMM")</f>
        <v>Jun</v>
      </c>
      <c r="E570" s="11">
        <v>45102.954861111109</v>
      </c>
      <c r="F570" s="12">
        <v>45102.954861111109</v>
      </c>
      <c r="G570" s="9" t="s">
        <v>132</v>
      </c>
      <c r="H570" t="s">
        <v>32</v>
      </c>
      <c r="I570" s="9">
        <v>166</v>
      </c>
    </row>
    <row r="571" spans="1:9" x14ac:dyDescent="0.3">
      <c r="A571" s="13">
        <v>401879</v>
      </c>
      <c r="B571" s="13">
        <v>126</v>
      </c>
      <c r="C571" s="14" t="s">
        <v>98</v>
      </c>
      <c r="D571" s="14" t="str">
        <f>TEXT(Orders!$E571,"MMM")</f>
        <v>May</v>
      </c>
      <c r="E571" s="15">
        <v>45052.981944444444</v>
      </c>
      <c r="F571" s="16">
        <v>45052.981944444444</v>
      </c>
      <c r="G571" s="13" t="s">
        <v>132</v>
      </c>
      <c r="H571" t="s">
        <v>62</v>
      </c>
      <c r="I571" s="13">
        <v>1022</v>
      </c>
    </row>
    <row r="572" spans="1:9" x14ac:dyDescent="0.3">
      <c r="A572" s="9">
        <v>401887</v>
      </c>
      <c r="B572" s="9">
        <v>376</v>
      </c>
      <c r="C572" s="10" t="s">
        <v>112</v>
      </c>
      <c r="D572" s="10" t="str">
        <f>TEXT(Orders!$E572,"MMM")</f>
        <v>Feb</v>
      </c>
      <c r="E572" s="11">
        <v>44960.05</v>
      </c>
      <c r="F572" s="12">
        <v>44960.05</v>
      </c>
      <c r="G572" s="9" t="s">
        <v>132</v>
      </c>
      <c r="H572" t="s">
        <v>51</v>
      </c>
      <c r="I572" s="9">
        <v>9941</v>
      </c>
    </row>
    <row r="573" spans="1:9" x14ac:dyDescent="0.3">
      <c r="A573" s="13">
        <v>402186</v>
      </c>
      <c r="B573" s="13">
        <v>651</v>
      </c>
      <c r="C573" s="14" t="s">
        <v>98</v>
      </c>
      <c r="D573" s="14" t="str">
        <f>TEXT(Orders!$E573,"MMM")</f>
        <v>Aug</v>
      </c>
      <c r="E573" s="15">
        <v>45143.002083333333</v>
      </c>
      <c r="F573" s="16">
        <v>45143.002083333333</v>
      </c>
      <c r="G573" s="13" t="s">
        <v>97</v>
      </c>
      <c r="H573" t="s">
        <v>93</v>
      </c>
      <c r="I573" s="13">
        <v>8800</v>
      </c>
    </row>
    <row r="574" spans="1:9" x14ac:dyDescent="0.3">
      <c r="A574" s="9">
        <v>402508</v>
      </c>
      <c r="B574" s="9">
        <v>155</v>
      </c>
      <c r="C574" s="10" t="s">
        <v>112</v>
      </c>
      <c r="D574" s="10" t="str">
        <f>TEXT(Orders!$E574,"MMM")</f>
        <v>Oct</v>
      </c>
      <c r="E574" s="11">
        <v>45219.069444444445</v>
      </c>
      <c r="F574" s="12">
        <v>45219.069444444445</v>
      </c>
      <c r="G574" s="9" t="s">
        <v>97</v>
      </c>
      <c r="H574" t="s">
        <v>52</v>
      </c>
      <c r="I574" s="9">
        <v>8064</v>
      </c>
    </row>
    <row r="575" spans="1:9" x14ac:dyDescent="0.3">
      <c r="A575" s="13">
        <v>403651</v>
      </c>
      <c r="B575" s="13">
        <v>1700</v>
      </c>
      <c r="C575" s="14" t="s">
        <v>98</v>
      </c>
      <c r="D575" s="14" t="str">
        <f>TEXT(Orders!$E575,"MMM")</f>
        <v>Jul</v>
      </c>
      <c r="E575" s="15">
        <v>45124.026388888888</v>
      </c>
      <c r="F575" s="16">
        <v>45124.026388888888</v>
      </c>
      <c r="G575" s="13" t="s">
        <v>95</v>
      </c>
      <c r="H575" t="s">
        <v>63</v>
      </c>
      <c r="I575" s="13">
        <v>8812</v>
      </c>
    </row>
    <row r="576" spans="1:9" x14ac:dyDescent="0.3">
      <c r="A576" s="9">
        <v>404150</v>
      </c>
      <c r="B576" s="9">
        <v>1902</v>
      </c>
      <c r="C576" s="10" t="s">
        <v>103</v>
      </c>
      <c r="D576" s="10" t="str">
        <f>TEXT(Orders!$E576,"MMM")</f>
        <v>Mar</v>
      </c>
      <c r="E576" s="11">
        <v>45015.020138888889</v>
      </c>
      <c r="F576" s="12">
        <v>45015.020138888889</v>
      </c>
      <c r="G576" s="9" t="s">
        <v>97</v>
      </c>
      <c r="H576" t="s">
        <v>26</v>
      </c>
      <c r="I576" s="9">
        <v>5798</v>
      </c>
    </row>
    <row r="577" spans="1:9" x14ac:dyDescent="0.3">
      <c r="A577" s="13">
        <v>404700</v>
      </c>
      <c r="B577" s="13">
        <v>1182</v>
      </c>
      <c r="C577" s="14" t="s">
        <v>98</v>
      </c>
      <c r="D577" s="14" t="str">
        <f>TEXT(Orders!$E577,"MMM")</f>
        <v>Nov</v>
      </c>
      <c r="E577" s="15">
        <v>45256.957638888889</v>
      </c>
      <c r="F577" s="16">
        <v>45256.957638888889</v>
      </c>
      <c r="G577" s="13" t="s">
        <v>95</v>
      </c>
      <c r="H577" t="s">
        <v>4</v>
      </c>
      <c r="I577" s="13">
        <v>2761</v>
      </c>
    </row>
    <row r="578" spans="1:9" x14ac:dyDescent="0.3">
      <c r="A578" s="9">
        <v>405184</v>
      </c>
      <c r="B578" s="9">
        <v>1848</v>
      </c>
      <c r="C578" s="10" t="s">
        <v>98</v>
      </c>
      <c r="D578" s="10" t="str">
        <f>TEXT(Orders!$E578,"MMM")</f>
        <v>Mar</v>
      </c>
      <c r="E578" s="11">
        <v>44993.961805555555</v>
      </c>
      <c r="F578" s="12">
        <v>44993.961805555555</v>
      </c>
      <c r="G578" s="9" t="s">
        <v>95</v>
      </c>
      <c r="H578" t="s">
        <v>64</v>
      </c>
      <c r="I578" s="9">
        <v>7111</v>
      </c>
    </row>
    <row r="579" spans="1:9" x14ac:dyDescent="0.3">
      <c r="A579" s="13">
        <v>406996</v>
      </c>
      <c r="B579" s="13">
        <v>1083</v>
      </c>
      <c r="C579" s="14" t="s">
        <v>104</v>
      </c>
      <c r="D579" s="14" t="str">
        <f>TEXT(Orders!$E579,"MMM")</f>
        <v>Apr</v>
      </c>
      <c r="E579" s="15">
        <v>45040.958333333336</v>
      </c>
      <c r="F579" s="16">
        <v>45040.958333333336</v>
      </c>
      <c r="G579" s="13" t="s">
        <v>96</v>
      </c>
      <c r="H579" t="s">
        <v>73</v>
      </c>
      <c r="I579" s="13">
        <v>9682</v>
      </c>
    </row>
    <row r="580" spans="1:9" x14ac:dyDescent="0.3">
      <c r="A580" s="9">
        <v>408798</v>
      </c>
      <c r="B580" s="9">
        <v>1293</v>
      </c>
      <c r="C580" s="10" t="s">
        <v>98</v>
      </c>
      <c r="D580" s="10" t="str">
        <f>TEXT(Orders!$E580,"MMM")</f>
        <v>Jan</v>
      </c>
      <c r="E580" s="11">
        <v>44957.063888888886</v>
      </c>
      <c r="F580" s="12">
        <v>44957.063888888886</v>
      </c>
      <c r="G580" s="9" t="s">
        <v>132</v>
      </c>
      <c r="H580" t="s">
        <v>43</v>
      </c>
      <c r="I580" s="9">
        <v>9889</v>
      </c>
    </row>
    <row r="581" spans="1:9" x14ac:dyDescent="0.3">
      <c r="A581" s="13">
        <v>408889</v>
      </c>
      <c r="B581" s="13">
        <v>751</v>
      </c>
      <c r="C581" s="14" t="s">
        <v>112</v>
      </c>
      <c r="D581" s="14" t="str">
        <f>TEXT(Orders!$E581,"MMM")</f>
        <v>Feb</v>
      </c>
      <c r="E581" s="15">
        <v>44977.000694444447</v>
      </c>
      <c r="F581" s="16">
        <v>44977.000694444447</v>
      </c>
      <c r="G581" s="13" t="s">
        <v>96</v>
      </c>
      <c r="H581" t="s">
        <v>80</v>
      </c>
      <c r="I581" s="13">
        <v>8398</v>
      </c>
    </row>
    <row r="582" spans="1:9" x14ac:dyDescent="0.3">
      <c r="A582" s="9">
        <v>410734</v>
      </c>
      <c r="B582" s="9">
        <v>555</v>
      </c>
      <c r="C582" s="10" t="s">
        <v>98</v>
      </c>
      <c r="D582" s="10" t="str">
        <f>TEXT(Orders!$E582,"MMM")</f>
        <v>May</v>
      </c>
      <c r="E582" s="11">
        <v>45052.050694444442</v>
      </c>
      <c r="F582" s="12">
        <v>45052.050694444442</v>
      </c>
      <c r="G582" s="9" t="s">
        <v>97</v>
      </c>
      <c r="H582" t="s">
        <v>87</v>
      </c>
      <c r="I582" s="9">
        <v>3175</v>
      </c>
    </row>
    <row r="583" spans="1:9" x14ac:dyDescent="0.3">
      <c r="A583" s="13">
        <v>411108</v>
      </c>
      <c r="B583" s="13">
        <v>258</v>
      </c>
      <c r="C583" s="14" t="s">
        <v>112</v>
      </c>
      <c r="D583" s="14" t="str">
        <f>TEXT(Orders!$E583,"MMM")</f>
        <v>Apr</v>
      </c>
      <c r="E583" s="15">
        <v>45017.997916666667</v>
      </c>
      <c r="F583" s="16">
        <v>45017.997916666667</v>
      </c>
      <c r="G583" s="13"/>
      <c r="H583" t="s">
        <v>85</v>
      </c>
      <c r="I583" s="13">
        <v>4801</v>
      </c>
    </row>
    <row r="584" spans="1:9" x14ac:dyDescent="0.3">
      <c r="A584" s="9">
        <v>411162</v>
      </c>
      <c r="B584" s="9">
        <v>433</v>
      </c>
      <c r="C584" s="10" t="s">
        <v>112</v>
      </c>
      <c r="D584" s="10" t="str">
        <f>TEXT(Orders!$E584,"MMM")</f>
        <v>Aug</v>
      </c>
      <c r="E584" s="11">
        <v>45144.018055555556</v>
      </c>
      <c r="F584" s="12">
        <v>45144.018055555556</v>
      </c>
      <c r="G584" s="9" t="s">
        <v>96</v>
      </c>
      <c r="H584" t="s">
        <v>7</v>
      </c>
      <c r="I584" s="9">
        <v>2485</v>
      </c>
    </row>
    <row r="585" spans="1:9" x14ac:dyDescent="0.3">
      <c r="A585" s="13">
        <v>411449</v>
      </c>
      <c r="B585" s="13">
        <v>609</v>
      </c>
      <c r="C585" s="14" t="s">
        <v>98</v>
      </c>
      <c r="D585" s="14" t="str">
        <f>TEXT(Orders!$E585,"MMM")</f>
        <v>May</v>
      </c>
      <c r="E585" s="15">
        <v>45047.006944444445</v>
      </c>
      <c r="F585" s="16">
        <v>45047.006944444445</v>
      </c>
      <c r="G585" s="13" t="s">
        <v>132</v>
      </c>
      <c r="H585" t="s">
        <v>89</v>
      </c>
      <c r="I585" s="13">
        <v>4109</v>
      </c>
    </row>
    <row r="586" spans="1:9" x14ac:dyDescent="0.3">
      <c r="A586" s="9">
        <v>411916</v>
      </c>
      <c r="B586" s="9">
        <v>967</v>
      </c>
      <c r="C586" s="10" t="s">
        <v>100</v>
      </c>
      <c r="D586" s="10" t="str">
        <f>TEXT(Orders!$E586,"MMM")</f>
        <v>Jul</v>
      </c>
      <c r="E586" s="11">
        <v>45136.006944444445</v>
      </c>
      <c r="F586" s="12">
        <v>45136.006944444445</v>
      </c>
      <c r="G586" s="9" t="s">
        <v>132</v>
      </c>
      <c r="H586" t="s">
        <v>42</v>
      </c>
      <c r="I586" s="9">
        <v>2961</v>
      </c>
    </row>
    <row r="587" spans="1:9" x14ac:dyDescent="0.3">
      <c r="A587" s="13">
        <v>412386</v>
      </c>
      <c r="B587" s="13">
        <v>1997</v>
      </c>
      <c r="C587" s="14" t="s">
        <v>104</v>
      </c>
      <c r="D587" s="14" t="str">
        <f>TEXT(Orders!$E587,"MMM")</f>
        <v>Jul</v>
      </c>
      <c r="E587" s="15">
        <v>45135.082638888889</v>
      </c>
      <c r="F587" s="16">
        <v>45135.082638888889</v>
      </c>
      <c r="G587" s="13" t="s">
        <v>96</v>
      </c>
      <c r="H587" t="s">
        <v>90</v>
      </c>
      <c r="I587" s="13">
        <v>2004</v>
      </c>
    </row>
    <row r="588" spans="1:9" x14ac:dyDescent="0.3">
      <c r="A588" s="9">
        <v>412431</v>
      </c>
      <c r="B588" s="9">
        <v>1620</v>
      </c>
      <c r="C588" s="10" t="s">
        <v>98</v>
      </c>
      <c r="D588" s="10" t="str">
        <f>TEXT(Orders!$E588,"MMM")</f>
        <v>Oct</v>
      </c>
      <c r="E588" s="11">
        <v>45225.978472222225</v>
      </c>
      <c r="F588" s="12">
        <v>45225.978472222225</v>
      </c>
      <c r="G588" s="9" t="s">
        <v>96</v>
      </c>
      <c r="H588" t="s">
        <v>77</v>
      </c>
      <c r="I588" s="9">
        <v>4390</v>
      </c>
    </row>
    <row r="589" spans="1:9" x14ac:dyDescent="0.3">
      <c r="A589" s="13">
        <v>413305</v>
      </c>
      <c r="B589" s="13">
        <v>294</v>
      </c>
      <c r="C589" s="14" t="s">
        <v>99</v>
      </c>
      <c r="D589" s="14" t="str">
        <f>TEXT(Orders!$E589,"MMM")</f>
        <v>Jan</v>
      </c>
      <c r="E589" s="15">
        <v>44943</v>
      </c>
      <c r="F589" s="16">
        <v>44943</v>
      </c>
      <c r="G589" s="13" t="s">
        <v>95</v>
      </c>
      <c r="H589" t="s">
        <v>28</v>
      </c>
      <c r="I589" s="13">
        <v>39</v>
      </c>
    </row>
    <row r="590" spans="1:9" x14ac:dyDescent="0.3">
      <c r="A590" s="9">
        <v>413694</v>
      </c>
      <c r="B590" s="9">
        <v>1551</v>
      </c>
      <c r="C590" s="10" t="s">
        <v>98</v>
      </c>
      <c r="D590" s="10" t="str">
        <f>TEXT(Orders!$E590,"MMM")</f>
        <v>May</v>
      </c>
      <c r="E590" s="11">
        <v>45049.052777777775</v>
      </c>
      <c r="F590" s="12">
        <v>45049.052777777775</v>
      </c>
      <c r="G590" s="9" t="s">
        <v>95</v>
      </c>
      <c r="H590" t="s">
        <v>33</v>
      </c>
      <c r="I590" s="9">
        <v>4835</v>
      </c>
    </row>
    <row r="591" spans="1:9" x14ac:dyDescent="0.3">
      <c r="A591" s="13">
        <v>414161</v>
      </c>
      <c r="B591" s="13">
        <v>1675</v>
      </c>
      <c r="C591" s="14" t="s">
        <v>98</v>
      </c>
      <c r="D591" s="14" t="str">
        <f>TEXT(Orders!$E591,"MMM")</f>
        <v>Dec</v>
      </c>
      <c r="E591" s="15">
        <v>45287.992361111108</v>
      </c>
      <c r="F591" s="16">
        <v>45287.992361111108</v>
      </c>
      <c r="G591" s="13" t="s">
        <v>132</v>
      </c>
      <c r="H591" t="s">
        <v>86</v>
      </c>
      <c r="I591" s="13">
        <v>3894</v>
      </c>
    </row>
    <row r="592" spans="1:9" x14ac:dyDescent="0.3">
      <c r="A592" s="9">
        <v>414191</v>
      </c>
      <c r="B592" s="9">
        <v>350</v>
      </c>
      <c r="C592" s="10" t="s">
        <v>108</v>
      </c>
      <c r="D592" s="10" t="str">
        <f>TEXT(Orders!$E592,"MMM")</f>
        <v>Jan</v>
      </c>
      <c r="E592" s="11">
        <v>44936.958333333336</v>
      </c>
      <c r="F592" s="12">
        <v>44936.958333333336</v>
      </c>
      <c r="G592" s="9" t="s">
        <v>95</v>
      </c>
      <c r="H592" t="s">
        <v>39</v>
      </c>
      <c r="I592" s="9">
        <v>6814</v>
      </c>
    </row>
    <row r="593" spans="1:9" x14ac:dyDescent="0.3">
      <c r="A593" s="13">
        <v>416161</v>
      </c>
      <c r="B593" s="13">
        <v>1030</v>
      </c>
      <c r="C593" s="14" t="s">
        <v>112</v>
      </c>
      <c r="D593" s="14" t="str">
        <f>TEXT(Orders!$E593,"MMM")</f>
        <v>Feb</v>
      </c>
      <c r="E593" s="15">
        <v>44973.050694444442</v>
      </c>
      <c r="F593" s="16">
        <v>44973.050694444442</v>
      </c>
      <c r="G593" s="13" t="s">
        <v>97</v>
      </c>
      <c r="H593" t="s">
        <v>68</v>
      </c>
      <c r="I593" s="13">
        <v>5555</v>
      </c>
    </row>
    <row r="594" spans="1:9" x14ac:dyDescent="0.3">
      <c r="A594" s="9">
        <v>417613</v>
      </c>
      <c r="B594" s="9">
        <v>1547</v>
      </c>
      <c r="C594" s="10" t="s">
        <v>99</v>
      </c>
      <c r="D594" s="10" t="str">
        <f>TEXT(Orders!$E594,"MMM")</f>
        <v>Mar</v>
      </c>
      <c r="E594" s="11">
        <v>45011.057638888888</v>
      </c>
      <c r="F594" s="12">
        <v>45011.057638888888</v>
      </c>
      <c r="G594" s="9" t="s">
        <v>97</v>
      </c>
      <c r="H594" t="s">
        <v>25</v>
      </c>
      <c r="I594" s="9">
        <v>8023</v>
      </c>
    </row>
    <row r="595" spans="1:9" x14ac:dyDescent="0.3">
      <c r="A595" s="13">
        <v>417779</v>
      </c>
      <c r="B595" s="13">
        <v>1473</v>
      </c>
      <c r="C595" s="14" t="s">
        <v>98</v>
      </c>
      <c r="D595" s="14" t="str">
        <f>TEXT(Orders!$E595,"MMM")</f>
        <v>Jan</v>
      </c>
      <c r="E595" s="15">
        <v>44957.027777777781</v>
      </c>
      <c r="F595" s="16">
        <v>44957.027777777781</v>
      </c>
      <c r="G595" s="13" t="s">
        <v>95</v>
      </c>
      <c r="H595" t="s">
        <v>42</v>
      </c>
      <c r="I595" s="13">
        <v>9335</v>
      </c>
    </row>
    <row r="596" spans="1:9" x14ac:dyDescent="0.3">
      <c r="A596" s="9">
        <v>419211</v>
      </c>
      <c r="B596" s="9">
        <v>1044</v>
      </c>
      <c r="C596" s="10" t="s">
        <v>112</v>
      </c>
      <c r="D596" s="10" t="str">
        <f>TEXT(Orders!$E596,"MMM")</f>
        <v>Mar</v>
      </c>
      <c r="E596" s="11">
        <v>45009.993055555555</v>
      </c>
      <c r="F596" s="12">
        <v>45009.993055555555</v>
      </c>
      <c r="G596" s="9" t="s">
        <v>95</v>
      </c>
      <c r="H596" t="s">
        <v>48</v>
      </c>
      <c r="I596" s="9">
        <v>4918</v>
      </c>
    </row>
    <row r="597" spans="1:9" x14ac:dyDescent="0.3">
      <c r="A597" s="13">
        <v>419676</v>
      </c>
      <c r="B597" s="13">
        <v>1259</v>
      </c>
      <c r="C597" s="14" t="s">
        <v>98</v>
      </c>
      <c r="D597" s="14" t="str">
        <f>TEXT(Orders!$E597,"MMM")</f>
        <v>May</v>
      </c>
      <c r="E597" s="15">
        <v>45060.069444444445</v>
      </c>
      <c r="F597" s="16">
        <v>45060.069444444445</v>
      </c>
      <c r="G597" s="13" t="s">
        <v>132</v>
      </c>
      <c r="H597" t="s">
        <v>70</v>
      </c>
      <c r="I597" s="13">
        <v>7702</v>
      </c>
    </row>
    <row r="598" spans="1:9" x14ac:dyDescent="0.3">
      <c r="A598" s="9">
        <v>421069</v>
      </c>
      <c r="B598" s="9">
        <v>440</v>
      </c>
      <c r="C598" s="10" t="s">
        <v>108</v>
      </c>
      <c r="D598" s="10" t="str">
        <f>TEXT(Orders!$E598,"MMM")</f>
        <v>Apr</v>
      </c>
      <c r="E598" s="11">
        <v>45046.965277777781</v>
      </c>
      <c r="F598" s="12">
        <v>45046.965277777781</v>
      </c>
      <c r="G598" s="9" t="s">
        <v>96</v>
      </c>
      <c r="H598" t="s">
        <v>6</v>
      </c>
      <c r="I598" s="9">
        <v>1791</v>
      </c>
    </row>
    <row r="599" spans="1:9" x14ac:dyDescent="0.3">
      <c r="A599" s="13">
        <v>421505</v>
      </c>
      <c r="B599" s="13">
        <v>1088</v>
      </c>
      <c r="C599" s="14" t="s">
        <v>112</v>
      </c>
      <c r="D599" s="14" t="str">
        <f>TEXT(Orders!$E599,"MMM")</f>
        <v>Mar</v>
      </c>
      <c r="E599" s="15">
        <v>45013.05972222222</v>
      </c>
      <c r="F599" s="16">
        <v>45013.05972222222</v>
      </c>
      <c r="G599" s="13" t="s">
        <v>95</v>
      </c>
      <c r="H599" t="s">
        <v>26</v>
      </c>
      <c r="I599" s="13">
        <v>6441</v>
      </c>
    </row>
    <row r="600" spans="1:9" x14ac:dyDescent="0.3">
      <c r="A600" s="9">
        <v>422786</v>
      </c>
      <c r="B600" s="9">
        <v>1530</v>
      </c>
      <c r="C600" s="10" t="s">
        <v>103</v>
      </c>
      <c r="D600" s="10" t="str">
        <f>TEXT(Orders!$E600,"MMM")</f>
        <v>Sep</v>
      </c>
      <c r="E600" s="11">
        <v>45195.042361111111</v>
      </c>
      <c r="F600" s="12">
        <v>45195.042361111111</v>
      </c>
      <c r="G600" s="9" t="s">
        <v>96</v>
      </c>
      <c r="H600" t="s">
        <v>64</v>
      </c>
      <c r="I600" s="9">
        <v>642</v>
      </c>
    </row>
    <row r="601" spans="1:9" x14ac:dyDescent="0.3">
      <c r="A601" s="13">
        <v>423114</v>
      </c>
      <c r="B601" s="13">
        <v>1201</v>
      </c>
      <c r="C601" s="14" t="s">
        <v>99</v>
      </c>
      <c r="D601" s="14" t="str">
        <f>TEXT(Orders!$E601,"MMM")</f>
        <v>Feb</v>
      </c>
      <c r="E601" s="15">
        <v>44983.993055555555</v>
      </c>
      <c r="F601" s="16">
        <v>44983.993055555555</v>
      </c>
      <c r="G601" s="13" t="s">
        <v>97</v>
      </c>
      <c r="H601" t="s">
        <v>23</v>
      </c>
      <c r="I601" s="13">
        <v>6057</v>
      </c>
    </row>
    <row r="602" spans="1:9" x14ac:dyDescent="0.3">
      <c r="A602" s="9">
        <v>423933</v>
      </c>
      <c r="B602" s="9">
        <v>703</v>
      </c>
      <c r="C602" s="10" t="s">
        <v>98</v>
      </c>
      <c r="D602" s="10" t="str">
        <f>TEXT(Orders!$E602,"MMM")</f>
        <v>Mar</v>
      </c>
      <c r="E602" s="11">
        <v>45007.063194444447</v>
      </c>
      <c r="F602" s="12">
        <v>45007.063194444447</v>
      </c>
      <c r="G602" s="9" t="s">
        <v>132</v>
      </c>
      <c r="H602" t="s">
        <v>69</v>
      </c>
      <c r="I602" s="9">
        <v>4027</v>
      </c>
    </row>
    <row r="603" spans="1:9" x14ac:dyDescent="0.3">
      <c r="A603" s="13">
        <v>424079</v>
      </c>
      <c r="B603" s="13">
        <v>1816</v>
      </c>
      <c r="C603" s="14" t="s">
        <v>104</v>
      </c>
      <c r="D603" s="14" t="str">
        <f>TEXT(Orders!$E603,"MMM")</f>
        <v>Dec</v>
      </c>
      <c r="E603" s="15">
        <v>45263.006249999999</v>
      </c>
      <c r="F603" s="16">
        <v>45263.006249999999</v>
      </c>
      <c r="G603" s="13" t="s">
        <v>96</v>
      </c>
      <c r="H603" t="s">
        <v>70</v>
      </c>
      <c r="I603" s="13">
        <v>9152</v>
      </c>
    </row>
    <row r="604" spans="1:9" x14ac:dyDescent="0.3">
      <c r="A604" s="9">
        <v>424517</v>
      </c>
      <c r="B604" s="9">
        <v>870</v>
      </c>
      <c r="C604" s="10" t="s">
        <v>112</v>
      </c>
      <c r="D604" s="10" t="str">
        <f>TEXT(Orders!$E604,"MMM")</f>
        <v>Jan</v>
      </c>
      <c r="E604" s="11">
        <v>44934.026388888888</v>
      </c>
      <c r="F604" s="12">
        <v>44934.026388888888</v>
      </c>
      <c r="G604" s="9" t="s">
        <v>96</v>
      </c>
      <c r="H604" t="s">
        <v>42</v>
      </c>
      <c r="I604" s="9">
        <v>2515</v>
      </c>
    </row>
    <row r="605" spans="1:9" x14ac:dyDescent="0.3">
      <c r="A605" s="13">
        <v>425030</v>
      </c>
      <c r="B605" s="13">
        <v>1231</v>
      </c>
      <c r="C605" s="14" t="s">
        <v>103</v>
      </c>
      <c r="D605" s="14" t="str">
        <f>TEXT(Orders!$E605,"MMM")</f>
        <v>Feb</v>
      </c>
      <c r="E605" s="15">
        <v>44984.058333333334</v>
      </c>
      <c r="F605" s="16">
        <v>44984.058333333334</v>
      </c>
      <c r="G605" s="13" t="s">
        <v>132</v>
      </c>
      <c r="H605" t="s">
        <v>44</v>
      </c>
      <c r="I605" s="13">
        <v>5268</v>
      </c>
    </row>
    <row r="606" spans="1:9" x14ac:dyDescent="0.3">
      <c r="A606" s="9">
        <v>425321</v>
      </c>
      <c r="B606" s="9">
        <v>117</v>
      </c>
      <c r="C606" s="10" t="s">
        <v>112</v>
      </c>
      <c r="D606" s="10" t="str">
        <f>TEXT(Orders!$E606,"MMM")</f>
        <v>Aug</v>
      </c>
      <c r="E606" s="11">
        <v>45151.059027777781</v>
      </c>
      <c r="F606" s="12">
        <v>45151.059027777781</v>
      </c>
      <c r="G606" s="9" t="s">
        <v>95</v>
      </c>
      <c r="H606" t="s">
        <v>57</v>
      </c>
      <c r="I606" s="9">
        <v>4727</v>
      </c>
    </row>
    <row r="607" spans="1:9" x14ac:dyDescent="0.3">
      <c r="A607" s="13">
        <v>425554</v>
      </c>
      <c r="B607" s="13">
        <v>1363</v>
      </c>
      <c r="C607" s="14" t="s">
        <v>99</v>
      </c>
      <c r="D607" s="14" t="str">
        <f>TEXT(Orders!$E607,"MMM")</f>
        <v>Sep</v>
      </c>
      <c r="E607" s="15">
        <v>45171.977083333331</v>
      </c>
      <c r="F607" s="16">
        <v>45171.977083333331</v>
      </c>
      <c r="G607" s="13" t="s">
        <v>97</v>
      </c>
      <c r="H607" t="s">
        <v>66</v>
      </c>
      <c r="I607" s="13">
        <v>6327</v>
      </c>
    </row>
    <row r="608" spans="1:9" x14ac:dyDescent="0.3">
      <c r="A608" s="9">
        <v>425673</v>
      </c>
      <c r="B608" s="9">
        <v>1058</v>
      </c>
      <c r="C608" s="10" t="s">
        <v>112</v>
      </c>
      <c r="D608" s="10" t="str">
        <f>TEXT(Orders!$E608,"MMM")</f>
        <v>Sep</v>
      </c>
      <c r="E608" s="11">
        <v>45196.030555555553</v>
      </c>
      <c r="F608" s="12">
        <v>45196.030555555553</v>
      </c>
      <c r="G608" s="9" t="s">
        <v>97</v>
      </c>
      <c r="H608" t="s">
        <v>10</v>
      </c>
      <c r="I608" s="9">
        <v>491</v>
      </c>
    </row>
    <row r="609" spans="1:9" x14ac:dyDescent="0.3">
      <c r="A609" s="13">
        <v>426056</v>
      </c>
      <c r="B609" s="13">
        <v>1138</v>
      </c>
      <c r="C609" s="14" t="s">
        <v>100</v>
      </c>
      <c r="D609" s="14" t="str">
        <f>TEXT(Orders!$E609,"MMM")</f>
        <v>Apr</v>
      </c>
      <c r="E609" s="15">
        <v>45034.988888888889</v>
      </c>
      <c r="F609" s="16">
        <v>45034.988888888889</v>
      </c>
      <c r="G609" s="13" t="s">
        <v>96</v>
      </c>
      <c r="H609" t="s">
        <v>43</v>
      </c>
      <c r="I609" s="13">
        <v>3481</v>
      </c>
    </row>
    <row r="610" spans="1:9" x14ac:dyDescent="0.3">
      <c r="A610" s="9">
        <v>426461</v>
      </c>
      <c r="B610" s="9">
        <v>254</v>
      </c>
      <c r="C610" s="10" t="s">
        <v>99</v>
      </c>
      <c r="D610" s="10" t="str">
        <f>TEXT(Orders!$E610,"MMM")</f>
        <v>Feb</v>
      </c>
      <c r="E610" s="11">
        <v>44959.076388888891</v>
      </c>
      <c r="F610" s="12">
        <v>44959.076388888891</v>
      </c>
      <c r="G610" s="9" t="s">
        <v>132</v>
      </c>
      <c r="H610" t="s">
        <v>26</v>
      </c>
      <c r="I610" s="9">
        <v>6998</v>
      </c>
    </row>
    <row r="611" spans="1:9" x14ac:dyDescent="0.3">
      <c r="A611" s="13">
        <v>426515</v>
      </c>
      <c r="B611" s="13">
        <v>971</v>
      </c>
      <c r="C611" s="14" t="s">
        <v>99</v>
      </c>
      <c r="D611" s="14" t="str">
        <f>TEXT(Orders!$E611,"MMM")</f>
        <v>Oct</v>
      </c>
      <c r="E611" s="15">
        <v>45219.036805555559</v>
      </c>
      <c r="F611" s="16">
        <v>45219.036805555559</v>
      </c>
      <c r="G611" s="13" t="s">
        <v>132</v>
      </c>
      <c r="H611" t="s">
        <v>26</v>
      </c>
      <c r="I611" s="13">
        <v>6753</v>
      </c>
    </row>
    <row r="612" spans="1:9" x14ac:dyDescent="0.3">
      <c r="A612" s="9">
        <v>427737</v>
      </c>
      <c r="B612" s="9">
        <v>780</v>
      </c>
      <c r="C612" s="10" t="s">
        <v>112</v>
      </c>
      <c r="D612" s="10" t="str">
        <f>TEXT(Orders!$E612,"MMM")</f>
        <v>Dec</v>
      </c>
      <c r="E612" s="11">
        <v>45288.040277777778</v>
      </c>
      <c r="F612" s="12">
        <v>45288.040277777778</v>
      </c>
      <c r="G612" s="9" t="s">
        <v>132</v>
      </c>
      <c r="H612" t="s">
        <v>72</v>
      </c>
      <c r="I612" s="9">
        <v>4456</v>
      </c>
    </row>
    <row r="613" spans="1:9" x14ac:dyDescent="0.3">
      <c r="A613" s="13">
        <v>429796</v>
      </c>
      <c r="B613" s="13">
        <v>771</v>
      </c>
      <c r="C613" s="14" t="s">
        <v>107</v>
      </c>
      <c r="D613" s="14" t="str">
        <f>TEXT(Orders!$E613,"MMM")</f>
        <v>Sep</v>
      </c>
      <c r="E613" s="15">
        <v>45171.030555555553</v>
      </c>
      <c r="F613" s="16">
        <v>45171.030555555553</v>
      </c>
      <c r="G613" s="13" t="s">
        <v>97</v>
      </c>
      <c r="H613" t="s">
        <v>63</v>
      </c>
      <c r="I613" s="13">
        <v>9994</v>
      </c>
    </row>
    <row r="614" spans="1:9" x14ac:dyDescent="0.3">
      <c r="A614" s="9">
        <v>430092</v>
      </c>
      <c r="B614" s="9">
        <v>1814</v>
      </c>
      <c r="C614" s="10" t="s">
        <v>98</v>
      </c>
      <c r="D614" s="10" t="str">
        <f>TEXT(Orders!$E614,"MMM")</f>
        <v>Oct</v>
      </c>
      <c r="E614" s="11">
        <v>45229.056944444441</v>
      </c>
      <c r="F614" s="12">
        <v>45229.056944444441</v>
      </c>
      <c r="G614" s="9" t="s">
        <v>97</v>
      </c>
      <c r="H614" t="s">
        <v>25</v>
      </c>
      <c r="I614" s="9">
        <v>5251</v>
      </c>
    </row>
    <row r="615" spans="1:9" x14ac:dyDescent="0.3">
      <c r="A615" s="13">
        <v>431955</v>
      </c>
      <c r="B615" s="13">
        <v>997</v>
      </c>
      <c r="C615" s="14" t="s">
        <v>112</v>
      </c>
      <c r="D615" s="14" t="str">
        <f>TEXT(Orders!$E615,"MMM")</f>
        <v>Mar</v>
      </c>
      <c r="E615" s="15">
        <v>44997.042361111111</v>
      </c>
      <c r="F615" s="16">
        <v>44997.042361111111</v>
      </c>
      <c r="G615" s="13" t="s">
        <v>132</v>
      </c>
      <c r="H615" t="s">
        <v>73</v>
      </c>
      <c r="I615" s="13">
        <v>9387</v>
      </c>
    </row>
    <row r="616" spans="1:9" x14ac:dyDescent="0.3">
      <c r="A616" s="9">
        <v>432167</v>
      </c>
      <c r="B616" s="9">
        <v>1543</v>
      </c>
      <c r="C616" s="10" t="s">
        <v>98</v>
      </c>
      <c r="D616" s="10" t="str">
        <f>TEXT(Orders!$E616,"MMM")</f>
        <v>Feb</v>
      </c>
      <c r="E616" s="11">
        <v>44969.02847222222</v>
      </c>
      <c r="F616" s="12">
        <v>44969.02847222222</v>
      </c>
      <c r="G616" s="9" t="s">
        <v>97</v>
      </c>
      <c r="H616" t="s">
        <v>87</v>
      </c>
      <c r="I616" s="9">
        <v>3319</v>
      </c>
    </row>
    <row r="617" spans="1:9" x14ac:dyDescent="0.3">
      <c r="A617" s="13">
        <v>432633</v>
      </c>
      <c r="B617" s="13">
        <v>1738</v>
      </c>
      <c r="C617" s="14" t="s">
        <v>99</v>
      </c>
      <c r="D617" s="14" t="str">
        <f>TEXT(Orders!$E617,"MMM")</f>
        <v>Feb</v>
      </c>
      <c r="E617" s="15">
        <v>44968.049305555556</v>
      </c>
      <c r="F617" s="16">
        <v>44968.049305555556</v>
      </c>
      <c r="G617" s="13" t="s">
        <v>97</v>
      </c>
      <c r="H617" t="s">
        <v>72</v>
      </c>
      <c r="I617" s="13">
        <v>9557</v>
      </c>
    </row>
    <row r="618" spans="1:9" x14ac:dyDescent="0.3">
      <c r="A618" s="9">
        <v>434591</v>
      </c>
      <c r="B618" s="9">
        <v>1450</v>
      </c>
      <c r="C618" s="10" t="s">
        <v>99</v>
      </c>
      <c r="D618" s="10" t="str">
        <f>TEXT(Orders!$E618,"MMM")</f>
        <v>Feb</v>
      </c>
      <c r="E618" s="11">
        <v>44984.041666666664</v>
      </c>
      <c r="F618" s="12">
        <v>44984.041666666664</v>
      </c>
      <c r="G618" s="9" t="s">
        <v>95</v>
      </c>
      <c r="H618" t="s">
        <v>75</v>
      </c>
      <c r="I618" s="9">
        <v>4060</v>
      </c>
    </row>
    <row r="619" spans="1:9" x14ac:dyDescent="0.3">
      <c r="A619" s="13">
        <v>435768</v>
      </c>
      <c r="B619" s="13">
        <v>74</v>
      </c>
      <c r="C619" s="14" t="s">
        <v>98</v>
      </c>
      <c r="D619" s="14" t="str">
        <f>TEXT(Orders!$E619,"MMM")</f>
        <v>Feb</v>
      </c>
      <c r="E619" s="15">
        <v>44970.022222222222</v>
      </c>
      <c r="F619" s="16">
        <v>44970.022222222222</v>
      </c>
      <c r="G619" s="13" t="s">
        <v>132</v>
      </c>
      <c r="H619" t="s">
        <v>71</v>
      </c>
      <c r="I619" s="13">
        <v>5262</v>
      </c>
    </row>
    <row r="620" spans="1:9" x14ac:dyDescent="0.3">
      <c r="A620" s="9">
        <v>438673</v>
      </c>
      <c r="B620" s="9">
        <v>1769</v>
      </c>
      <c r="C620" s="10" t="s">
        <v>104</v>
      </c>
      <c r="D620" s="10" t="str">
        <f>TEXT(Orders!$E620,"MMM")</f>
        <v>Dec</v>
      </c>
      <c r="E620" s="11">
        <v>45284.94027777778</v>
      </c>
      <c r="F620" s="12">
        <v>45284.94027777778</v>
      </c>
      <c r="G620" s="9" t="s">
        <v>96</v>
      </c>
      <c r="H620" t="s">
        <v>24</v>
      </c>
      <c r="I620" s="9">
        <v>6941</v>
      </c>
    </row>
    <row r="621" spans="1:9" x14ac:dyDescent="0.3">
      <c r="A621" s="13">
        <v>439833</v>
      </c>
      <c r="B621" s="13">
        <v>1472</v>
      </c>
      <c r="C621" s="14" t="s">
        <v>98</v>
      </c>
      <c r="D621" s="14" t="str">
        <f>TEXT(Orders!$E621,"MMM")</f>
        <v>Jun</v>
      </c>
      <c r="E621" s="15">
        <v>45081.099305555559</v>
      </c>
      <c r="F621" s="16">
        <v>45081.099305555559</v>
      </c>
      <c r="G621" s="13" t="s">
        <v>97</v>
      </c>
      <c r="H621" t="s">
        <v>3</v>
      </c>
      <c r="I621" s="13">
        <v>3338</v>
      </c>
    </row>
    <row r="622" spans="1:9" x14ac:dyDescent="0.3">
      <c r="A622" s="9">
        <v>439986</v>
      </c>
      <c r="B622" s="9">
        <v>1256</v>
      </c>
      <c r="C622" s="10" t="s">
        <v>104</v>
      </c>
      <c r="D622" s="10" t="str">
        <f>TEXT(Orders!$E622,"MMM")</f>
        <v>Jul</v>
      </c>
      <c r="E622" s="11">
        <v>45129.036805555559</v>
      </c>
      <c r="F622" s="12">
        <v>45129.036805555559</v>
      </c>
      <c r="G622" s="9" t="s">
        <v>96</v>
      </c>
      <c r="H622" t="s">
        <v>13</v>
      </c>
      <c r="I622" s="9">
        <v>6038</v>
      </c>
    </row>
    <row r="623" spans="1:9" x14ac:dyDescent="0.3">
      <c r="A623" s="13">
        <v>440925</v>
      </c>
      <c r="B623" s="13">
        <v>419</v>
      </c>
      <c r="C623" s="14" t="s">
        <v>99</v>
      </c>
      <c r="D623" s="14" t="str">
        <f>TEXT(Orders!$E623,"MMM")</f>
        <v>Jan</v>
      </c>
      <c r="E623" s="15">
        <v>44943.013194444444</v>
      </c>
      <c r="F623" s="16">
        <v>44943.013194444444</v>
      </c>
      <c r="G623" s="13" t="s">
        <v>95</v>
      </c>
      <c r="H623" t="s">
        <v>76</v>
      </c>
      <c r="I623" s="13">
        <v>8432</v>
      </c>
    </row>
    <row r="624" spans="1:9" x14ac:dyDescent="0.3">
      <c r="A624" s="9">
        <v>441275</v>
      </c>
      <c r="B624" s="9">
        <v>685</v>
      </c>
      <c r="C624" s="10" t="s">
        <v>100</v>
      </c>
      <c r="D624" s="10" t="str">
        <f>TEXT(Orders!$E624,"MMM")</f>
        <v>Jan</v>
      </c>
      <c r="E624" s="11">
        <v>44944.98333333333</v>
      </c>
      <c r="F624" s="12">
        <v>44944.98333333333</v>
      </c>
      <c r="G624" s="9" t="s">
        <v>95</v>
      </c>
      <c r="H624" t="s">
        <v>19</v>
      </c>
      <c r="I624" s="9">
        <v>7319</v>
      </c>
    </row>
    <row r="625" spans="1:9" x14ac:dyDescent="0.3">
      <c r="A625" s="13">
        <v>441310</v>
      </c>
      <c r="B625" s="13">
        <v>880</v>
      </c>
      <c r="C625" s="14" t="s">
        <v>112</v>
      </c>
      <c r="D625" s="14" t="str">
        <f>TEXT(Orders!$E625,"MMM")</f>
        <v>Nov</v>
      </c>
      <c r="E625" s="15">
        <v>45258.978472222225</v>
      </c>
      <c r="F625" s="16">
        <v>45258.978472222225</v>
      </c>
      <c r="G625" s="13" t="s">
        <v>97</v>
      </c>
      <c r="H625" t="s">
        <v>40</v>
      </c>
      <c r="I625" s="13">
        <v>3544</v>
      </c>
    </row>
    <row r="626" spans="1:9" x14ac:dyDescent="0.3">
      <c r="A626" s="9">
        <v>442615</v>
      </c>
      <c r="B626" s="9">
        <v>1196</v>
      </c>
      <c r="C626" s="10" t="s">
        <v>98</v>
      </c>
      <c r="D626" s="10" t="str">
        <f>TEXT(Orders!$E626,"MMM")</f>
        <v>Nov</v>
      </c>
      <c r="E626" s="11">
        <v>45255.941666666666</v>
      </c>
      <c r="F626" s="12">
        <v>45255.941666666666</v>
      </c>
      <c r="G626" s="9" t="s">
        <v>96</v>
      </c>
      <c r="H626" t="s">
        <v>86</v>
      </c>
      <c r="I626" s="9">
        <v>6526</v>
      </c>
    </row>
    <row r="627" spans="1:9" x14ac:dyDescent="0.3">
      <c r="A627" s="13">
        <v>442842</v>
      </c>
      <c r="B627" s="13">
        <v>226</v>
      </c>
      <c r="C627" s="14" t="s">
        <v>98</v>
      </c>
      <c r="D627" s="14" t="str">
        <f>TEXT(Orders!$E627,"MMM")</f>
        <v>Mar</v>
      </c>
      <c r="E627" s="15">
        <v>45000.951388888891</v>
      </c>
      <c r="F627" s="16">
        <v>45000.951388888891</v>
      </c>
      <c r="G627" s="13" t="s">
        <v>96</v>
      </c>
      <c r="H627" t="s">
        <v>22</v>
      </c>
      <c r="I627" s="13">
        <v>4064</v>
      </c>
    </row>
    <row r="628" spans="1:9" x14ac:dyDescent="0.3">
      <c r="A628" s="9">
        <v>443374</v>
      </c>
      <c r="B628" s="9">
        <v>47</v>
      </c>
      <c r="C628" s="10" t="s">
        <v>104</v>
      </c>
      <c r="D628" s="10" t="str">
        <f>TEXT(Orders!$E628,"MMM")</f>
        <v>May</v>
      </c>
      <c r="E628" s="11">
        <v>45061.093055555553</v>
      </c>
      <c r="F628" s="12">
        <v>45061.093055555553</v>
      </c>
      <c r="G628" s="9" t="s">
        <v>97</v>
      </c>
      <c r="H628" t="s">
        <v>48</v>
      </c>
      <c r="I628" s="9">
        <v>768</v>
      </c>
    </row>
    <row r="629" spans="1:9" x14ac:dyDescent="0.3">
      <c r="A629" s="13">
        <v>443577</v>
      </c>
      <c r="B629" s="13">
        <v>507</v>
      </c>
      <c r="C629" s="14" t="s">
        <v>98</v>
      </c>
      <c r="D629" s="14" t="str">
        <f>TEXT(Orders!$E629,"MMM")</f>
        <v>Sep</v>
      </c>
      <c r="E629" s="15">
        <v>45186.06527777778</v>
      </c>
      <c r="F629" s="16">
        <v>45186.06527777778</v>
      </c>
      <c r="G629" s="13" t="s">
        <v>96</v>
      </c>
      <c r="H629" t="s">
        <v>70</v>
      </c>
      <c r="I629" s="13">
        <v>7940</v>
      </c>
    </row>
    <row r="630" spans="1:9" x14ac:dyDescent="0.3">
      <c r="A630" s="9">
        <v>443968</v>
      </c>
      <c r="B630" s="9">
        <v>1179</v>
      </c>
      <c r="C630" s="10" t="s">
        <v>104</v>
      </c>
      <c r="D630" s="10" t="str">
        <f>TEXT(Orders!$E630,"MMM")</f>
        <v>Oct</v>
      </c>
      <c r="E630" s="11">
        <v>45211.027083333334</v>
      </c>
      <c r="F630" s="12">
        <v>45211.027083333334</v>
      </c>
      <c r="G630" s="9" t="s">
        <v>96</v>
      </c>
      <c r="H630" t="s">
        <v>54</v>
      </c>
      <c r="I630" s="9">
        <v>7784</v>
      </c>
    </row>
    <row r="631" spans="1:9" x14ac:dyDescent="0.3">
      <c r="A631" s="13">
        <v>444540</v>
      </c>
      <c r="B631" s="13">
        <v>112</v>
      </c>
      <c r="C631" s="14" t="s">
        <v>98</v>
      </c>
      <c r="D631" s="14" t="str">
        <f>TEXT(Orders!$E631,"MMM")</f>
        <v>Sep</v>
      </c>
      <c r="E631" s="15">
        <v>45174.01666666667</v>
      </c>
      <c r="F631" s="16">
        <v>45174.01666666667</v>
      </c>
      <c r="G631" s="13" t="s">
        <v>97</v>
      </c>
      <c r="H631" t="s">
        <v>45</v>
      </c>
      <c r="I631" s="13">
        <v>8547</v>
      </c>
    </row>
    <row r="632" spans="1:9" x14ac:dyDescent="0.3">
      <c r="A632" s="9">
        <v>445200</v>
      </c>
      <c r="B632" s="9">
        <v>465</v>
      </c>
      <c r="C632" s="10" t="s">
        <v>98</v>
      </c>
      <c r="D632" s="10" t="str">
        <f>TEXT(Orders!$E632,"MMM")</f>
        <v>Jun</v>
      </c>
      <c r="E632" s="11">
        <v>45093.090277777781</v>
      </c>
      <c r="F632" s="12">
        <v>45093.090277777781</v>
      </c>
      <c r="G632" s="9" t="s">
        <v>97</v>
      </c>
      <c r="H632" t="s">
        <v>81</v>
      </c>
      <c r="I632" s="9">
        <v>2670</v>
      </c>
    </row>
    <row r="633" spans="1:9" x14ac:dyDescent="0.3">
      <c r="A633" s="13">
        <v>445784</v>
      </c>
      <c r="B633" s="13">
        <v>899</v>
      </c>
      <c r="C633" s="14" t="s">
        <v>98</v>
      </c>
      <c r="D633" s="14" t="str">
        <f>TEXT(Orders!$E633,"MMM")</f>
        <v>Jul</v>
      </c>
      <c r="E633" s="15">
        <v>45127.043055555558</v>
      </c>
      <c r="F633" s="16">
        <v>45127.043055555558</v>
      </c>
      <c r="G633" s="13" t="s">
        <v>132</v>
      </c>
      <c r="H633" t="s">
        <v>46</v>
      </c>
      <c r="I633" s="13">
        <v>7646</v>
      </c>
    </row>
    <row r="634" spans="1:9" x14ac:dyDescent="0.3">
      <c r="A634" s="9">
        <v>446644</v>
      </c>
      <c r="B634" s="9">
        <v>1728</v>
      </c>
      <c r="C634" s="10" t="s">
        <v>99</v>
      </c>
      <c r="D634" s="10" t="str">
        <f>TEXT(Orders!$E634,"MMM")</f>
        <v>Jan</v>
      </c>
      <c r="E634" s="11">
        <v>44948.010416666664</v>
      </c>
      <c r="F634" s="12">
        <v>44948.010416666664</v>
      </c>
      <c r="G634" s="9" t="s">
        <v>96</v>
      </c>
      <c r="H634" t="s">
        <v>10</v>
      </c>
      <c r="I634" s="9">
        <v>8854</v>
      </c>
    </row>
    <row r="635" spans="1:9" x14ac:dyDescent="0.3">
      <c r="A635" s="13">
        <v>447240</v>
      </c>
      <c r="B635" s="13">
        <v>1318</v>
      </c>
      <c r="C635" s="14" t="s">
        <v>98</v>
      </c>
      <c r="D635" s="14" t="str">
        <f>TEXT(Orders!$E635,"MMM")</f>
        <v>Nov</v>
      </c>
      <c r="E635" s="15">
        <v>45246.963888888888</v>
      </c>
      <c r="F635" s="16">
        <v>45246.963888888888</v>
      </c>
      <c r="G635" s="13" t="s">
        <v>95</v>
      </c>
      <c r="H635" t="s">
        <v>43</v>
      </c>
      <c r="I635" s="13">
        <v>6512</v>
      </c>
    </row>
    <row r="636" spans="1:9" x14ac:dyDescent="0.3">
      <c r="A636" s="9">
        <v>447917</v>
      </c>
      <c r="B636" s="9">
        <v>359</v>
      </c>
      <c r="C636" s="10" t="s">
        <v>99</v>
      </c>
      <c r="D636" s="10" t="str">
        <f>TEXT(Orders!$E636,"MMM")</f>
        <v>Mar</v>
      </c>
      <c r="E636" s="11">
        <v>45003.990277777775</v>
      </c>
      <c r="F636" s="12">
        <v>45003.990277777775</v>
      </c>
      <c r="G636" s="9" t="s">
        <v>97</v>
      </c>
      <c r="H636" t="s">
        <v>77</v>
      </c>
      <c r="I636" s="9">
        <v>9321</v>
      </c>
    </row>
    <row r="637" spans="1:9" x14ac:dyDescent="0.3">
      <c r="A637" s="13">
        <v>447970</v>
      </c>
      <c r="B637" s="13">
        <v>1464</v>
      </c>
      <c r="C637" s="14" t="s">
        <v>99</v>
      </c>
      <c r="D637" s="14" t="str">
        <f>TEXT(Orders!$E637,"MMM")</f>
        <v>Sep</v>
      </c>
      <c r="E637" s="15">
        <v>45181.05</v>
      </c>
      <c r="F637" s="16">
        <v>45181.05</v>
      </c>
      <c r="G637" s="13" t="s">
        <v>95</v>
      </c>
      <c r="H637" t="s">
        <v>26</v>
      </c>
      <c r="I637" s="13">
        <v>2974</v>
      </c>
    </row>
    <row r="638" spans="1:9" x14ac:dyDescent="0.3">
      <c r="A638" s="9">
        <v>448027</v>
      </c>
      <c r="B638" s="9">
        <v>1046</v>
      </c>
      <c r="C638" s="10" t="s">
        <v>112</v>
      </c>
      <c r="D638" s="10" t="str">
        <f>TEXT(Orders!$E638,"MMM")</f>
        <v>Jul</v>
      </c>
      <c r="E638" s="11">
        <v>45116.040277777778</v>
      </c>
      <c r="F638" s="12">
        <v>45116.040277777778</v>
      </c>
      <c r="G638" s="9" t="s">
        <v>97</v>
      </c>
      <c r="H638" t="s">
        <v>58</v>
      </c>
      <c r="I638" s="9">
        <v>532</v>
      </c>
    </row>
    <row r="639" spans="1:9" x14ac:dyDescent="0.3">
      <c r="A639" s="13">
        <v>448164</v>
      </c>
      <c r="B639" s="13">
        <v>1502</v>
      </c>
      <c r="C639" s="14" t="s">
        <v>104</v>
      </c>
      <c r="D639" s="14" t="str">
        <f>TEXT(Orders!$E639,"MMM")</f>
        <v>Feb</v>
      </c>
      <c r="E639" s="15">
        <v>44961.065972222219</v>
      </c>
      <c r="F639" s="16">
        <v>44961.065972222219</v>
      </c>
      <c r="G639" s="13" t="s">
        <v>95</v>
      </c>
      <c r="H639" t="s">
        <v>47</v>
      </c>
      <c r="I639" s="13">
        <v>3869</v>
      </c>
    </row>
    <row r="640" spans="1:9" x14ac:dyDescent="0.3">
      <c r="A640" s="9">
        <v>448776</v>
      </c>
      <c r="B640" s="9">
        <v>1173</v>
      </c>
      <c r="C640" s="10" t="s">
        <v>98</v>
      </c>
      <c r="D640" s="10" t="str">
        <f>TEXT(Orders!$E640,"MMM")</f>
        <v>Dec</v>
      </c>
      <c r="E640" s="11">
        <v>45273.004861111112</v>
      </c>
      <c r="F640" s="12">
        <v>45273.004861111112</v>
      </c>
      <c r="G640" s="9" t="s">
        <v>132</v>
      </c>
      <c r="H640" t="s">
        <v>25</v>
      </c>
      <c r="I640" s="9">
        <v>4703</v>
      </c>
    </row>
    <row r="641" spans="1:9" x14ac:dyDescent="0.3">
      <c r="A641" s="13">
        <v>449457</v>
      </c>
      <c r="B641" s="13">
        <v>494</v>
      </c>
      <c r="C641" s="14" t="s">
        <v>99</v>
      </c>
      <c r="D641" s="14" t="str">
        <f>TEXT(Orders!$E641,"MMM")</f>
        <v>Nov</v>
      </c>
      <c r="E641" s="15">
        <v>45232.048611111109</v>
      </c>
      <c r="F641" s="16">
        <v>45232.048611111109</v>
      </c>
      <c r="G641" s="13" t="s">
        <v>96</v>
      </c>
      <c r="H641" t="s">
        <v>73</v>
      </c>
      <c r="I641" s="13">
        <v>3426</v>
      </c>
    </row>
    <row r="642" spans="1:9" x14ac:dyDescent="0.3">
      <c r="A642" s="9">
        <v>451541</v>
      </c>
      <c r="B642" s="9">
        <v>116</v>
      </c>
      <c r="C642" s="10" t="s">
        <v>107</v>
      </c>
      <c r="D642" s="10" t="str">
        <f>TEXT(Orders!$E642,"MMM")</f>
        <v>Jun</v>
      </c>
      <c r="E642" s="11">
        <v>45106.063194444447</v>
      </c>
      <c r="F642" s="12">
        <v>45106.063194444447</v>
      </c>
      <c r="G642" s="9" t="s">
        <v>97</v>
      </c>
      <c r="H642" t="s">
        <v>87</v>
      </c>
      <c r="I642" s="9">
        <v>2490</v>
      </c>
    </row>
    <row r="643" spans="1:9" x14ac:dyDescent="0.3">
      <c r="A643" s="13">
        <v>451694</v>
      </c>
      <c r="B643" s="13">
        <v>1031</v>
      </c>
      <c r="C643" s="14" t="s">
        <v>100</v>
      </c>
      <c r="D643" s="14" t="str">
        <f>TEXT(Orders!$E643,"MMM")</f>
        <v>May</v>
      </c>
      <c r="E643" s="15">
        <v>45073.981944444444</v>
      </c>
      <c r="F643" s="16">
        <v>45073.981944444444</v>
      </c>
      <c r="G643" s="13" t="s">
        <v>132</v>
      </c>
      <c r="H643" t="s">
        <v>72</v>
      </c>
      <c r="I643" s="13">
        <v>3713</v>
      </c>
    </row>
    <row r="644" spans="1:9" x14ac:dyDescent="0.3">
      <c r="A644" s="9">
        <v>452070</v>
      </c>
      <c r="B644" s="9">
        <v>1693</v>
      </c>
      <c r="C644" s="10" t="s">
        <v>99</v>
      </c>
      <c r="D644" s="10" t="str">
        <f>TEXT(Orders!$E644,"MMM")</f>
        <v>May</v>
      </c>
      <c r="E644" s="11">
        <v>45052.015277777777</v>
      </c>
      <c r="F644" s="12">
        <v>45052.015277777777</v>
      </c>
      <c r="G644" s="9" t="s">
        <v>95</v>
      </c>
      <c r="H644" t="s">
        <v>88</v>
      </c>
      <c r="I644" s="9">
        <v>9332</v>
      </c>
    </row>
    <row r="645" spans="1:9" x14ac:dyDescent="0.3">
      <c r="A645" s="13">
        <v>452684</v>
      </c>
      <c r="B645" s="13">
        <v>374</v>
      </c>
      <c r="C645" s="14" t="s">
        <v>107</v>
      </c>
      <c r="D645" s="14" t="str">
        <f>TEXT(Orders!$E645,"MMM")</f>
        <v>Aug</v>
      </c>
      <c r="E645" s="15">
        <v>45146.081944444442</v>
      </c>
      <c r="F645" s="16">
        <v>45146.081944444442</v>
      </c>
      <c r="G645" s="13" t="s">
        <v>97</v>
      </c>
      <c r="H645" t="s">
        <v>71</v>
      </c>
      <c r="I645" s="13">
        <v>9309</v>
      </c>
    </row>
    <row r="646" spans="1:9" x14ac:dyDescent="0.3">
      <c r="A646" s="9">
        <v>453466</v>
      </c>
      <c r="B646" s="9">
        <v>637</v>
      </c>
      <c r="C646" s="10" t="s">
        <v>98</v>
      </c>
      <c r="D646" s="10" t="str">
        <f>TEXT(Orders!$E646,"MMM")</f>
        <v>Mar</v>
      </c>
      <c r="E646" s="11">
        <v>44996.057638888888</v>
      </c>
      <c r="F646" s="12">
        <v>44996.057638888888</v>
      </c>
      <c r="G646" s="9" t="s">
        <v>95</v>
      </c>
      <c r="H646" t="s">
        <v>24</v>
      </c>
      <c r="I646" s="9">
        <v>6625</v>
      </c>
    </row>
    <row r="647" spans="1:9" x14ac:dyDescent="0.3">
      <c r="A647" s="13">
        <v>453732</v>
      </c>
      <c r="B647" s="13">
        <v>1623</v>
      </c>
      <c r="C647" s="14" t="s">
        <v>104</v>
      </c>
      <c r="D647" s="14" t="str">
        <f>TEXT(Orders!$E647,"MMM")</f>
        <v>Jun</v>
      </c>
      <c r="E647" s="15">
        <v>45091.964583333334</v>
      </c>
      <c r="F647" s="16">
        <v>45091.964583333334</v>
      </c>
      <c r="G647" s="13" t="s">
        <v>96</v>
      </c>
      <c r="H647" t="s">
        <v>48</v>
      </c>
      <c r="I647" s="13">
        <v>8537</v>
      </c>
    </row>
    <row r="648" spans="1:9" x14ac:dyDescent="0.3">
      <c r="A648" s="9">
        <v>454137</v>
      </c>
      <c r="B648" s="9">
        <v>1687</v>
      </c>
      <c r="C648" s="10" t="s">
        <v>100</v>
      </c>
      <c r="D648" s="10" t="str">
        <f>TEXT(Orders!$E648,"MMM")</f>
        <v>Jan</v>
      </c>
      <c r="E648" s="11">
        <v>44941.013888888891</v>
      </c>
      <c r="F648" s="12">
        <v>44941.013888888891</v>
      </c>
      <c r="G648" s="9" t="s">
        <v>132</v>
      </c>
      <c r="H648" t="s">
        <v>13</v>
      </c>
      <c r="I648" s="9">
        <v>2431</v>
      </c>
    </row>
    <row r="649" spans="1:9" x14ac:dyDescent="0.3">
      <c r="A649" s="13">
        <v>455153</v>
      </c>
      <c r="B649" s="13">
        <v>1431</v>
      </c>
      <c r="C649" s="14" t="s">
        <v>98</v>
      </c>
      <c r="D649" s="14" t="str">
        <f>TEXT(Orders!$E649,"MMM")</f>
        <v>May</v>
      </c>
      <c r="E649" s="15">
        <v>45072.025694444441</v>
      </c>
      <c r="F649" s="16">
        <v>45072.025694444441</v>
      </c>
      <c r="G649" s="13" t="s">
        <v>132</v>
      </c>
      <c r="H649" t="s">
        <v>5</v>
      </c>
      <c r="I649" s="13">
        <v>4088</v>
      </c>
    </row>
    <row r="650" spans="1:9" x14ac:dyDescent="0.3">
      <c r="A650" s="9">
        <v>456612</v>
      </c>
      <c r="B650" s="9">
        <v>1240</v>
      </c>
      <c r="C650" s="10" t="s">
        <v>108</v>
      </c>
      <c r="D650" s="10" t="str">
        <f>TEXT(Orders!$E650,"MMM")</f>
        <v>Feb</v>
      </c>
      <c r="E650" s="11">
        <v>44985.022916666669</v>
      </c>
      <c r="F650" s="12">
        <v>44985.022916666669</v>
      </c>
      <c r="G650" s="9" t="s">
        <v>132</v>
      </c>
      <c r="H650" t="s">
        <v>93</v>
      </c>
      <c r="I650" s="9">
        <v>1900</v>
      </c>
    </row>
    <row r="651" spans="1:9" x14ac:dyDescent="0.3">
      <c r="A651" s="13">
        <v>457087</v>
      </c>
      <c r="B651" s="13">
        <v>66</v>
      </c>
      <c r="C651" s="14" t="s">
        <v>100</v>
      </c>
      <c r="D651" s="14" t="str">
        <f>TEXT(Orders!$E651,"MMM")</f>
        <v>Feb</v>
      </c>
      <c r="E651" s="15">
        <v>44979.970833333333</v>
      </c>
      <c r="F651" s="16">
        <v>44979.970833333333</v>
      </c>
      <c r="G651" s="13" t="s">
        <v>97</v>
      </c>
      <c r="H651" t="s">
        <v>19</v>
      </c>
      <c r="I651" s="13">
        <v>1838</v>
      </c>
    </row>
    <row r="652" spans="1:9" x14ac:dyDescent="0.3">
      <c r="A652" s="9">
        <v>457874</v>
      </c>
      <c r="B652" s="9">
        <v>1467</v>
      </c>
      <c r="C652" s="10" t="s">
        <v>98</v>
      </c>
      <c r="D652" s="10" t="str">
        <f>TEXT(Orders!$E652,"MMM")</f>
        <v>Feb</v>
      </c>
      <c r="E652" s="11">
        <v>44973.044444444444</v>
      </c>
      <c r="F652" s="12">
        <v>44973.044444444444</v>
      </c>
      <c r="G652" s="9" t="s">
        <v>132</v>
      </c>
      <c r="H652" t="s">
        <v>42</v>
      </c>
      <c r="I652" s="9">
        <v>3337</v>
      </c>
    </row>
    <row r="653" spans="1:9" x14ac:dyDescent="0.3">
      <c r="A653" s="13">
        <v>457958</v>
      </c>
      <c r="B653" s="13">
        <v>690</v>
      </c>
      <c r="C653" s="14" t="s">
        <v>108</v>
      </c>
      <c r="D653" s="14" t="str">
        <f>TEXT(Orders!$E653,"MMM")</f>
        <v>Jan</v>
      </c>
      <c r="E653" s="15">
        <v>44929.030555555553</v>
      </c>
      <c r="F653" s="16">
        <v>44929.030555555553</v>
      </c>
      <c r="G653" s="13" t="s">
        <v>95</v>
      </c>
      <c r="H653" t="s">
        <v>51</v>
      </c>
      <c r="I653" s="13">
        <v>2923</v>
      </c>
    </row>
    <row r="654" spans="1:9" x14ac:dyDescent="0.3">
      <c r="A654" s="9">
        <v>458560</v>
      </c>
      <c r="B654" s="9">
        <v>210</v>
      </c>
      <c r="C654" s="10" t="s">
        <v>98</v>
      </c>
      <c r="D654" s="10" t="str">
        <f>TEXT(Orders!$E654,"MMM")</f>
        <v>Aug</v>
      </c>
      <c r="E654" s="11">
        <v>45169</v>
      </c>
      <c r="F654" s="12">
        <v>45169</v>
      </c>
      <c r="G654" s="9" t="s">
        <v>95</v>
      </c>
      <c r="H654" t="s">
        <v>22</v>
      </c>
      <c r="I654" s="9">
        <v>9234</v>
      </c>
    </row>
    <row r="655" spans="1:9" x14ac:dyDescent="0.3">
      <c r="A655" s="13">
        <v>459426</v>
      </c>
      <c r="B655" s="13">
        <v>1783</v>
      </c>
      <c r="C655" s="14" t="s">
        <v>98</v>
      </c>
      <c r="D655" s="14" t="str">
        <f>TEXT(Orders!$E655,"MMM")</f>
        <v>Nov</v>
      </c>
      <c r="E655" s="15">
        <v>45234.040277777778</v>
      </c>
      <c r="F655" s="16">
        <v>45234.040277777778</v>
      </c>
      <c r="G655" s="13" t="s">
        <v>95</v>
      </c>
      <c r="H655" t="s">
        <v>26</v>
      </c>
      <c r="I655" s="13">
        <v>936</v>
      </c>
    </row>
    <row r="656" spans="1:9" x14ac:dyDescent="0.3">
      <c r="A656" s="9">
        <v>461110</v>
      </c>
      <c r="B656" s="9">
        <v>1549</v>
      </c>
      <c r="C656" s="10" t="s">
        <v>98</v>
      </c>
      <c r="D656" s="10" t="str">
        <f>TEXT(Orders!$E656,"MMM")</f>
        <v>Aug</v>
      </c>
      <c r="E656" s="11">
        <v>45146.089583333334</v>
      </c>
      <c r="F656" s="12">
        <v>45146.089583333334</v>
      </c>
      <c r="G656" s="9" t="s">
        <v>95</v>
      </c>
      <c r="H656" t="s">
        <v>30</v>
      </c>
      <c r="I656" s="9">
        <v>4341</v>
      </c>
    </row>
    <row r="657" spans="1:9" x14ac:dyDescent="0.3">
      <c r="A657" s="13">
        <v>461537</v>
      </c>
      <c r="B657" s="13">
        <v>1833</v>
      </c>
      <c r="C657" s="14" t="s">
        <v>105</v>
      </c>
      <c r="D657" s="14" t="str">
        <f>TEXT(Orders!$E657,"MMM")</f>
        <v>Feb</v>
      </c>
      <c r="E657" s="15">
        <v>44974.072222222225</v>
      </c>
      <c r="F657" s="16">
        <v>44974.072222222225</v>
      </c>
      <c r="G657" s="13" t="s">
        <v>132</v>
      </c>
      <c r="H657" t="s">
        <v>77</v>
      </c>
      <c r="I657" s="13">
        <v>8344</v>
      </c>
    </row>
    <row r="658" spans="1:9" x14ac:dyDescent="0.3">
      <c r="A658" s="9">
        <v>461731</v>
      </c>
      <c r="B658" s="9">
        <v>685</v>
      </c>
      <c r="C658" s="10" t="s">
        <v>100</v>
      </c>
      <c r="D658" s="10" t="str">
        <f>TEXT(Orders!$E658,"MMM")</f>
        <v>Nov</v>
      </c>
      <c r="E658" s="11">
        <v>45239.068749999999</v>
      </c>
      <c r="F658" s="12">
        <v>45239.068749999999</v>
      </c>
      <c r="G658" s="9" t="s">
        <v>97</v>
      </c>
      <c r="H658" t="s">
        <v>76</v>
      </c>
      <c r="I658" s="9">
        <v>5092</v>
      </c>
    </row>
    <row r="659" spans="1:9" x14ac:dyDescent="0.3">
      <c r="A659" s="13">
        <v>462593</v>
      </c>
      <c r="B659" s="13">
        <v>1971</v>
      </c>
      <c r="C659" s="14" t="s">
        <v>104</v>
      </c>
      <c r="D659" s="14" t="str">
        <f>TEXT(Orders!$E659,"MMM")</f>
        <v>Aug</v>
      </c>
      <c r="E659" s="15">
        <v>45143.061805555553</v>
      </c>
      <c r="F659" s="16">
        <v>45143.061805555553</v>
      </c>
      <c r="G659" s="13" t="s">
        <v>96</v>
      </c>
      <c r="H659" t="s">
        <v>63</v>
      </c>
      <c r="I659" s="13">
        <v>5397</v>
      </c>
    </row>
    <row r="660" spans="1:9" x14ac:dyDescent="0.3">
      <c r="A660" s="9">
        <v>463922</v>
      </c>
      <c r="B660" s="9">
        <v>172</v>
      </c>
      <c r="C660" s="10" t="s">
        <v>98</v>
      </c>
      <c r="D660" s="10" t="str">
        <f>TEXT(Orders!$E660,"MMM")</f>
        <v>Sep</v>
      </c>
      <c r="E660" s="11">
        <v>45192.045138888891</v>
      </c>
      <c r="F660" s="12">
        <v>45192.045138888891</v>
      </c>
      <c r="G660" s="9" t="s">
        <v>97</v>
      </c>
      <c r="H660" t="s">
        <v>29</v>
      </c>
      <c r="I660" s="9">
        <v>484</v>
      </c>
    </row>
    <row r="661" spans="1:9" x14ac:dyDescent="0.3">
      <c r="A661" s="13">
        <v>464531</v>
      </c>
      <c r="B661" s="13">
        <v>1153</v>
      </c>
      <c r="C661" s="14" t="s">
        <v>106</v>
      </c>
      <c r="D661" s="14" t="str">
        <f>TEXT(Orders!$E661,"MMM")</f>
        <v>Feb</v>
      </c>
      <c r="E661" s="15">
        <v>44971.020833333336</v>
      </c>
      <c r="F661" s="16">
        <v>44971.020833333336</v>
      </c>
      <c r="G661" s="13" t="s">
        <v>95</v>
      </c>
      <c r="H661" t="s">
        <v>73</v>
      </c>
      <c r="I661" s="13">
        <v>4951</v>
      </c>
    </row>
    <row r="662" spans="1:9" x14ac:dyDescent="0.3">
      <c r="A662" s="9">
        <v>464722</v>
      </c>
      <c r="B662" s="9">
        <v>1215</v>
      </c>
      <c r="C662" s="10" t="s">
        <v>98</v>
      </c>
      <c r="D662" s="10" t="str">
        <f>TEXT(Orders!$E662,"MMM")</f>
        <v>Jan</v>
      </c>
      <c r="E662" s="11">
        <v>44929.042361111111</v>
      </c>
      <c r="F662" s="12">
        <v>44929.042361111111</v>
      </c>
      <c r="G662" s="9" t="s">
        <v>132</v>
      </c>
      <c r="H662" t="s">
        <v>84</v>
      </c>
      <c r="I662" s="9">
        <v>7137</v>
      </c>
    </row>
    <row r="663" spans="1:9" x14ac:dyDescent="0.3">
      <c r="A663" s="13">
        <v>464859</v>
      </c>
      <c r="B663" s="13">
        <v>683</v>
      </c>
      <c r="C663" s="14" t="s">
        <v>100</v>
      </c>
      <c r="D663" s="14" t="str">
        <f>TEXT(Orders!$E663,"MMM")</f>
        <v>Jan</v>
      </c>
      <c r="E663" s="15">
        <v>44940.984722222223</v>
      </c>
      <c r="F663" s="16">
        <v>44940.984722222223</v>
      </c>
      <c r="G663" s="13" t="s">
        <v>95</v>
      </c>
      <c r="H663" t="s">
        <v>50</v>
      </c>
      <c r="I663" s="13">
        <v>6431</v>
      </c>
    </row>
    <row r="664" spans="1:9" x14ac:dyDescent="0.3">
      <c r="A664" s="9">
        <v>466869</v>
      </c>
      <c r="B664" s="9">
        <v>1984</v>
      </c>
      <c r="C664" s="10" t="s">
        <v>100</v>
      </c>
      <c r="D664" s="10" t="str">
        <f>TEXT(Orders!$E664,"MMM")</f>
        <v>Feb</v>
      </c>
      <c r="E664" s="11">
        <v>44971.597222222219</v>
      </c>
      <c r="F664" s="12">
        <v>44971.597222222219</v>
      </c>
      <c r="G664" s="9" t="s">
        <v>95</v>
      </c>
      <c r="H664" t="s">
        <v>67</v>
      </c>
      <c r="I664" s="9">
        <v>660</v>
      </c>
    </row>
    <row r="665" spans="1:9" x14ac:dyDescent="0.3">
      <c r="A665" s="13">
        <v>467965</v>
      </c>
      <c r="B665" s="13">
        <v>550</v>
      </c>
      <c r="C665" s="14" t="s">
        <v>98</v>
      </c>
      <c r="D665" s="14" t="str">
        <f>TEXT(Orders!$E665,"MMM")</f>
        <v>Oct</v>
      </c>
      <c r="E665" s="15">
        <v>45201.988194444442</v>
      </c>
      <c r="F665" s="16">
        <v>45201.988194444442</v>
      </c>
      <c r="G665" s="13" t="s">
        <v>132</v>
      </c>
      <c r="H665" t="s">
        <v>85</v>
      </c>
      <c r="I665" s="13">
        <v>8296</v>
      </c>
    </row>
    <row r="666" spans="1:9" x14ac:dyDescent="0.3">
      <c r="A666" s="9">
        <v>468652</v>
      </c>
      <c r="B666" s="9">
        <v>106</v>
      </c>
      <c r="C666" s="10" t="s">
        <v>100</v>
      </c>
      <c r="D666" s="10" t="str">
        <f>TEXT(Orders!$E666,"MMM")</f>
        <v>Jul</v>
      </c>
      <c r="E666" s="11">
        <v>45108.018750000003</v>
      </c>
      <c r="F666" s="12">
        <v>45108.018750000003</v>
      </c>
      <c r="G666" s="9" t="s">
        <v>132</v>
      </c>
      <c r="H666" t="s">
        <v>75</v>
      </c>
      <c r="I666" s="9">
        <v>1982</v>
      </c>
    </row>
    <row r="667" spans="1:9" x14ac:dyDescent="0.3">
      <c r="A667" s="13">
        <v>471520</v>
      </c>
      <c r="B667" s="13">
        <v>188</v>
      </c>
      <c r="C667" s="14" t="s">
        <v>112</v>
      </c>
      <c r="D667" s="14" t="str">
        <f>TEXT(Orders!$E667,"MMM")</f>
        <v>Sep</v>
      </c>
      <c r="E667" s="15">
        <v>45182.027083333334</v>
      </c>
      <c r="F667" s="16">
        <v>45182.027083333334</v>
      </c>
      <c r="G667" s="13" t="s">
        <v>97</v>
      </c>
      <c r="H667" t="s">
        <v>26</v>
      </c>
      <c r="I667" s="13">
        <v>8652</v>
      </c>
    </row>
    <row r="668" spans="1:9" x14ac:dyDescent="0.3">
      <c r="A668" s="9">
        <v>471691</v>
      </c>
      <c r="B668" s="9">
        <v>1279</v>
      </c>
      <c r="C668" s="10" t="s">
        <v>98</v>
      </c>
      <c r="D668" s="10" t="str">
        <f>TEXT(Orders!$E668,"MMM")</f>
        <v>Apr</v>
      </c>
      <c r="E668" s="11">
        <v>45026.072916666664</v>
      </c>
      <c r="F668" s="12">
        <v>45026.072916666664</v>
      </c>
      <c r="G668" s="9" t="s">
        <v>97</v>
      </c>
      <c r="H668" t="s">
        <v>68</v>
      </c>
      <c r="I668" s="9">
        <v>1314</v>
      </c>
    </row>
    <row r="669" spans="1:9" x14ac:dyDescent="0.3">
      <c r="A669" s="13">
        <v>471801</v>
      </c>
      <c r="B669" s="13">
        <v>878</v>
      </c>
      <c r="C669" s="14" t="s">
        <v>112</v>
      </c>
      <c r="D669" s="14" t="str">
        <f>TEXT(Orders!$E669,"MMM")</f>
        <v>Jan</v>
      </c>
      <c r="E669" s="15">
        <v>44945.05972222222</v>
      </c>
      <c r="F669" s="16">
        <v>44945.05972222222</v>
      </c>
      <c r="G669" s="13" t="s">
        <v>97</v>
      </c>
      <c r="H669" t="s">
        <v>42</v>
      </c>
      <c r="I669" s="13">
        <v>1740</v>
      </c>
    </row>
    <row r="670" spans="1:9" x14ac:dyDescent="0.3">
      <c r="A670" s="9">
        <v>471886</v>
      </c>
      <c r="B670" s="9">
        <v>1583</v>
      </c>
      <c r="C670" s="10" t="s">
        <v>105</v>
      </c>
      <c r="D670" s="10" t="str">
        <f>TEXT(Orders!$E670,"MMM")</f>
        <v>Jan</v>
      </c>
      <c r="E670" s="11">
        <v>44928.986111111109</v>
      </c>
      <c r="F670" s="12">
        <v>44928.986111111109</v>
      </c>
      <c r="G670" s="9" t="s">
        <v>132</v>
      </c>
      <c r="H670" t="s">
        <v>42</v>
      </c>
      <c r="I670" s="9">
        <v>4072</v>
      </c>
    </row>
    <row r="671" spans="1:9" x14ac:dyDescent="0.3">
      <c r="A671" s="13">
        <v>472645</v>
      </c>
      <c r="B671" s="13">
        <v>1290</v>
      </c>
      <c r="C671" s="14" t="s">
        <v>98</v>
      </c>
      <c r="D671" s="14" t="str">
        <f>TEXT(Orders!$E671,"MMM")</f>
        <v>Nov</v>
      </c>
      <c r="E671" s="15">
        <v>45243.058333333334</v>
      </c>
      <c r="F671" s="16">
        <v>45243.058333333334</v>
      </c>
      <c r="G671" s="13" t="s">
        <v>95</v>
      </c>
      <c r="H671" t="s">
        <v>3</v>
      </c>
      <c r="I671" s="13">
        <v>3018</v>
      </c>
    </row>
    <row r="672" spans="1:9" x14ac:dyDescent="0.3">
      <c r="A672" s="9">
        <v>473503</v>
      </c>
      <c r="B672" s="9">
        <v>1682</v>
      </c>
      <c r="C672" s="10" t="s">
        <v>99</v>
      </c>
      <c r="D672" s="10" t="str">
        <f>TEXT(Orders!$E672,"MMM")</f>
        <v>Aug</v>
      </c>
      <c r="E672" s="11">
        <v>45146.976388888892</v>
      </c>
      <c r="F672" s="12">
        <v>45146.976388888892</v>
      </c>
      <c r="G672" s="9" t="s">
        <v>132</v>
      </c>
      <c r="H672" t="s">
        <v>18</v>
      </c>
      <c r="I672" s="9">
        <v>1565</v>
      </c>
    </row>
    <row r="673" spans="1:9" x14ac:dyDescent="0.3">
      <c r="A673" s="13">
        <v>474022</v>
      </c>
      <c r="B673" s="13">
        <v>1063</v>
      </c>
      <c r="C673" s="14" t="s">
        <v>112</v>
      </c>
      <c r="D673" s="14" t="str">
        <f>TEXT(Orders!$E673,"MMM")</f>
        <v>Mar</v>
      </c>
      <c r="E673" s="15">
        <v>44993.952777777777</v>
      </c>
      <c r="F673" s="16">
        <v>44993.952777777777</v>
      </c>
      <c r="G673" s="13" t="s">
        <v>95</v>
      </c>
      <c r="H673" t="s">
        <v>81</v>
      </c>
      <c r="I673" s="13">
        <v>2476</v>
      </c>
    </row>
    <row r="674" spans="1:9" x14ac:dyDescent="0.3">
      <c r="A674" s="9">
        <v>474847</v>
      </c>
      <c r="B674" s="9">
        <v>1316</v>
      </c>
      <c r="C674" s="10" t="s">
        <v>100</v>
      </c>
      <c r="D674" s="10" t="str">
        <f>TEXT(Orders!$E674,"MMM")</f>
        <v>Oct</v>
      </c>
      <c r="E674" s="11">
        <v>45202.017361111109</v>
      </c>
      <c r="F674" s="12">
        <v>45202.017361111109</v>
      </c>
      <c r="G674" s="9" t="s">
        <v>97</v>
      </c>
      <c r="H674" t="s">
        <v>14</v>
      </c>
      <c r="I674" s="9">
        <v>4155</v>
      </c>
    </row>
    <row r="675" spans="1:9" x14ac:dyDescent="0.3">
      <c r="A675" s="13">
        <v>476585</v>
      </c>
      <c r="B675" s="13">
        <v>645</v>
      </c>
      <c r="C675" s="14" t="s">
        <v>107</v>
      </c>
      <c r="D675" s="14" t="str">
        <f>TEXT(Orders!$E675,"MMM")</f>
        <v>Apr</v>
      </c>
      <c r="E675" s="15">
        <v>45037.020833333336</v>
      </c>
      <c r="F675" s="16">
        <v>45037.020833333336</v>
      </c>
      <c r="G675" s="13" t="s">
        <v>96</v>
      </c>
      <c r="H675" t="s">
        <v>65</v>
      </c>
      <c r="I675" s="13">
        <v>7949</v>
      </c>
    </row>
    <row r="676" spans="1:9" x14ac:dyDescent="0.3">
      <c r="A676" s="9">
        <v>477068</v>
      </c>
      <c r="B676" s="9">
        <v>396</v>
      </c>
      <c r="C676" s="10" t="s">
        <v>104</v>
      </c>
      <c r="D676" s="10" t="str">
        <f>TEXT(Orders!$E676,"MMM")</f>
        <v>Sep</v>
      </c>
      <c r="E676" s="11">
        <v>45188.05</v>
      </c>
      <c r="F676" s="12">
        <v>45188.05</v>
      </c>
      <c r="G676" s="9" t="s">
        <v>96</v>
      </c>
      <c r="H676" t="s">
        <v>77</v>
      </c>
      <c r="I676" s="9">
        <v>6110</v>
      </c>
    </row>
    <row r="677" spans="1:9" x14ac:dyDescent="0.3">
      <c r="A677" s="13">
        <v>477337</v>
      </c>
      <c r="B677" s="13">
        <v>178</v>
      </c>
      <c r="C677" s="14" t="s">
        <v>112</v>
      </c>
      <c r="D677" s="14" t="str">
        <f>TEXT(Orders!$E677,"MMM")</f>
        <v>Jan</v>
      </c>
      <c r="E677" s="15">
        <v>44950.954861111109</v>
      </c>
      <c r="F677" s="16">
        <v>44950.954861111109</v>
      </c>
      <c r="G677" s="13" t="s">
        <v>96</v>
      </c>
      <c r="H677" t="s">
        <v>26</v>
      </c>
      <c r="I677" s="13">
        <v>8277</v>
      </c>
    </row>
    <row r="678" spans="1:9" x14ac:dyDescent="0.3">
      <c r="A678" s="9">
        <v>477809</v>
      </c>
      <c r="B678" s="9">
        <v>292</v>
      </c>
      <c r="C678" s="10" t="s">
        <v>112</v>
      </c>
      <c r="D678" s="10" t="str">
        <f>TEXT(Orders!$E678,"MMM")</f>
        <v>Aug</v>
      </c>
      <c r="E678" s="11">
        <v>45150.98333333333</v>
      </c>
      <c r="F678" s="12">
        <v>45150.98333333333</v>
      </c>
      <c r="G678" s="9" t="s">
        <v>96</v>
      </c>
      <c r="H678" t="s">
        <v>42</v>
      </c>
      <c r="I678" s="9">
        <v>802</v>
      </c>
    </row>
    <row r="679" spans="1:9" x14ac:dyDescent="0.3">
      <c r="A679" s="13">
        <v>477915</v>
      </c>
      <c r="B679" s="13">
        <v>965</v>
      </c>
      <c r="C679" s="14" t="s">
        <v>100</v>
      </c>
      <c r="D679" s="14" t="str">
        <f>TEXT(Orders!$E679,"MMM")</f>
        <v>May</v>
      </c>
      <c r="E679" s="15">
        <v>45067.018750000003</v>
      </c>
      <c r="F679" s="16">
        <v>45067.018750000003</v>
      </c>
      <c r="G679" s="13" t="s">
        <v>96</v>
      </c>
      <c r="H679" t="s">
        <v>42</v>
      </c>
      <c r="I679" s="13">
        <v>5391</v>
      </c>
    </row>
    <row r="680" spans="1:9" x14ac:dyDescent="0.3">
      <c r="A680" s="9">
        <v>478198</v>
      </c>
      <c r="B680" s="9">
        <v>214</v>
      </c>
      <c r="C680" s="10" t="s">
        <v>98</v>
      </c>
      <c r="D680" s="10" t="str">
        <f>TEXT(Orders!$E680,"MMM")</f>
        <v>Oct</v>
      </c>
      <c r="E680" s="11">
        <v>45220.038888888892</v>
      </c>
      <c r="F680" s="12">
        <v>45220.038888888892</v>
      </c>
      <c r="G680" s="9" t="s">
        <v>95</v>
      </c>
      <c r="H680" t="s">
        <v>26</v>
      </c>
      <c r="I680" s="9">
        <v>9837</v>
      </c>
    </row>
    <row r="681" spans="1:9" x14ac:dyDescent="0.3">
      <c r="A681" s="13">
        <v>479363</v>
      </c>
      <c r="B681" s="13">
        <v>1343</v>
      </c>
      <c r="C681" s="14" t="s">
        <v>98</v>
      </c>
      <c r="D681" s="14" t="str">
        <f>TEXT(Orders!$E681,"MMM")</f>
        <v>Jul</v>
      </c>
      <c r="E681" s="15">
        <v>45115.001388888886</v>
      </c>
      <c r="F681" s="16">
        <v>45115.001388888886</v>
      </c>
      <c r="G681" s="13" t="s">
        <v>95</v>
      </c>
      <c r="H681" t="s">
        <v>17</v>
      </c>
      <c r="I681" s="13">
        <v>1941</v>
      </c>
    </row>
    <row r="682" spans="1:9" x14ac:dyDescent="0.3">
      <c r="A682" s="9">
        <v>479407</v>
      </c>
      <c r="B682" s="9">
        <v>1399</v>
      </c>
      <c r="C682" s="10" t="s">
        <v>100</v>
      </c>
      <c r="D682" s="10" t="str">
        <f>TEXT(Orders!$E682,"MMM")</f>
        <v>Dec</v>
      </c>
      <c r="E682" s="11">
        <v>45263.943749999999</v>
      </c>
      <c r="F682" s="12">
        <v>45263.943749999999</v>
      </c>
      <c r="G682" s="9" t="s">
        <v>96</v>
      </c>
      <c r="H682" t="s">
        <v>43</v>
      </c>
      <c r="I682" s="9">
        <v>1351</v>
      </c>
    </row>
    <row r="683" spans="1:9" x14ac:dyDescent="0.3">
      <c r="A683" s="13">
        <v>479589</v>
      </c>
      <c r="B683" s="13">
        <v>180</v>
      </c>
      <c r="C683" s="14" t="s">
        <v>98</v>
      </c>
      <c r="D683" s="14" t="str">
        <f>TEXT(Orders!$E683,"MMM")</f>
        <v>Mar</v>
      </c>
      <c r="E683" s="15">
        <v>45011.991666666669</v>
      </c>
      <c r="F683" s="16">
        <v>45011.991666666669</v>
      </c>
      <c r="G683" s="13" t="s">
        <v>95</v>
      </c>
      <c r="H683" t="s">
        <v>80</v>
      </c>
      <c r="I683" s="13">
        <v>9486</v>
      </c>
    </row>
    <row r="684" spans="1:9" x14ac:dyDescent="0.3">
      <c r="A684" s="9">
        <v>480827</v>
      </c>
      <c r="B684" s="9">
        <v>1498</v>
      </c>
      <c r="C684" s="10" t="s">
        <v>108</v>
      </c>
      <c r="D684" s="10" t="str">
        <f>TEXT(Orders!$E684,"MMM")</f>
        <v>Jan</v>
      </c>
      <c r="E684" s="11">
        <v>44940.004166666666</v>
      </c>
      <c r="F684" s="12">
        <v>44940.004166666666</v>
      </c>
      <c r="G684" s="9" t="s">
        <v>97</v>
      </c>
      <c r="H684" t="s">
        <v>87</v>
      </c>
      <c r="I684" s="9">
        <v>3032</v>
      </c>
    </row>
    <row r="685" spans="1:9" x14ac:dyDescent="0.3">
      <c r="A685" s="13">
        <v>480878</v>
      </c>
      <c r="B685" s="13">
        <v>1229</v>
      </c>
      <c r="C685" s="14" t="s">
        <v>100</v>
      </c>
      <c r="D685" s="14" t="str">
        <f>TEXT(Orders!$E685,"MMM")</f>
        <v>May</v>
      </c>
      <c r="E685" s="15">
        <v>45072.067361111112</v>
      </c>
      <c r="F685" s="16">
        <v>45072.067361111112</v>
      </c>
      <c r="G685" s="13" t="s">
        <v>132</v>
      </c>
      <c r="H685" t="s">
        <v>85</v>
      </c>
      <c r="I685" s="13">
        <v>9502</v>
      </c>
    </row>
    <row r="686" spans="1:9" x14ac:dyDescent="0.3">
      <c r="A686" s="9">
        <v>482210</v>
      </c>
      <c r="B686" s="9">
        <v>1507</v>
      </c>
      <c r="C686" s="10" t="s">
        <v>98</v>
      </c>
      <c r="D686" s="10" t="str">
        <f>TEXT(Orders!$E686,"MMM")</f>
        <v>Sep</v>
      </c>
      <c r="E686" s="11">
        <v>45184.059027777781</v>
      </c>
      <c r="F686" s="12">
        <v>45184.059027777781</v>
      </c>
      <c r="G686" s="9" t="s">
        <v>95</v>
      </c>
      <c r="H686" t="s">
        <v>7</v>
      </c>
      <c r="I686" s="9">
        <v>4514</v>
      </c>
    </row>
    <row r="687" spans="1:9" x14ac:dyDescent="0.3">
      <c r="A687" s="13">
        <v>482277</v>
      </c>
      <c r="B687" s="13">
        <v>1808</v>
      </c>
      <c r="C687" s="14" t="s">
        <v>106</v>
      </c>
      <c r="D687" s="14" t="str">
        <f>TEXT(Orders!$E687,"MMM")</f>
        <v>Nov</v>
      </c>
      <c r="E687" s="15">
        <v>45257.963888888888</v>
      </c>
      <c r="F687" s="16">
        <v>45257.963888888888</v>
      </c>
      <c r="G687" s="13" t="s">
        <v>97</v>
      </c>
      <c r="H687" t="s">
        <v>89</v>
      </c>
      <c r="I687" s="13">
        <v>5415</v>
      </c>
    </row>
    <row r="688" spans="1:9" x14ac:dyDescent="0.3">
      <c r="A688" s="9">
        <v>482282</v>
      </c>
      <c r="B688" s="9">
        <v>852</v>
      </c>
      <c r="C688" s="10" t="s">
        <v>98</v>
      </c>
      <c r="D688" s="10" t="str">
        <f>TEXT(Orders!$E688,"MMM")</f>
        <v>Aug</v>
      </c>
      <c r="E688" s="11">
        <v>45154.043055555558</v>
      </c>
      <c r="F688" s="12">
        <v>45154.043055555558</v>
      </c>
      <c r="G688" s="9" t="s">
        <v>95</v>
      </c>
      <c r="H688" t="s">
        <v>42</v>
      </c>
      <c r="I688" s="9">
        <v>348</v>
      </c>
    </row>
    <row r="689" spans="1:9" x14ac:dyDescent="0.3">
      <c r="A689" s="13">
        <v>482555</v>
      </c>
      <c r="B689" s="13">
        <v>506</v>
      </c>
      <c r="C689" s="14" t="s">
        <v>98</v>
      </c>
      <c r="D689" s="14" t="str">
        <f>TEXT(Orders!$E689,"MMM")</f>
        <v>Jan</v>
      </c>
      <c r="E689" s="15">
        <v>44951.697222222225</v>
      </c>
      <c r="F689" s="16">
        <v>44951.697222222225</v>
      </c>
      <c r="G689" s="13" t="s">
        <v>96</v>
      </c>
      <c r="H689" t="s">
        <v>90</v>
      </c>
      <c r="I689" s="13">
        <v>6355</v>
      </c>
    </row>
    <row r="690" spans="1:9" x14ac:dyDescent="0.3">
      <c r="A690" s="9">
        <v>483229</v>
      </c>
      <c r="B690" s="9">
        <v>577</v>
      </c>
      <c r="C690" s="10" t="s">
        <v>99</v>
      </c>
      <c r="D690" s="10" t="str">
        <f>TEXT(Orders!$E690,"MMM")</f>
        <v>Feb</v>
      </c>
      <c r="E690" s="11">
        <v>44970.046527777777</v>
      </c>
      <c r="F690" s="12">
        <v>44970.046527777777</v>
      </c>
      <c r="G690" s="9" t="s">
        <v>96</v>
      </c>
      <c r="H690" t="s">
        <v>77</v>
      </c>
      <c r="I690" s="9">
        <v>1958</v>
      </c>
    </row>
    <row r="691" spans="1:9" x14ac:dyDescent="0.3">
      <c r="A691" s="13">
        <v>484489</v>
      </c>
      <c r="B691" s="13">
        <v>439</v>
      </c>
      <c r="C691" s="14" t="s">
        <v>104</v>
      </c>
      <c r="D691" s="14" t="str">
        <f>TEXT(Orders!$E691,"MMM")</f>
        <v>Nov</v>
      </c>
      <c r="E691" s="15">
        <v>45256.01666666667</v>
      </c>
      <c r="F691" s="16">
        <v>45256.01666666667</v>
      </c>
      <c r="G691" s="13" t="s">
        <v>132</v>
      </c>
      <c r="H691" t="s">
        <v>28</v>
      </c>
      <c r="I691" s="13">
        <v>6346</v>
      </c>
    </row>
    <row r="692" spans="1:9" x14ac:dyDescent="0.3">
      <c r="A692" s="9">
        <v>484525</v>
      </c>
      <c r="B692" s="9">
        <v>961</v>
      </c>
      <c r="C692" s="10" t="s">
        <v>98</v>
      </c>
      <c r="D692" s="10" t="str">
        <f>TEXT(Orders!$E692,"MMM")</f>
        <v>Dec</v>
      </c>
      <c r="E692" s="11">
        <v>45270.996527777781</v>
      </c>
      <c r="F692" s="12">
        <v>45270.996527777781</v>
      </c>
      <c r="G692" s="9" t="s">
        <v>132</v>
      </c>
      <c r="H692" t="s">
        <v>33</v>
      </c>
      <c r="I692" s="9">
        <v>3218</v>
      </c>
    </row>
    <row r="693" spans="1:9" x14ac:dyDescent="0.3">
      <c r="A693" s="13">
        <v>484688</v>
      </c>
      <c r="B693" s="13">
        <v>841</v>
      </c>
      <c r="C693" s="14" t="s">
        <v>98</v>
      </c>
      <c r="D693" s="14" t="str">
        <f>TEXT(Orders!$E693,"MMM")</f>
        <v>May</v>
      </c>
      <c r="E693" s="15">
        <v>45068.005555555559</v>
      </c>
      <c r="F693" s="16">
        <v>45068.005555555559</v>
      </c>
      <c r="G693" s="13" t="s">
        <v>96</v>
      </c>
      <c r="H693" t="s">
        <v>86</v>
      </c>
      <c r="I693" s="13">
        <v>5991</v>
      </c>
    </row>
    <row r="694" spans="1:9" x14ac:dyDescent="0.3">
      <c r="A694" s="9">
        <v>485583</v>
      </c>
      <c r="B694" s="9">
        <v>399</v>
      </c>
      <c r="C694" s="10" t="s">
        <v>112</v>
      </c>
      <c r="D694" s="10" t="str">
        <f>TEXT(Orders!$E694,"MMM")</f>
        <v>Mar</v>
      </c>
      <c r="E694" s="11">
        <v>45000.064583333333</v>
      </c>
      <c r="F694" s="12">
        <v>45000.064583333333</v>
      </c>
      <c r="G694" s="9" t="s">
        <v>97</v>
      </c>
      <c r="H694" t="s">
        <v>39</v>
      </c>
      <c r="I694" s="9">
        <v>5485</v>
      </c>
    </row>
    <row r="695" spans="1:9" x14ac:dyDescent="0.3">
      <c r="A695" s="13">
        <v>485658</v>
      </c>
      <c r="B695" s="13">
        <v>1222</v>
      </c>
      <c r="C695" s="14" t="s">
        <v>104</v>
      </c>
      <c r="D695" s="14" t="str">
        <f>TEXT(Orders!$E695,"MMM")</f>
        <v>Mar</v>
      </c>
      <c r="E695" s="15">
        <v>44988.00277777778</v>
      </c>
      <c r="F695" s="16">
        <v>44988.00277777778</v>
      </c>
      <c r="G695" s="13" t="s">
        <v>132</v>
      </c>
      <c r="H695" t="s">
        <v>68</v>
      </c>
      <c r="I695" s="13">
        <v>6370</v>
      </c>
    </row>
    <row r="696" spans="1:9" x14ac:dyDescent="0.3">
      <c r="A696" s="9">
        <v>487191</v>
      </c>
      <c r="B696" s="9">
        <v>404</v>
      </c>
      <c r="C696" s="10" t="s">
        <v>108</v>
      </c>
      <c r="D696" s="10" t="str">
        <f>TEXT(Orders!$E696,"MMM")</f>
        <v>Feb</v>
      </c>
      <c r="E696" s="11">
        <v>44964.040277777778</v>
      </c>
      <c r="F696" s="12">
        <v>44964.040277777778</v>
      </c>
      <c r="G696" s="9" t="s">
        <v>132</v>
      </c>
      <c r="H696" t="s">
        <v>84</v>
      </c>
      <c r="I696" s="9">
        <v>4492</v>
      </c>
    </row>
    <row r="697" spans="1:9" x14ac:dyDescent="0.3">
      <c r="A697" s="13">
        <v>488698</v>
      </c>
      <c r="B697" s="13">
        <v>1714</v>
      </c>
      <c r="C697" s="14" t="s">
        <v>104</v>
      </c>
      <c r="D697" s="14" t="str">
        <f>TEXT(Orders!$E697,"MMM")</f>
        <v>Mar</v>
      </c>
      <c r="E697" s="15">
        <v>44996.052083333336</v>
      </c>
      <c r="F697" s="16">
        <v>44996.052083333336</v>
      </c>
      <c r="G697" s="13" t="s">
        <v>97</v>
      </c>
      <c r="H697" t="s">
        <v>42</v>
      </c>
      <c r="I697" s="13">
        <v>5107</v>
      </c>
    </row>
    <row r="698" spans="1:9" x14ac:dyDescent="0.3">
      <c r="A698" s="9">
        <v>489692</v>
      </c>
      <c r="B698" s="9">
        <v>1249</v>
      </c>
      <c r="C698" s="10" t="s">
        <v>98</v>
      </c>
      <c r="D698" s="10" t="str">
        <f>TEXT(Orders!$E698,"MMM")</f>
        <v>Sep</v>
      </c>
      <c r="E698" s="11">
        <v>45192.015972222223</v>
      </c>
      <c r="F698" s="12">
        <v>45192.015972222223</v>
      </c>
      <c r="G698" s="9" t="s">
        <v>132</v>
      </c>
      <c r="H698" t="s">
        <v>80</v>
      </c>
      <c r="I698" s="9">
        <v>9580</v>
      </c>
    </row>
    <row r="699" spans="1:9" x14ac:dyDescent="0.3">
      <c r="A699" s="13">
        <v>489835</v>
      </c>
      <c r="B699" s="13">
        <v>974</v>
      </c>
      <c r="C699" s="14" t="s">
        <v>99</v>
      </c>
      <c r="D699" s="14" t="str">
        <f>TEXT(Orders!$E699,"MMM")</f>
        <v>Oct</v>
      </c>
      <c r="E699" s="15">
        <v>45208.05972222222</v>
      </c>
      <c r="F699" s="16">
        <v>45208.05972222222</v>
      </c>
      <c r="G699" s="13" t="s">
        <v>95</v>
      </c>
      <c r="H699" t="s">
        <v>70</v>
      </c>
      <c r="I699" s="13">
        <v>6589</v>
      </c>
    </row>
    <row r="700" spans="1:9" x14ac:dyDescent="0.3">
      <c r="A700" s="9">
        <v>490691</v>
      </c>
      <c r="B700" s="9">
        <v>1658</v>
      </c>
      <c r="C700" s="10" t="s">
        <v>98</v>
      </c>
      <c r="D700" s="10" t="str">
        <f>TEXT(Orders!$E700,"MMM")</f>
        <v>Dec</v>
      </c>
      <c r="E700" s="11">
        <v>45290.052777777775</v>
      </c>
      <c r="F700" s="12">
        <v>45290.052777777775</v>
      </c>
      <c r="G700" s="9" t="s">
        <v>96</v>
      </c>
      <c r="H700" t="s">
        <v>6</v>
      </c>
      <c r="I700" s="9">
        <v>6947</v>
      </c>
    </row>
    <row r="701" spans="1:9" x14ac:dyDescent="0.3">
      <c r="A701" s="13">
        <v>491960</v>
      </c>
      <c r="B701" s="13">
        <v>564</v>
      </c>
      <c r="C701" s="14" t="s">
        <v>98</v>
      </c>
      <c r="D701" s="14" t="str">
        <f>TEXT(Orders!$E701,"MMM")</f>
        <v>Jul</v>
      </c>
      <c r="E701" s="15">
        <v>45117.005555555559</v>
      </c>
      <c r="F701" s="16">
        <v>45117.005555555559</v>
      </c>
      <c r="G701" s="13" t="s">
        <v>95</v>
      </c>
      <c r="H701" t="s">
        <v>26</v>
      </c>
      <c r="I701" s="13">
        <v>1650</v>
      </c>
    </row>
    <row r="702" spans="1:9" x14ac:dyDescent="0.3">
      <c r="A702" s="9">
        <v>492855</v>
      </c>
      <c r="B702" s="9">
        <v>1294</v>
      </c>
      <c r="C702" s="10" t="s">
        <v>99</v>
      </c>
      <c r="D702" s="10" t="str">
        <f>TEXT(Orders!$E702,"MMM")</f>
        <v>Dec</v>
      </c>
      <c r="E702" s="11">
        <v>45285.959722222222</v>
      </c>
      <c r="F702" s="12">
        <v>45285.959722222222</v>
      </c>
      <c r="G702" s="9" t="s">
        <v>96</v>
      </c>
      <c r="H702" t="s">
        <v>64</v>
      </c>
      <c r="I702" s="9">
        <v>9532</v>
      </c>
    </row>
    <row r="703" spans="1:9" x14ac:dyDescent="0.3">
      <c r="A703" s="13">
        <v>492948</v>
      </c>
      <c r="B703" s="13">
        <v>1109</v>
      </c>
      <c r="C703" s="14" t="s">
        <v>112</v>
      </c>
      <c r="D703" s="14" t="str">
        <f>TEXT(Orders!$E703,"MMM")</f>
        <v>Aug</v>
      </c>
      <c r="E703" s="15">
        <v>45160.036805555559</v>
      </c>
      <c r="F703" s="16">
        <v>45160.036805555559</v>
      </c>
      <c r="G703" s="13" t="s">
        <v>97</v>
      </c>
      <c r="H703" t="s">
        <v>23</v>
      </c>
      <c r="I703" s="13">
        <v>709</v>
      </c>
    </row>
    <row r="704" spans="1:9" x14ac:dyDescent="0.3">
      <c r="A704" s="9">
        <v>493043</v>
      </c>
      <c r="B704" s="9">
        <v>1357</v>
      </c>
      <c r="C704" s="10" t="s">
        <v>110</v>
      </c>
      <c r="D704" s="10" t="str">
        <f>TEXT(Orders!$E704,"MMM")</f>
        <v>Sep</v>
      </c>
      <c r="E704" s="11">
        <v>45181.954861111109</v>
      </c>
      <c r="F704" s="12">
        <v>45181.954861111109</v>
      </c>
      <c r="G704" s="9" t="s">
        <v>95</v>
      </c>
      <c r="H704" t="s">
        <v>26</v>
      </c>
      <c r="I704" s="9">
        <v>852</v>
      </c>
    </row>
    <row r="705" spans="1:9" x14ac:dyDescent="0.3">
      <c r="A705" s="13">
        <v>493111</v>
      </c>
      <c r="B705" s="13">
        <v>1962</v>
      </c>
      <c r="C705" s="14" t="s">
        <v>98</v>
      </c>
      <c r="D705" s="14" t="str">
        <f>TEXT(Orders!$E705,"MMM")</f>
        <v>Jan</v>
      </c>
      <c r="E705" s="15">
        <v>44935.963888888888</v>
      </c>
      <c r="F705" s="16">
        <v>44935.963888888888</v>
      </c>
      <c r="G705" s="13" t="s">
        <v>96</v>
      </c>
      <c r="H705" t="s">
        <v>65</v>
      </c>
      <c r="I705" s="13">
        <v>6279</v>
      </c>
    </row>
    <row r="706" spans="1:9" x14ac:dyDescent="0.3">
      <c r="A706" s="9">
        <v>493809</v>
      </c>
      <c r="B706" s="9">
        <v>799</v>
      </c>
      <c r="C706" s="10" t="s">
        <v>98</v>
      </c>
      <c r="D706" s="10" t="str">
        <f>TEXT(Orders!$E706,"MMM")</f>
        <v>Feb</v>
      </c>
      <c r="E706" s="11">
        <v>44969.083333333336</v>
      </c>
      <c r="F706" s="12">
        <v>44969.083333333336</v>
      </c>
      <c r="G706" s="9" t="s">
        <v>132</v>
      </c>
      <c r="H706" t="s">
        <v>77</v>
      </c>
      <c r="I706" s="9">
        <v>8809</v>
      </c>
    </row>
    <row r="707" spans="1:9" x14ac:dyDescent="0.3">
      <c r="A707" s="13">
        <v>493810</v>
      </c>
      <c r="B707" s="13">
        <v>1040</v>
      </c>
      <c r="C707" s="14" t="s">
        <v>112</v>
      </c>
      <c r="D707" s="14" t="str">
        <f>TEXT(Orders!$E707,"MMM")</f>
        <v>Jul</v>
      </c>
      <c r="E707" s="15">
        <v>45122.958333333336</v>
      </c>
      <c r="F707" s="16">
        <v>45122.958333333336</v>
      </c>
      <c r="G707" s="13" t="s">
        <v>96</v>
      </c>
      <c r="H707" t="s">
        <v>76</v>
      </c>
      <c r="I707" s="13">
        <v>1550</v>
      </c>
    </row>
    <row r="708" spans="1:9" x14ac:dyDescent="0.3">
      <c r="A708" s="9">
        <v>495154</v>
      </c>
      <c r="B708" s="9">
        <v>1911</v>
      </c>
      <c r="C708" s="10" t="s">
        <v>100</v>
      </c>
      <c r="D708" s="10" t="str">
        <f>TEXT(Orders!$E708,"MMM")</f>
        <v>Mar</v>
      </c>
      <c r="E708" s="11">
        <v>44991.996527777781</v>
      </c>
      <c r="F708" s="12">
        <v>44991.996527777781</v>
      </c>
      <c r="G708" s="9" t="s">
        <v>96</v>
      </c>
      <c r="H708" t="s">
        <v>63</v>
      </c>
      <c r="I708" s="9">
        <v>5800</v>
      </c>
    </row>
    <row r="709" spans="1:9" x14ac:dyDescent="0.3">
      <c r="A709" s="13">
        <v>495680</v>
      </c>
      <c r="B709" s="13">
        <v>276</v>
      </c>
      <c r="C709" s="14" t="s">
        <v>112</v>
      </c>
      <c r="D709" s="14" t="str">
        <f>TEXT(Orders!$E709,"MMM")</f>
        <v>Jun</v>
      </c>
      <c r="E709" s="15">
        <v>45103.03402777778</v>
      </c>
      <c r="F709" s="16">
        <v>45103.03402777778</v>
      </c>
      <c r="G709" s="13" t="s">
        <v>96</v>
      </c>
      <c r="H709" t="s">
        <v>29</v>
      </c>
      <c r="I709" s="13">
        <v>2665</v>
      </c>
    </row>
    <row r="710" spans="1:9" x14ac:dyDescent="0.3">
      <c r="A710" s="9">
        <v>497302</v>
      </c>
      <c r="B710" s="9">
        <v>1539</v>
      </c>
      <c r="C710" s="10" t="s">
        <v>98</v>
      </c>
      <c r="D710" s="10" t="str">
        <f>TEXT(Orders!$E710,"MMM")</f>
        <v>Sep</v>
      </c>
      <c r="E710" s="11">
        <v>45177.978472222225</v>
      </c>
      <c r="F710" s="12">
        <v>45177.978472222225</v>
      </c>
      <c r="G710" s="9" t="s">
        <v>97</v>
      </c>
      <c r="H710" t="s">
        <v>52</v>
      </c>
      <c r="I710" s="9">
        <v>7579</v>
      </c>
    </row>
    <row r="711" spans="1:9" x14ac:dyDescent="0.3">
      <c r="A711" s="13">
        <v>497663</v>
      </c>
      <c r="B711" s="13">
        <v>596</v>
      </c>
      <c r="C711" s="14" t="s">
        <v>101</v>
      </c>
      <c r="D711" s="14" t="str">
        <f>TEXT(Orders!$E711,"MMM")</f>
        <v>Nov</v>
      </c>
      <c r="E711" s="15">
        <v>45236.002083333333</v>
      </c>
      <c r="F711" s="16">
        <v>45236.002083333333</v>
      </c>
      <c r="G711" s="13" t="s">
        <v>95</v>
      </c>
      <c r="H711" t="s">
        <v>84</v>
      </c>
      <c r="I711" s="13">
        <v>6580</v>
      </c>
    </row>
    <row r="712" spans="1:9" x14ac:dyDescent="0.3">
      <c r="A712" s="9">
        <v>498278</v>
      </c>
      <c r="B712" s="9">
        <v>540</v>
      </c>
      <c r="C712" s="10" t="s">
        <v>100</v>
      </c>
      <c r="D712" s="10" t="str">
        <f>TEXT(Orders!$E712,"MMM")</f>
        <v>Jun</v>
      </c>
      <c r="E712" s="11">
        <v>45090.046527777777</v>
      </c>
      <c r="F712" s="12">
        <v>45090.046527777777</v>
      </c>
      <c r="G712" s="9" t="s">
        <v>95</v>
      </c>
      <c r="H712" t="s">
        <v>50</v>
      </c>
      <c r="I712" s="9">
        <v>4974</v>
      </c>
    </row>
    <row r="713" spans="1:9" x14ac:dyDescent="0.3">
      <c r="A713" s="13">
        <v>498746</v>
      </c>
      <c r="B713" s="13">
        <v>1475</v>
      </c>
      <c r="C713" s="14" t="s">
        <v>104</v>
      </c>
      <c r="D713" s="14" t="str">
        <f>TEXT(Orders!$E713,"MMM")</f>
        <v>Jun</v>
      </c>
      <c r="E713" s="15">
        <v>45080.006249999999</v>
      </c>
      <c r="F713" s="16">
        <v>45080.006249999999</v>
      </c>
      <c r="G713" s="13" t="s">
        <v>96</v>
      </c>
      <c r="H713" t="s">
        <v>67</v>
      </c>
      <c r="I713" s="13">
        <v>6335</v>
      </c>
    </row>
    <row r="714" spans="1:9" x14ac:dyDescent="0.3">
      <c r="A714" s="9">
        <v>499145</v>
      </c>
      <c r="B714" s="9">
        <v>61</v>
      </c>
      <c r="C714" s="10" t="s">
        <v>104</v>
      </c>
      <c r="D714" s="10" t="str">
        <f>TEXT(Orders!$E714,"MMM")</f>
        <v>Aug</v>
      </c>
      <c r="E714" s="11">
        <v>45168.95416666667</v>
      </c>
      <c r="F714" s="12">
        <v>45168.95416666667</v>
      </c>
      <c r="G714" s="9" t="s">
        <v>97</v>
      </c>
      <c r="H714" t="s">
        <v>42</v>
      </c>
      <c r="I714" s="9">
        <v>165</v>
      </c>
    </row>
    <row r="715" spans="1:9" x14ac:dyDescent="0.3">
      <c r="A715" s="13">
        <v>499301</v>
      </c>
      <c r="B715" s="13">
        <v>125</v>
      </c>
      <c r="C715" s="14" t="s">
        <v>104</v>
      </c>
      <c r="D715" s="14" t="str">
        <f>TEXT(Orders!$E715,"MMM")</f>
        <v>Oct</v>
      </c>
      <c r="E715" s="15">
        <v>45215.061111111114</v>
      </c>
      <c r="F715" s="16">
        <v>45215.061111111114</v>
      </c>
      <c r="G715" s="13" t="s">
        <v>97</v>
      </c>
      <c r="H715" t="s">
        <v>26</v>
      </c>
      <c r="I715" s="13">
        <v>8557</v>
      </c>
    </row>
    <row r="716" spans="1:9" x14ac:dyDescent="0.3">
      <c r="A716" s="9">
        <v>499444</v>
      </c>
      <c r="B716" s="9">
        <v>122</v>
      </c>
      <c r="C716" s="10" t="s">
        <v>104</v>
      </c>
      <c r="D716" s="10" t="str">
        <f>TEXT(Orders!$E716,"MMM")</f>
        <v>Jul</v>
      </c>
      <c r="E716" s="11">
        <v>45131.002083333333</v>
      </c>
      <c r="F716" s="12">
        <v>45131.002083333333</v>
      </c>
      <c r="G716" s="9" t="s">
        <v>97</v>
      </c>
      <c r="H716" t="s">
        <v>68</v>
      </c>
      <c r="I716" s="9">
        <v>9615</v>
      </c>
    </row>
    <row r="717" spans="1:9" x14ac:dyDescent="0.3">
      <c r="A717" s="13">
        <v>500116</v>
      </c>
      <c r="B717" s="13">
        <v>1317</v>
      </c>
      <c r="C717" s="14" t="s">
        <v>99</v>
      </c>
      <c r="D717" s="14" t="str">
        <f>TEXT(Orders!$E717,"MMM")</f>
        <v>May</v>
      </c>
      <c r="E717" s="15">
        <v>45072.044444444444</v>
      </c>
      <c r="F717" s="16">
        <v>45072.044444444444</v>
      </c>
      <c r="G717" s="13" t="s">
        <v>95</v>
      </c>
      <c r="H717" t="s">
        <v>42</v>
      </c>
      <c r="I717" s="13">
        <v>4269</v>
      </c>
    </row>
    <row r="718" spans="1:9" x14ac:dyDescent="0.3">
      <c r="A718" s="9">
        <v>500630</v>
      </c>
      <c r="B718" s="9">
        <v>548</v>
      </c>
      <c r="C718" s="10" t="s">
        <v>98</v>
      </c>
      <c r="D718" s="10" t="str">
        <f>TEXT(Orders!$E718,"MMM")</f>
        <v>Jun</v>
      </c>
      <c r="E718" s="11">
        <v>45091.020138888889</v>
      </c>
      <c r="F718" s="12">
        <v>45091.020138888889</v>
      </c>
      <c r="G718" s="9" t="s">
        <v>95</v>
      </c>
      <c r="H718" t="s">
        <v>21</v>
      </c>
      <c r="I718" s="9">
        <v>3906</v>
      </c>
    </row>
    <row r="719" spans="1:9" x14ac:dyDescent="0.3">
      <c r="A719" s="13">
        <v>501314</v>
      </c>
      <c r="B719" s="13">
        <v>319</v>
      </c>
      <c r="C719" s="14" t="s">
        <v>112</v>
      </c>
      <c r="D719" s="14" t="str">
        <f>TEXT(Orders!$E719,"MMM")</f>
        <v>Feb</v>
      </c>
      <c r="E719" s="15">
        <v>44963.950694444444</v>
      </c>
      <c r="F719" s="16">
        <v>44963.950694444444</v>
      </c>
      <c r="G719" s="13" t="s">
        <v>97</v>
      </c>
      <c r="H719" t="s">
        <v>3</v>
      </c>
      <c r="I719" s="13">
        <v>2512</v>
      </c>
    </row>
    <row r="720" spans="1:9" x14ac:dyDescent="0.3">
      <c r="A720" s="9">
        <v>502404</v>
      </c>
      <c r="B720" s="9">
        <v>62</v>
      </c>
      <c r="C720" s="10" t="s">
        <v>98</v>
      </c>
      <c r="D720" s="10" t="str">
        <f>TEXT(Orders!$E720,"MMM")</f>
        <v>Feb</v>
      </c>
      <c r="E720" s="11">
        <v>44973.993750000001</v>
      </c>
      <c r="F720" s="12">
        <v>44973.993750000001</v>
      </c>
      <c r="G720" s="9" t="s">
        <v>96</v>
      </c>
      <c r="H720" t="s">
        <v>18</v>
      </c>
      <c r="I720" s="9">
        <v>3368</v>
      </c>
    </row>
    <row r="721" spans="1:9" x14ac:dyDescent="0.3">
      <c r="A721" s="13">
        <v>503957</v>
      </c>
      <c r="B721" s="13">
        <v>1442</v>
      </c>
      <c r="C721" s="14" t="s">
        <v>98</v>
      </c>
      <c r="D721" s="14" t="str">
        <f>TEXT(Orders!$E721,"MMM")</f>
        <v>Sep</v>
      </c>
      <c r="E721" s="15">
        <v>45187.04583333333</v>
      </c>
      <c r="F721" s="16">
        <v>45187.04583333333</v>
      </c>
      <c r="G721" s="13" t="s">
        <v>96</v>
      </c>
      <c r="H721" t="s">
        <v>34</v>
      </c>
      <c r="I721" s="13">
        <v>2938</v>
      </c>
    </row>
    <row r="722" spans="1:9" x14ac:dyDescent="0.3">
      <c r="A722" s="9">
        <v>504071</v>
      </c>
      <c r="B722" s="9">
        <v>1811</v>
      </c>
      <c r="C722" s="10" t="s">
        <v>98</v>
      </c>
      <c r="D722" s="10" t="str">
        <f>TEXT(Orders!$E722,"MMM")</f>
        <v>Aug</v>
      </c>
      <c r="E722" s="11">
        <v>45152.022222222222</v>
      </c>
      <c r="F722" s="12">
        <v>45152.022222222222</v>
      </c>
      <c r="G722" s="9" t="s">
        <v>132</v>
      </c>
      <c r="H722" t="s">
        <v>14</v>
      </c>
      <c r="I722" s="9">
        <v>2261</v>
      </c>
    </row>
    <row r="723" spans="1:9" x14ac:dyDescent="0.3">
      <c r="A723" s="13">
        <v>504938</v>
      </c>
      <c r="B723" s="13">
        <v>84</v>
      </c>
      <c r="C723" s="14" t="s">
        <v>98</v>
      </c>
      <c r="D723" s="14" t="str">
        <f>TEXT(Orders!$E723,"MMM")</f>
        <v>Jul</v>
      </c>
      <c r="E723" s="15">
        <v>45117.98333333333</v>
      </c>
      <c r="F723" s="16">
        <v>45117.98333333333</v>
      </c>
      <c r="G723" s="13"/>
      <c r="H723" t="s">
        <v>27</v>
      </c>
      <c r="I723" s="13">
        <v>6541</v>
      </c>
    </row>
    <row r="724" spans="1:9" x14ac:dyDescent="0.3">
      <c r="A724" s="9">
        <v>505298</v>
      </c>
      <c r="B724" s="9">
        <v>1854</v>
      </c>
      <c r="C724" s="10" t="s">
        <v>98</v>
      </c>
      <c r="D724" s="10" t="str">
        <f>TEXT(Orders!$E724,"MMM")</f>
        <v>Jul</v>
      </c>
      <c r="E724" s="11">
        <v>45111.023611111108</v>
      </c>
      <c r="F724" s="12">
        <v>45111.023611111108</v>
      </c>
      <c r="G724" s="9" t="s">
        <v>95</v>
      </c>
      <c r="H724" t="s">
        <v>77</v>
      </c>
      <c r="I724" s="9">
        <v>7393</v>
      </c>
    </row>
    <row r="725" spans="1:9" x14ac:dyDescent="0.3">
      <c r="A725" s="13">
        <v>506188</v>
      </c>
      <c r="B725" s="13">
        <v>515</v>
      </c>
      <c r="C725" s="14" t="s">
        <v>104</v>
      </c>
      <c r="D725" s="14" t="str">
        <f>TEXT(Orders!$E725,"MMM")</f>
        <v>Feb</v>
      </c>
      <c r="E725" s="15">
        <v>44970.025000000001</v>
      </c>
      <c r="F725" s="16">
        <v>44970.025000000001</v>
      </c>
      <c r="G725" s="13" t="s">
        <v>95</v>
      </c>
      <c r="H725" t="s">
        <v>26</v>
      </c>
      <c r="I725" s="13">
        <v>2177</v>
      </c>
    </row>
    <row r="726" spans="1:9" x14ac:dyDescent="0.3">
      <c r="A726" s="9">
        <v>506560</v>
      </c>
      <c r="B726" s="9">
        <v>301</v>
      </c>
      <c r="C726" s="10" t="s">
        <v>112</v>
      </c>
      <c r="D726" s="10" t="str">
        <f>TEXT(Orders!$E726,"MMM")</f>
        <v>Jan</v>
      </c>
      <c r="E726" s="11">
        <v>44952.013888888891</v>
      </c>
      <c r="F726" s="12">
        <v>44952.013888888891</v>
      </c>
      <c r="G726" s="9" t="s">
        <v>96</v>
      </c>
      <c r="H726" t="s">
        <v>45</v>
      </c>
      <c r="I726" s="9">
        <v>2071</v>
      </c>
    </row>
    <row r="727" spans="1:9" x14ac:dyDescent="0.3">
      <c r="A727" s="13">
        <v>506882</v>
      </c>
      <c r="B727" s="13">
        <v>197</v>
      </c>
      <c r="C727" s="14" t="s">
        <v>98</v>
      </c>
      <c r="D727" s="14" t="str">
        <f>TEXT(Orders!$E727,"MMM")</f>
        <v>Nov</v>
      </c>
      <c r="E727" s="15">
        <v>45232.05972222222</v>
      </c>
      <c r="F727" s="16">
        <v>45232.05972222222</v>
      </c>
      <c r="G727" s="13" t="s">
        <v>97</v>
      </c>
      <c r="H727" t="s">
        <v>26</v>
      </c>
      <c r="I727" s="13">
        <v>3087</v>
      </c>
    </row>
    <row r="728" spans="1:9" x14ac:dyDescent="0.3">
      <c r="A728" s="9">
        <v>507043</v>
      </c>
      <c r="B728" s="9">
        <v>933</v>
      </c>
      <c r="C728" s="10" t="s">
        <v>98</v>
      </c>
      <c r="D728" s="10" t="str">
        <f>TEXT(Orders!$E728,"MMM")</f>
        <v>Jul</v>
      </c>
      <c r="E728" s="11">
        <v>45126.073611111111</v>
      </c>
      <c r="F728" s="12">
        <v>45126.073611111111</v>
      </c>
      <c r="G728" s="9" t="s">
        <v>132</v>
      </c>
      <c r="H728" t="s">
        <v>26</v>
      </c>
      <c r="I728" s="9">
        <v>6796</v>
      </c>
    </row>
    <row r="729" spans="1:9" x14ac:dyDescent="0.3">
      <c r="A729" s="13">
        <v>508458</v>
      </c>
      <c r="B729" s="13">
        <v>864</v>
      </c>
      <c r="C729" s="14" t="s">
        <v>98</v>
      </c>
      <c r="D729" s="14" t="str">
        <f>TEXT(Orders!$E729,"MMM")</f>
        <v>Jun</v>
      </c>
      <c r="E729" s="15">
        <v>45086.057638888888</v>
      </c>
      <c r="F729" s="16">
        <v>45086.057638888888</v>
      </c>
      <c r="G729" s="13" t="s">
        <v>97</v>
      </c>
      <c r="H729" t="s">
        <v>17</v>
      </c>
      <c r="I729" s="13">
        <v>1522</v>
      </c>
    </row>
    <row r="730" spans="1:9" x14ac:dyDescent="0.3">
      <c r="A730" s="9">
        <v>508989</v>
      </c>
      <c r="B730" s="9">
        <v>1307</v>
      </c>
      <c r="C730" s="10" t="s">
        <v>99</v>
      </c>
      <c r="D730" s="10" t="str">
        <f>TEXT(Orders!$E730,"MMM")</f>
        <v>Mar</v>
      </c>
      <c r="E730" s="11">
        <v>44988.04583333333</v>
      </c>
      <c r="F730" s="12">
        <v>44988.04583333333</v>
      </c>
      <c r="G730" s="9" t="s">
        <v>95</v>
      </c>
      <c r="H730" t="s">
        <v>75</v>
      </c>
      <c r="I730" s="9">
        <v>3733</v>
      </c>
    </row>
    <row r="731" spans="1:9" x14ac:dyDescent="0.3">
      <c r="A731" s="13">
        <v>509663</v>
      </c>
      <c r="B731" s="13">
        <v>1437</v>
      </c>
      <c r="C731" s="14" t="s">
        <v>98</v>
      </c>
      <c r="D731" s="14" t="str">
        <f>TEXT(Orders!$E731,"MMM")</f>
        <v>Jun</v>
      </c>
      <c r="E731" s="15">
        <v>45102.002083333333</v>
      </c>
      <c r="F731" s="16">
        <v>45102.002083333333</v>
      </c>
      <c r="G731" s="13" t="s">
        <v>96</v>
      </c>
      <c r="H731" t="s">
        <v>80</v>
      </c>
      <c r="I731" s="13">
        <v>6211</v>
      </c>
    </row>
    <row r="732" spans="1:9" x14ac:dyDescent="0.3">
      <c r="A732" s="9">
        <v>510478</v>
      </c>
      <c r="B732" s="9">
        <v>12</v>
      </c>
      <c r="C732" s="10" t="s">
        <v>104</v>
      </c>
      <c r="D732" s="10" t="str">
        <f>TEXT(Orders!$E732,"MMM")</f>
        <v>Mar</v>
      </c>
      <c r="E732" s="11">
        <v>44998.968055555553</v>
      </c>
      <c r="F732" s="12">
        <v>44998.968055555553</v>
      </c>
      <c r="G732" s="9" t="s">
        <v>96</v>
      </c>
      <c r="H732" t="s">
        <v>87</v>
      </c>
      <c r="I732" s="9">
        <v>4788</v>
      </c>
    </row>
    <row r="733" spans="1:9" x14ac:dyDescent="0.3">
      <c r="A733" s="13">
        <v>510541</v>
      </c>
      <c r="B733" s="13">
        <v>1007</v>
      </c>
      <c r="C733" s="14" t="s">
        <v>98</v>
      </c>
      <c r="D733" s="14" t="str">
        <f>TEXT(Orders!$E733,"MMM")</f>
        <v>Mar</v>
      </c>
      <c r="E733" s="15">
        <v>44988.007638888892</v>
      </c>
      <c r="F733" s="16">
        <v>44988.007638888892</v>
      </c>
      <c r="G733" s="13" t="s">
        <v>132</v>
      </c>
      <c r="H733" t="s">
        <v>85</v>
      </c>
      <c r="I733" s="13">
        <v>8601</v>
      </c>
    </row>
    <row r="734" spans="1:9" x14ac:dyDescent="0.3">
      <c r="A734" s="9">
        <v>510910</v>
      </c>
      <c r="B734" s="9">
        <v>1461</v>
      </c>
      <c r="C734" s="10" t="s">
        <v>98</v>
      </c>
      <c r="D734" s="10" t="str">
        <f>TEXT(Orders!$E734,"MMM")</f>
        <v>Jan</v>
      </c>
      <c r="E734" s="11">
        <v>44929.981944444444</v>
      </c>
      <c r="F734" s="12">
        <v>44929.981944444444</v>
      </c>
      <c r="G734" s="9" t="s">
        <v>132</v>
      </c>
      <c r="H734" t="s">
        <v>7</v>
      </c>
      <c r="I734" s="9">
        <v>1323</v>
      </c>
    </row>
    <row r="735" spans="1:9" x14ac:dyDescent="0.3">
      <c r="A735" s="13">
        <v>510973</v>
      </c>
      <c r="B735" s="13">
        <v>679</v>
      </c>
      <c r="C735" s="14" t="s">
        <v>105</v>
      </c>
      <c r="D735" s="14" t="str">
        <f>TEXT(Orders!$E735,"MMM")</f>
        <v>Feb</v>
      </c>
      <c r="E735" s="15">
        <v>44976.044444444444</v>
      </c>
      <c r="F735" s="16">
        <v>44976.044444444444</v>
      </c>
      <c r="G735" s="13" t="s">
        <v>95</v>
      </c>
      <c r="H735" t="s">
        <v>89</v>
      </c>
      <c r="I735" s="13">
        <v>7192</v>
      </c>
    </row>
    <row r="736" spans="1:9" x14ac:dyDescent="0.3">
      <c r="A736" s="9">
        <v>511431</v>
      </c>
      <c r="B736" s="9">
        <v>1125</v>
      </c>
      <c r="C736" s="10" t="s">
        <v>105</v>
      </c>
      <c r="D736" s="10" t="str">
        <f>TEXT(Orders!$E736,"MMM")</f>
        <v>Aug</v>
      </c>
      <c r="E736" s="11">
        <v>45145.065972222219</v>
      </c>
      <c r="F736" s="12">
        <v>45145.065972222219</v>
      </c>
      <c r="G736" s="9" t="s">
        <v>96</v>
      </c>
      <c r="H736" t="s">
        <v>42</v>
      </c>
      <c r="I736" s="9">
        <v>1624</v>
      </c>
    </row>
    <row r="737" spans="1:9" x14ac:dyDescent="0.3">
      <c r="A737" s="13">
        <v>512440</v>
      </c>
      <c r="B737" s="13">
        <v>99</v>
      </c>
      <c r="C737" s="14" t="s">
        <v>100</v>
      </c>
      <c r="D737" s="14" t="str">
        <f>TEXT(Orders!$E737,"MMM")</f>
        <v>Jun</v>
      </c>
      <c r="E737" s="15">
        <v>45084.03125</v>
      </c>
      <c r="F737" s="16">
        <v>45084.03125</v>
      </c>
      <c r="G737" s="13" t="s">
        <v>96</v>
      </c>
      <c r="H737" t="s">
        <v>90</v>
      </c>
      <c r="I737" s="13">
        <v>4280</v>
      </c>
    </row>
    <row r="738" spans="1:9" x14ac:dyDescent="0.3">
      <c r="A738" s="9">
        <v>513417</v>
      </c>
      <c r="B738" s="9">
        <v>1836</v>
      </c>
      <c r="C738" s="10" t="s">
        <v>99</v>
      </c>
      <c r="D738" s="10" t="str">
        <f>TEXT(Orders!$E738,"MMM")</f>
        <v>Sep</v>
      </c>
      <c r="E738" s="11">
        <v>45190.033333333333</v>
      </c>
      <c r="F738" s="12">
        <v>45190.033333333333</v>
      </c>
      <c r="G738" s="9" t="s">
        <v>95</v>
      </c>
      <c r="H738" t="s">
        <v>77</v>
      </c>
      <c r="I738" s="9">
        <v>2613</v>
      </c>
    </row>
    <row r="739" spans="1:9" x14ac:dyDescent="0.3">
      <c r="A739" s="13">
        <v>513459</v>
      </c>
      <c r="B739" s="13">
        <v>961</v>
      </c>
      <c r="C739" s="14" t="s">
        <v>98</v>
      </c>
      <c r="D739" s="14" t="str">
        <f>TEXT(Orders!$E739,"MMM")</f>
        <v>Feb</v>
      </c>
      <c r="E739" s="15">
        <v>44966.004166666666</v>
      </c>
      <c r="F739" s="16">
        <v>44966.004166666666</v>
      </c>
      <c r="G739" s="13" t="s">
        <v>95</v>
      </c>
      <c r="H739" t="s">
        <v>28</v>
      </c>
      <c r="I739" s="13">
        <v>9907</v>
      </c>
    </row>
    <row r="740" spans="1:9" x14ac:dyDescent="0.3">
      <c r="A740" s="9">
        <v>514198</v>
      </c>
      <c r="B740" s="9">
        <v>1617</v>
      </c>
      <c r="C740" s="10" t="s">
        <v>103</v>
      </c>
      <c r="D740" s="10" t="str">
        <f>TEXT(Orders!$E740,"MMM")</f>
        <v>Nov</v>
      </c>
      <c r="E740" s="11">
        <v>45253.051388888889</v>
      </c>
      <c r="F740" s="12">
        <v>45253.051388888889</v>
      </c>
      <c r="G740" s="9" t="s">
        <v>95</v>
      </c>
      <c r="H740" t="s">
        <v>33</v>
      </c>
      <c r="I740" s="9">
        <v>9711</v>
      </c>
    </row>
    <row r="741" spans="1:9" x14ac:dyDescent="0.3">
      <c r="A741" s="13">
        <v>514550</v>
      </c>
      <c r="B741" s="13">
        <v>178</v>
      </c>
      <c r="C741" s="14" t="s">
        <v>112</v>
      </c>
      <c r="D741" s="14" t="str">
        <f>TEXT(Orders!$E741,"MMM")</f>
        <v>Jun</v>
      </c>
      <c r="E741" s="15">
        <v>45078.067361111112</v>
      </c>
      <c r="F741" s="16">
        <v>45078.067361111112</v>
      </c>
      <c r="G741" s="13" t="s">
        <v>96</v>
      </c>
      <c r="H741" t="s">
        <v>67</v>
      </c>
      <c r="I741" s="13">
        <v>9871</v>
      </c>
    </row>
    <row r="742" spans="1:9" x14ac:dyDescent="0.3">
      <c r="A742" s="9">
        <v>515145</v>
      </c>
      <c r="B742" s="9">
        <v>667</v>
      </c>
      <c r="C742" s="10" t="s">
        <v>99</v>
      </c>
      <c r="D742" s="10" t="str">
        <f>TEXT(Orders!$E742,"MMM")</f>
        <v>Nov</v>
      </c>
      <c r="E742" s="11">
        <v>45251.938194444447</v>
      </c>
      <c r="F742" s="12">
        <v>45251.938194444447</v>
      </c>
      <c r="G742" s="9" t="s">
        <v>95</v>
      </c>
      <c r="H742" t="s">
        <v>39</v>
      </c>
      <c r="I742" s="9">
        <v>6458</v>
      </c>
    </row>
    <row r="743" spans="1:9" x14ac:dyDescent="0.3">
      <c r="A743" s="13">
        <v>515694</v>
      </c>
      <c r="B743" s="13">
        <v>1034</v>
      </c>
      <c r="C743" s="14" t="s">
        <v>106</v>
      </c>
      <c r="D743" s="14" t="str">
        <f>TEXT(Orders!$E743,"MMM")</f>
        <v>Dec</v>
      </c>
      <c r="E743" s="15">
        <v>45262.0625</v>
      </c>
      <c r="F743" s="16">
        <v>45262.0625</v>
      </c>
      <c r="G743" s="13" t="s">
        <v>95</v>
      </c>
      <c r="H743" t="s">
        <v>68</v>
      </c>
      <c r="I743" s="13">
        <v>462</v>
      </c>
    </row>
    <row r="744" spans="1:9" x14ac:dyDescent="0.3">
      <c r="A744" s="9">
        <v>517514</v>
      </c>
      <c r="B744" s="9">
        <v>459</v>
      </c>
      <c r="C744" s="10" t="s">
        <v>106</v>
      </c>
      <c r="D744" s="10" t="str">
        <f>TEXT(Orders!$E744,"MMM")</f>
        <v>Apr</v>
      </c>
      <c r="E744" s="11">
        <v>45029.954861111109</v>
      </c>
      <c r="F744" s="12">
        <v>45029.954861111109</v>
      </c>
      <c r="G744" s="9" t="s">
        <v>95</v>
      </c>
      <c r="H744" t="s">
        <v>41</v>
      </c>
      <c r="I744" s="9">
        <v>1379</v>
      </c>
    </row>
    <row r="745" spans="1:9" x14ac:dyDescent="0.3">
      <c r="A745" s="13">
        <v>517568</v>
      </c>
      <c r="B745" s="13">
        <v>1475</v>
      </c>
      <c r="C745" s="14" t="s">
        <v>104</v>
      </c>
      <c r="D745" s="14" t="str">
        <f>TEXT(Orders!$E745,"MMM")</f>
        <v>Oct</v>
      </c>
      <c r="E745" s="15">
        <v>45200.020833333336</v>
      </c>
      <c r="F745" s="16">
        <v>45200.020833333336</v>
      </c>
      <c r="G745" s="13" t="s">
        <v>95</v>
      </c>
      <c r="H745" t="s">
        <v>42</v>
      </c>
      <c r="I745" s="13">
        <v>794</v>
      </c>
    </row>
    <row r="746" spans="1:9" x14ac:dyDescent="0.3">
      <c r="A746" s="9">
        <v>517712</v>
      </c>
      <c r="B746" s="9">
        <v>817</v>
      </c>
      <c r="C746" s="10" t="s">
        <v>98</v>
      </c>
      <c r="D746" s="10" t="str">
        <f>TEXT(Orders!$E746,"MMM")</f>
        <v>Aug</v>
      </c>
      <c r="E746" s="11">
        <v>45158.039583333331</v>
      </c>
      <c r="F746" s="12">
        <v>45158.039583333331</v>
      </c>
      <c r="G746" s="9" t="s">
        <v>95</v>
      </c>
      <c r="H746" t="s">
        <v>43</v>
      </c>
      <c r="I746" s="9">
        <v>8560</v>
      </c>
    </row>
    <row r="747" spans="1:9" x14ac:dyDescent="0.3">
      <c r="A747" s="13">
        <v>519130</v>
      </c>
      <c r="B747" s="13">
        <v>1036</v>
      </c>
      <c r="C747" s="14" t="s">
        <v>112</v>
      </c>
      <c r="D747" s="14" t="str">
        <f>TEXT(Orders!$E747,"MMM")</f>
        <v>Sep</v>
      </c>
      <c r="E747" s="15">
        <v>45197.024305555555</v>
      </c>
      <c r="F747" s="16">
        <v>45197.024305555555</v>
      </c>
      <c r="G747" s="13" t="s">
        <v>97</v>
      </c>
      <c r="H747" t="s">
        <v>80</v>
      </c>
      <c r="I747" s="13">
        <v>6750</v>
      </c>
    </row>
    <row r="748" spans="1:9" x14ac:dyDescent="0.3">
      <c r="A748" s="9">
        <v>520080</v>
      </c>
      <c r="B748" s="9">
        <v>922</v>
      </c>
      <c r="C748" s="10" t="s">
        <v>109</v>
      </c>
      <c r="D748" s="10" t="str">
        <f>TEXT(Orders!$E748,"MMM")</f>
        <v>Oct</v>
      </c>
      <c r="E748" s="11">
        <v>45217.06527777778</v>
      </c>
      <c r="F748" s="12">
        <v>45217.06527777778</v>
      </c>
      <c r="G748" s="9" t="s">
        <v>132</v>
      </c>
      <c r="H748" t="s">
        <v>70</v>
      </c>
      <c r="I748" s="9">
        <v>917</v>
      </c>
    </row>
    <row r="749" spans="1:9" x14ac:dyDescent="0.3">
      <c r="A749" s="13">
        <v>520860</v>
      </c>
      <c r="B749" s="13">
        <v>848</v>
      </c>
      <c r="C749" s="14" t="s">
        <v>98</v>
      </c>
      <c r="D749" s="14" t="str">
        <f>TEXT(Orders!$E749,"MMM")</f>
        <v>Jan</v>
      </c>
      <c r="E749" s="15">
        <v>44949.943749999999</v>
      </c>
      <c r="F749" s="16">
        <v>44949.943749999999</v>
      </c>
      <c r="G749" s="13" t="s">
        <v>96</v>
      </c>
      <c r="H749" t="s">
        <v>5</v>
      </c>
      <c r="I749" s="13">
        <v>7161</v>
      </c>
    </row>
    <row r="750" spans="1:9" x14ac:dyDescent="0.3">
      <c r="A750" s="9">
        <v>520868</v>
      </c>
      <c r="B750" s="9">
        <v>1941</v>
      </c>
      <c r="C750" s="10" t="s">
        <v>104</v>
      </c>
      <c r="D750" s="10" t="str">
        <f>TEXT(Orders!$E750,"MMM")</f>
        <v>Nov</v>
      </c>
      <c r="E750" s="11">
        <v>45254.029861111114</v>
      </c>
      <c r="F750" s="12">
        <v>45254.029861111114</v>
      </c>
      <c r="G750" s="9" t="s">
        <v>95</v>
      </c>
      <c r="H750" t="s">
        <v>6</v>
      </c>
      <c r="I750" s="9">
        <v>870</v>
      </c>
    </row>
    <row r="751" spans="1:9" x14ac:dyDescent="0.3">
      <c r="A751" s="13">
        <v>521015</v>
      </c>
      <c r="B751" s="13">
        <v>1351</v>
      </c>
      <c r="C751" s="14" t="s">
        <v>104</v>
      </c>
      <c r="D751" s="14" t="str">
        <f>TEXT(Orders!$E751,"MMM")</f>
        <v>Apr</v>
      </c>
      <c r="E751" s="15">
        <v>45020.04791666667</v>
      </c>
      <c r="F751" s="16">
        <v>45020.04791666667</v>
      </c>
      <c r="G751" s="13" t="s">
        <v>97</v>
      </c>
      <c r="H751" t="s">
        <v>26</v>
      </c>
      <c r="I751" s="13">
        <v>9200</v>
      </c>
    </row>
    <row r="752" spans="1:9" x14ac:dyDescent="0.3">
      <c r="A752" s="9">
        <v>521330</v>
      </c>
      <c r="B752" s="9">
        <v>1714</v>
      </c>
      <c r="C752" s="10" t="s">
        <v>104</v>
      </c>
      <c r="D752" s="10" t="str">
        <f>TEXT(Orders!$E752,"MMM")</f>
        <v>Aug</v>
      </c>
      <c r="E752" s="11">
        <v>45144.97152777778</v>
      </c>
      <c r="F752" s="12">
        <v>45144.97152777778</v>
      </c>
      <c r="G752" s="9" t="s">
        <v>97</v>
      </c>
      <c r="H752" t="s">
        <v>42</v>
      </c>
      <c r="I752" s="9">
        <v>9321</v>
      </c>
    </row>
    <row r="753" spans="1:9" x14ac:dyDescent="0.3">
      <c r="A753" s="13">
        <v>521761</v>
      </c>
      <c r="B753" s="13">
        <v>1504</v>
      </c>
      <c r="C753" s="14" t="s">
        <v>99</v>
      </c>
      <c r="D753" s="14" t="str">
        <f>TEXT(Orders!$E753,"MMM")</f>
        <v>Jul</v>
      </c>
      <c r="E753" s="15">
        <v>45113.975694444445</v>
      </c>
      <c r="F753" s="16">
        <v>45113.975694444445</v>
      </c>
      <c r="G753" s="13" t="s">
        <v>132</v>
      </c>
      <c r="H753" t="s">
        <v>68</v>
      </c>
      <c r="I753" s="13">
        <v>4462</v>
      </c>
    </row>
    <row r="754" spans="1:9" x14ac:dyDescent="0.3">
      <c r="A754" s="9">
        <v>522201</v>
      </c>
      <c r="B754" s="9">
        <v>760</v>
      </c>
      <c r="C754" s="10" t="s">
        <v>112</v>
      </c>
      <c r="D754" s="10" t="str">
        <f>TEXT(Orders!$E754,"MMM")</f>
        <v>Nov</v>
      </c>
      <c r="E754" s="11">
        <v>45240.990277777775</v>
      </c>
      <c r="F754" s="12">
        <v>45240.990277777775</v>
      </c>
      <c r="G754" s="9" t="s">
        <v>95</v>
      </c>
      <c r="H754" t="s">
        <v>23</v>
      </c>
      <c r="I754" s="9">
        <v>9296</v>
      </c>
    </row>
    <row r="755" spans="1:9" x14ac:dyDescent="0.3">
      <c r="A755" s="13">
        <v>525192</v>
      </c>
      <c r="B755" s="13">
        <v>1484</v>
      </c>
      <c r="C755" s="14" t="s">
        <v>98</v>
      </c>
      <c r="D755" s="14" t="str">
        <f>TEXT(Orders!$E755,"MMM")</f>
        <v>Jan</v>
      </c>
      <c r="E755" s="15">
        <v>44952.006249999999</v>
      </c>
      <c r="F755" s="16">
        <v>44952.006249999999</v>
      </c>
      <c r="G755" s="13" t="s">
        <v>95</v>
      </c>
      <c r="H755" t="s">
        <v>20</v>
      </c>
      <c r="I755" s="13">
        <v>2431</v>
      </c>
    </row>
    <row r="756" spans="1:9" x14ac:dyDescent="0.3">
      <c r="A756" s="9">
        <v>525405</v>
      </c>
      <c r="B756" s="9">
        <v>796</v>
      </c>
      <c r="C756" s="10" t="s">
        <v>101</v>
      </c>
      <c r="D756" s="10" t="str">
        <f>TEXT(Orders!$E756,"MMM")</f>
        <v>Jan</v>
      </c>
      <c r="E756" s="11">
        <v>44943.010416666664</v>
      </c>
      <c r="F756" s="12">
        <v>44943.010416666664</v>
      </c>
      <c r="G756" s="9" t="s">
        <v>97</v>
      </c>
      <c r="H756" t="s">
        <v>65</v>
      </c>
      <c r="I756" s="9">
        <v>6640</v>
      </c>
    </row>
    <row r="757" spans="1:9" x14ac:dyDescent="0.3">
      <c r="A757" s="13">
        <v>525500</v>
      </c>
      <c r="B757" s="13">
        <v>299</v>
      </c>
      <c r="C757" s="14" t="s">
        <v>112</v>
      </c>
      <c r="D757" s="14" t="str">
        <f>TEXT(Orders!$E757,"MMM")</f>
        <v>Jul</v>
      </c>
      <c r="E757" s="15">
        <v>45111.05</v>
      </c>
      <c r="F757" s="16">
        <v>45111.05</v>
      </c>
      <c r="G757" s="13" t="s">
        <v>95</v>
      </c>
      <c r="H757" t="s">
        <v>28</v>
      </c>
      <c r="I757" s="13">
        <v>9056</v>
      </c>
    </row>
    <row r="758" spans="1:9" x14ac:dyDescent="0.3">
      <c r="A758" s="9">
        <v>525782</v>
      </c>
      <c r="B758" s="9">
        <v>833</v>
      </c>
      <c r="C758" s="10" t="s">
        <v>109</v>
      </c>
      <c r="D758" s="10" t="str">
        <f>TEXT(Orders!$E758,"MMM")</f>
        <v>Jun</v>
      </c>
      <c r="E758" s="11">
        <v>45079.01666666667</v>
      </c>
      <c r="F758" s="12">
        <v>45079.01666666667</v>
      </c>
      <c r="G758" s="9" t="s">
        <v>95</v>
      </c>
      <c r="H758" t="s">
        <v>8</v>
      </c>
      <c r="I758" s="9">
        <v>257</v>
      </c>
    </row>
    <row r="759" spans="1:9" x14ac:dyDescent="0.3">
      <c r="A759" s="13">
        <v>528569</v>
      </c>
      <c r="B759" s="13">
        <v>1993</v>
      </c>
      <c r="C759" s="14" t="s">
        <v>98</v>
      </c>
      <c r="D759" s="14" t="str">
        <f>TEXT(Orders!$E759,"MMM")</f>
        <v>Jun</v>
      </c>
      <c r="E759" s="15">
        <v>45103.070833333331</v>
      </c>
      <c r="F759" s="16">
        <v>45103.070833333331</v>
      </c>
      <c r="G759" s="13" t="s">
        <v>96</v>
      </c>
      <c r="H759" t="s">
        <v>63</v>
      </c>
      <c r="I759" s="13">
        <v>613</v>
      </c>
    </row>
    <row r="760" spans="1:9" x14ac:dyDescent="0.3">
      <c r="A760" s="9">
        <v>529245</v>
      </c>
      <c r="B760" s="9">
        <v>650</v>
      </c>
      <c r="C760" s="10" t="s">
        <v>99</v>
      </c>
      <c r="D760" s="10" t="str">
        <f>TEXT(Orders!$E760,"MMM")</f>
        <v>Feb</v>
      </c>
      <c r="E760" s="11">
        <v>44973.015972222223</v>
      </c>
      <c r="F760" s="12">
        <v>44973.015972222223</v>
      </c>
      <c r="G760" s="9" t="s">
        <v>132</v>
      </c>
      <c r="H760" t="s">
        <v>29</v>
      </c>
      <c r="I760" s="9">
        <v>1465</v>
      </c>
    </row>
    <row r="761" spans="1:9" x14ac:dyDescent="0.3">
      <c r="A761" s="13">
        <v>529816</v>
      </c>
      <c r="B761" s="13">
        <v>424</v>
      </c>
      <c r="C761" s="14" t="s">
        <v>104</v>
      </c>
      <c r="D761" s="14" t="str">
        <f>TEXT(Orders!$E761,"MMM")</f>
        <v>Sep</v>
      </c>
      <c r="E761" s="15">
        <v>45173.992361111108</v>
      </c>
      <c r="F761" s="16">
        <v>45173.992361111108</v>
      </c>
      <c r="G761" s="13" t="s">
        <v>97</v>
      </c>
      <c r="H761" t="s">
        <v>52</v>
      </c>
      <c r="I761" s="13">
        <v>4135</v>
      </c>
    </row>
    <row r="762" spans="1:9" x14ac:dyDescent="0.3">
      <c r="A762" s="9">
        <v>530067</v>
      </c>
      <c r="B762" s="9">
        <v>1126</v>
      </c>
      <c r="C762" s="10" t="s">
        <v>99</v>
      </c>
      <c r="D762" s="10" t="str">
        <f>TEXT(Orders!$E762,"MMM")</f>
        <v>Aug</v>
      </c>
      <c r="E762" s="11">
        <v>45155.053472222222</v>
      </c>
      <c r="F762" s="12">
        <v>45155.053472222222</v>
      </c>
      <c r="G762" s="9" t="s">
        <v>95</v>
      </c>
      <c r="H762" t="s">
        <v>84</v>
      </c>
      <c r="I762" s="9">
        <v>8259</v>
      </c>
    </row>
    <row r="763" spans="1:9" x14ac:dyDescent="0.3">
      <c r="A763" s="13">
        <v>531173</v>
      </c>
      <c r="B763" s="13">
        <v>27</v>
      </c>
      <c r="C763" s="14" t="s">
        <v>98</v>
      </c>
      <c r="D763" s="14" t="str">
        <f>TEXT(Orders!$E763,"MMM")</f>
        <v>Aug</v>
      </c>
      <c r="E763" s="15">
        <v>45146.083333333336</v>
      </c>
      <c r="F763" s="16">
        <v>45146.083333333336</v>
      </c>
      <c r="G763" s="13" t="s">
        <v>96</v>
      </c>
      <c r="H763" t="s">
        <v>33</v>
      </c>
      <c r="I763" s="13">
        <v>9787</v>
      </c>
    </row>
    <row r="764" spans="1:9" x14ac:dyDescent="0.3">
      <c r="A764" s="9">
        <v>531700</v>
      </c>
      <c r="B764" s="9">
        <v>925</v>
      </c>
      <c r="C764" s="10" t="s">
        <v>98</v>
      </c>
      <c r="D764" s="10" t="str">
        <f>TEXT(Orders!$E764,"MMM")</f>
        <v>Jun</v>
      </c>
      <c r="E764" s="11">
        <v>45082.035416666666</v>
      </c>
      <c r="F764" s="12">
        <v>45082.035416666666</v>
      </c>
      <c r="G764" s="9" t="s">
        <v>96</v>
      </c>
      <c r="H764" t="s">
        <v>67</v>
      </c>
      <c r="I764" s="9">
        <v>8597</v>
      </c>
    </row>
    <row r="765" spans="1:9" x14ac:dyDescent="0.3">
      <c r="A765" s="13">
        <v>532196</v>
      </c>
      <c r="B765" s="13">
        <v>1019</v>
      </c>
      <c r="C765" s="14" t="s">
        <v>106</v>
      </c>
      <c r="D765" s="14" t="str">
        <f>TEXT(Orders!$E765,"MMM")</f>
        <v>Oct</v>
      </c>
      <c r="E765" s="15">
        <v>45207.033333333333</v>
      </c>
      <c r="F765" s="16">
        <v>45207.033333333333</v>
      </c>
      <c r="G765" s="13" t="s">
        <v>95</v>
      </c>
      <c r="H765" t="s">
        <v>68</v>
      </c>
      <c r="I765" s="13">
        <v>3019</v>
      </c>
    </row>
    <row r="766" spans="1:9" x14ac:dyDescent="0.3">
      <c r="A766" s="9">
        <v>532654</v>
      </c>
      <c r="B766" s="9">
        <v>1948</v>
      </c>
      <c r="C766" s="10" t="s">
        <v>98</v>
      </c>
      <c r="D766" s="10" t="str">
        <f>TEXT(Orders!$E766,"MMM")</f>
        <v>Nov</v>
      </c>
      <c r="E766" s="11">
        <v>45239.068055555559</v>
      </c>
      <c r="F766" s="12">
        <v>45239.068055555559</v>
      </c>
      <c r="G766" s="9" t="s">
        <v>97</v>
      </c>
      <c r="H766" t="s">
        <v>42</v>
      </c>
      <c r="I766" s="9">
        <v>3310</v>
      </c>
    </row>
    <row r="767" spans="1:9" x14ac:dyDescent="0.3">
      <c r="A767" s="13">
        <v>533187</v>
      </c>
      <c r="B767" s="13">
        <v>1510</v>
      </c>
      <c r="C767" s="14" t="s">
        <v>102</v>
      </c>
      <c r="D767" s="14" t="str">
        <f>TEXT(Orders!$E767,"MMM")</f>
        <v>Mar</v>
      </c>
      <c r="E767" s="15">
        <v>44998.044444444444</v>
      </c>
      <c r="F767" s="16">
        <v>44998.044444444444</v>
      </c>
      <c r="G767" s="13" t="s">
        <v>95</v>
      </c>
      <c r="H767" t="s">
        <v>26</v>
      </c>
      <c r="I767" s="13">
        <v>825</v>
      </c>
    </row>
    <row r="768" spans="1:9" x14ac:dyDescent="0.3">
      <c r="A768" s="9">
        <v>533511</v>
      </c>
      <c r="B768" s="9">
        <v>615</v>
      </c>
      <c r="C768" s="10" t="s">
        <v>99</v>
      </c>
      <c r="D768" s="10" t="str">
        <f>TEXT(Orders!$E768,"MMM")</f>
        <v>Mar</v>
      </c>
      <c r="E768" s="11">
        <v>45008.00277777778</v>
      </c>
      <c r="F768" s="12">
        <v>45008.00277777778</v>
      </c>
      <c r="G768" s="9" t="s">
        <v>97</v>
      </c>
      <c r="H768" t="s">
        <v>68</v>
      </c>
      <c r="I768" s="9">
        <v>4159</v>
      </c>
    </row>
    <row r="769" spans="1:9" x14ac:dyDescent="0.3">
      <c r="A769" s="13">
        <v>533763</v>
      </c>
      <c r="B769" s="13">
        <v>1008</v>
      </c>
      <c r="C769" s="14" t="s">
        <v>105</v>
      </c>
      <c r="D769" s="14" t="str">
        <f>TEXT(Orders!$E769,"MMM")</f>
        <v>Jun</v>
      </c>
      <c r="E769" s="15">
        <v>45103.020138888889</v>
      </c>
      <c r="F769" s="16">
        <v>45103.020138888889</v>
      </c>
      <c r="G769" s="13" t="s">
        <v>96</v>
      </c>
      <c r="H769" t="s">
        <v>42</v>
      </c>
      <c r="I769" s="13">
        <v>4873</v>
      </c>
    </row>
    <row r="770" spans="1:9" x14ac:dyDescent="0.3">
      <c r="A770" s="9">
        <v>533914</v>
      </c>
      <c r="B770" s="9">
        <v>1884</v>
      </c>
      <c r="C770" s="10" t="s">
        <v>98</v>
      </c>
      <c r="D770" s="10" t="str">
        <f>TEXT(Orders!$E770,"MMM")</f>
        <v>May</v>
      </c>
      <c r="E770" s="11">
        <v>45076.955555555556</v>
      </c>
      <c r="F770" s="12">
        <v>45076.955555555556</v>
      </c>
      <c r="G770" s="9" t="s">
        <v>95</v>
      </c>
      <c r="H770" t="s">
        <v>21</v>
      </c>
      <c r="I770" s="9">
        <v>5436</v>
      </c>
    </row>
    <row r="771" spans="1:9" x14ac:dyDescent="0.3">
      <c r="A771" s="13">
        <v>534259</v>
      </c>
      <c r="B771" s="13">
        <v>249</v>
      </c>
      <c r="C771" s="14" t="s">
        <v>98</v>
      </c>
      <c r="D771" s="14" t="str">
        <f>TEXT(Orders!$E771,"MMM")</f>
        <v>May</v>
      </c>
      <c r="E771" s="15">
        <v>45049.96875</v>
      </c>
      <c r="F771" s="16">
        <v>45049.96875</v>
      </c>
      <c r="G771" s="13" t="s">
        <v>95</v>
      </c>
      <c r="H771" t="s">
        <v>40</v>
      </c>
      <c r="I771" s="13">
        <v>3939</v>
      </c>
    </row>
    <row r="772" spans="1:9" x14ac:dyDescent="0.3">
      <c r="A772" s="9">
        <v>534263</v>
      </c>
      <c r="B772" s="9">
        <v>109</v>
      </c>
      <c r="C772" s="10" t="s">
        <v>98</v>
      </c>
      <c r="D772" s="10" t="str">
        <f>TEXT(Orders!$E772,"MMM")</f>
        <v>Jun</v>
      </c>
      <c r="E772" s="11">
        <v>45093.023611111108</v>
      </c>
      <c r="F772" s="12">
        <v>45093.023611111108</v>
      </c>
      <c r="G772" s="9" t="s">
        <v>96</v>
      </c>
      <c r="H772" t="s">
        <v>18</v>
      </c>
      <c r="I772" s="9">
        <v>3129</v>
      </c>
    </row>
    <row r="773" spans="1:9" x14ac:dyDescent="0.3">
      <c r="A773" s="13">
        <v>534708</v>
      </c>
      <c r="B773" s="13">
        <v>854</v>
      </c>
      <c r="C773" s="14" t="s">
        <v>98</v>
      </c>
      <c r="D773" s="14" t="str">
        <f>TEXT(Orders!$E773,"MMM")</f>
        <v>Sep</v>
      </c>
      <c r="E773" s="15">
        <v>45179.036111111112</v>
      </c>
      <c r="F773" s="16">
        <v>45179.036111111112</v>
      </c>
      <c r="G773" s="13" t="s">
        <v>95</v>
      </c>
      <c r="H773" t="s">
        <v>34</v>
      </c>
      <c r="I773" s="13">
        <v>577</v>
      </c>
    </row>
    <row r="774" spans="1:9" x14ac:dyDescent="0.3">
      <c r="A774" s="9">
        <v>535104</v>
      </c>
      <c r="B774" s="9">
        <v>324</v>
      </c>
      <c r="C774" s="10" t="s">
        <v>100</v>
      </c>
      <c r="D774" s="10" t="str">
        <f>TEXT(Orders!$E774,"MMM")</f>
        <v>Oct</v>
      </c>
      <c r="E774" s="11">
        <v>45229.967361111114</v>
      </c>
      <c r="F774" s="12">
        <v>45229.967361111114</v>
      </c>
      <c r="G774" s="9" t="s">
        <v>132</v>
      </c>
      <c r="H774" t="s">
        <v>43</v>
      </c>
      <c r="I774" s="9">
        <v>7237</v>
      </c>
    </row>
    <row r="775" spans="1:9" x14ac:dyDescent="0.3">
      <c r="A775" s="13">
        <v>535213</v>
      </c>
      <c r="B775" s="13">
        <v>998</v>
      </c>
      <c r="C775" s="14" t="s">
        <v>102</v>
      </c>
      <c r="D775" s="14" t="str">
        <f>TEXT(Orders!$E775,"MMM")</f>
        <v>Aug</v>
      </c>
      <c r="E775" s="15">
        <v>45158.04583333333</v>
      </c>
      <c r="F775" s="16">
        <v>45158.04583333333</v>
      </c>
      <c r="G775" s="13" t="s">
        <v>97</v>
      </c>
      <c r="H775" t="s">
        <v>27</v>
      </c>
      <c r="I775" s="13">
        <v>1196</v>
      </c>
    </row>
    <row r="776" spans="1:9" x14ac:dyDescent="0.3">
      <c r="A776" s="9">
        <v>535352</v>
      </c>
      <c r="B776" s="9">
        <v>622</v>
      </c>
      <c r="C776" s="10" t="s">
        <v>112</v>
      </c>
      <c r="D776" s="10" t="str">
        <f>TEXT(Orders!$E776,"MMM")</f>
        <v>Jul</v>
      </c>
      <c r="E776" s="11">
        <v>45130.976388888892</v>
      </c>
      <c r="F776" s="12">
        <v>45130.976388888892</v>
      </c>
      <c r="G776" s="9" t="s">
        <v>97</v>
      </c>
      <c r="H776" t="s">
        <v>13</v>
      </c>
      <c r="I776" s="9">
        <v>9155</v>
      </c>
    </row>
    <row r="777" spans="1:9" x14ac:dyDescent="0.3">
      <c r="A777" s="13">
        <v>536530</v>
      </c>
      <c r="B777" s="13">
        <v>738</v>
      </c>
      <c r="C777" s="14" t="s">
        <v>99</v>
      </c>
      <c r="D777" s="14" t="str">
        <f>TEXT(Orders!$E777,"MMM")</f>
        <v>Apr</v>
      </c>
      <c r="E777" s="15">
        <v>45043.998611111114</v>
      </c>
      <c r="F777" s="16">
        <v>45043.998611111114</v>
      </c>
      <c r="G777" s="13" t="s">
        <v>132</v>
      </c>
      <c r="H777" t="s">
        <v>42</v>
      </c>
      <c r="I777" s="13">
        <v>891</v>
      </c>
    </row>
    <row r="778" spans="1:9" x14ac:dyDescent="0.3">
      <c r="A778" s="9">
        <v>537418</v>
      </c>
      <c r="B778" s="9">
        <v>51</v>
      </c>
      <c r="C778" s="10" t="s">
        <v>98</v>
      </c>
      <c r="D778" s="10" t="str">
        <f>TEXT(Orders!$E778,"MMM")</f>
        <v>Jul</v>
      </c>
      <c r="E778" s="11">
        <v>45128.940972222219</v>
      </c>
      <c r="F778" s="12">
        <v>45128.940972222219</v>
      </c>
      <c r="G778" s="9" t="s">
        <v>132</v>
      </c>
      <c r="H778" t="s">
        <v>45</v>
      </c>
      <c r="I778" s="9">
        <v>7284</v>
      </c>
    </row>
    <row r="779" spans="1:9" x14ac:dyDescent="0.3">
      <c r="A779" s="13">
        <v>537514</v>
      </c>
      <c r="B779" s="13">
        <v>12</v>
      </c>
      <c r="C779" s="14" t="s">
        <v>104</v>
      </c>
      <c r="D779" s="14" t="str">
        <f>TEXT(Orders!$E779,"MMM")</f>
        <v>Oct</v>
      </c>
      <c r="E779" s="15">
        <v>45207.039583333331</v>
      </c>
      <c r="F779" s="16">
        <v>45207.039583333331</v>
      </c>
      <c r="G779" s="13"/>
      <c r="H779" t="s">
        <v>7</v>
      </c>
      <c r="I779" s="13">
        <v>8747</v>
      </c>
    </row>
    <row r="780" spans="1:9" x14ac:dyDescent="0.3">
      <c r="A780" s="9">
        <v>537900</v>
      </c>
      <c r="B780" s="9">
        <v>1009</v>
      </c>
      <c r="C780" s="10" t="s">
        <v>98</v>
      </c>
      <c r="D780" s="10" t="str">
        <f>TEXT(Orders!$E780,"MMM")</f>
        <v>Jan</v>
      </c>
      <c r="E780" s="11">
        <v>44936.011805555558</v>
      </c>
      <c r="F780" s="12">
        <v>44936.011805555558</v>
      </c>
      <c r="G780" s="9" t="s">
        <v>132</v>
      </c>
      <c r="H780" t="s">
        <v>45</v>
      </c>
      <c r="I780" s="9">
        <v>3462</v>
      </c>
    </row>
    <row r="781" spans="1:9" x14ac:dyDescent="0.3">
      <c r="A781" s="13">
        <v>538560</v>
      </c>
      <c r="B781" s="13">
        <v>31</v>
      </c>
      <c r="C781" s="14" t="s">
        <v>98</v>
      </c>
      <c r="D781" s="14" t="str">
        <f>TEXT(Orders!$E781,"MMM")</f>
        <v>Nov</v>
      </c>
      <c r="E781" s="15">
        <v>45231.01458333333</v>
      </c>
      <c r="F781" s="16">
        <v>45231.01458333333</v>
      </c>
      <c r="G781" s="13" t="s">
        <v>96</v>
      </c>
      <c r="H781" t="s">
        <v>26</v>
      </c>
      <c r="I781" s="13">
        <v>9928</v>
      </c>
    </row>
    <row r="782" spans="1:9" x14ac:dyDescent="0.3">
      <c r="A782" s="9">
        <v>539212</v>
      </c>
      <c r="B782" s="9">
        <v>488</v>
      </c>
      <c r="C782" s="10" t="s">
        <v>98</v>
      </c>
      <c r="D782" s="10" t="str">
        <f>TEXT(Orders!$E782,"MMM")</f>
        <v>Nov</v>
      </c>
      <c r="E782" s="11">
        <v>45259.077777777777</v>
      </c>
      <c r="F782" s="12">
        <v>45259.077777777777</v>
      </c>
      <c r="G782" s="9" t="s">
        <v>132</v>
      </c>
      <c r="H782" t="s">
        <v>17</v>
      </c>
      <c r="I782" s="9">
        <v>8345</v>
      </c>
    </row>
    <row r="783" spans="1:9" x14ac:dyDescent="0.3">
      <c r="A783" s="13">
        <v>539679</v>
      </c>
      <c r="B783" s="13">
        <v>668</v>
      </c>
      <c r="C783" s="14" t="s">
        <v>99</v>
      </c>
      <c r="D783" s="14" t="str">
        <f>TEXT(Orders!$E783,"MMM")</f>
        <v>May</v>
      </c>
      <c r="E783" s="15">
        <v>45053.019444444442</v>
      </c>
      <c r="F783" s="16">
        <v>45053.019444444442</v>
      </c>
      <c r="G783" s="13" t="s">
        <v>97</v>
      </c>
      <c r="H783" t="s">
        <v>89</v>
      </c>
      <c r="I783" s="13">
        <v>24</v>
      </c>
    </row>
    <row r="784" spans="1:9" x14ac:dyDescent="0.3">
      <c r="A784" s="9">
        <v>540823</v>
      </c>
      <c r="B784" s="9">
        <v>306</v>
      </c>
      <c r="C784" s="10" t="s">
        <v>112</v>
      </c>
      <c r="D784" s="10" t="str">
        <f>TEXT(Orders!$E784,"MMM")</f>
        <v>Nov</v>
      </c>
      <c r="E784" s="11">
        <v>45260.015277777777</v>
      </c>
      <c r="F784" s="12">
        <v>45260.015277777777</v>
      </c>
      <c r="G784" s="9" t="s">
        <v>96</v>
      </c>
      <c r="H784" t="s">
        <v>13</v>
      </c>
      <c r="I784" s="9">
        <v>3011</v>
      </c>
    </row>
    <row r="785" spans="1:9" x14ac:dyDescent="0.3">
      <c r="A785" s="13">
        <v>541612</v>
      </c>
      <c r="B785" s="13">
        <v>248</v>
      </c>
      <c r="C785" s="14" t="s">
        <v>98</v>
      </c>
      <c r="D785" s="14" t="str">
        <f>TEXT(Orders!$E785,"MMM")</f>
        <v>Nov</v>
      </c>
      <c r="E785" s="15">
        <v>45236.018055555556</v>
      </c>
      <c r="F785" s="16">
        <v>45236.018055555556</v>
      </c>
      <c r="G785" s="13" t="s">
        <v>96</v>
      </c>
      <c r="H785" t="s">
        <v>26</v>
      </c>
      <c r="I785" s="13">
        <v>3155</v>
      </c>
    </row>
    <row r="786" spans="1:9" x14ac:dyDescent="0.3">
      <c r="A786" s="9">
        <v>541737</v>
      </c>
      <c r="B786" s="9">
        <v>1365</v>
      </c>
      <c r="C786" s="10" t="s">
        <v>98</v>
      </c>
      <c r="D786" s="10" t="str">
        <f>TEXT(Orders!$E786,"MMM")</f>
        <v>Dec</v>
      </c>
      <c r="E786" s="11">
        <v>45283.015972222223</v>
      </c>
      <c r="F786" s="12">
        <v>45283.015972222223</v>
      </c>
      <c r="G786" s="9" t="s">
        <v>132</v>
      </c>
      <c r="H786" t="s">
        <v>6</v>
      </c>
      <c r="I786" s="9">
        <v>1362</v>
      </c>
    </row>
    <row r="787" spans="1:9" x14ac:dyDescent="0.3">
      <c r="A787" s="13">
        <v>541762</v>
      </c>
      <c r="B787" s="13">
        <v>1492</v>
      </c>
      <c r="C787" s="14" t="s">
        <v>98</v>
      </c>
      <c r="D787" s="14" t="str">
        <f>TEXT(Orders!$E787,"MMM")</f>
        <v>Jul</v>
      </c>
      <c r="E787" s="15">
        <v>45135.998611111114</v>
      </c>
      <c r="F787" s="16">
        <v>45135.998611111114</v>
      </c>
      <c r="G787" s="13" t="s">
        <v>97</v>
      </c>
      <c r="H787" t="s">
        <v>8</v>
      </c>
      <c r="I787" s="13">
        <v>5062</v>
      </c>
    </row>
    <row r="788" spans="1:9" x14ac:dyDescent="0.3">
      <c r="A788" s="9">
        <v>541964</v>
      </c>
      <c r="B788" s="9">
        <v>465</v>
      </c>
      <c r="C788" s="10" t="s">
        <v>98</v>
      </c>
      <c r="D788" s="10" t="str">
        <f>TEXT(Orders!$E788,"MMM")</f>
        <v>Oct</v>
      </c>
      <c r="E788" s="11">
        <v>45221.99722222222</v>
      </c>
      <c r="F788" s="12">
        <v>45221.99722222222</v>
      </c>
      <c r="G788" s="9" t="s">
        <v>132</v>
      </c>
      <c r="H788" t="s">
        <v>47</v>
      </c>
      <c r="I788" s="9">
        <v>3372</v>
      </c>
    </row>
    <row r="789" spans="1:9" x14ac:dyDescent="0.3">
      <c r="A789" s="13">
        <v>542381</v>
      </c>
      <c r="B789" s="13">
        <v>1767</v>
      </c>
      <c r="C789" s="14" t="s">
        <v>99</v>
      </c>
      <c r="D789" s="14" t="str">
        <f>TEXT(Orders!$E789,"MMM")</f>
        <v>Dec</v>
      </c>
      <c r="E789" s="15">
        <v>45286.009027777778</v>
      </c>
      <c r="F789" s="16">
        <v>45286.009027777778</v>
      </c>
      <c r="G789" s="13" t="s">
        <v>132</v>
      </c>
      <c r="H789" t="s">
        <v>13</v>
      </c>
      <c r="I789" s="13">
        <v>6198</v>
      </c>
    </row>
    <row r="790" spans="1:9" x14ac:dyDescent="0.3">
      <c r="A790" s="9">
        <v>543294</v>
      </c>
      <c r="B790" s="9">
        <v>1504</v>
      </c>
      <c r="C790" s="10" t="s">
        <v>99</v>
      </c>
      <c r="D790" s="10" t="str">
        <f>TEXT(Orders!$E790,"MMM")</f>
        <v>Sep</v>
      </c>
      <c r="E790" s="11">
        <v>45182.018750000003</v>
      </c>
      <c r="F790" s="12">
        <v>45182.018750000003</v>
      </c>
      <c r="G790" s="9" t="s">
        <v>132</v>
      </c>
      <c r="H790" t="s">
        <v>60</v>
      </c>
      <c r="I790" s="9">
        <v>3639</v>
      </c>
    </row>
    <row r="791" spans="1:9" x14ac:dyDescent="0.3">
      <c r="A791" s="13">
        <v>543420</v>
      </c>
      <c r="B791" s="13">
        <v>1942</v>
      </c>
      <c r="C791" s="14" t="s">
        <v>98</v>
      </c>
      <c r="D791" s="14" t="str">
        <f>TEXT(Orders!$E791,"MMM")</f>
        <v>Jun</v>
      </c>
      <c r="E791" s="15">
        <v>45092.989583333336</v>
      </c>
      <c r="F791" s="16">
        <v>45092.989583333336</v>
      </c>
      <c r="G791" s="13" t="s">
        <v>97</v>
      </c>
      <c r="H791" t="s">
        <v>64</v>
      </c>
      <c r="I791" s="13">
        <v>4380</v>
      </c>
    </row>
    <row r="792" spans="1:9" x14ac:dyDescent="0.3">
      <c r="A792" s="9">
        <v>543688</v>
      </c>
      <c r="B792" s="9">
        <v>1393</v>
      </c>
      <c r="C792" s="10" t="s">
        <v>106</v>
      </c>
      <c r="D792" s="10" t="str">
        <f>TEXT(Orders!$E792,"MMM")</f>
        <v>Aug</v>
      </c>
      <c r="E792" s="11">
        <v>45146.023611111108</v>
      </c>
      <c r="F792" s="12">
        <v>45146.023611111108</v>
      </c>
      <c r="G792" s="9" t="s">
        <v>97</v>
      </c>
      <c r="H792" t="s">
        <v>16</v>
      </c>
      <c r="I792" s="9">
        <v>9836</v>
      </c>
    </row>
    <row r="793" spans="1:9" x14ac:dyDescent="0.3">
      <c r="A793" s="13">
        <v>544608</v>
      </c>
      <c r="B793" s="13">
        <v>643</v>
      </c>
      <c r="C793" s="14" t="s">
        <v>112</v>
      </c>
      <c r="D793" s="14" t="str">
        <f>TEXT(Orders!$E793,"MMM")</f>
        <v>Sep</v>
      </c>
      <c r="E793" s="15">
        <v>45192.080555555556</v>
      </c>
      <c r="F793" s="16">
        <v>45192.080555555556</v>
      </c>
      <c r="G793" s="13" t="s">
        <v>96</v>
      </c>
      <c r="H793" t="s">
        <v>17</v>
      </c>
      <c r="I793" s="13">
        <v>3678</v>
      </c>
    </row>
    <row r="794" spans="1:9" x14ac:dyDescent="0.3">
      <c r="A794" s="9">
        <v>544675</v>
      </c>
      <c r="B794" s="9">
        <v>459</v>
      </c>
      <c r="C794" s="10" t="s">
        <v>106</v>
      </c>
      <c r="D794" s="10" t="str">
        <f>TEXT(Orders!$E794,"MMM")</f>
        <v>May</v>
      </c>
      <c r="E794" s="11">
        <v>45059.078472222223</v>
      </c>
      <c r="F794" s="12">
        <v>45059.078472222223</v>
      </c>
      <c r="G794" s="9" t="s">
        <v>132</v>
      </c>
      <c r="H794" t="s">
        <v>88</v>
      </c>
      <c r="I794" s="9">
        <v>6757</v>
      </c>
    </row>
    <row r="795" spans="1:9" x14ac:dyDescent="0.3">
      <c r="A795" s="13">
        <v>545696</v>
      </c>
      <c r="B795" s="13">
        <v>1682</v>
      </c>
      <c r="C795" s="14" t="s">
        <v>99</v>
      </c>
      <c r="D795" s="14" t="str">
        <f>TEXT(Orders!$E795,"MMM")</f>
        <v>Jun</v>
      </c>
      <c r="E795" s="15">
        <v>45085.045138888891</v>
      </c>
      <c r="F795" s="16">
        <v>45085.045138888891</v>
      </c>
      <c r="G795" s="13" t="s">
        <v>96</v>
      </c>
      <c r="H795" t="s">
        <v>78</v>
      </c>
      <c r="I795" s="13">
        <v>9120</v>
      </c>
    </row>
    <row r="796" spans="1:9" x14ac:dyDescent="0.3">
      <c r="A796" s="9">
        <v>546278</v>
      </c>
      <c r="B796" s="9">
        <v>1510</v>
      </c>
      <c r="C796" s="10" t="s">
        <v>102</v>
      </c>
      <c r="D796" s="10" t="str">
        <f>TEXT(Orders!$E796,"MMM")</f>
        <v>Jun</v>
      </c>
      <c r="E796" s="11">
        <v>45081.047222222223</v>
      </c>
      <c r="F796" s="12">
        <v>45081.047222222223</v>
      </c>
      <c r="G796" s="9" t="s">
        <v>132</v>
      </c>
      <c r="H796" t="s">
        <v>50</v>
      </c>
      <c r="I796" s="9">
        <v>5853</v>
      </c>
    </row>
    <row r="797" spans="1:9" x14ac:dyDescent="0.3">
      <c r="A797" s="13">
        <v>546758</v>
      </c>
      <c r="B797" s="13">
        <v>1844</v>
      </c>
      <c r="C797" s="14" t="s">
        <v>105</v>
      </c>
      <c r="D797" s="14" t="str">
        <f>TEXT(Orders!$E797,"MMM")</f>
        <v>Aug</v>
      </c>
      <c r="E797" s="15">
        <v>45140.03125</v>
      </c>
      <c r="F797" s="16">
        <v>45140.03125</v>
      </c>
      <c r="G797" s="13" t="s">
        <v>95</v>
      </c>
      <c r="H797" t="s">
        <v>21</v>
      </c>
      <c r="I797" s="13">
        <v>316</v>
      </c>
    </row>
    <row r="798" spans="1:9" x14ac:dyDescent="0.3">
      <c r="A798" s="9">
        <v>546839</v>
      </c>
      <c r="B798" s="9">
        <v>1566</v>
      </c>
      <c r="C798" s="10" t="s">
        <v>98</v>
      </c>
      <c r="D798" s="10" t="str">
        <f>TEXT(Orders!$E798,"MMM")</f>
        <v>Dec</v>
      </c>
      <c r="E798" s="11">
        <v>45270.039583333331</v>
      </c>
      <c r="F798" s="12">
        <v>45270.039583333331</v>
      </c>
      <c r="G798" s="9" t="s">
        <v>132</v>
      </c>
      <c r="H798" t="s">
        <v>51</v>
      </c>
      <c r="I798" s="9">
        <v>8639</v>
      </c>
    </row>
    <row r="799" spans="1:9" x14ac:dyDescent="0.3">
      <c r="A799" s="13">
        <v>547144</v>
      </c>
      <c r="B799" s="13">
        <v>1666</v>
      </c>
      <c r="C799" s="14" t="s">
        <v>104</v>
      </c>
      <c r="D799" s="14" t="str">
        <f>TEXT(Orders!$E799,"MMM")</f>
        <v>Jan</v>
      </c>
      <c r="E799" s="15">
        <v>44940.043055555558</v>
      </c>
      <c r="F799" s="16">
        <v>44940.043055555558</v>
      </c>
      <c r="G799" s="13" t="s">
        <v>96</v>
      </c>
      <c r="H799" t="s">
        <v>38</v>
      </c>
      <c r="I799" s="13">
        <v>5455</v>
      </c>
    </row>
    <row r="800" spans="1:9" x14ac:dyDescent="0.3">
      <c r="A800" s="9">
        <v>547283</v>
      </c>
      <c r="B800" s="9">
        <v>1363</v>
      </c>
      <c r="C800" s="10" t="s">
        <v>99</v>
      </c>
      <c r="D800" s="10" t="str">
        <f>TEXT(Orders!$E800,"MMM")</f>
        <v>Apr</v>
      </c>
      <c r="E800" s="11">
        <v>45040.00277777778</v>
      </c>
      <c r="F800" s="12">
        <v>45040.00277777778</v>
      </c>
      <c r="G800" s="9" t="s">
        <v>132</v>
      </c>
      <c r="H800" t="s">
        <v>91</v>
      </c>
      <c r="I800" s="9">
        <v>2149</v>
      </c>
    </row>
    <row r="801" spans="1:9" x14ac:dyDescent="0.3">
      <c r="A801" s="13">
        <v>548423</v>
      </c>
      <c r="B801" s="13">
        <v>1109</v>
      </c>
      <c r="C801" s="14" t="s">
        <v>112</v>
      </c>
      <c r="D801" s="14" t="str">
        <f>TEXT(Orders!$E801,"MMM")</f>
        <v>Sep</v>
      </c>
      <c r="E801" s="15">
        <v>45190.052777777775</v>
      </c>
      <c r="F801" s="16">
        <v>45190.052777777775</v>
      </c>
      <c r="G801" s="13" t="s">
        <v>95</v>
      </c>
      <c r="H801" t="s">
        <v>31</v>
      </c>
      <c r="I801" s="13">
        <v>3958</v>
      </c>
    </row>
    <row r="802" spans="1:9" x14ac:dyDescent="0.3">
      <c r="A802" s="9">
        <v>548714</v>
      </c>
      <c r="B802" s="9">
        <v>1156</v>
      </c>
      <c r="C802" s="10" t="s">
        <v>102</v>
      </c>
      <c r="D802" s="10" t="str">
        <f>TEXT(Orders!$E802,"MMM")</f>
        <v>Jun</v>
      </c>
      <c r="E802" s="11">
        <v>45099.021527777775</v>
      </c>
      <c r="F802" s="12">
        <v>45099.021527777775</v>
      </c>
      <c r="G802" s="9" t="s">
        <v>96</v>
      </c>
      <c r="H802" t="s">
        <v>26</v>
      </c>
      <c r="I802" s="9">
        <v>6145</v>
      </c>
    </row>
    <row r="803" spans="1:9" x14ac:dyDescent="0.3">
      <c r="A803" s="13">
        <v>549930</v>
      </c>
      <c r="B803" s="13">
        <v>685</v>
      </c>
      <c r="C803" s="14" t="s">
        <v>100</v>
      </c>
      <c r="D803" s="14" t="str">
        <f>TEXT(Orders!$E803,"MMM")</f>
        <v>Jun</v>
      </c>
      <c r="E803" s="15">
        <v>45103.995833333334</v>
      </c>
      <c r="F803" s="16">
        <v>45103.995833333334</v>
      </c>
      <c r="G803" s="13" t="s">
        <v>96</v>
      </c>
      <c r="H803" t="s">
        <v>4</v>
      </c>
      <c r="I803" s="13">
        <v>8311</v>
      </c>
    </row>
    <row r="804" spans="1:9" x14ac:dyDescent="0.3">
      <c r="A804" s="9">
        <v>550510</v>
      </c>
      <c r="B804" s="9">
        <v>536</v>
      </c>
      <c r="C804" s="10" t="s">
        <v>108</v>
      </c>
      <c r="D804" s="10" t="str">
        <f>TEXT(Orders!$E804,"MMM")</f>
        <v>Apr</v>
      </c>
      <c r="E804" s="11">
        <v>45036.982638888891</v>
      </c>
      <c r="F804" s="12">
        <v>45036.982638888891</v>
      </c>
      <c r="G804" s="9" t="s">
        <v>132</v>
      </c>
      <c r="H804" t="s">
        <v>15</v>
      </c>
      <c r="I804" s="9">
        <v>4540</v>
      </c>
    </row>
    <row r="805" spans="1:9" x14ac:dyDescent="0.3">
      <c r="A805" s="13">
        <v>551810</v>
      </c>
      <c r="B805" s="13">
        <v>477</v>
      </c>
      <c r="C805" s="14" t="s">
        <v>100</v>
      </c>
      <c r="D805" s="14" t="str">
        <f>TEXT(Orders!$E805,"MMM")</f>
        <v>Jun</v>
      </c>
      <c r="E805" s="15">
        <v>45085.024305555555</v>
      </c>
      <c r="F805" s="16">
        <v>45085.024305555555</v>
      </c>
      <c r="G805" s="13" t="s">
        <v>96</v>
      </c>
      <c r="H805" t="s">
        <v>73</v>
      </c>
      <c r="I805" s="13">
        <v>8174</v>
      </c>
    </row>
    <row r="806" spans="1:9" x14ac:dyDescent="0.3">
      <c r="A806" s="9">
        <v>551997</v>
      </c>
      <c r="B806" s="9">
        <v>1620</v>
      </c>
      <c r="C806" s="10" t="s">
        <v>98</v>
      </c>
      <c r="D806" s="10" t="str">
        <f>TEXT(Orders!$E806,"MMM")</f>
        <v>Sep</v>
      </c>
      <c r="E806" s="11">
        <v>45195.973611111112</v>
      </c>
      <c r="F806" s="12">
        <v>45195.973611111112</v>
      </c>
      <c r="G806" s="9" t="s">
        <v>132</v>
      </c>
      <c r="H806" t="s">
        <v>3</v>
      </c>
      <c r="I806" s="9">
        <v>5017</v>
      </c>
    </row>
    <row r="807" spans="1:9" x14ac:dyDescent="0.3">
      <c r="A807" s="13">
        <v>552382</v>
      </c>
      <c r="B807" s="13">
        <v>375</v>
      </c>
      <c r="C807" s="14" t="s">
        <v>100</v>
      </c>
      <c r="D807" s="14" t="str">
        <f>TEXT(Orders!$E807,"MMM")</f>
        <v>May</v>
      </c>
      <c r="E807" s="15">
        <v>45048.020138888889</v>
      </c>
      <c r="F807" s="16">
        <v>45048.020138888889</v>
      </c>
      <c r="G807" s="13" t="s">
        <v>97</v>
      </c>
      <c r="H807" t="s">
        <v>13</v>
      </c>
      <c r="I807" s="13">
        <v>626</v>
      </c>
    </row>
    <row r="808" spans="1:9" x14ac:dyDescent="0.3">
      <c r="A808" s="9">
        <v>552420</v>
      </c>
      <c r="B808" s="9">
        <v>31</v>
      </c>
      <c r="C808" s="10" t="s">
        <v>98</v>
      </c>
      <c r="D808" s="10" t="str">
        <f>TEXT(Orders!$E808,"MMM")</f>
        <v>Jul</v>
      </c>
      <c r="E808" s="11">
        <v>45131.981249999997</v>
      </c>
      <c r="F808" s="12">
        <v>45131.981249999997</v>
      </c>
      <c r="G808" s="9" t="s">
        <v>95</v>
      </c>
      <c r="H808" t="s">
        <v>5</v>
      </c>
      <c r="I808" s="9">
        <v>3937</v>
      </c>
    </row>
    <row r="809" spans="1:9" x14ac:dyDescent="0.3">
      <c r="A809" s="13">
        <v>552683</v>
      </c>
      <c r="B809" s="13">
        <v>131</v>
      </c>
      <c r="C809" s="14" t="s">
        <v>106</v>
      </c>
      <c r="D809" s="14" t="str">
        <f>TEXT(Orders!$E809,"MMM")</f>
        <v>May</v>
      </c>
      <c r="E809" s="15">
        <v>45054.05972222222</v>
      </c>
      <c r="F809" s="16">
        <v>45054.05972222222</v>
      </c>
      <c r="G809" s="13" t="s">
        <v>95</v>
      </c>
      <c r="H809" t="s">
        <v>6</v>
      </c>
      <c r="I809" s="13">
        <v>6578</v>
      </c>
    </row>
    <row r="810" spans="1:9" x14ac:dyDescent="0.3">
      <c r="A810" s="9">
        <v>554150</v>
      </c>
      <c r="B810" s="9">
        <v>343</v>
      </c>
      <c r="C810" s="10" t="s">
        <v>112</v>
      </c>
      <c r="D810" s="10" t="str">
        <f>TEXT(Orders!$E810,"MMM")</f>
        <v>May</v>
      </c>
      <c r="E810" s="11">
        <v>45051.002083333333</v>
      </c>
      <c r="F810" s="12">
        <v>45051.002083333333</v>
      </c>
      <c r="G810" s="9" t="s">
        <v>97</v>
      </c>
      <c r="H810" t="s">
        <v>7</v>
      </c>
      <c r="I810" s="9">
        <v>1090</v>
      </c>
    </row>
    <row r="811" spans="1:9" x14ac:dyDescent="0.3">
      <c r="A811" s="13">
        <v>556001</v>
      </c>
      <c r="B811" s="13">
        <v>395</v>
      </c>
      <c r="C811" s="14" t="s">
        <v>112</v>
      </c>
      <c r="D811" s="14" t="str">
        <f>TEXT(Orders!$E811,"MMM")</f>
        <v>Jan</v>
      </c>
      <c r="E811" s="15">
        <v>44954.012499999997</v>
      </c>
      <c r="F811" s="16">
        <v>44954.012499999997</v>
      </c>
      <c r="G811" s="13" t="s">
        <v>95</v>
      </c>
      <c r="H811" t="s">
        <v>8</v>
      </c>
      <c r="I811" s="13">
        <v>8901</v>
      </c>
    </row>
    <row r="812" spans="1:9" x14ac:dyDescent="0.3">
      <c r="A812" s="9">
        <v>556930</v>
      </c>
      <c r="B812" s="9">
        <v>1847</v>
      </c>
      <c r="C812" s="10" t="s">
        <v>99</v>
      </c>
      <c r="D812" s="10" t="str">
        <f>TEXT(Orders!$E812,"MMM")</f>
        <v>Jan</v>
      </c>
      <c r="E812" s="11">
        <v>44940.015972222223</v>
      </c>
      <c r="F812" s="12">
        <v>44940.015972222223</v>
      </c>
      <c r="G812" s="9" t="s">
        <v>97</v>
      </c>
      <c r="H812" t="s">
        <v>9</v>
      </c>
      <c r="I812" s="9">
        <v>1675</v>
      </c>
    </row>
    <row r="813" spans="1:9" x14ac:dyDescent="0.3">
      <c r="A813" s="13">
        <v>557919</v>
      </c>
      <c r="B813" s="13">
        <v>736</v>
      </c>
      <c r="C813" s="14" t="s">
        <v>98</v>
      </c>
      <c r="D813" s="14" t="str">
        <f>TEXT(Orders!$E813,"MMM")</f>
        <v>Nov</v>
      </c>
      <c r="E813" s="15">
        <v>45237.07708333333</v>
      </c>
      <c r="F813" s="16">
        <v>45237.07708333333</v>
      </c>
      <c r="G813" s="13" t="s">
        <v>132</v>
      </c>
      <c r="H813" t="s">
        <v>10</v>
      </c>
      <c r="I813" s="13">
        <v>1848</v>
      </c>
    </row>
    <row r="814" spans="1:9" x14ac:dyDescent="0.3">
      <c r="A814" s="9">
        <v>558573</v>
      </c>
      <c r="B814" s="9">
        <v>342</v>
      </c>
      <c r="C814" s="10" t="s">
        <v>112</v>
      </c>
      <c r="D814" s="10" t="str">
        <f>TEXT(Orders!$E814,"MMM")</f>
        <v>Sep</v>
      </c>
      <c r="E814" s="11">
        <v>45192.024305555555</v>
      </c>
      <c r="F814" s="12">
        <v>45192.024305555555</v>
      </c>
      <c r="G814" s="9" t="s">
        <v>95</v>
      </c>
      <c r="H814" t="s">
        <v>11</v>
      </c>
      <c r="I814" s="9">
        <v>2278</v>
      </c>
    </row>
    <row r="815" spans="1:9" x14ac:dyDescent="0.3">
      <c r="A815" s="13">
        <v>559015</v>
      </c>
      <c r="B815" s="13">
        <v>785</v>
      </c>
      <c r="C815" s="14" t="s">
        <v>110</v>
      </c>
      <c r="D815" s="14" t="str">
        <f>TEXT(Orders!$E815,"MMM")</f>
        <v>May</v>
      </c>
      <c r="E815" s="15">
        <v>45059.031944444447</v>
      </c>
      <c r="F815" s="16">
        <v>45059.031944444447</v>
      </c>
      <c r="G815" s="13" t="s">
        <v>95</v>
      </c>
      <c r="H815" t="s">
        <v>47</v>
      </c>
      <c r="I815" s="13">
        <v>9196</v>
      </c>
    </row>
    <row r="816" spans="1:9" x14ac:dyDescent="0.3">
      <c r="A816" s="9">
        <v>559948</v>
      </c>
      <c r="B816" s="9">
        <v>1548</v>
      </c>
      <c r="C816" s="10" t="s">
        <v>99</v>
      </c>
      <c r="D816" s="10" t="str">
        <f>TEXT(Orders!$E816,"MMM")</f>
        <v>Sep</v>
      </c>
      <c r="E816" s="11">
        <v>45177.979166666664</v>
      </c>
      <c r="F816" s="12">
        <v>45177.979166666664</v>
      </c>
      <c r="G816" s="9" t="s">
        <v>132</v>
      </c>
      <c r="H816" t="s">
        <v>13</v>
      </c>
      <c r="I816" s="9">
        <v>1404</v>
      </c>
    </row>
    <row r="817" spans="1:9" x14ac:dyDescent="0.3">
      <c r="A817" s="13">
        <v>560179</v>
      </c>
      <c r="B817" s="13">
        <v>1615</v>
      </c>
      <c r="C817" s="14" t="s">
        <v>104</v>
      </c>
      <c r="D817" s="14" t="str">
        <f>TEXT(Orders!$E817,"MMM")</f>
        <v>Jul</v>
      </c>
      <c r="E817" s="15">
        <v>45112.044444444444</v>
      </c>
      <c r="F817" s="16">
        <v>45112.044444444444</v>
      </c>
      <c r="G817" s="13" t="s">
        <v>132</v>
      </c>
      <c r="H817" t="s">
        <v>48</v>
      </c>
      <c r="I817" s="13">
        <v>227</v>
      </c>
    </row>
    <row r="818" spans="1:9" x14ac:dyDescent="0.3">
      <c r="A818" s="9">
        <v>560929</v>
      </c>
      <c r="B818" s="9">
        <v>995</v>
      </c>
      <c r="C818" s="10" t="s">
        <v>99</v>
      </c>
      <c r="D818" s="10" t="str">
        <f>TEXT(Orders!$E818,"MMM")</f>
        <v>Jan</v>
      </c>
      <c r="E818" s="11">
        <v>44947.002083333333</v>
      </c>
      <c r="F818" s="12">
        <v>44947.002083333333</v>
      </c>
      <c r="G818" s="9" t="s">
        <v>95</v>
      </c>
      <c r="H818" t="s">
        <v>15</v>
      </c>
      <c r="I818" s="9">
        <v>2792</v>
      </c>
    </row>
    <row r="819" spans="1:9" x14ac:dyDescent="0.3">
      <c r="A819" s="13">
        <v>561027</v>
      </c>
      <c r="B819" s="13">
        <v>185</v>
      </c>
      <c r="C819" s="14" t="s">
        <v>103</v>
      </c>
      <c r="D819" s="14" t="str">
        <f>TEXT(Orders!$E819,"MMM")</f>
        <v>Nov</v>
      </c>
      <c r="E819" s="15">
        <v>45255.055555555555</v>
      </c>
      <c r="F819" s="16">
        <v>45255.055555555555</v>
      </c>
      <c r="G819" s="13" t="s">
        <v>132</v>
      </c>
      <c r="H819" t="s">
        <v>16</v>
      </c>
      <c r="I819" s="13">
        <v>9534</v>
      </c>
    </row>
    <row r="820" spans="1:9" x14ac:dyDescent="0.3">
      <c r="A820" s="9">
        <v>561399</v>
      </c>
      <c r="B820" s="9">
        <v>761</v>
      </c>
      <c r="C820" s="10" t="s">
        <v>107</v>
      </c>
      <c r="D820" s="10" t="str">
        <f>TEXT(Orders!$E820,"MMM")</f>
        <v>Oct</v>
      </c>
      <c r="E820" s="11">
        <v>45225.033333333333</v>
      </c>
      <c r="F820" s="12">
        <v>45225.033333333333</v>
      </c>
      <c r="G820" s="9" t="s">
        <v>95</v>
      </c>
      <c r="H820" t="s">
        <v>17</v>
      </c>
      <c r="I820" s="9">
        <v>6729</v>
      </c>
    </row>
    <row r="821" spans="1:9" x14ac:dyDescent="0.3">
      <c r="A821" s="13">
        <v>561511</v>
      </c>
      <c r="B821" s="13">
        <v>690</v>
      </c>
      <c r="C821" s="14" t="s">
        <v>108</v>
      </c>
      <c r="D821" s="14" t="str">
        <f>TEXT(Orders!$E821,"MMM")</f>
        <v>Dec</v>
      </c>
      <c r="E821" s="15">
        <v>45261.052083333336</v>
      </c>
      <c r="F821" s="16">
        <v>45261.052083333336</v>
      </c>
      <c r="G821" s="13" t="s">
        <v>95</v>
      </c>
      <c r="H821" t="s">
        <v>18</v>
      </c>
      <c r="I821" s="13">
        <v>6808</v>
      </c>
    </row>
    <row r="822" spans="1:9" x14ac:dyDescent="0.3">
      <c r="A822" s="9">
        <v>561728</v>
      </c>
      <c r="B822" s="9">
        <v>1193</v>
      </c>
      <c r="C822" s="10" t="s">
        <v>106</v>
      </c>
      <c r="D822" s="10" t="str">
        <f>TEXT(Orders!$E822,"MMM")</f>
        <v>Mar</v>
      </c>
      <c r="E822" s="11">
        <v>45011.959722222222</v>
      </c>
      <c r="F822" s="12">
        <v>45011.959722222222</v>
      </c>
      <c r="G822" s="9" t="s">
        <v>97</v>
      </c>
      <c r="H822" t="s">
        <v>49</v>
      </c>
      <c r="I822" s="9">
        <v>9790</v>
      </c>
    </row>
    <row r="823" spans="1:9" x14ac:dyDescent="0.3">
      <c r="A823" s="13">
        <v>561976</v>
      </c>
      <c r="B823" s="13">
        <v>286</v>
      </c>
      <c r="C823" s="14" t="s">
        <v>98</v>
      </c>
      <c r="D823" s="14" t="str">
        <f>TEXT(Orders!$E823,"MMM")</f>
        <v>Apr</v>
      </c>
      <c r="E823" s="15">
        <v>45020.010416666664</v>
      </c>
      <c r="F823" s="16">
        <v>45020.010416666664</v>
      </c>
      <c r="G823" s="13" t="s">
        <v>95</v>
      </c>
      <c r="H823" t="s">
        <v>50</v>
      </c>
      <c r="I823" s="13">
        <v>3146</v>
      </c>
    </row>
    <row r="824" spans="1:9" x14ac:dyDescent="0.3">
      <c r="A824" s="9">
        <v>562295</v>
      </c>
      <c r="B824" s="9">
        <v>853</v>
      </c>
      <c r="C824" s="10" t="s">
        <v>98</v>
      </c>
      <c r="D824" s="10" t="str">
        <f>TEXT(Orders!$E824,"MMM")</f>
        <v>Jul</v>
      </c>
      <c r="E824" s="11">
        <v>45128.001388888886</v>
      </c>
      <c r="F824" s="12">
        <v>45128.001388888886</v>
      </c>
      <c r="G824" s="9" t="s">
        <v>132</v>
      </c>
      <c r="H824" t="s">
        <v>21</v>
      </c>
      <c r="I824" s="9">
        <v>3046</v>
      </c>
    </row>
    <row r="825" spans="1:9" x14ac:dyDescent="0.3">
      <c r="A825" s="13">
        <v>563443</v>
      </c>
      <c r="B825" s="13">
        <v>173</v>
      </c>
      <c r="C825" s="14" t="s">
        <v>112</v>
      </c>
      <c r="D825" s="14" t="str">
        <f>TEXT(Orders!$E825,"MMM")</f>
        <v>Oct</v>
      </c>
      <c r="E825" s="15">
        <v>45228.025000000001</v>
      </c>
      <c r="F825" s="16">
        <v>45228.025000000001</v>
      </c>
      <c r="G825" s="13" t="s">
        <v>95</v>
      </c>
      <c r="H825" t="s">
        <v>3</v>
      </c>
      <c r="I825" s="13">
        <v>8023</v>
      </c>
    </row>
    <row r="826" spans="1:9" x14ac:dyDescent="0.3">
      <c r="A826" s="9">
        <v>563575</v>
      </c>
      <c r="B826" s="9">
        <v>947</v>
      </c>
      <c r="C826" s="10" t="s">
        <v>100</v>
      </c>
      <c r="D826" s="10" t="str">
        <f>TEXT(Orders!$E826,"MMM")</f>
        <v>Apr</v>
      </c>
      <c r="E826" s="11">
        <v>45021.986805555556</v>
      </c>
      <c r="F826" s="12">
        <v>45021.986805555556</v>
      </c>
      <c r="G826" s="9" t="s">
        <v>96</v>
      </c>
      <c r="H826" t="s">
        <v>38</v>
      </c>
      <c r="I826" s="9">
        <v>2260</v>
      </c>
    </row>
    <row r="827" spans="1:9" x14ac:dyDescent="0.3">
      <c r="A827" s="13">
        <v>564076</v>
      </c>
      <c r="B827" s="13">
        <v>1862</v>
      </c>
      <c r="C827" s="14" t="s">
        <v>100</v>
      </c>
      <c r="D827" s="14" t="str">
        <f>TEXT(Orders!$E827,"MMM")</f>
        <v>May</v>
      </c>
      <c r="E827" s="15">
        <v>45076.993750000001</v>
      </c>
      <c r="F827" s="16">
        <v>45076.993750000001</v>
      </c>
      <c r="G827" s="13" t="s">
        <v>96</v>
      </c>
      <c r="H827" t="s">
        <v>8</v>
      </c>
      <c r="I827" s="13">
        <v>7241</v>
      </c>
    </row>
    <row r="828" spans="1:9" x14ac:dyDescent="0.3">
      <c r="A828" s="9">
        <v>564478</v>
      </c>
      <c r="B828" s="9">
        <v>1827</v>
      </c>
      <c r="C828" s="10" t="s">
        <v>98</v>
      </c>
      <c r="D828" s="10" t="str">
        <f>TEXT(Orders!$E828,"MMM")</f>
        <v>Feb</v>
      </c>
      <c r="E828" s="11">
        <v>44967.020138888889</v>
      </c>
      <c r="F828" s="12">
        <v>44967.020138888889</v>
      </c>
      <c r="G828" s="9" t="s">
        <v>95</v>
      </c>
      <c r="H828" t="s">
        <v>31</v>
      </c>
      <c r="I828" s="9">
        <v>4891</v>
      </c>
    </row>
    <row r="829" spans="1:9" x14ac:dyDescent="0.3">
      <c r="A829" s="13">
        <v>565068</v>
      </c>
      <c r="B829" s="13">
        <v>1689</v>
      </c>
      <c r="C829" s="14" t="s">
        <v>100</v>
      </c>
      <c r="D829" s="14" t="str">
        <f>TEXT(Orders!$E829,"MMM")</f>
        <v>Jun</v>
      </c>
      <c r="E829" s="15">
        <v>45087.972916666666</v>
      </c>
      <c r="F829" s="16">
        <v>45087.972916666666</v>
      </c>
      <c r="G829" s="13" t="s">
        <v>132</v>
      </c>
      <c r="H829" t="s">
        <v>40</v>
      </c>
      <c r="I829" s="13">
        <v>1282</v>
      </c>
    </row>
    <row r="830" spans="1:9" x14ac:dyDescent="0.3">
      <c r="A830" s="9">
        <v>565931</v>
      </c>
      <c r="B830" s="9">
        <v>256</v>
      </c>
      <c r="C830" s="10" t="s">
        <v>100</v>
      </c>
      <c r="D830" s="10" t="str">
        <f>TEXT(Orders!$E830,"MMM")</f>
        <v>Jul</v>
      </c>
      <c r="E830" s="11">
        <v>45129.013888888891</v>
      </c>
      <c r="F830" s="12">
        <v>45129.013888888891</v>
      </c>
      <c r="G830" s="9" t="s">
        <v>132</v>
      </c>
      <c r="H830" t="s">
        <v>12</v>
      </c>
      <c r="I830" s="9">
        <v>9251</v>
      </c>
    </row>
    <row r="831" spans="1:9" x14ac:dyDescent="0.3">
      <c r="A831" s="13">
        <v>566436</v>
      </c>
      <c r="B831" s="13">
        <v>1406</v>
      </c>
      <c r="C831" s="14" t="s">
        <v>100</v>
      </c>
      <c r="D831" s="14" t="str">
        <f>TEXT(Orders!$E831,"MMM")</f>
        <v>Dec</v>
      </c>
      <c r="E831" s="15">
        <v>45277.938888888886</v>
      </c>
      <c r="F831" s="16">
        <v>45277.938888888886</v>
      </c>
      <c r="G831" s="13" t="s">
        <v>95</v>
      </c>
      <c r="H831" t="s">
        <v>26</v>
      </c>
      <c r="I831" s="13">
        <v>806</v>
      </c>
    </row>
    <row r="832" spans="1:9" x14ac:dyDescent="0.3">
      <c r="A832" s="9">
        <v>566985</v>
      </c>
      <c r="B832" s="9">
        <v>146</v>
      </c>
      <c r="C832" s="10" t="s">
        <v>102</v>
      </c>
      <c r="D832" s="10" t="str">
        <f>TEXT(Orders!$E832,"MMM")</f>
        <v>Jun</v>
      </c>
      <c r="E832" s="11">
        <v>45104.033333333333</v>
      </c>
      <c r="F832" s="12">
        <v>45104.033333333333</v>
      </c>
      <c r="G832" s="9" t="s">
        <v>95</v>
      </c>
      <c r="H832" t="s">
        <v>75</v>
      </c>
      <c r="I832" s="9">
        <v>3344</v>
      </c>
    </row>
    <row r="833" spans="1:9" x14ac:dyDescent="0.3">
      <c r="A833" s="13">
        <v>568627</v>
      </c>
      <c r="B833" s="13">
        <v>428</v>
      </c>
      <c r="C833" s="14" t="s">
        <v>100</v>
      </c>
      <c r="D833" s="14" t="str">
        <f>TEXT(Orders!$E833,"MMM")</f>
        <v>Feb</v>
      </c>
      <c r="E833" s="15">
        <v>44965.959027777775</v>
      </c>
      <c r="F833" s="16">
        <v>44965.959027777775</v>
      </c>
      <c r="G833" s="13" t="s">
        <v>132</v>
      </c>
      <c r="H833" t="s">
        <v>80</v>
      </c>
      <c r="I833" s="13">
        <v>8884</v>
      </c>
    </row>
    <row r="834" spans="1:9" x14ac:dyDescent="0.3">
      <c r="A834" s="9">
        <v>568799</v>
      </c>
      <c r="B834" s="9">
        <v>1429</v>
      </c>
      <c r="C834" s="10" t="s">
        <v>103</v>
      </c>
      <c r="D834" s="10" t="str">
        <f>TEXT(Orders!$E834,"MMM")</f>
        <v>Oct</v>
      </c>
      <c r="E834" s="11">
        <v>45210.993750000001</v>
      </c>
      <c r="F834" s="12">
        <v>45210.993750000001</v>
      </c>
      <c r="G834" s="9" t="s">
        <v>95</v>
      </c>
      <c r="H834" t="s">
        <v>13</v>
      </c>
      <c r="I834" s="9">
        <v>9085</v>
      </c>
    </row>
    <row r="835" spans="1:9" x14ac:dyDescent="0.3">
      <c r="A835" s="13">
        <v>568873</v>
      </c>
      <c r="B835" s="13">
        <v>435</v>
      </c>
      <c r="C835" s="14" t="s">
        <v>112</v>
      </c>
      <c r="D835" s="14" t="str">
        <f>TEXT(Orders!$E835,"MMM")</f>
        <v>Apr</v>
      </c>
      <c r="E835" s="15">
        <v>45031.945138888892</v>
      </c>
      <c r="F835" s="16">
        <v>45031.945138888892</v>
      </c>
      <c r="G835" s="13" t="s">
        <v>95</v>
      </c>
      <c r="H835" t="s">
        <v>23</v>
      </c>
      <c r="I835" s="13">
        <v>8247</v>
      </c>
    </row>
    <row r="836" spans="1:9" x14ac:dyDescent="0.3">
      <c r="A836" s="9">
        <v>568908</v>
      </c>
      <c r="B836" s="9">
        <v>1297</v>
      </c>
      <c r="C836" s="10" t="s">
        <v>98</v>
      </c>
      <c r="D836" s="10" t="str">
        <f>TEXT(Orders!$E836,"MMM")</f>
        <v>May</v>
      </c>
      <c r="E836" s="11">
        <v>45073.952777777777</v>
      </c>
      <c r="F836" s="12">
        <v>45073.952777777777</v>
      </c>
      <c r="G836" s="9" t="s">
        <v>95</v>
      </c>
      <c r="H836" t="s">
        <v>85</v>
      </c>
      <c r="I836" s="9">
        <v>3377</v>
      </c>
    </row>
    <row r="837" spans="1:9" x14ac:dyDescent="0.3">
      <c r="A837" s="13">
        <v>569033</v>
      </c>
      <c r="B837" s="13">
        <v>674</v>
      </c>
      <c r="C837" s="14" t="s">
        <v>98</v>
      </c>
      <c r="D837" s="14" t="str">
        <f>TEXT(Orders!$E837,"MMM")</f>
        <v>Oct</v>
      </c>
      <c r="E837" s="15">
        <v>45230.99722222222</v>
      </c>
      <c r="F837" s="16">
        <v>45230.99722222222</v>
      </c>
      <c r="G837" s="13" t="s">
        <v>97</v>
      </c>
      <c r="H837" t="s">
        <v>7</v>
      </c>
      <c r="I837" s="13">
        <v>8931</v>
      </c>
    </row>
    <row r="838" spans="1:9" x14ac:dyDescent="0.3">
      <c r="A838" s="9">
        <v>569318</v>
      </c>
      <c r="B838" s="9">
        <v>30</v>
      </c>
      <c r="C838" s="10" t="s">
        <v>99</v>
      </c>
      <c r="D838" s="10" t="str">
        <f>TEXT(Orders!$E838,"MMM")</f>
        <v>Feb</v>
      </c>
      <c r="E838" s="11">
        <v>44972.0625</v>
      </c>
      <c r="F838" s="12">
        <v>44972.0625</v>
      </c>
      <c r="G838" s="9" t="s">
        <v>95</v>
      </c>
      <c r="H838" t="s">
        <v>89</v>
      </c>
      <c r="I838" s="9">
        <v>3887</v>
      </c>
    </row>
    <row r="839" spans="1:9" x14ac:dyDescent="0.3">
      <c r="A839" s="13">
        <v>569689</v>
      </c>
      <c r="B839" s="13">
        <v>1492</v>
      </c>
      <c r="C839" s="14" t="s">
        <v>98</v>
      </c>
      <c r="D839" s="14" t="str">
        <f>TEXT(Orders!$E839,"MMM")</f>
        <v>Oct</v>
      </c>
      <c r="E839" s="15">
        <v>45227.072916666664</v>
      </c>
      <c r="F839" s="16">
        <v>45227.072916666664</v>
      </c>
      <c r="G839" s="13" t="s">
        <v>97</v>
      </c>
      <c r="H839" t="s">
        <v>42</v>
      </c>
      <c r="I839" s="13">
        <v>2171</v>
      </c>
    </row>
    <row r="840" spans="1:9" x14ac:dyDescent="0.3">
      <c r="A840" s="9">
        <v>570816</v>
      </c>
      <c r="B840" s="9">
        <v>1266</v>
      </c>
      <c r="C840" s="10" t="s">
        <v>98</v>
      </c>
      <c r="D840" s="10" t="str">
        <f>TEXT(Orders!$E840,"MMM")</f>
        <v>Jan</v>
      </c>
      <c r="E840" s="11">
        <v>44927.123611111114</v>
      </c>
      <c r="F840" s="12">
        <v>44927.123611111114</v>
      </c>
      <c r="G840" s="9" t="s">
        <v>97</v>
      </c>
      <c r="H840" t="s">
        <v>90</v>
      </c>
      <c r="I840" s="9">
        <v>1195</v>
      </c>
    </row>
    <row r="841" spans="1:9" x14ac:dyDescent="0.3">
      <c r="A841" s="13">
        <v>571316</v>
      </c>
      <c r="B841" s="13">
        <v>1052</v>
      </c>
      <c r="C841" s="14" t="s">
        <v>108</v>
      </c>
      <c r="D841" s="14" t="str">
        <f>TEXT(Orders!$E841,"MMM")</f>
        <v>May</v>
      </c>
      <c r="E841" s="15">
        <v>45064.082638888889</v>
      </c>
      <c r="F841" s="16">
        <v>45064.082638888889</v>
      </c>
      <c r="G841" s="13" t="s">
        <v>97</v>
      </c>
      <c r="H841" t="s">
        <v>26</v>
      </c>
      <c r="I841" s="13">
        <v>1658</v>
      </c>
    </row>
    <row r="842" spans="1:9" x14ac:dyDescent="0.3">
      <c r="A842" s="9">
        <v>571695</v>
      </c>
      <c r="B842" s="9">
        <v>53</v>
      </c>
      <c r="C842" s="10"/>
      <c r="D842" s="10" t="str">
        <f>TEXT(Orders!$E842,"MMM")</f>
        <v>Aug</v>
      </c>
      <c r="E842" s="11">
        <v>45140.027083333334</v>
      </c>
      <c r="F842" s="12">
        <v>45140.027083333334</v>
      </c>
      <c r="G842" s="9" t="s">
        <v>96</v>
      </c>
      <c r="H842" t="s">
        <v>28</v>
      </c>
      <c r="I842" s="9">
        <v>832</v>
      </c>
    </row>
    <row r="843" spans="1:9" x14ac:dyDescent="0.3">
      <c r="A843" s="13">
        <v>571764</v>
      </c>
      <c r="B843" s="13">
        <v>568</v>
      </c>
      <c r="C843" s="14" t="s">
        <v>99</v>
      </c>
      <c r="D843" s="14" t="str">
        <f>TEXT(Orders!$E843,"MMM")</f>
        <v>Aug</v>
      </c>
      <c r="E843" s="15">
        <v>45146.008333333331</v>
      </c>
      <c r="F843" s="16">
        <v>45146.008333333331</v>
      </c>
      <c r="G843" s="13" t="s">
        <v>95</v>
      </c>
      <c r="H843" t="s">
        <v>33</v>
      </c>
      <c r="I843" s="13">
        <v>1895</v>
      </c>
    </row>
    <row r="844" spans="1:9" x14ac:dyDescent="0.3">
      <c r="A844" s="9">
        <v>572221</v>
      </c>
      <c r="B844" s="9">
        <v>1253</v>
      </c>
      <c r="C844" s="10" t="s">
        <v>98</v>
      </c>
      <c r="D844" s="10" t="str">
        <f>TEXT(Orders!$E844,"MMM")</f>
        <v>Jul</v>
      </c>
      <c r="E844" s="11">
        <v>45132.977083333331</v>
      </c>
      <c r="F844" s="12">
        <v>45132.977083333331</v>
      </c>
      <c r="G844" s="9" t="s">
        <v>132</v>
      </c>
      <c r="H844" t="s">
        <v>26</v>
      </c>
      <c r="I844" s="9">
        <v>9800</v>
      </c>
    </row>
    <row r="845" spans="1:9" x14ac:dyDescent="0.3">
      <c r="A845" s="13">
        <v>572449</v>
      </c>
      <c r="B845" s="13">
        <v>43</v>
      </c>
      <c r="C845" s="14" t="s">
        <v>105</v>
      </c>
      <c r="D845" s="14" t="str">
        <f>TEXT(Orders!$E845,"MMM")</f>
        <v>May</v>
      </c>
      <c r="E845" s="15">
        <v>45047.995833333334</v>
      </c>
      <c r="F845" s="16">
        <v>45047.995833333334</v>
      </c>
      <c r="G845" s="13" t="s">
        <v>97</v>
      </c>
      <c r="H845" t="s">
        <v>86</v>
      </c>
      <c r="I845" s="13">
        <v>2289</v>
      </c>
    </row>
    <row r="846" spans="1:9" x14ac:dyDescent="0.3">
      <c r="A846" s="9">
        <v>573127</v>
      </c>
      <c r="B846" s="9">
        <v>1960</v>
      </c>
      <c r="C846" s="10" t="s">
        <v>110</v>
      </c>
      <c r="D846" s="10" t="str">
        <f>TEXT(Orders!$E846,"MMM")</f>
        <v>Dec</v>
      </c>
      <c r="E846" s="11">
        <v>45277.938194444447</v>
      </c>
      <c r="F846" s="12">
        <v>45277.938194444447</v>
      </c>
      <c r="G846" s="9" t="s">
        <v>95</v>
      </c>
      <c r="H846" t="s">
        <v>39</v>
      </c>
      <c r="I846" s="9">
        <v>7588</v>
      </c>
    </row>
    <row r="847" spans="1:9" x14ac:dyDescent="0.3">
      <c r="A847" s="13">
        <v>573331</v>
      </c>
      <c r="B847" s="13">
        <v>1045</v>
      </c>
      <c r="C847" s="14" t="s">
        <v>104</v>
      </c>
      <c r="D847" s="14" t="str">
        <f>TEXT(Orders!$E847,"MMM")</f>
        <v>Oct</v>
      </c>
      <c r="E847" s="15">
        <v>45201.054861111108</v>
      </c>
      <c r="F847" s="16">
        <v>45201.054861111108</v>
      </c>
      <c r="G847" s="13" t="s">
        <v>97</v>
      </c>
      <c r="H847" t="s">
        <v>10</v>
      </c>
      <c r="I847" s="13">
        <v>8506</v>
      </c>
    </row>
    <row r="848" spans="1:9" x14ac:dyDescent="0.3">
      <c r="A848" s="9">
        <v>573406</v>
      </c>
      <c r="B848" s="9">
        <v>695</v>
      </c>
      <c r="C848" s="10" t="s">
        <v>99</v>
      </c>
      <c r="D848" s="10" t="str">
        <f>TEXT(Orders!$E848,"MMM")</f>
        <v>Sep</v>
      </c>
      <c r="E848" s="11">
        <v>45188.998611111114</v>
      </c>
      <c r="F848" s="12">
        <v>45188.998611111114</v>
      </c>
      <c r="G848" s="9" t="s">
        <v>95</v>
      </c>
      <c r="H848" t="s">
        <v>41</v>
      </c>
      <c r="I848" s="9">
        <v>989</v>
      </c>
    </row>
    <row r="849" spans="1:9" x14ac:dyDescent="0.3">
      <c r="A849" s="13">
        <v>573466</v>
      </c>
      <c r="B849" s="13">
        <v>1010</v>
      </c>
      <c r="C849" s="14" t="s">
        <v>104</v>
      </c>
      <c r="D849" s="14" t="str">
        <f>TEXT(Orders!$E849,"MMM")</f>
        <v>Aug</v>
      </c>
      <c r="E849" s="15">
        <v>45153.01666666667</v>
      </c>
      <c r="F849" s="16">
        <v>45153.01666666667</v>
      </c>
      <c r="G849" s="13" t="s">
        <v>97</v>
      </c>
      <c r="H849" t="s">
        <v>42</v>
      </c>
      <c r="I849" s="13">
        <v>8552</v>
      </c>
    </row>
    <row r="850" spans="1:9" x14ac:dyDescent="0.3">
      <c r="A850" s="9">
        <v>573585</v>
      </c>
      <c r="B850" s="9">
        <v>97</v>
      </c>
      <c r="C850" s="10" t="s">
        <v>98</v>
      </c>
      <c r="D850" s="10" t="str">
        <f>TEXT(Orders!$E850,"MMM")</f>
        <v>May</v>
      </c>
      <c r="E850" s="11">
        <v>45065.986805555556</v>
      </c>
      <c r="F850" s="12">
        <v>45065.986805555556</v>
      </c>
      <c r="G850" s="9" t="s">
        <v>132</v>
      </c>
      <c r="H850" t="s">
        <v>43</v>
      </c>
      <c r="I850" s="9">
        <v>3551</v>
      </c>
    </row>
    <row r="851" spans="1:9" x14ac:dyDescent="0.3">
      <c r="A851" s="13">
        <v>573613</v>
      </c>
      <c r="B851" s="13">
        <v>1477</v>
      </c>
      <c r="C851" s="14" t="s">
        <v>104</v>
      </c>
      <c r="D851" s="14" t="str">
        <f>TEXT(Orders!$E851,"MMM")</f>
        <v>Aug</v>
      </c>
      <c r="E851" s="15">
        <v>45156.053472222222</v>
      </c>
      <c r="F851" s="16">
        <v>45156.053472222222</v>
      </c>
      <c r="G851" s="13" t="s">
        <v>96</v>
      </c>
      <c r="H851" t="s">
        <v>80</v>
      </c>
      <c r="I851" s="13">
        <v>7954</v>
      </c>
    </row>
    <row r="852" spans="1:9" x14ac:dyDescent="0.3">
      <c r="A852" s="9">
        <v>573756</v>
      </c>
      <c r="B852" s="9">
        <v>1900</v>
      </c>
      <c r="C852" s="10" t="s">
        <v>105</v>
      </c>
      <c r="D852" s="10" t="str">
        <f>TEXT(Orders!$E852,"MMM")</f>
        <v>Sep</v>
      </c>
      <c r="E852" s="11">
        <v>45179.052083333336</v>
      </c>
      <c r="F852" s="12">
        <v>45179.052083333336</v>
      </c>
      <c r="G852" s="9" t="s">
        <v>132</v>
      </c>
      <c r="H852" t="s">
        <v>13</v>
      </c>
      <c r="I852" s="9">
        <v>7244</v>
      </c>
    </row>
    <row r="853" spans="1:9" x14ac:dyDescent="0.3">
      <c r="A853" s="13">
        <v>574480</v>
      </c>
      <c r="B853" s="13">
        <v>1907</v>
      </c>
      <c r="C853" s="14" t="s">
        <v>100</v>
      </c>
      <c r="D853" s="14" t="str">
        <f>TEXT(Orders!$E853,"MMM")</f>
        <v>Sep</v>
      </c>
      <c r="E853" s="15">
        <v>45197.015972222223</v>
      </c>
      <c r="F853" s="16">
        <v>45197.015972222223</v>
      </c>
      <c r="G853" s="13" t="s">
        <v>132</v>
      </c>
      <c r="H853" t="s">
        <v>5</v>
      </c>
      <c r="I853" s="13">
        <v>6577</v>
      </c>
    </row>
    <row r="854" spans="1:9" x14ac:dyDescent="0.3">
      <c r="A854" s="9">
        <v>574845</v>
      </c>
      <c r="B854" s="9">
        <v>357</v>
      </c>
      <c r="C854" s="10" t="s">
        <v>102</v>
      </c>
      <c r="D854" s="10" t="str">
        <f>TEXT(Orders!$E854,"MMM")</f>
        <v>Dec</v>
      </c>
      <c r="E854" s="11">
        <v>45266.986111111109</v>
      </c>
      <c r="F854" s="12">
        <v>45266.986111111109</v>
      </c>
      <c r="G854" s="9" t="s">
        <v>95</v>
      </c>
      <c r="H854" t="s">
        <v>6</v>
      </c>
      <c r="I854" s="9">
        <v>1101</v>
      </c>
    </row>
    <row r="855" spans="1:9" x14ac:dyDescent="0.3">
      <c r="A855" s="13">
        <v>575162</v>
      </c>
      <c r="B855" s="13">
        <v>1040</v>
      </c>
      <c r="C855" s="14" t="s">
        <v>112</v>
      </c>
      <c r="D855" s="14" t="str">
        <f>TEXT(Orders!$E855,"MMM")</f>
        <v>Nov</v>
      </c>
      <c r="E855" s="15">
        <v>45251.96875</v>
      </c>
      <c r="F855" s="16">
        <v>45251.96875</v>
      </c>
      <c r="G855" s="13" t="s">
        <v>97</v>
      </c>
      <c r="H855" t="s">
        <v>26</v>
      </c>
      <c r="I855" s="13">
        <v>1854</v>
      </c>
    </row>
    <row r="856" spans="1:9" x14ac:dyDescent="0.3">
      <c r="A856" s="9">
        <v>576171</v>
      </c>
      <c r="B856" s="9">
        <v>707</v>
      </c>
      <c r="C856" s="10" t="s">
        <v>99</v>
      </c>
      <c r="D856" s="10" t="str">
        <f>TEXT(Orders!$E856,"MMM")</f>
        <v>Nov</v>
      </c>
      <c r="E856" s="11">
        <v>45231.98333333333</v>
      </c>
      <c r="F856" s="12">
        <v>45231.98333333333</v>
      </c>
      <c r="G856" s="9" t="s">
        <v>132</v>
      </c>
      <c r="H856" t="s">
        <v>42</v>
      </c>
      <c r="I856" s="9">
        <v>9989</v>
      </c>
    </row>
    <row r="857" spans="1:9" x14ac:dyDescent="0.3">
      <c r="A857" s="13">
        <v>576486</v>
      </c>
      <c r="B857" s="13">
        <v>842</v>
      </c>
      <c r="C857" s="14" t="s">
        <v>99</v>
      </c>
      <c r="D857" s="14" t="str">
        <f>TEXT(Orders!$E857,"MMM")</f>
        <v>Jun</v>
      </c>
      <c r="E857" s="15">
        <v>45097.068749999999</v>
      </c>
      <c r="F857" s="16">
        <v>45097.068749999999</v>
      </c>
      <c r="G857" s="13" t="s">
        <v>95</v>
      </c>
      <c r="H857" t="s">
        <v>42</v>
      </c>
      <c r="I857" s="13">
        <v>2847</v>
      </c>
    </row>
    <row r="858" spans="1:9" x14ac:dyDescent="0.3">
      <c r="A858" s="9">
        <v>577243</v>
      </c>
      <c r="B858" s="9">
        <v>1283</v>
      </c>
      <c r="C858" s="10" t="s">
        <v>98</v>
      </c>
      <c r="D858" s="10" t="str">
        <f>TEXT(Orders!$E858,"MMM")</f>
        <v>Jan</v>
      </c>
      <c r="E858" s="11">
        <v>44957.058333333334</v>
      </c>
      <c r="F858" s="12">
        <v>44957.058333333334</v>
      </c>
      <c r="G858" s="9" t="s">
        <v>95</v>
      </c>
      <c r="H858" t="s">
        <v>48</v>
      </c>
      <c r="I858" s="9">
        <v>4138</v>
      </c>
    </row>
    <row r="859" spans="1:9" x14ac:dyDescent="0.3">
      <c r="A859" s="13">
        <v>581118</v>
      </c>
      <c r="B859" s="13">
        <v>1199</v>
      </c>
      <c r="C859" s="14" t="s">
        <v>106</v>
      </c>
      <c r="D859" s="14" t="str">
        <f>TEXT(Orders!$E859,"MMM")</f>
        <v>Nov</v>
      </c>
      <c r="E859" s="15">
        <v>45257.015277777777</v>
      </c>
      <c r="F859" s="16">
        <v>45257.015277777777</v>
      </c>
      <c r="G859" s="13" t="s">
        <v>97</v>
      </c>
      <c r="H859" t="s">
        <v>49</v>
      </c>
      <c r="I859" s="13">
        <v>3254</v>
      </c>
    </row>
    <row r="860" spans="1:9" x14ac:dyDescent="0.3">
      <c r="A860" s="9">
        <v>581573</v>
      </c>
      <c r="B860" s="9">
        <v>1670</v>
      </c>
      <c r="C860" s="10" t="s">
        <v>98</v>
      </c>
      <c r="D860" s="10" t="str">
        <f>TEXT(Orders!$E860,"MMM")</f>
        <v>Aug</v>
      </c>
      <c r="E860" s="11">
        <v>45146.04583333333</v>
      </c>
      <c r="F860" s="12">
        <v>45146.04583333333</v>
      </c>
      <c r="G860" s="9" t="s">
        <v>96</v>
      </c>
      <c r="H860" t="s">
        <v>4</v>
      </c>
      <c r="I860" s="9">
        <v>8547</v>
      </c>
    </row>
    <row r="861" spans="1:9" x14ac:dyDescent="0.3">
      <c r="A861" s="13">
        <v>581918</v>
      </c>
      <c r="B861" s="13">
        <v>1617</v>
      </c>
      <c r="C861" s="14" t="s">
        <v>103</v>
      </c>
      <c r="D861" s="14" t="str">
        <f>TEXT(Orders!$E861,"MMM")</f>
        <v>Nov</v>
      </c>
      <c r="E861" s="15">
        <v>45231.033333333333</v>
      </c>
      <c r="F861" s="16">
        <v>45231.033333333333</v>
      </c>
      <c r="G861" s="13" t="s">
        <v>95</v>
      </c>
      <c r="H861" t="s">
        <v>45</v>
      </c>
      <c r="I861" s="13">
        <v>6030</v>
      </c>
    </row>
    <row r="862" spans="1:9" x14ac:dyDescent="0.3">
      <c r="A862" s="9">
        <v>582139</v>
      </c>
      <c r="B862" s="9">
        <v>170</v>
      </c>
      <c r="C862" s="10" t="s">
        <v>106</v>
      </c>
      <c r="D862" s="10" t="str">
        <f>TEXT(Orders!$E862,"MMM")</f>
        <v>Sep</v>
      </c>
      <c r="E862" s="11">
        <v>45195.089583333334</v>
      </c>
      <c r="F862" s="12">
        <v>45195.089583333334</v>
      </c>
      <c r="G862" s="9" t="s">
        <v>96</v>
      </c>
      <c r="H862" t="s">
        <v>81</v>
      </c>
      <c r="I862" s="9">
        <v>2002</v>
      </c>
    </row>
    <row r="863" spans="1:9" x14ac:dyDescent="0.3">
      <c r="A863" s="13">
        <v>583059</v>
      </c>
      <c r="B863" s="13">
        <v>786</v>
      </c>
      <c r="C863" s="14" t="s">
        <v>107</v>
      </c>
      <c r="D863" s="14" t="str">
        <f>TEXT(Orders!$E863,"MMM")</f>
        <v>Nov</v>
      </c>
      <c r="E863" s="15">
        <v>45240.952777777777</v>
      </c>
      <c r="F863" s="16">
        <v>45240.952777777777</v>
      </c>
      <c r="G863" s="13" t="s">
        <v>97</v>
      </c>
      <c r="H863" t="s">
        <v>16</v>
      </c>
      <c r="I863" s="13">
        <v>6333</v>
      </c>
    </row>
    <row r="864" spans="1:9" x14ac:dyDescent="0.3">
      <c r="A864" s="9">
        <v>583129</v>
      </c>
      <c r="B864" s="9">
        <v>575</v>
      </c>
      <c r="C864" s="10" t="s">
        <v>112</v>
      </c>
      <c r="D864" s="10" t="str">
        <f>TEXT(Orders!$E864,"MMM")</f>
        <v>Nov</v>
      </c>
      <c r="E864" s="11">
        <v>45248.953472222223</v>
      </c>
      <c r="F864" s="12">
        <v>45248.953472222223</v>
      </c>
      <c r="G864" s="9" t="s">
        <v>132</v>
      </c>
      <c r="H864" t="s">
        <v>10</v>
      </c>
      <c r="I864" s="9">
        <v>7035</v>
      </c>
    </row>
    <row r="865" spans="1:9" x14ac:dyDescent="0.3">
      <c r="A865" s="13">
        <v>584321</v>
      </c>
      <c r="B865" s="13">
        <v>1108</v>
      </c>
      <c r="C865" s="14" t="s">
        <v>112</v>
      </c>
      <c r="D865" s="14" t="str">
        <f>TEXT(Orders!$E865,"MMM")</f>
        <v>Mar</v>
      </c>
      <c r="E865" s="15">
        <v>44986.977777777778</v>
      </c>
      <c r="F865" s="16">
        <v>44986.977777777778</v>
      </c>
      <c r="G865" s="13" t="s">
        <v>96</v>
      </c>
      <c r="H865" t="s">
        <v>43</v>
      </c>
      <c r="I865" s="13">
        <v>6956</v>
      </c>
    </row>
    <row r="866" spans="1:9" x14ac:dyDescent="0.3">
      <c r="A866" s="9">
        <v>585445</v>
      </c>
      <c r="B866" s="9">
        <v>1665</v>
      </c>
      <c r="C866" s="10" t="s">
        <v>109</v>
      </c>
      <c r="D866" s="10" t="str">
        <f>TEXT(Orders!$E866,"MMM")</f>
        <v>Jul</v>
      </c>
      <c r="E866" s="11">
        <v>45113.992361111108</v>
      </c>
      <c r="F866" s="12">
        <v>45113.992361111108</v>
      </c>
      <c r="G866" s="9" t="s">
        <v>132</v>
      </c>
      <c r="H866" t="s">
        <v>77</v>
      </c>
      <c r="I866" s="9">
        <v>7479</v>
      </c>
    </row>
    <row r="867" spans="1:9" x14ac:dyDescent="0.3">
      <c r="A867" s="13">
        <v>585596</v>
      </c>
      <c r="B867" s="13">
        <v>1447</v>
      </c>
      <c r="C867" s="14" t="s">
        <v>105</v>
      </c>
      <c r="D867" s="14" t="str">
        <f>TEXT(Orders!$E867,"MMM")</f>
        <v>Oct</v>
      </c>
      <c r="E867" s="15">
        <v>45205.025000000001</v>
      </c>
      <c r="F867" s="16">
        <v>45205.025000000001</v>
      </c>
      <c r="G867" s="13" t="s">
        <v>132</v>
      </c>
      <c r="H867" t="s">
        <v>26</v>
      </c>
      <c r="I867" s="13">
        <v>8848</v>
      </c>
    </row>
    <row r="868" spans="1:9" x14ac:dyDescent="0.3">
      <c r="A868" s="9">
        <v>585616</v>
      </c>
      <c r="B868" s="9">
        <v>318</v>
      </c>
      <c r="C868" s="10" t="s">
        <v>112</v>
      </c>
      <c r="D868" s="10" t="str">
        <f>TEXT(Orders!$E868,"MMM")</f>
        <v>Feb</v>
      </c>
      <c r="E868" s="11">
        <v>44966.01666666667</v>
      </c>
      <c r="F868" s="12">
        <v>44966.01666666667</v>
      </c>
      <c r="G868" s="9" t="s">
        <v>95</v>
      </c>
      <c r="H868" t="s">
        <v>58</v>
      </c>
      <c r="I868" s="9">
        <v>7526</v>
      </c>
    </row>
    <row r="869" spans="1:9" x14ac:dyDescent="0.3">
      <c r="A869" s="13">
        <v>585826</v>
      </c>
      <c r="B869" s="13">
        <v>988</v>
      </c>
      <c r="C869" s="14" t="s">
        <v>98</v>
      </c>
      <c r="D869" s="14" t="str">
        <f>TEXT(Orders!$E869,"MMM")</f>
        <v>Dec</v>
      </c>
      <c r="E869" s="15">
        <v>45285.065972222219</v>
      </c>
      <c r="F869" s="16">
        <v>45285.065972222219</v>
      </c>
      <c r="G869" s="13" t="s">
        <v>95</v>
      </c>
      <c r="H869" t="s">
        <v>86</v>
      </c>
      <c r="I869" s="13">
        <v>6591</v>
      </c>
    </row>
    <row r="870" spans="1:9" x14ac:dyDescent="0.3">
      <c r="A870" s="9">
        <v>585827</v>
      </c>
      <c r="B870" s="9">
        <v>156</v>
      </c>
      <c r="C870" s="10" t="s">
        <v>99</v>
      </c>
      <c r="D870" s="10" t="str">
        <f>TEXT(Orders!$E870,"MMM")</f>
        <v>Jan</v>
      </c>
      <c r="E870" s="11">
        <v>44944.984722222223</v>
      </c>
      <c r="F870" s="12">
        <v>44944.984722222223</v>
      </c>
      <c r="G870" s="9" t="s">
        <v>97</v>
      </c>
      <c r="H870" t="s">
        <v>25</v>
      </c>
      <c r="I870" s="9">
        <v>3966</v>
      </c>
    </row>
    <row r="871" spans="1:9" x14ac:dyDescent="0.3">
      <c r="A871" s="13">
        <v>587346</v>
      </c>
      <c r="B871" s="13">
        <v>1703</v>
      </c>
      <c r="C871" s="14" t="s">
        <v>99</v>
      </c>
      <c r="D871" s="14" t="str">
        <f>TEXT(Orders!$E871,"MMM")</f>
        <v>Aug</v>
      </c>
      <c r="E871" s="15">
        <v>45154.070138888892</v>
      </c>
      <c r="F871" s="16">
        <v>45154.070138888892</v>
      </c>
      <c r="G871" s="13" t="s">
        <v>95</v>
      </c>
      <c r="H871" t="s">
        <v>73</v>
      </c>
      <c r="I871" s="13">
        <v>6858</v>
      </c>
    </row>
    <row r="872" spans="1:9" x14ac:dyDescent="0.3">
      <c r="A872" s="9">
        <v>587721</v>
      </c>
      <c r="B872" s="9">
        <v>417</v>
      </c>
      <c r="C872" s="10" t="s">
        <v>99</v>
      </c>
      <c r="D872" s="10" t="str">
        <f>TEXT(Orders!$E872,"MMM")</f>
        <v>Feb</v>
      </c>
      <c r="E872" s="11">
        <v>44966.068055555559</v>
      </c>
      <c r="F872" s="12">
        <v>44966.068055555559</v>
      </c>
      <c r="G872" s="9" t="s">
        <v>95</v>
      </c>
      <c r="H872" t="s">
        <v>87</v>
      </c>
      <c r="I872" s="9">
        <v>1430</v>
      </c>
    </row>
    <row r="873" spans="1:9" x14ac:dyDescent="0.3">
      <c r="A873" s="13">
        <v>588329</v>
      </c>
      <c r="B873" s="13">
        <v>1170</v>
      </c>
      <c r="C873" s="14" t="s">
        <v>108</v>
      </c>
      <c r="D873" s="14" t="str">
        <f>TEXT(Orders!$E873,"MMM")</f>
        <v>Sep</v>
      </c>
      <c r="E873" s="15">
        <v>45170.076388888891</v>
      </c>
      <c r="F873" s="16">
        <v>45170.076388888891</v>
      </c>
      <c r="G873" s="13" t="s">
        <v>95</v>
      </c>
      <c r="H873" t="s">
        <v>72</v>
      </c>
      <c r="I873" s="13">
        <v>987</v>
      </c>
    </row>
    <row r="874" spans="1:9" x14ac:dyDescent="0.3">
      <c r="A874" s="9">
        <v>588451</v>
      </c>
      <c r="B874" s="9">
        <v>1647</v>
      </c>
      <c r="C874" s="10" t="s">
        <v>98</v>
      </c>
      <c r="D874" s="10" t="str">
        <f>TEXT(Orders!$E874,"MMM")</f>
        <v>Feb</v>
      </c>
      <c r="E874" s="11">
        <v>44963.018055555556</v>
      </c>
      <c r="F874" s="12">
        <v>44963.018055555556</v>
      </c>
      <c r="G874" s="9" t="s">
        <v>132</v>
      </c>
      <c r="H874" t="s">
        <v>88</v>
      </c>
      <c r="I874" s="9">
        <v>987</v>
      </c>
    </row>
    <row r="875" spans="1:9" x14ac:dyDescent="0.3">
      <c r="A875" s="13">
        <v>588548</v>
      </c>
      <c r="B875" s="13">
        <v>442</v>
      </c>
      <c r="C875" s="14" t="s">
        <v>98</v>
      </c>
      <c r="D875" s="14" t="str">
        <f>TEXT(Orders!$E875,"MMM")</f>
        <v>Mar</v>
      </c>
      <c r="E875" s="15">
        <v>45002.029166666667</v>
      </c>
      <c r="F875" s="16">
        <v>45002.029166666667</v>
      </c>
      <c r="G875" s="13" t="s">
        <v>132</v>
      </c>
      <c r="H875" t="s">
        <v>26</v>
      </c>
      <c r="I875" s="13">
        <v>4334</v>
      </c>
    </row>
    <row r="876" spans="1:9" x14ac:dyDescent="0.3">
      <c r="A876" s="9">
        <v>588588</v>
      </c>
      <c r="B876" s="9">
        <v>548</v>
      </c>
      <c r="C876" s="10" t="s">
        <v>98</v>
      </c>
      <c r="D876" s="10" t="str">
        <f>TEXT(Orders!$E876,"MMM")</f>
        <v>Aug</v>
      </c>
      <c r="E876" s="11">
        <v>45169.018750000003</v>
      </c>
      <c r="F876" s="12">
        <v>45169.018750000003</v>
      </c>
      <c r="G876" s="9" t="s">
        <v>132</v>
      </c>
      <c r="H876" t="s">
        <v>24</v>
      </c>
      <c r="I876" s="9">
        <v>1656</v>
      </c>
    </row>
    <row r="877" spans="1:9" x14ac:dyDescent="0.3">
      <c r="A877" s="13">
        <v>588686</v>
      </c>
      <c r="B877" s="13">
        <v>1224</v>
      </c>
      <c r="C877" s="14" t="s">
        <v>99</v>
      </c>
      <c r="D877" s="14" t="str">
        <f>TEXT(Orders!$E877,"MMM")</f>
        <v>Jul</v>
      </c>
      <c r="E877" s="15">
        <v>45124.970138888886</v>
      </c>
      <c r="F877" s="16">
        <v>45124.970138888886</v>
      </c>
      <c r="G877" s="13" t="s">
        <v>97</v>
      </c>
      <c r="H877" t="s">
        <v>48</v>
      </c>
      <c r="I877" s="13">
        <v>9207</v>
      </c>
    </row>
    <row r="878" spans="1:9" x14ac:dyDescent="0.3">
      <c r="A878" s="9">
        <v>588730</v>
      </c>
      <c r="B878" s="9">
        <v>40</v>
      </c>
      <c r="C878" s="10" t="s">
        <v>100</v>
      </c>
      <c r="D878" s="10" t="str">
        <f>TEXT(Orders!$E878,"MMM")</f>
        <v>Aug</v>
      </c>
      <c r="E878" s="11">
        <v>45163.013888888891</v>
      </c>
      <c r="F878" s="12">
        <v>45163.013888888891</v>
      </c>
      <c r="G878" s="9" t="s">
        <v>95</v>
      </c>
      <c r="H878" t="s">
        <v>4</v>
      </c>
      <c r="I878" s="9">
        <v>238</v>
      </c>
    </row>
    <row r="879" spans="1:9" x14ac:dyDescent="0.3">
      <c r="A879" s="13">
        <v>589161</v>
      </c>
      <c r="B879" s="13">
        <v>1613</v>
      </c>
      <c r="C879" s="14" t="s">
        <v>98</v>
      </c>
      <c r="D879" s="14" t="str">
        <f>TEXT(Orders!$E879,"MMM")</f>
        <v>Dec</v>
      </c>
      <c r="E879" s="15">
        <v>45290.995833333334</v>
      </c>
      <c r="F879" s="16">
        <v>45290.995833333334</v>
      </c>
      <c r="G879" s="13" t="s">
        <v>97</v>
      </c>
      <c r="H879" t="s">
        <v>93</v>
      </c>
      <c r="I879" s="13">
        <v>3750</v>
      </c>
    </row>
    <row r="880" spans="1:9" x14ac:dyDescent="0.3">
      <c r="A880" s="9">
        <v>590513</v>
      </c>
      <c r="B880" s="9">
        <v>1139</v>
      </c>
      <c r="C880" s="10" t="s">
        <v>98</v>
      </c>
      <c r="D880" s="10" t="str">
        <f>TEXT(Orders!$E880,"MMM")</f>
        <v>Aug</v>
      </c>
      <c r="E880" s="11">
        <v>45152.965277777781</v>
      </c>
      <c r="F880" s="12">
        <v>45152.965277777781</v>
      </c>
      <c r="G880" s="9" t="s">
        <v>132</v>
      </c>
      <c r="H880" t="s">
        <v>26</v>
      </c>
      <c r="I880" s="9">
        <v>4446</v>
      </c>
    </row>
    <row r="881" spans="1:9" x14ac:dyDescent="0.3">
      <c r="A881" s="13">
        <v>590748</v>
      </c>
      <c r="B881" s="13">
        <v>1695</v>
      </c>
      <c r="C881" s="14" t="s">
        <v>104</v>
      </c>
      <c r="D881" s="14" t="str">
        <f>TEXT(Orders!$E881,"MMM")</f>
        <v>Jan</v>
      </c>
      <c r="E881" s="15">
        <v>44937.944444444445</v>
      </c>
      <c r="F881" s="16">
        <v>44937.944444444445</v>
      </c>
      <c r="G881" s="13" t="s">
        <v>95</v>
      </c>
      <c r="H881" t="s">
        <v>64</v>
      </c>
      <c r="I881" s="13">
        <v>4390</v>
      </c>
    </row>
    <row r="882" spans="1:9" x14ac:dyDescent="0.3">
      <c r="A882" s="9">
        <v>590947</v>
      </c>
      <c r="B882" s="9">
        <v>1745</v>
      </c>
      <c r="C882" s="10" t="s">
        <v>98</v>
      </c>
      <c r="D882" s="10" t="str">
        <f>TEXT(Orders!$E882,"MMM")</f>
        <v>Apr</v>
      </c>
      <c r="E882" s="11">
        <v>45039.038888888892</v>
      </c>
      <c r="F882" s="12">
        <v>45039.038888888892</v>
      </c>
      <c r="G882" s="9" t="s">
        <v>97</v>
      </c>
      <c r="H882" t="s">
        <v>22</v>
      </c>
      <c r="I882" s="9">
        <v>7772</v>
      </c>
    </row>
    <row r="883" spans="1:9" x14ac:dyDescent="0.3">
      <c r="A883" s="13">
        <v>591570</v>
      </c>
      <c r="B883" s="13">
        <v>419</v>
      </c>
      <c r="C883" s="14" t="s">
        <v>99</v>
      </c>
      <c r="D883" s="14" t="str">
        <f>TEXT(Orders!$E883,"MMM")</f>
        <v>Nov</v>
      </c>
      <c r="E883" s="15">
        <v>45260.0625</v>
      </c>
      <c r="F883" s="16">
        <v>45260.0625</v>
      </c>
      <c r="G883" s="13" t="s">
        <v>132</v>
      </c>
      <c r="H883" t="s">
        <v>20</v>
      </c>
      <c r="I883" s="13">
        <v>8740</v>
      </c>
    </row>
    <row r="884" spans="1:9" x14ac:dyDescent="0.3">
      <c r="A884" s="9">
        <v>591821</v>
      </c>
      <c r="B884" s="9">
        <v>359</v>
      </c>
      <c r="C884" s="10" t="s">
        <v>99</v>
      </c>
      <c r="D884" s="10" t="str">
        <f>TEXT(Orders!$E884,"MMM")</f>
        <v>Mar</v>
      </c>
      <c r="E884" s="11">
        <v>45016.019444444442</v>
      </c>
      <c r="F884" s="12">
        <v>45016.019444444442</v>
      </c>
      <c r="G884" s="9" t="s">
        <v>96</v>
      </c>
      <c r="H884" t="s">
        <v>27</v>
      </c>
      <c r="I884" s="9">
        <v>8262</v>
      </c>
    </row>
    <row r="885" spans="1:9" x14ac:dyDescent="0.3">
      <c r="A885" s="13">
        <v>592435</v>
      </c>
      <c r="B885" s="13">
        <v>1386</v>
      </c>
      <c r="C885" s="14" t="s">
        <v>103</v>
      </c>
      <c r="D885" s="14" t="str">
        <f>TEXT(Orders!$E885,"MMM")</f>
        <v>Feb</v>
      </c>
      <c r="E885" s="15">
        <v>44963.994444444441</v>
      </c>
      <c r="F885" s="16">
        <v>44963.994444444441</v>
      </c>
      <c r="G885" s="13" t="s">
        <v>132</v>
      </c>
      <c r="H885" t="s">
        <v>28</v>
      </c>
      <c r="I885" s="13">
        <v>2381</v>
      </c>
    </row>
    <row r="886" spans="1:9" x14ac:dyDescent="0.3">
      <c r="A886" s="9">
        <v>592705</v>
      </c>
      <c r="B886" s="9">
        <v>987</v>
      </c>
      <c r="C886" s="10" t="s">
        <v>98</v>
      </c>
      <c r="D886" s="10" t="str">
        <f>TEXT(Orders!$E886,"MMM")</f>
        <v>Apr</v>
      </c>
      <c r="E886" s="11">
        <v>45040.071527777778</v>
      </c>
      <c r="F886" s="12">
        <v>45040.071527777778</v>
      </c>
      <c r="G886" s="9" t="s">
        <v>96</v>
      </c>
      <c r="H886" t="s">
        <v>23</v>
      </c>
      <c r="I886" s="9">
        <v>5893</v>
      </c>
    </row>
    <row r="887" spans="1:9" x14ac:dyDescent="0.3">
      <c r="A887" s="13">
        <v>593188</v>
      </c>
      <c r="B887" s="13">
        <v>1615</v>
      </c>
      <c r="C887" s="14" t="s">
        <v>104</v>
      </c>
      <c r="D887" s="14" t="str">
        <f>TEXT(Orders!$E887,"MMM")</f>
        <v>Dec</v>
      </c>
      <c r="E887" s="15">
        <v>45268.01458333333</v>
      </c>
      <c r="F887" s="16">
        <v>45268.01458333333</v>
      </c>
      <c r="G887" s="13" t="s">
        <v>132</v>
      </c>
      <c r="H887" t="s">
        <v>29</v>
      </c>
      <c r="I887" s="13">
        <v>9830</v>
      </c>
    </row>
    <row r="888" spans="1:9" x14ac:dyDescent="0.3">
      <c r="A888" s="9">
        <v>593240</v>
      </c>
      <c r="B888" s="9">
        <v>672</v>
      </c>
      <c r="C888" s="10" t="s">
        <v>98</v>
      </c>
      <c r="D888" s="10" t="str">
        <f>TEXT(Orders!$E888,"MMM")</f>
        <v>Dec</v>
      </c>
      <c r="E888" s="11">
        <v>45265.026388888888</v>
      </c>
      <c r="F888" s="12">
        <v>45265.026388888888</v>
      </c>
      <c r="G888" s="9" t="s">
        <v>132</v>
      </c>
      <c r="H888" t="s">
        <v>30</v>
      </c>
      <c r="I888" s="9">
        <v>7472</v>
      </c>
    </row>
    <row r="889" spans="1:9" x14ac:dyDescent="0.3">
      <c r="A889" s="13">
        <v>593583</v>
      </c>
      <c r="B889" s="13">
        <v>513</v>
      </c>
      <c r="C889" s="14" t="s">
        <v>98</v>
      </c>
      <c r="D889" s="14" t="str">
        <f>TEXT(Orders!$E889,"MMM")</f>
        <v>Aug</v>
      </c>
      <c r="E889" s="15">
        <v>45160.047222222223</v>
      </c>
      <c r="F889" s="16">
        <v>45160.047222222223</v>
      </c>
      <c r="G889" s="13" t="s">
        <v>95</v>
      </c>
      <c r="H889" t="s">
        <v>31</v>
      </c>
      <c r="I889" s="13">
        <v>9848</v>
      </c>
    </row>
    <row r="890" spans="1:9" x14ac:dyDescent="0.3">
      <c r="A890" s="9">
        <v>593879</v>
      </c>
      <c r="B890" s="9">
        <v>907</v>
      </c>
      <c r="C890" s="10" t="s">
        <v>107</v>
      </c>
      <c r="D890" s="10" t="str">
        <f>TEXT(Orders!$E890,"MMM")</f>
        <v>Jun</v>
      </c>
      <c r="E890" s="11">
        <v>45081.066666666666</v>
      </c>
      <c r="F890" s="12">
        <v>45081.066666666666</v>
      </c>
      <c r="G890" s="9" t="s">
        <v>95</v>
      </c>
      <c r="H890" t="s">
        <v>32</v>
      </c>
      <c r="I890" s="9">
        <v>5944</v>
      </c>
    </row>
    <row r="891" spans="1:9" x14ac:dyDescent="0.3">
      <c r="A891" s="13">
        <v>595005</v>
      </c>
      <c r="B891" s="13">
        <v>377</v>
      </c>
      <c r="C891" s="14" t="s">
        <v>112</v>
      </c>
      <c r="D891" s="14" t="str">
        <f>TEXT(Orders!$E891,"MMM")</f>
        <v>Oct</v>
      </c>
      <c r="E891" s="15">
        <v>45208.075694444444</v>
      </c>
      <c r="F891" s="16">
        <v>45208.075694444444</v>
      </c>
      <c r="G891" s="13" t="s">
        <v>95</v>
      </c>
      <c r="H891" t="s">
        <v>90</v>
      </c>
      <c r="I891" s="13">
        <v>1845</v>
      </c>
    </row>
    <row r="892" spans="1:9" x14ac:dyDescent="0.3">
      <c r="A892" s="9">
        <v>595284</v>
      </c>
      <c r="B892" s="9">
        <v>1391</v>
      </c>
      <c r="C892" s="10" t="s">
        <v>98</v>
      </c>
      <c r="D892" s="10" t="str">
        <f>TEXT(Orders!$E892,"MMM")</f>
        <v>Oct</v>
      </c>
      <c r="E892" s="11">
        <v>45223.023611111108</v>
      </c>
      <c r="F892" s="12">
        <v>45223.023611111108</v>
      </c>
      <c r="G892" s="9" t="s">
        <v>97</v>
      </c>
      <c r="H892" t="s">
        <v>34</v>
      </c>
      <c r="I892" s="9">
        <v>8604</v>
      </c>
    </row>
    <row r="893" spans="1:9" x14ac:dyDescent="0.3">
      <c r="A893" s="13">
        <v>595446</v>
      </c>
      <c r="B893" s="13">
        <v>1488</v>
      </c>
      <c r="C893" s="14" t="s">
        <v>98</v>
      </c>
      <c r="D893" s="14" t="str">
        <f>TEXT(Orders!$E893,"MMM")</f>
        <v>May</v>
      </c>
      <c r="E893" s="15">
        <v>45073.968055555553</v>
      </c>
      <c r="F893" s="16">
        <v>45073.968055555553</v>
      </c>
      <c r="G893" s="13" t="s">
        <v>95</v>
      </c>
      <c r="H893" t="s">
        <v>35</v>
      </c>
      <c r="I893" s="13">
        <v>3770</v>
      </c>
    </row>
    <row r="894" spans="1:9" x14ac:dyDescent="0.3">
      <c r="A894" s="9">
        <v>595956</v>
      </c>
      <c r="B894" s="9">
        <v>1501</v>
      </c>
      <c r="C894" s="10" t="s">
        <v>98</v>
      </c>
      <c r="D894" s="10" t="str">
        <f>TEXT(Orders!$E894,"MMM")</f>
        <v>Jan</v>
      </c>
      <c r="E894" s="11">
        <v>44943.069444444445</v>
      </c>
      <c r="F894" s="12">
        <v>44943.069444444445</v>
      </c>
      <c r="G894" s="9" t="s">
        <v>96</v>
      </c>
      <c r="H894" t="s">
        <v>36</v>
      </c>
      <c r="I894" s="9">
        <v>3537</v>
      </c>
    </row>
    <row r="895" spans="1:9" x14ac:dyDescent="0.3">
      <c r="A895" s="13">
        <v>596143</v>
      </c>
      <c r="B895" s="13">
        <v>1576</v>
      </c>
      <c r="C895" s="14" t="s">
        <v>98</v>
      </c>
      <c r="D895" s="14" t="str">
        <f>TEXT(Orders!$E895,"MMM")</f>
        <v>Jun</v>
      </c>
      <c r="E895" s="15">
        <v>45107.076388888891</v>
      </c>
      <c r="F895" s="16">
        <v>45107.076388888891</v>
      </c>
      <c r="G895" s="13" t="s">
        <v>96</v>
      </c>
      <c r="H895" t="s">
        <v>26</v>
      </c>
      <c r="I895" s="13">
        <v>1558</v>
      </c>
    </row>
    <row r="896" spans="1:9" x14ac:dyDescent="0.3">
      <c r="A896" s="9">
        <v>596235</v>
      </c>
      <c r="B896" s="9">
        <v>1857</v>
      </c>
      <c r="C896" s="10" t="s">
        <v>99</v>
      </c>
      <c r="D896" s="10" t="str">
        <f>TEXT(Orders!$E896,"MMM")</f>
        <v>Oct</v>
      </c>
      <c r="E896" s="11">
        <v>45227.027777777781</v>
      </c>
      <c r="F896" s="12">
        <v>45227.027777777781</v>
      </c>
      <c r="G896" s="9" t="s">
        <v>97</v>
      </c>
      <c r="H896" t="s">
        <v>64</v>
      </c>
      <c r="I896" s="9">
        <v>657</v>
      </c>
    </row>
    <row r="897" spans="1:9" x14ac:dyDescent="0.3">
      <c r="A897" s="13">
        <v>596287</v>
      </c>
      <c r="B897" s="13">
        <v>516</v>
      </c>
      <c r="C897" s="14" t="s">
        <v>99</v>
      </c>
      <c r="D897" s="14" t="str">
        <f>TEXT(Orders!$E897,"MMM")</f>
        <v>Sep</v>
      </c>
      <c r="E897" s="15">
        <v>45172.035416666666</v>
      </c>
      <c r="F897" s="16">
        <v>45172.035416666666</v>
      </c>
      <c r="G897" s="13" t="s">
        <v>97</v>
      </c>
      <c r="H897" t="s">
        <v>23</v>
      </c>
      <c r="I897" s="13">
        <v>5995</v>
      </c>
    </row>
    <row r="898" spans="1:9" x14ac:dyDescent="0.3">
      <c r="A898" s="9">
        <v>597539</v>
      </c>
      <c r="B898" s="9">
        <v>31</v>
      </c>
      <c r="C898" s="10" t="s">
        <v>98</v>
      </c>
      <c r="D898" s="10" t="str">
        <f>TEXT(Orders!$E898,"MMM")</f>
        <v>Aug</v>
      </c>
      <c r="E898" s="11">
        <v>45161.050694444442</v>
      </c>
      <c r="F898" s="12">
        <v>45161.050694444442</v>
      </c>
      <c r="G898" s="9" t="s">
        <v>132</v>
      </c>
      <c r="H898" t="s">
        <v>39</v>
      </c>
      <c r="I898" s="9">
        <v>6892</v>
      </c>
    </row>
    <row r="899" spans="1:9" x14ac:dyDescent="0.3">
      <c r="A899" s="13">
        <v>598766</v>
      </c>
      <c r="B899" s="13">
        <v>426</v>
      </c>
      <c r="C899" s="14" t="s">
        <v>105</v>
      </c>
      <c r="D899" s="14" t="str">
        <f>TEXT(Orders!$E899,"MMM")</f>
        <v>Mar</v>
      </c>
      <c r="E899" s="15">
        <v>44999.975694444445</v>
      </c>
      <c r="F899" s="16">
        <v>44999.975694444445</v>
      </c>
      <c r="G899" s="13" t="s">
        <v>132</v>
      </c>
      <c r="H899" t="s">
        <v>40</v>
      </c>
      <c r="I899" s="13">
        <v>6288</v>
      </c>
    </row>
    <row r="900" spans="1:9" x14ac:dyDescent="0.3">
      <c r="A900" s="9">
        <v>599162</v>
      </c>
      <c r="B900" s="9">
        <v>818</v>
      </c>
      <c r="C900" s="10" t="s">
        <v>99</v>
      </c>
      <c r="D900" s="10" t="str">
        <f>TEXT(Orders!$E900,"MMM")</f>
        <v>Mar</v>
      </c>
      <c r="E900" s="11">
        <v>45015.004861111112</v>
      </c>
      <c r="F900" s="12">
        <v>45015.004861111112</v>
      </c>
      <c r="G900" s="9" t="s">
        <v>97</v>
      </c>
      <c r="H900" t="s">
        <v>41</v>
      </c>
      <c r="I900" s="9">
        <v>6921</v>
      </c>
    </row>
    <row r="901" spans="1:9" x14ac:dyDescent="0.3">
      <c r="A901" s="13">
        <v>600465</v>
      </c>
      <c r="B901" s="13">
        <v>1845</v>
      </c>
      <c r="C901" s="14" t="s">
        <v>101</v>
      </c>
      <c r="D901" s="14" t="str">
        <f>TEXT(Orders!$E901,"MMM")</f>
        <v>Jan</v>
      </c>
      <c r="E901" s="15">
        <v>44940.068055555559</v>
      </c>
      <c r="F901" s="16">
        <v>44940.068055555559</v>
      </c>
      <c r="G901" s="13" t="s">
        <v>132</v>
      </c>
      <c r="H901" t="s">
        <v>42</v>
      </c>
      <c r="I901" s="13">
        <v>4278</v>
      </c>
    </row>
    <row r="902" spans="1:9" x14ac:dyDescent="0.3">
      <c r="A902" s="9">
        <v>600527</v>
      </c>
      <c r="B902" s="9">
        <v>278</v>
      </c>
      <c r="C902" s="10" t="s">
        <v>98</v>
      </c>
      <c r="D902" s="10" t="str">
        <f>TEXT(Orders!$E902,"MMM")</f>
        <v>Aug</v>
      </c>
      <c r="E902" s="11">
        <v>45164.969444444447</v>
      </c>
      <c r="F902" s="12">
        <v>45164.969444444447</v>
      </c>
      <c r="G902" s="9" t="s">
        <v>132</v>
      </c>
      <c r="H902" t="s">
        <v>43</v>
      </c>
      <c r="I902" s="9">
        <v>8597</v>
      </c>
    </row>
    <row r="903" spans="1:9" x14ac:dyDescent="0.3">
      <c r="A903" s="13">
        <v>602342</v>
      </c>
      <c r="B903" s="13">
        <v>1391</v>
      </c>
      <c r="C903" s="14" t="s">
        <v>98</v>
      </c>
      <c r="D903" s="14" t="str">
        <f>TEXT(Orders!$E903,"MMM")</f>
        <v>Dec</v>
      </c>
      <c r="E903" s="15">
        <v>45274.990972222222</v>
      </c>
      <c r="F903" s="16">
        <v>45274.990972222222</v>
      </c>
      <c r="G903" s="13" t="s">
        <v>96</v>
      </c>
      <c r="H903" t="s">
        <v>11</v>
      </c>
      <c r="I903" s="13">
        <v>4602</v>
      </c>
    </row>
    <row r="904" spans="1:9" x14ac:dyDescent="0.3">
      <c r="A904" s="9">
        <v>602695</v>
      </c>
      <c r="B904" s="9">
        <v>773</v>
      </c>
      <c r="C904" s="10" t="s">
        <v>98</v>
      </c>
      <c r="D904" s="10" t="str">
        <f>TEXT(Orders!$E904,"MMM")</f>
        <v>Jul</v>
      </c>
      <c r="E904" s="11">
        <v>45123.997916666667</v>
      </c>
      <c r="F904" s="12">
        <v>45123.997916666667</v>
      </c>
      <c r="G904" s="9" t="s">
        <v>95</v>
      </c>
      <c r="H904" t="s">
        <v>13</v>
      </c>
      <c r="I904" s="9">
        <v>469</v>
      </c>
    </row>
    <row r="905" spans="1:9" x14ac:dyDescent="0.3">
      <c r="A905" s="13">
        <v>602700</v>
      </c>
      <c r="B905" s="13">
        <v>214</v>
      </c>
      <c r="C905" s="14" t="s">
        <v>98</v>
      </c>
      <c r="D905" s="14" t="str">
        <f>TEXT(Orders!$E905,"MMM")</f>
        <v>Jul</v>
      </c>
      <c r="E905" s="15">
        <v>45115.087500000001</v>
      </c>
      <c r="F905" s="16">
        <v>45115.087500000001</v>
      </c>
      <c r="G905" s="13" t="s">
        <v>95</v>
      </c>
      <c r="H905" t="s">
        <v>42</v>
      </c>
      <c r="I905" s="13">
        <v>8209</v>
      </c>
    </row>
    <row r="906" spans="1:9" x14ac:dyDescent="0.3">
      <c r="A906" s="9">
        <v>603758</v>
      </c>
      <c r="B906" s="9">
        <v>1940</v>
      </c>
      <c r="C906" s="10" t="s">
        <v>104</v>
      </c>
      <c r="D906" s="10" t="str">
        <f>TEXT(Orders!$E906,"MMM")</f>
        <v>May</v>
      </c>
      <c r="E906" s="11">
        <v>45057.081250000003</v>
      </c>
      <c r="F906" s="12">
        <v>45057.081250000003</v>
      </c>
      <c r="G906" s="9" t="s">
        <v>95</v>
      </c>
      <c r="H906" t="s">
        <v>44</v>
      </c>
      <c r="I906" s="9">
        <v>6181</v>
      </c>
    </row>
    <row r="907" spans="1:9" x14ac:dyDescent="0.3">
      <c r="A907" s="13">
        <v>603855</v>
      </c>
      <c r="B907" s="13">
        <v>1895</v>
      </c>
      <c r="C907" s="14" t="s">
        <v>99</v>
      </c>
      <c r="D907" s="14" t="str">
        <f>TEXT(Orders!$E907,"MMM")</f>
        <v>Jul</v>
      </c>
      <c r="E907" s="15">
        <v>45125.943749999999</v>
      </c>
      <c r="F907" s="16">
        <v>45125.943749999999</v>
      </c>
      <c r="G907" s="13" t="s">
        <v>97</v>
      </c>
      <c r="H907" t="s">
        <v>7</v>
      </c>
      <c r="I907" s="13">
        <v>4237</v>
      </c>
    </row>
    <row r="908" spans="1:9" x14ac:dyDescent="0.3">
      <c r="A908" s="9">
        <v>603880</v>
      </c>
      <c r="B908" s="9">
        <v>1516</v>
      </c>
      <c r="C908" s="10" t="s">
        <v>102</v>
      </c>
      <c r="D908" s="10" t="str">
        <f>TEXT(Orders!$E908,"MMM")</f>
        <v>Feb</v>
      </c>
      <c r="E908" s="11">
        <v>44962.067361111112</v>
      </c>
      <c r="F908" s="12">
        <v>44962.067361111112</v>
      </c>
      <c r="G908" s="9" t="s">
        <v>97</v>
      </c>
      <c r="H908" t="s">
        <v>45</v>
      </c>
      <c r="I908" s="9">
        <v>4019</v>
      </c>
    </row>
    <row r="909" spans="1:9" x14ac:dyDescent="0.3">
      <c r="A909" s="13">
        <v>604405</v>
      </c>
      <c r="B909" s="13">
        <v>36</v>
      </c>
      <c r="C909" s="14" t="s">
        <v>98</v>
      </c>
      <c r="D909" s="14" t="str">
        <f>TEXT(Orders!$E909,"MMM")</f>
        <v>Nov</v>
      </c>
      <c r="E909" s="15">
        <v>45238.036805555559</v>
      </c>
      <c r="F909" s="16">
        <v>45238.036805555559</v>
      </c>
      <c r="G909" s="13" t="s">
        <v>97</v>
      </c>
      <c r="H909" t="s">
        <v>59</v>
      </c>
      <c r="I909" s="13">
        <v>6944</v>
      </c>
    </row>
    <row r="910" spans="1:9" x14ac:dyDescent="0.3">
      <c r="A910" s="9">
        <v>604805</v>
      </c>
      <c r="B910" s="9">
        <v>246</v>
      </c>
      <c r="C910" s="10" t="s">
        <v>99</v>
      </c>
      <c r="D910" s="10" t="str">
        <f>TEXT(Orders!$E910,"MMM")</f>
        <v>Aug</v>
      </c>
      <c r="E910" s="11">
        <v>45150.071527777778</v>
      </c>
      <c r="F910" s="12">
        <v>45150.071527777778</v>
      </c>
      <c r="G910" s="9" t="s">
        <v>95</v>
      </c>
      <c r="H910" t="s">
        <v>20</v>
      </c>
      <c r="I910" s="9">
        <v>4349</v>
      </c>
    </row>
    <row r="911" spans="1:9" x14ac:dyDescent="0.3">
      <c r="A911" s="13">
        <v>606775</v>
      </c>
      <c r="B911" s="13">
        <v>834</v>
      </c>
      <c r="C911" s="14" t="s">
        <v>101</v>
      </c>
      <c r="D911" s="14" t="str">
        <f>TEXT(Orders!$E911,"MMM")</f>
        <v>Feb</v>
      </c>
      <c r="E911" s="15">
        <v>44982.994444444441</v>
      </c>
      <c r="F911" s="16">
        <v>44982.994444444441</v>
      </c>
      <c r="G911" s="13" t="s">
        <v>95</v>
      </c>
      <c r="H911" t="s">
        <v>11</v>
      </c>
      <c r="I911" s="13">
        <v>7873</v>
      </c>
    </row>
    <row r="912" spans="1:9" x14ac:dyDescent="0.3">
      <c r="A912" s="9">
        <v>607197</v>
      </c>
      <c r="B912" s="9">
        <v>330</v>
      </c>
      <c r="C912" s="10" t="s">
        <v>112</v>
      </c>
      <c r="D912" s="10" t="str">
        <f>TEXT(Orders!$E912,"MMM")</f>
        <v>Dec</v>
      </c>
      <c r="E912" s="11">
        <v>45278.976388888892</v>
      </c>
      <c r="F912" s="12">
        <v>45278.976388888892</v>
      </c>
      <c r="G912" s="9" t="s">
        <v>97</v>
      </c>
      <c r="H912" t="s">
        <v>28</v>
      </c>
      <c r="I912" s="9">
        <v>793</v>
      </c>
    </row>
    <row r="913" spans="1:9" x14ac:dyDescent="0.3">
      <c r="A913" s="13">
        <v>608204</v>
      </c>
      <c r="B913" s="13">
        <v>1791</v>
      </c>
      <c r="C913" s="14" t="s">
        <v>98</v>
      </c>
      <c r="D913" s="14" t="str">
        <f>TEXT(Orders!$E913,"MMM")</f>
        <v>Aug</v>
      </c>
      <c r="E913" s="15">
        <v>45158.042361111111</v>
      </c>
      <c r="F913" s="16">
        <v>45158.042361111111</v>
      </c>
      <c r="G913" s="13" t="s">
        <v>96</v>
      </c>
      <c r="H913" t="s">
        <v>23</v>
      </c>
      <c r="I913" s="13">
        <v>1936</v>
      </c>
    </row>
    <row r="914" spans="1:9" x14ac:dyDescent="0.3">
      <c r="A914" s="9">
        <v>608296</v>
      </c>
      <c r="B914" s="9">
        <v>1745</v>
      </c>
      <c r="C914" s="10" t="s">
        <v>98</v>
      </c>
      <c r="D914" s="10" t="str">
        <f>TEXT(Orders!$E914,"MMM")</f>
        <v>Apr</v>
      </c>
      <c r="E914" s="11">
        <v>45044.048611111109</v>
      </c>
      <c r="F914" s="12">
        <v>45044.048611111109</v>
      </c>
      <c r="G914" s="9" t="s">
        <v>96</v>
      </c>
      <c r="H914" t="s">
        <v>29</v>
      </c>
      <c r="I914" s="9">
        <v>9769</v>
      </c>
    </row>
    <row r="915" spans="1:9" x14ac:dyDescent="0.3">
      <c r="A915" s="13">
        <v>609243</v>
      </c>
      <c r="B915" s="13">
        <v>1400</v>
      </c>
      <c r="C915" s="14" t="s">
        <v>98</v>
      </c>
      <c r="D915" s="14" t="str">
        <f>TEXT(Orders!$E915,"MMM")</f>
        <v>Sep</v>
      </c>
      <c r="E915" s="15">
        <v>45183.025694444441</v>
      </c>
      <c r="F915" s="16">
        <v>45183.025694444441</v>
      </c>
      <c r="G915" s="13" t="s">
        <v>96</v>
      </c>
      <c r="H915" t="s">
        <v>30</v>
      </c>
      <c r="I915" s="13">
        <v>7072</v>
      </c>
    </row>
    <row r="916" spans="1:9" x14ac:dyDescent="0.3">
      <c r="A916" s="9">
        <v>609375</v>
      </c>
      <c r="B916" s="9">
        <v>612</v>
      </c>
      <c r="C916" s="10"/>
      <c r="D916" s="10" t="str">
        <f>TEXT(Orders!$E916,"MMM")</f>
        <v>Apr</v>
      </c>
      <c r="E916" s="11">
        <v>45042.007638888892</v>
      </c>
      <c r="F916" s="12">
        <v>45042.007638888892</v>
      </c>
      <c r="G916" s="9" t="s">
        <v>95</v>
      </c>
      <c r="H916" t="s">
        <v>89</v>
      </c>
      <c r="I916" s="9">
        <v>9567</v>
      </c>
    </row>
    <row r="917" spans="1:9" x14ac:dyDescent="0.3">
      <c r="A917" s="13">
        <v>609984</v>
      </c>
      <c r="B917" s="13">
        <v>1488</v>
      </c>
      <c r="C917" s="14" t="s">
        <v>98</v>
      </c>
      <c r="D917" s="14" t="str">
        <f>TEXT(Orders!$E917,"MMM")</f>
        <v>May</v>
      </c>
      <c r="E917" s="15">
        <v>45049.04791666667</v>
      </c>
      <c r="F917" s="16">
        <v>45049.04791666667</v>
      </c>
      <c r="G917" s="13" t="s">
        <v>95</v>
      </c>
      <c r="H917" t="s">
        <v>32</v>
      </c>
      <c r="I917" s="13">
        <v>4417</v>
      </c>
    </row>
    <row r="918" spans="1:9" x14ac:dyDescent="0.3">
      <c r="A918" s="9">
        <v>610023</v>
      </c>
      <c r="B918" s="9">
        <v>789</v>
      </c>
      <c r="C918" s="10" t="s">
        <v>99</v>
      </c>
      <c r="D918" s="10" t="str">
        <f>TEXT(Orders!$E918,"MMM")</f>
        <v>May</v>
      </c>
      <c r="E918" s="11">
        <v>45074.051388888889</v>
      </c>
      <c r="F918" s="12">
        <v>45074.051388888889</v>
      </c>
      <c r="G918" s="9" t="s">
        <v>132</v>
      </c>
      <c r="H918" t="s">
        <v>90</v>
      </c>
      <c r="I918" s="9">
        <v>620</v>
      </c>
    </row>
    <row r="919" spans="1:9" x14ac:dyDescent="0.3">
      <c r="A919" s="13">
        <v>610367</v>
      </c>
      <c r="B919" s="13">
        <v>1096</v>
      </c>
      <c r="C919" s="14" t="s">
        <v>104</v>
      </c>
      <c r="D919" s="14" t="str">
        <f>TEXT(Orders!$E919,"MMM")</f>
        <v>Jan</v>
      </c>
      <c r="E919" s="15">
        <v>44936.000694444447</v>
      </c>
      <c r="F919" s="16">
        <v>44936.000694444447</v>
      </c>
      <c r="G919" s="13" t="s">
        <v>96</v>
      </c>
      <c r="H919" t="s">
        <v>34</v>
      </c>
      <c r="I919" s="13">
        <v>5230</v>
      </c>
    </row>
    <row r="920" spans="1:9" x14ac:dyDescent="0.3">
      <c r="A920" s="9">
        <v>611265</v>
      </c>
      <c r="B920" s="9">
        <v>396</v>
      </c>
      <c r="C920" s="10" t="s">
        <v>104</v>
      </c>
      <c r="D920" s="10" t="str">
        <f>TEXT(Orders!$E920,"MMM")</f>
        <v>Oct</v>
      </c>
      <c r="E920" s="11">
        <v>45211.004166666666</v>
      </c>
      <c r="F920" s="12">
        <v>45211.004166666666</v>
      </c>
      <c r="G920" s="9" t="s">
        <v>95</v>
      </c>
      <c r="H920" t="s">
        <v>35</v>
      </c>
      <c r="I920" s="9">
        <v>1305</v>
      </c>
    </row>
    <row r="921" spans="1:9" x14ac:dyDescent="0.3">
      <c r="A921" s="13">
        <v>611594</v>
      </c>
      <c r="B921" s="13">
        <v>827</v>
      </c>
      <c r="C921" s="14" t="s">
        <v>105</v>
      </c>
      <c r="D921" s="14" t="str">
        <f>TEXT(Orders!$E921,"MMM")</f>
        <v>Jan</v>
      </c>
      <c r="E921" s="15">
        <v>44933.004166666666</v>
      </c>
      <c r="F921" s="16">
        <v>44933.004166666666</v>
      </c>
      <c r="G921" s="13" t="s">
        <v>97</v>
      </c>
      <c r="H921" t="s">
        <v>36</v>
      </c>
      <c r="I921" s="13">
        <v>4635</v>
      </c>
    </row>
    <row r="922" spans="1:9" x14ac:dyDescent="0.3">
      <c r="A922" s="9">
        <v>611621</v>
      </c>
      <c r="B922" s="9">
        <v>1357</v>
      </c>
      <c r="C922" s="10" t="s">
        <v>110</v>
      </c>
      <c r="D922" s="10" t="str">
        <f>TEXT(Orders!$E922,"MMM")</f>
        <v>May</v>
      </c>
      <c r="E922" s="11">
        <v>45077.003472222219</v>
      </c>
      <c r="F922" s="12">
        <v>45077.003472222219</v>
      </c>
      <c r="G922" s="9" t="s">
        <v>97</v>
      </c>
      <c r="H922" t="s">
        <v>26</v>
      </c>
      <c r="I922" s="9">
        <v>9926</v>
      </c>
    </row>
    <row r="923" spans="1:9" x14ac:dyDescent="0.3">
      <c r="A923" s="13">
        <v>611767</v>
      </c>
      <c r="B923" s="13">
        <v>917</v>
      </c>
      <c r="C923" s="14" t="s">
        <v>102</v>
      </c>
      <c r="D923" s="14" t="str">
        <f>TEXT(Orders!$E923,"MMM")</f>
        <v>Apr</v>
      </c>
      <c r="E923" s="15">
        <v>45044.999305555553</v>
      </c>
      <c r="F923" s="16">
        <v>45044.999305555553</v>
      </c>
      <c r="G923" s="13" t="s">
        <v>96</v>
      </c>
      <c r="H923" t="s">
        <v>64</v>
      </c>
      <c r="I923" s="13">
        <v>1716</v>
      </c>
    </row>
    <row r="924" spans="1:9" x14ac:dyDescent="0.3">
      <c r="A924" s="9">
        <v>611976</v>
      </c>
      <c r="B924" s="9">
        <v>1269</v>
      </c>
      <c r="C924" s="10" t="s">
        <v>109</v>
      </c>
      <c r="D924" s="10" t="str">
        <f>TEXT(Orders!$E924,"MMM")</f>
        <v>Nov</v>
      </c>
      <c r="E924" s="11">
        <v>45241.968055555553</v>
      </c>
      <c r="F924" s="12">
        <v>45241.968055555553</v>
      </c>
      <c r="G924" s="9" t="s">
        <v>132</v>
      </c>
      <c r="H924" t="s">
        <v>22</v>
      </c>
      <c r="I924" s="9">
        <v>3073</v>
      </c>
    </row>
    <row r="925" spans="1:9" x14ac:dyDescent="0.3">
      <c r="A925" s="13">
        <v>612088</v>
      </c>
      <c r="B925" s="13">
        <v>1411</v>
      </c>
      <c r="C925" s="14" t="s">
        <v>104</v>
      </c>
      <c r="D925" s="14" t="str">
        <f>TEXT(Orders!$E925,"MMM")</f>
        <v>Oct</v>
      </c>
      <c r="E925" s="15">
        <v>45209.070138888892</v>
      </c>
      <c r="F925" s="16">
        <v>45209.070138888892</v>
      </c>
      <c r="G925" s="13" t="s">
        <v>132</v>
      </c>
      <c r="H925" t="s">
        <v>39</v>
      </c>
      <c r="I925" s="13">
        <v>2946</v>
      </c>
    </row>
    <row r="926" spans="1:9" x14ac:dyDescent="0.3">
      <c r="A926" s="9">
        <v>613070</v>
      </c>
      <c r="B926" s="9">
        <v>1755</v>
      </c>
      <c r="C926" s="10" t="s">
        <v>104</v>
      </c>
      <c r="D926" s="10" t="str">
        <f>TEXT(Orders!$E926,"MMM")</f>
        <v>Nov</v>
      </c>
      <c r="E926" s="11">
        <v>45251.002083333333</v>
      </c>
      <c r="F926" s="12">
        <v>45251.002083333333</v>
      </c>
      <c r="G926" s="9" t="s">
        <v>96</v>
      </c>
      <c r="H926" t="s">
        <v>40</v>
      </c>
      <c r="I926" s="9">
        <v>895</v>
      </c>
    </row>
    <row r="927" spans="1:9" x14ac:dyDescent="0.3">
      <c r="A927" s="13">
        <v>614468</v>
      </c>
      <c r="B927" s="13">
        <v>801</v>
      </c>
      <c r="C927" s="14" t="s">
        <v>99</v>
      </c>
      <c r="D927" s="14" t="str">
        <f>TEXT(Orders!$E927,"MMM")</f>
        <v>Sep</v>
      </c>
      <c r="E927" s="15">
        <v>45185.044444444444</v>
      </c>
      <c r="F927" s="16">
        <v>45185.044444444444</v>
      </c>
      <c r="G927" s="13" t="s">
        <v>97</v>
      </c>
      <c r="H927" t="s">
        <v>41</v>
      </c>
      <c r="I927" s="13">
        <v>1451</v>
      </c>
    </row>
    <row r="928" spans="1:9" x14ac:dyDescent="0.3">
      <c r="A928" s="9">
        <v>615484</v>
      </c>
      <c r="B928" s="9">
        <v>1044</v>
      </c>
      <c r="C928" s="10" t="s">
        <v>112</v>
      </c>
      <c r="D928" s="10" t="str">
        <f>TEXT(Orders!$E928,"MMM")</f>
        <v>Apr</v>
      </c>
      <c r="E928" s="11">
        <v>45043.995833333334</v>
      </c>
      <c r="F928" s="12">
        <v>45043.995833333334</v>
      </c>
      <c r="G928" s="9" t="s">
        <v>96</v>
      </c>
      <c r="H928" t="s">
        <v>42</v>
      </c>
      <c r="I928" s="9">
        <v>8774</v>
      </c>
    </row>
    <row r="929" spans="1:9" x14ac:dyDescent="0.3">
      <c r="A929" s="13">
        <v>615675</v>
      </c>
      <c r="B929" s="13">
        <v>1502</v>
      </c>
      <c r="C929" s="14" t="s">
        <v>104</v>
      </c>
      <c r="D929" s="14" t="str">
        <f>TEXT(Orders!$E929,"MMM")</f>
        <v>May</v>
      </c>
      <c r="E929" s="15">
        <v>45059.018055555556</v>
      </c>
      <c r="F929" s="16">
        <v>45059.018055555556</v>
      </c>
      <c r="G929" s="13" t="s">
        <v>132</v>
      </c>
      <c r="H929" t="s">
        <v>43</v>
      </c>
      <c r="I929" s="13">
        <v>3875</v>
      </c>
    </row>
    <row r="930" spans="1:9" x14ac:dyDescent="0.3">
      <c r="A930" s="9">
        <v>617035</v>
      </c>
      <c r="B930" s="9">
        <v>704</v>
      </c>
      <c r="C930" s="10" t="s">
        <v>98</v>
      </c>
      <c r="D930" s="10" t="str">
        <f>TEXT(Orders!$E930,"MMM")</f>
        <v>Jul</v>
      </c>
      <c r="E930" s="11">
        <v>45115.975694444445</v>
      </c>
      <c r="F930" s="12">
        <v>45115.975694444445</v>
      </c>
      <c r="G930" s="9" t="s">
        <v>96</v>
      </c>
      <c r="H930" t="s">
        <v>80</v>
      </c>
      <c r="I930" s="9">
        <v>777</v>
      </c>
    </row>
    <row r="931" spans="1:9" x14ac:dyDescent="0.3">
      <c r="A931" s="13">
        <v>618196</v>
      </c>
      <c r="B931" s="13">
        <v>780</v>
      </c>
      <c r="C931" s="14" t="s">
        <v>112</v>
      </c>
      <c r="D931" s="14" t="str">
        <f>TEXT(Orders!$E931,"MMM")</f>
        <v>Nov</v>
      </c>
      <c r="E931" s="15">
        <v>45250.065972222219</v>
      </c>
      <c r="F931" s="16">
        <v>45250.065972222219</v>
      </c>
      <c r="G931" s="13" t="s">
        <v>132</v>
      </c>
      <c r="H931" t="s">
        <v>13</v>
      </c>
      <c r="I931" s="13">
        <v>9962</v>
      </c>
    </row>
    <row r="932" spans="1:9" x14ac:dyDescent="0.3">
      <c r="A932" s="9">
        <v>618986</v>
      </c>
      <c r="B932" s="9">
        <v>1458</v>
      </c>
      <c r="C932" s="10" t="s">
        <v>99</v>
      </c>
      <c r="D932" s="10" t="str">
        <f>TEXT(Orders!$E932,"MMM")</f>
        <v>Oct</v>
      </c>
      <c r="E932" s="11">
        <v>45229.036805555559</v>
      </c>
      <c r="F932" s="12">
        <v>45229.036805555559</v>
      </c>
      <c r="G932" s="9" t="s">
        <v>97</v>
      </c>
      <c r="H932" t="s">
        <v>42</v>
      </c>
      <c r="I932" s="9">
        <v>3216</v>
      </c>
    </row>
    <row r="933" spans="1:9" x14ac:dyDescent="0.3">
      <c r="A933" s="13">
        <v>619879</v>
      </c>
      <c r="B933" s="13">
        <v>446</v>
      </c>
      <c r="C933" s="14" t="s">
        <v>98</v>
      </c>
      <c r="D933" s="14" t="str">
        <f>TEXT(Orders!$E933,"MMM")</f>
        <v>Jan</v>
      </c>
      <c r="E933" s="15">
        <v>44937.056944444441</v>
      </c>
      <c r="F933" s="16">
        <v>44937.056944444441</v>
      </c>
      <c r="G933" s="13" t="s">
        <v>95</v>
      </c>
      <c r="H933" t="s">
        <v>44</v>
      </c>
      <c r="I933" s="13">
        <v>2645</v>
      </c>
    </row>
    <row r="934" spans="1:9" x14ac:dyDescent="0.3">
      <c r="A934" s="9">
        <v>619949</v>
      </c>
      <c r="B934" s="9">
        <v>1002</v>
      </c>
      <c r="C934" s="10" t="s">
        <v>112</v>
      </c>
      <c r="D934" s="10" t="str">
        <f>TEXT(Orders!$E934,"MMM")</f>
        <v>Mar</v>
      </c>
      <c r="E934" s="11">
        <v>45001.051388888889</v>
      </c>
      <c r="F934" s="12">
        <v>45001.051388888889</v>
      </c>
      <c r="G934" s="9" t="s">
        <v>96</v>
      </c>
      <c r="H934" t="s">
        <v>7</v>
      </c>
      <c r="I934" s="9">
        <v>1392</v>
      </c>
    </row>
    <row r="935" spans="1:9" x14ac:dyDescent="0.3">
      <c r="A935" s="13">
        <v>620937</v>
      </c>
      <c r="B935" s="13">
        <v>1822</v>
      </c>
      <c r="C935" s="14" t="s">
        <v>98</v>
      </c>
      <c r="D935" s="14" t="str">
        <f>TEXT(Orders!$E935,"MMM")</f>
        <v>Jun</v>
      </c>
      <c r="E935" s="15">
        <v>45079.025000000001</v>
      </c>
      <c r="F935" s="16">
        <v>45079.025000000001</v>
      </c>
      <c r="G935" s="13" t="s">
        <v>96</v>
      </c>
      <c r="H935" t="s">
        <v>66</v>
      </c>
      <c r="I935" s="13">
        <v>8767</v>
      </c>
    </row>
    <row r="936" spans="1:9" x14ac:dyDescent="0.3">
      <c r="A936" s="9">
        <v>621177</v>
      </c>
      <c r="B936" s="9">
        <v>1452</v>
      </c>
      <c r="C936" s="10" t="s">
        <v>99</v>
      </c>
      <c r="D936" s="10" t="str">
        <f>TEXT(Orders!$E936,"MMM")</f>
        <v>Jan</v>
      </c>
      <c r="E936" s="11">
        <v>44954.02847222222</v>
      </c>
      <c r="F936" s="12">
        <v>44954.02847222222</v>
      </c>
      <c r="G936" s="9" t="s">
        <v>96</v>
      </c>
      <c r="H936" t="s">
        <v>59</v>
      </c>
      <c r="I936" s="9">
        <v>2907</v>
      </c>
    </row>
    <row r="937" spans="1:9" x14ac:dyDescent="0.3">
      <c r="A937" s="13">
        <v>621694</v>
      </c>
      <c r="B937" s="13">
        <v>1769</v>
      </c>
      <c r="C937" s="14" t="s">
        <v>104</v>
      </c>
      <c r="D937" s="14" t="str">
        <f>TEXT(Orders!$E937,"MMM")</f>
        <v>Dec</v>
      </c>
      <c r="E937" s="15">
        <v>45269.065972222219</v>
      </c>
      <c r="F937" s="16">
        <v>45269.065972222219</v>
      </c>
      <c r="G937" s="13" t="s">
        <v>95</v>
      </c>
      <c r="H937" t="s">
        <v>89</v>
      </c>
      <c r="I937" s="13">
        <v>1826</v>
      </c>
    </row>
    <row r="938" spans="1:9" x14ac:dyDescent="0.3">
      <c r="A938" s="9">
        <v>622405</v>
      </c>
      <c r="B938" s="9">
        <v>953</v>
      </c>
      <c r="C938" s="10" t="s">
        <v>98</v>
      </c>
      <c r="D938" s="10" t="str">
        <f>TEXT(Orders!$E938,"MMM")</f>
        <v>Sep</v>
      </c>
      <c r="E938" s="11">
        <v>45193.057638888888</v>
      </c>
      <c r="F938" s="12">
        <v>45193.057638888888</v>
      </c>
      <c r="G938" s="9" t="s">
        <v>132</v>
      </c>
      <c r="H938" t="s">
        <v>22</v>
      </c>
      <c r="I938" s="9">
        <v>9431</v>
      </c>
    </row>
    <row r="939" spans="1:9" x14ac:dyDescent="0.3">
      <c r="A939" s="13">
        <v>622656</v>
      </c>
      <c r="B939" s="13">
        <v>418</v>
      </c>
      <c r="C939" s="14" t="s">
        <v>105</v>
      </c>
      <c r="D939" s="14" t="str">
        <f>TEXT(Orders!$E939,"MMM")</f>
        <v>Aug</v>
      </c>
      <c r="E939" s="15">
        <v>45157.002083333333</v>
      </c>
      <c r="F939" s="16">
        <v>45157.002083333333</v>
      </c>
      <c r="G939" s="13" t="s">
        <v>95</v>
      </c>
      <c r="H939" t="s">
        <v>94</v>
      </c>
      <c r="I939" s="13">
        <v>6905</v>
      </c>
    </row>
    <row r="940" spans="1:9" x14ac:dyDescent="0.3">
      <c r="A940" s="9">
        <v>622835</v>
      </c>
      <c r="B940" s="9">
        <v>998</v>
      </c>
      <c r="C940" s="10" t="s">
        <v>102</v>
      </c>
      <c r="D940" s="10" t="str">
        <f>TEXT(Orders!$E940,"MMM")</f>
        <v>Nov</v>
      </c>
      <c r="E940" s="11">
        <v>45258.074305555558</v>
      </c>
      <c r="F940" s="12">
        <v>45258.074305555558</v>
      </c>
      <c r="G940" s="9" t="s">
        <v>132</v>
      </c>
      <c r="H940" t="s">
        <v>53</v>
      </c>
      <c r="I940" s="9">
        <v>678</v>
      </c>
    </row>
    <row r="941" spans="1:9" x14ac:dyDescent="0.3">
      <c r="A941" s="13">
        <v>623784</v>
      </c>
      <c r="B941" s="13">
        <v>781</v>
      </c>
      <c r="C941" s="14" t="s">
        <v>101</v>
      </c>
      <c r="D941" s="14" t="str">
        <f>TEXT(Orders!$E941,"MMM")</f>
        <v>Nov</v>
      </c>
      <c r="E941" s="15">
        <v>45240.073611111111</v>
      </c>
      <c r="F941" s="16">
        <v>45240.073611111111</v>
      </c>
      <c r="G941" s="13" t="s">
        <v>96</v>
      </c>
      <c r="H941" t="s">
        <v>19</v>
      </c>
      <c r="I941" s="13">
        <v>6494</v>
      </c>
    </row>
    <row r="942" spans="1:9" x14ac:dyDescent="0.3">
      <c r="A942" s="9">
        <v>623935</v>
      </c>
      <c r="B942" s="9">
        <v>1278</v>
      </c>
      <c r="C942" s="10" t="s">
        <v>98</v>
      </c>
      <c r="D942" s="10" t="str">
        <f>TEXT(Orders!$E942,"MMM")</f>
        <v>Apr</v>
      </c>
      <c r="E942" s="11">
        <v>45027.058333333334</v>
      </c>
      <c r="F942" s="12">
        <v>45027.058333333334</v>
      </c>
      <c r="G942" s="9" t="s">
        <v>95</v>
      </c>
      <c r="H942" t="s">
        <v>40</v>
      </c>
      <c r="I942" s="9">
        <v>7665</v>
      </c>
    </row>
    <row r="943" spans="1:9" x14ac:dyDescent="0.3">
      <c r="A943" s="13">
        <v>624499</v>
      </c>
      <c r="B943" s="13">
        <v>1290</v>
      </c>
      <c r="C943" s="14" t="s">
        <v>98</v>
      </c>
      <c r="D943" s="14" t="str">
        <f>TEXT(Orders!$E943,"MMM")</f>
        <v>Jan</v>
      </c>
      <c r="E943" s="15">
        <v>44932.027777777781</v>
      </c>
      <c r="F943" s="16">
        <v>44932.027777777781</v>
      </c>
      <c r="G943" s="13" t="s">
        <v>95</v>
      </c>
      <c r="H943" t="s">
        <v>54</v>
      </c>
      <c r="I943" s="13">
        <v>4403</v>
      </c>
    </row>
    <row r="944" spans="1:9" x14ac:dyDescent="0.3">
      <c r="A944" s="9">
        <v>624700</v>
      </c>
      <c r="B944" s="9">
        <v>1948</v>
      </c>
      <c r="C944" s="10" t="s">
        <v>98</v>
      </c>
      <c r="D944" s="10" t="str">
        <f>TEXT(Orders!$E944,"MMM")</f>
        <v>Dec</v>
      </c>
      <c r="E944" s="11">
        <v>45276.97152777778</v>
      </c>
      <c r="F944" s="12">
        <v>45276.97152777778</v>
      </c>
      <c r="G944" s="9" t="s">
        <v>97</v>
      </c>
      <c r="H944" t="s">
        <v>55</v>
      </c>
      <c r="I944" s="9">
        <v>5277</v>
      </c>
    </row>
    <row r="945" spans="1:9" x14ac:dyDescent="0.3">
      <c r="A945" s="13">
        <v>624736</v>
      </c>
      <c r="B945" s="13">
        <v>633</v>
      </c>
      <c r="C945" s="14" t="s">
        <v>99</v>
      </c>
      <c r="D945" s="14" t="str">
        <f>TEXT(Orders!$E945,"MMM")</f>
        <v>May</v>
      </c>
      <c r="E945" s="15">
        <v>45067.070833333331</v>
      </c>
      <c r="F945" s="16">
        <v>45067.070833333331</v>
      </c>
      <c r="G945" s="13" t="s">
        <v>97</v>
      </c>
      <c r="H945" t="s">
        <v>56</v>
      </c>
      <c r="I945" s="13">
        <v>486</v>
      </c>
    </row>
    <row r="946" spans="1:9" x14ac:dyDescent="0.3">
      <c r="A946" s="9">
        <v>625994</v>
      </c>
      <c r="B946" s="9">
        <v>476</v>
      </c>
      <c r="C946" s="10" t="s">
        <v>98</v>
      </c>
      <c r="D946" s="10" t="str">
        <f>TEXT(Orders!$E946,"MMM")</f>
        <v>May</v>
      </c>
      <c r="E946" s="11">
        <v>45067.96597222222</v>
      </c>
      <c r="F946" s="12">
        <v>45067.96597222222</v>
      </c>
      <c r="G946" s="9" t="s">
        <v>97</v>
      </c>
      <c r="H946" t="s">
        <v>57</v>
      </c>
      <c r="I946" s="9">
        <v>7369</v>
      </c>
    </row>
    <row r="947" spans="1:9" x14ac:dyDescent="0.3">
      <c r="A947" s="13">
        <v>626705</v>
      </c>
      <c r="B947" s="13">
        <v>868</v>
      </c>
      <c r="C947" s="14" t="s">
        <v>109</v>
      </c>
      <c r="D947" s="14" t="str">
        <f>TEXT(Orders!$E947,"MMM")</f>
        <v>Sep</v>
      </c>
      <c r="E947" s="15">
        <v>45192.063194444447</v>
      </c>
      <c r="F947" s="16">
        <v>45192.063194444447</v>
      </c>
      <c r="G947" s="13" t="s">
        <v>96</v>
      </c>
      <c r="H947" t="s">
        <v>58</v>
      </c>
      <c r="I947" s="13">
        <v>2713</v>
      </c>
    </row>
    <row r="948" spans="1:9" x14ac:dyDescent="0.3">
      <c r="A948" s="9">
        <v>626849</v>
      </c>
      <c r="B948" s="9">
        <v>1679</v>
      </c>
      <c r="C948" s="10" t="s">
        <v>100</v>
      </c>
      <c r="D948" s="10" t="str">
        <f>TEXT(Orders!$E948,"MMM")</f>
        <v>May</v>
      </c>
      <c r="E948" s="11">
        <v>45049.011111111111</v>
      </c>
      <c r="F948" s="12">
        <v>45049.011111111111</v>
      </c>
      <c r="G948" s="9" t="s">
        <v>97</v>
      </c>
      <c r="H948" t="s">
        <v>3</v>
      </c>
      <c r="I948" s="9">
        <v>3639</v>
      </c>
    </row>
    <row r="949" spans="1:9" x14ac:dyDescent="0.3">
      <c r="A949" s="13">
        <v>627473</v>
      </c>
      <c r="B949" s="13">
        <v>1766</v>
      </c>
      <c r="C949" s="14" t="s">
        <v>104</v>
      </c>
      <c r="D949" s="14" t="str">
        <f>TEXT(Orders!$E949,"MMM")</f>
        <v>Mar</v>
      </c>
      <c r="E949" s="15">
        <v>45012.038888888892</v>
      </c>
      <c r="F949" s="16">
        <v>45012.038888888892</v>
      </c>
      <c r="G949" s="13" t="s">
        <v>132</v>
      </c>
      <c r="H949" t="s">
        <v>26</v>
      </c>
      <c r="I949" s="13">
        <v>5427</v>
      </c>
    </row>
    <row r="950" spans="1:9" x14ac:dyDescent="0.3">
      <c r="A950" s="9">
        <v>627652</v>
      </c>
      <c r="B950" s="9">
        <v>330</v>
      </c>
      <c r="C950" s="10" t="s">
        <v>112</v>
      </c>
      <c r="D950" s="10" t="str">
        <f>TEXT(Orders!$E950,"MMM")</f>
        <v>Dec</v>
      </c>
      <c r="E950" s="11">
        <v>45285.029166666667</v>
      </c>
      <c r="F950" s="12">
        <v>45285.029166666667</v>
      </c>
      <c r="G950" s="9" t="s">
        <v>95</v>
      </c>
      <c r="H950" t="s">
        <v>59</v>
      </c>
      <c r="I950" s="9">
        <v>4651</v>
      </c>
    </row>
    <row r="951" spans="1:9" x14ac:dyDescent="0.3">
      <c r="A951" s="13">
        <v>628471</v>
      </c>
      <c r="B951" s="13">
        <v>240</v>
      </c>
      <c r="C951" s="14" t="s">
        <v>98</v>
      </c>
      <c r="D951" s="14" t="str">
        <f>TEXT(Orders!$E951,"MMM")</f>
        <v>Apr</v>
      </c>
      <c r="E951" s="15">
        <v>45033.999305555553</v>
      </c>
      <c r="F951" s="16">
        <v>45033.999305555553</v>
      </c>
      <c r="G951" s="13" t="s">
        <v>132</v>
      </c>
      <c r="H951" t="s">
        <v>60</v>
      </c>
      <c r="I951" s="13">
        <v>9883</v>
      </c>
    </row>
    <row r="952" spans="1:9" x14ac:dyDescent="0.3">
      <c r="A952" s="9">
        <v>628608</v>
      </c>
      <c r="B952" s="9">
        <v>1060</v>
      </c>
      <c r="C952" s="10" t="s">
        <v>112</v>
      </c>
      <c r="D952" s="10" t="str">
        <f>TEXT(Orders!$E952,"MMM")</f>
        <v>Jan</v>
      </c>
      <c r="E952" s="11">
        <v>44927.030555555553</v>
      </c>
      <c r="F952" s="12">
        <v>44927.030555555553</v>
      </c>
      <c r="G952" s="9" t="s">
        <v>96</v>
      </c>
      <c r="H952" t="s">
        <v>92</v>
      </c>
      <c r="I952" s="9">
        <v>89</v>
      </c>
    </row>
    <row r="953" spans="1:9" x14ac:dyDescent="0.3">
      <c r="A953" s="13">
        <v>628945</v>
      </c>
      <c r="B953" s="13">
        <v>329</v>
      </c>
      <c r="C953" s="14" t="s">
        <v>104</v>
      </c>
      <c r="D953" s="14" t="str">
        <f>TEXT(Orders!$E953,"MMM")</f>
        <v>Jun</v>
      </c>
      <c r="E953" s="15">
        <v>45097.055555555555</v>
      </c>
      <c r="F953" s="16">
        <v>45097.055555555555</v>
      </c>
      <c r="G953" s="13" t="s">
        <v>97</v>
      </c>
      <c r="H953" t="s">
        <v>32</v>
      </c>
      <c r="I953" s="13">
        <v>7750</v>
      </c>
    </row>
    <row r="954" spans="1:9" x14ac:dyDescent="0.3">
      <c r="A954" s="9">
        <v>629227</v>
      </c>
      <c r="B954" s="9">
        <v>1665</v>
      </c>
      <c r="C954" s="10" t="s">
        <v>109</v>
      </c>
      <c r="D954" s="10" t="str">
        <f>TEXT(Orders!$E954,"MMM")</f>
        <v>Nov</v>
      </c>
      <c r="E954" s="11">
        <v>45257.981944444444</v>
      </c>
      <c r="F954" s="12">
        <v>45257.981944444444</v>
      </c>
      <c r="G954" s="9" t="s">
        <v>95</v>
      </c>
      <c r="H954" t="s">
        <v>62</v>
      </c>
      <c r="I954" s="9">
        <v>2109</v>
      </c>
    </row>
    <row r="955" spans="1:9" x14ac:dyDescent="0.3">
      <c r="A955" s="13">
        <v>629953</v>
      </c>
      <c r="B955" s="13">
        <v>787</v>
      </c>
      <c r="C955" s="14" t="s">
        <v>103</v>
      </c>
      <c r="D955" s="14" t="str">
        <f>TEXT(Orders!$E955,"MMM")</f>
        <v>Apr</v>
      </c>
      <c r="E955" s="15">
        <v>45045.03125</v>
      </c>
      <c r="F955" s="16">
        <v>45045.03125</v>
      </c>
      <c r="G955" s="13" t="s">
        <v>97</v>
      </c>
      <c r="H955" t="s">
        <v>51</v>
      </c>
      <c r="I955" s="13">
        <v>9460</v>
      </c>
    </row>
    <row r="956" spans="1:9" x14ac:dyDescent="0.3">
      <c r="A956" s="9">
        <v>630561</v>
      </c>
      <c r="B956" s="9">
        <v>1201</v>
      </c>
      <c r="C956" s="10" t="s">
        <v>99</v>
      </c>
      <c r="D956" s="10" t="str">
        <f>TEXT(Orders!$E956,"MMM")</f>
        <v>Aug</v>
      </c>
      <c r="E956" s="11">
        <v>45166.049305555556</v>
      </c>
      <c r="F956" s="12">
        <v>45166.049305555556</v>
      </c>
      <c r="G956" s="9" t="s">
        <v>132</v>
      </c>
      <c r="H956" t="s">
        <v>93</v>
      </c>
      <c r="I956" s="9">
        <v>6934</v>
      </c>
    </row>
    <row r="957" spans="1:9" x14ac:dyDescent="0.3">
      <c r="A957" s="13">
        <v>630634</v>
      </c>
      <c r="B957" s="13">
        <v>723</v>
      </c>
      <c r="C957" s="14" t="s">
        <v>107</v>
      </c>
      <c r="D957" s="14" t="str">
        <f>TEXT(Orders!$E957,"MMM")</f>
        <v>Sep</v>
      </c>
      <c r="E957" s="15">
        <v>45182.990972222222</v>
      </c>
      <c r="F957" s="16">
        <v>45182.990972222222</v>
      </c>
      <c r="G957" s="13" t="s">
        <v>95</v>
      </c>
      <c r="H957" t="s">
        <v>26</v>
      </c>
      <c r="I957" s="13">
        <v>2225</v>
      </c>
    </row>
    <row r="958" spans="1:9" x14ac:dyDescent="0.3">
      <c r="A958" s="9">
        <v>631266</v>
      </c>
      <c r="B958" s="9">
        <v>94</v>
      </c>
      <c r="C958" s="10" t="s">
        <v>107</v>
      </c>
      <c r="D958" s="10" t="str">
        <f>TEXT(Orders!$E958,"MMM")</f>
        <v>Jun</v>
      </c>
      <c r="E958" s="11">
        <v>45081.013888888891</v>
      </c>
      <c r="F958" s="12">
        <v>45081.013888888891</v>
      </c>
      <c r="G958" s="9" t="s">
        <v>97</v>
      </c>
      <c r="H958" t="s">
        <v>63</v>
      </c>
      <c r="I958" s="9">
        <v>985</v>
      </c>
    </row>
    <row r="959" spans="1:9" x14ac:dyDescent="0.3">
      <c r="A959" s="13">
        <v>631384</v>
      </c>
      <c r="B959" s="13">
        <v>1975</v>
      </c>
      <c r="C959" s="14" t="s">
        <v>98</v>
      </c>
      <c r="D959" s="14" t="str">
        <f>TEXT(Orders!$E959,"MMM")</f>
        <v>Feb</v>
      </c>
      <c r="E959" s="15">
        <v>44963.054861111108</v>
      </c>
      <c r="F959" s="16">
        <v>44963.054861111108</v>
      </c>
      <c r="G959" s="13" t="s">
        <v>96</v>
      </c>
      <c r="H959" t="s">
        <v>26</v>
      </c>
      <c r="I959" s="13">
        <v>5484</v>
      </c>
    </row>
    <row r="960" spans="1:9" x14ac:dyDescent="0.3">
      <c r="A960" s="9">
        <v>631614</v>
      </c>
      <c r="B960" s="9">
        <v>1395</v>
      </c>
      <c r="C960" s="10" t="s">
        <v>98</v>
      </c>
      <c r="D960" s="10" t="str">
        <f>TEXT(Orders!$E960,"MMM")</f>
        <v>Nov</v>
      </c>
      <c r="E960" s="11">
        <v>45238.989583333336</v>
      </c>
      <c r="F960" s="12">
        <v>45238.989583333336</v>
      </c>
      <c r="G960" s="9" t="s">
        <v>132</v>
      </c>
      <c r="H960" t="s">
        <v>4</v>
      </c>
      <c r="I960" s="9">
        <v>4587</v>
      </c>
    </row>
    <row r="961" spans="1:9" x14ac:dyDescent="0.3">
      <c r="A961" s="13">
        <v>631808</v>
      </c>
      <c r="B961" s="13">
        <v>1219</v>
      </c>
      <c r="C961" s="14" t="s">
        <v>98</v>
      </c>
      <c r="D961" s="14" t="str">
        <f>TEXT(Orders!$E961,"MMM")</f>
        <v>Nov</v>
      </c>
      <c r="E961" s="15">
        <v>45234.04583333333</v>
      </c>
      <c r="F961" s="16">
        <v>45234.04583333333</v>
      </c>
      <c r="G961" s="13" t="s">
        <v>95</v>
      </c>
      <c r="H961" t="s">
        <v>64</v>
      </c>
      <c r="I961" s="13">
        <v>9502</v>
      </c>
    </row>
    <row r="962" spans="1:9" x14ac:dyDescent="0.3">
      <c r="A962" s="9">
        <v>633156</v>
      </c>
      <c r="B962" s="9">
        <v>990</v>
      </c>
      <c r="C962" s="10" t="s">
        <v>108</v>
      </c>
      <c r="D962" s="10" t="str">
        <f>TEXT(Orders!$E962,"MMM")</f>
        <v>Feb</v>
      </c>
      <c r="E962" s="11">
        <v>44966.00277777778</v>
      </c>
      <c r="F962" s="12">
        <v>44966.00277777778</v>
      </c>
      <c r="G962" s="9" t="s">
        <v>96</v>
      </c>
      <c r="H962" t="s">
        <v>61</v>
      </c>
      <c r="I962" s="9">
        <v>9361</v>
      </c>
    </row>
    <row r="963" spans="1:9" x14ac:dyDescent="0.3">
      <c r="A963" s="13">
        <v>635137</v>
      </c>
      <c r="B963" s="13">
        <v>795</v>
      </c>
      <c r="C963" s="14" t="s">
        <v>101</v>
      </c>
      <c r="D963" s="14" t="str">
        <f>TEXT(Orders!$E963,"MMM")</f>
        <v>Jul</v>
      </c>
      <c r="E963" s="15">
        <v>45114.018055555556</v>
      </c>
      <c r="F963" s="16">
        <v>45114.018055555556</v>
      </c>
      <c r="G963" s="13" t="s">
        <v>96</v>
      </c>
      <c r="H963" t="s">
        <v>20</v>
      </c>
      <c r="I963" s="13">
        <v>7566</v>
      </c>
    </row>
    <row r="964" spans="1:9" x14ac:dyDescent="0.3">
      <c r="A964" s="9">
        <v>635304</v>
      </c>
      <c r="B964" s="9">
        <v>95</v>
      </c>
      <c r="C964" s="10" t="s">
        <v>112</v>
      </c>
      <c r="D964" s="10" t="str">
        <f>TEXT(Orders!$E964,"MMM")</f>
        <v>Oct</v>
      </c>
      <c r="E964" s="11">
        <v>45207.061111111114</v>
      </c>
      <c r="F964" s="12">
        <v>45207.061111111114</v>
      </c>
      <c r="G964" s="9" t="s">
        <v>96</v>
      </c>
      <c r="H964" t="s">
        <v>11</v>
      </c>
      <c r="I964" s="9">
        <v>201</v>
      </c>
    </row>
    <row r="965" spans="1:9" x14ac:dyDescent="0.3">
      <c r="A965" s="13">
        <v>635743</v>
      </c>
      <c r="B965" s="13">
        <v>1239</v>
      </c>
      <c r="C965" s="14" t="s">
        <v>104</v>
      </c>
      <c r="D965" s="14" t="str">
        <f>TEXT(Orders!$E965,"MMM")</f>
        <v>Dec</v>
      </c>
      <c r="E965" s="15">
        <v>45266.942361111112</v>
      </c>
      <c r="F965" s="16">
        <v>45266.942361111112</v>
      </c>
      <c r="G965" s="13" t="s">
        <v>96</v>
      </c>
      <c r="H965" t="s">
        <v>28</v>
      </c>
      <c r="I965" s="13">
        <v>782</v>
      </c>
    </row>
    <row r="966" spans="1:9" x14ac:dyDescent="0.3">
      <c r="A966" s="9">
        <v>636616</v>
      </c>
      <c r="B966" s="9">
        <v>51</v>
      </c>
      <c r="C966" s="10" t="s">
        <v>98</v>
      </c>
      <c r="D966" s="10" t="str">
        <f>TEXT(Orders!$E966,"MMM")</f>
        <v>Jan</v>
      </c>
      <c r="E966" s="11">
        <v>44954.981249999997</v>
      </c>
      <c r="F966" s="12">
        <v>44954.981249999997</v>
      </c>
      <c r="G966" s="9" t="s">
        <v>97</v>
      </c>
      <c r="H966" t="s">
        <v>23</v>
      </c>
      <c r="I966" s="9">
        <v>5103</v>
      </c>
    </row>
    <row r="967" spans="1:9" x14ac:dyDescent="0.3">
      <c r="A967" s="13">
        <v>636888</v>
      </c>
      <c r="B967" s="13">
        <v>770</v>
      </c>
      <c r="C967" s="14" t="s">
        <v>112</v>
      </c>
      <c r="D967" s="14" t="str">
        <f>TEXT(Orders!$E967,"MMM")</f>
        <v>Nov</v>
      </c>
      <c r="E967" s="15">
        <v>45256.060416666667</v>
      </c>
      <c r="F967" s="16">
        <v>45256.060416666667</v>
      </c>
      <c r="G967" s="13" t="s">
        <v>97</v>
      </c>
      <c r="H967" t="s">
        <v>29</v>
      </c>
      <c r="I967" s="13">
        <v>3115</v>
      </c>
    </row>
    <row r="968" spans="1:9" x14ac:dyDescent="0.3">
      <c r="A968" s="9">
        <v>637916</v>
      </c>
      <c r="B968" s="9">
        <v>853</v>
      </c>
      <c r="C968" s="10" t="s">
        <v>98</v>
      </c>
      <c r="D968" s="10" t="str">
        <f>TEXT(Orders!$E968,"MMM")</f>
        <v>Jul</v>
      </c>
      <c r="E968" s="11">
        <v>45137.01666666667</v>
      </c>
      <c r="F968" s="12">
        <v>45137.01666666667</v>
      </c>
      <c r="G968" s="9" t="s">
        <v>95</v>
      </c>
      <c r="H968" t="s">
        <v>30</v>
      </c>
      <c r="I968" s="9">
        <v>613</v>
      </c>
    </row>
    <row r="969" spans="1:9" x14ac:dyDescent="0.3">
      <c r="A969" s="13">
        <v>638044</v>
      </c>
      <c r="B969" s="13">
        <v>255</v>
      </c>
      <c r="C969" s="14" t="s">
        <v>106</v>
      </c>
      <c r="D969" s="14" t="str">
        <f>TEXT(Orders!$E969,"MMM")</f>
        <v>Jan</v>
      </c>
      <c r="E969" s="15">
        <v>44955.981249999997</v>
      </c>
      <c r="F969" s="16">
        <v>44955.981249999997</v>
      </c>
      <c r="G969" s="13" t="s">
        <v>95</v>
      </c>
      <c r="H969" t="s">
        <v>89</v>
      </c>
      <c r="I969" s="13">
        <v>8196</v>
      </c>
    </row>
    <row r="970" spans="1:9" x14ac:dyDescent="0.3">
      <c r="A970" s="9">
        <v>638603</v>
      </c>
      <c r="B970" s="9">
        <v>876</v>
      </c>
      <c r="C970" s="10" t="s">
        <v>98</v>
      </c>
      <c r="D970" s="10" t="str">
        <f>TEXT(Orders!$E970,"MMM")</f>
        <v>May</v>
      </c>
      <c r="E970" s="11">
        <v>45074.079861111109</v>
      </c>
      <c r="F970" s="12">
        <v>45074.079861111109</v>
      </c>
      <c r="G970" s="9" t="s">
        <v>96</v>
      </c>
      <c r="H970" t="s">
        <v>32</v>
      </c>
      <c r="I970" s="9">
        <v>4319</v>
      </c>
    </row>
    <row r="971" spans="1:9" x14ac:dyDescent="0.3">
      <c r="A971" s="13">
        <v>639027</v>
      </c>
      <c r="B971" s="13">
        <v>390</v>
      </c>
      <c r="C971" s="14" t="s">
        <v>112</v>
      </c>
      <c r="D971" s="14" t="str">
        <f>TEXT(Orders!$E971,"MMM")</f>
        <v>Jul</v>
      </c>
      <c r="E971" s="15">
        <v>45131.989583333336</v>
      </c>
      <c r="F971" s="16">
        <v>45131.989583333336</v>
      </c>
      <c r="G971" s="13" t="s">
        <v>95</v>
      </c>
      <c r="H971" t="s">
        <v>90</v>
      </c>
      <c r="I971" s="13">
        <v>2403</v>
      </c>
    </row>
    <row r="972" spans="1:9" x14ac:dyDescent="0.3">
      <c r="A972" s="9">
        <v>640940</v>
      </c>
      <c r="B972" s="9">
        <v>1725</v>
      </c>
      <c r="C972" s="10" t="s">
        <v>98</v>
      </c>
      <c r="D972" s="10" t="str">
        <f>TEXT(Orders!$E972,"MMM")</f>
        <v>Mar</v>
      </c>
      <c r="E972" s="11">
        <v>44986.98333333333</v>
      </c>
      <c r="F972" s="12">
        <v>44986.98333333333</v>
      </c>
      <c r="G972" s="9" t="s">
        <v>132</v>
      </c>
      <c r="H972" t="s">
        <v>34</v>
      </c>
      <c r="I972" s="9">
        <v>3582</v>
      </c>
    </row>
    <row r="973" spans="1:9" x14ac:dyDescent="0.3">
      <c r="A973" s="13">
        <v>640945</v>
      </c>
      <c r="B973" s="13">
        <v>174</v>
      </c>
      <c r="C973" s="14" t="s">
        <v>106</v>
      </c>
      <c r="D973" s="14" t="str">
        <f>TEXT(Orders!$E973,"MMM")</f>
        <v>May</v>
      </c>
      <c r="E973" s="15">
        <v>45062.006249999999</v>
      </c>
      <c r="F973" s="16">
        <v>45062.006249999999</v>
      </c>
      <c r="G973" s="13" t="s">
        <v>132</v>
      </c>
      <c r="H973" t="s">
        <v>35</v>
      </c>
      <c r="I973" s="13">
        <v>5492</v>
      </c>
    </row>
    <row r="974" spans="1:9" x14ac:dyDescent="0.3">
      <c r="A974" s="9">
        <v>641229</v>
      </c>
      <c r="B974" s="9">
        <v>781</v>
      </c>
      <c r="C974" s="10" t="s">
        <v>101</v>
      </c>
      <c r="D974" s="10" t="str">
        <f>TEXT(Orders!$E974,"MMM")</f>
        <v>Jan</v>
      </c>
      <c r="E974" s="11">
        <v>44936.990277777775</v>
      </c>
      <c r="F974" s="12">
        <v>44936.990277777775</v>
      </c>
      <c r="G974" s="9" t="s">
        <v>132</v>
      </c>
      <c r="H974" t="s">
        <v>36</v>
      </c>
      <c r="I974" s="9">
        <v>5740</v>
      </c>
    </row>
    <row r="975" spans="1:9" x14ac:dyDescent="0.3">
      <c r="A975" s="13">
        <v>641966</v>
      </c>
      <c r="B975" s="13">
        <v>1767</v>
      </c>
      <c r="C975" s="14" t="s">
        <v>99</v>
      </c>
      <c r="D975" s="14" t="str">
        <f>TEXT(Orders!$E975,"MMM")</f>
        <v>Feb</v>
      </c>
      <c r="E975" s="15">
        <v>44965.067361111112</v>
      </c>
      <c r="F975" s="16">
        <v>44965.067361111112</v>
      </c>
      <c r="G975" s="13" t="s">
        <v>132</v>
      </c>
      <c r="H975" t="s">
        <v>26</v>
      </c>
      <c r="I975" s="13">
        <v>3140</v>
      </c>
    </row>
    <row r="976" spans="1:9" x14ac:dyDescent="0.3">
      <c r="A976" s="9">
        <v>642754</v>
      </c>
      <c r="B976" s="9">
        <v>542</v>
      </c>
      <c r="C976" s="10" t="s">
        <v>100</v>
      </c>
      <c r="D976" s="10" t="str">
        <f>TEXT(Orders!$E976,"MMM")</f>
        <v>Feb</v>
      </c>
      <c r="E976" s="11">
        <v>44963.027777777781</v>
      </c>
      <c r="F976" s="12">
        <v>44963.027777777781</v>
      </c>
      <c r="G976" s="9" t="s">
        <v>132</v>
      </c>
      <c r="H976" t="s">
        <v>64</v>
      </c>
      <c r="I976" s="9">
        <v>4849</v>
      </c>
    </row>
    <row r="977" spans="1:9" x14ac:dyDescent="0.3">
      <c r="A977" s="13">
        <v>642874</v>
      </c>
      <c r="B977" s="13">
        <v>901</v>
      </c>
      <c r="C977" s="14" t="s">
        <v>98</v>
      </c>
      <c r="D977" s="14" t="str">
        <f>TEXT(Orders!$E977,"MMM")</f>
        <v>Oct</v>
      </c>
      <c r="E977" s="15">
        <v>45206.037499999999</v>
      </c>
      <c r="F977" s="16">
        <v>45206.037499999999</v>
      </c>
      <c r="G977" s="13" t="s">
        <v>97</v>
      </c>
      <c r="H977" t="s">
        <v>23</v>
      </c>
      <c r="I977" s="13">
        <v>1789</v>
      </c>
    </row>
    <row r="978" spans="1:9" x14ac:dyDescent="0.3">
      <c r="A978" s="9">
        <v>645557</v>
      </c>
      <c r="B978" s="9">
        <v>1114</v>
      </c>
      <c r="C978" s="10" t="s">
        <v>112</v>
      </c>
      <c r="D978" s="10" t="str">
        <f>TEXT(Orders!$E978,"MMM")</f>
        <v>Sep</v>
      </c>
      <c r="E978" s="11">
        <v>45185.981249999997</v>
      </c>
      <c r="F978" s="12">
        <v>45185.981249999997</v>
      </c>
      <c r="G978" s="9" t="s">
        <v>132</v>
      </c>
      <c r="H978" t="s">
        <v>39</v>
      </c>
      <c r="I978" s="9">
        <v>1567</v>
      </c>
    </row>
    <row r="979" spans="1:9" x14ac:dyDescent="0.3">
      <c r="A979" s="13">
        <v>646139</v>
      </c>
      <c r="B979" s="13">
        <v>1792</v>
      </c>
      <c r="C979" s="14" t="s">
        <v>107</v>
      </c>
      <c r="D979" s="14" t="str">
        <f>TEXT(Orders!$E979,"MMM")</f>
        <v>Aug</v>
      </c>
      <c r="E979" s="15">
        <v>45159.981249999997</v>
      </c>
      <c r="F979" s="16">
        <v>45159.981249999997</v>
      </c>
      <c r="G979" s="13" t="s">
        <v>96</v>
      </c>
      <c r="H979" t="s">
        <v>40</v>
      </c>
      <c r="I979" s="13">
        <v>5161</v>
      </c>
    </row>
    <row r="980" spans="1:9" x14ac:dyDescent="0.3">
      <c r="A980" s="9">
        <v>647292</v>
      </c>
      <c r="B980" s="9">
        <v>1553</v>
      </c>
      <c r="C980" s="10" t="s">
        <v>99</v>
      </c>
      <c r="D980" s="10" t="str">
        <f>TEXT(Orders!$E980,"MMM")</f>
        <v>Jan</v>
      </c>
      <c r="E980" s="11">
        <v>44930.033333333333</v>
      </c>
      <c r="F980" s="12">
        <v>44930.033333333333</v>
      </c>
      <c r="G980" s="9" t="s">
        <v>132</v>
      </c>
      <c r="H980" t="s">
        <v>41</v>
      </c>
      <c r="I980" s="9">
        <v>8207</v>
      </c>
    </row>
    <row r="981" spans="1:9" x14ac:dyDescent="0.3">
      <c r="A981" s="13">
        <v>649627</v>
      </c>
      <c r="B981" s="13">
        <v>159</v>
      </c>
      <c r="C981" s="14" t="s">
        <v>98</v>
      </c>
      <c r="D981" s="14" t="str">
        <f>TEXT(Orders!$E981,"MMM")</f>
        <v>Nov</v>
      </c>
      <c r="E981" s="15">
        <v>45249.026388888888</v>
      </c>
      <c r="F981" s="16">
        <v>45249.026388888888</v>
      </c>
      <c r="G981" s="13" t="s">
        <v>95</v>
      </c>
      <c r="H981" t="s">
        <v>42</v>
      </c>
      <c r="I981" s="13">
        <v>5618</v>
      </c>
    </row>
    <row r="982" spans="1:9" x14ac:dyDescent="0.3">
      <c r="A982" s="9">
        <v>649787</v>
      </c>
      <c r="B982" s="9">
        <v>132</v>
      </c>
      <c r="C982" s="10" t="s">
        <v>104</v>
      </c>
      <c r="D982" s="10" t="str">
        <f>TEXT(Orders!$E982,"MMM")</f>
        <v>Mar</v>
      </c>
      <c r="E982" s="11">
        <v>45001.029166666667</v>
      </c>
      <c r="F982" s="12">
        <v>45001.029166666667</v>
      </c>
      <c r="G982" s="9" t="s">
        <v>97</v>
      </c>
      <c r="H982" t="s">
        <v>43</v>
      </c>
      <c r="I982" s="9">
        <v>8578</v>
      </c>
    </row>
    <row r="983" spans="1:9" x14ac:dyDescent="0.3">
      <c r="A983" s="13">
        <v>650459</v>
      </c>
      <c r="B983" s="13">
        <v>928</v>
      </c>
      <c r="C983" s="14" t="s">
        <v>103</v>
      </c>
      <c r="D983" s="14" t="str">
        <f>TEXT(Orders!$E983,"MMM")</f>
        <v>May</v>
      </c>
      <c r="E983" s="15">
        <v>45055.025694444441</v>
      </c>
      <c r="F983" s="16">
        <v>45055.025694444441</v>
      </c>
      <c r="G983" s="13" t="s">
        <v>96</v>
      </c>
      <c r="H983" t="s">
        <v>80</v>
      </c>
      <c r="I983" s="13">
        <v>6510</v>
      </c>
    </row>
    <row r="984" spans="1:9" x14ac:dyDescent="0.3">
      <c r="A984" s="9">
        <v>652344</v>
      </c>
      <c r="B984" s="9">
        <v>1854</v>
      </c>
      <c r="C984" s="10" t="s">
        <v>98</v>
      </c>
      <c r="D984" s="10" t="str">
        <f>TEXT(Orders!$E984,"MMM")</f>
        <v>Sep</v>
      </c>
      <c r="E984" s="11">
        <v>45194.037499999999</v>
      </c>
      <c r="F984" s="12">
        <v>45194.037499999999</v>
      </c>
      <c r="G984" s="9" t="s">
        <v>95</v>
      </c>
      <c r="H984" t="s">
        <v>13</v>
      </c>
      <c r="I984" s="9">
        <v>1170</v>
      </c>
    </row>
    <row r="985" spans="1:9" x14ac:dyDescent="0.3">
      <c r="A985" s="13">
        <v>653986</v>
      </c>
      <c r="B985" s="13">
        <v>1079</v>
      </c>
      <c r="C985" s="14" t="s">
        <v>112</v>
      </c>
      <c r="D985" s="14" t="str">
        <f>TEXT(Orders!$E985,"MMM")</f>
        <v>Oct</v>
      </c>
      <c r="E985" s="15">
        <v>45202.976388888892</v>
      </c>
      <c r="F985" s="16">
        <v>45202.976388888892</v>
      </c>
      <c r="G985" s="13" t="s">
        <v>95</v>
      </c>
      <c r="H985" t="s">
        <v>42</v>
      </c>
      <c r="I985" s="13">
        <v>6834</v>
      </c>
    </row>
    <row r="986" spans="1:9" x14ac:dyDescent="0.3">
      <c r="A986" s="9">
        <v>654071</v>
      </c>
      <c r="B986" s="9">
        <v>1039</v>
      </c>
      <c r="C986" s="10" t="s">
        <v>104</v>
      </c>
      <c r="D986" s="10" t="str">
        <f>TEXT(Orders!$E986,"MMM")</f>
        <v>Nov</v>
      </c>
      <c r="E986" s="11">
        <v>45258.018055555556</v>
      </c>
      <c r="F986" s="12">
        <v>45258.018055555556</v>
      </c>
      <c r="G986" s="9" t="s">
        <v>96</v>
      </c>
      <c r="H986" t="s">
        <v>44</v>
      </c>
      <c r="I986" s="9">
        <v>5670</v>
      </c>
    </row>
    <row r="987" spans="1:9" x14ac:dyDescent="0.3">
      <c r="A987" s="13">
        <v>655800</v>
      </c>
      <c r="B987" s="13">
        <v>672</v>
      </c>
      <c r="C987" s="14" t="s">
        <v>98</v>
      </c>
      <c r="D987" s="14" t="str">
        <f>TEXT(Orders!$E987,"MMM")</f>
        <v>Jan</v>
      </c>
      <c r="E987" s="15">
        <v>44944.98541666667</v>
      </c>
      <c r="F987" s="16">
        <v>44944.98541666667</v>
      </c>
      <c r="G987" s="13" t="s">
        <v>132</v>
      </c>
      <c r="H987" t="s">
        <v>7</v>
      </c>
      <c r="I987" s="13">
        <v>6855</v>
      </c>
    </row>
    <row r="988" spans="1:9" x14ac:dyDescent="0.3">
      <c r="A988" s="9">
        <v>656865</v>
      </c>
      <c r="B988" s="9">
        <v>1462</v>
      </c>
      <c r="C988" s="10" t="s">
        <v>98</v>
      </c>
      <c r="D988" s="10" t="str">
        <f>TEXT(Orders!$E988,"MMM")</f>
        <v>Jun</v>
      </c>
      <c r="E988" s="11">
        <v>45079.012499999997</v>
      </c>
      <c r="F988" s="12">
        <v>45079.012499999997</v>
      </c>
      <c r="G988" s="9" t="s">
        <v>132</v>
      </c>
      <c r="H988" t="s">
        <v>66</v>
      </c>
      <c r="I988" s="9">
        <v>7427</v>
      </c>
    </row>
    <row r="989" spans="1:9" x14ac:dyDescent="0.3">
      <c r="A989" s="13">
        <v>656929</v>
      </c>
      <c r="B989" s="13">
        <v>1773</v>
      </c>
      <c r="C989" s="14" t="s">
        <v>98</v>
      </c>
      <c r="D989" s="14" t="str">
        <f>TEXT(Orders!$E989,"MMM")</f>
        <v>Dec</v>
      </c>
      <c r="E989" s="15">
        <v>45278.986805555556</v>
      </c>
      <c r="F989" s="16">
        <v>45278.986805555556</v>
      </c>
      <c r="G989" s="13" t="s">
        <v>96</v>
      </c>
      <c r="H989" t="s">
        <v>59</v>
      </c>
      <c r="I989" s="13">
        <v>2228</v>
      </c>
    </row>
    <row r="990" spans="1:9" x14ac:dyDescent="0.3">
      <c r="A990" s="9">
        <v>658249</v>
      </c>
      <c r="B990" s="9">
        <v>1588</v>
      </c>
      <c r="C990" s="10" t="s">
        <v>99</v>
      </c>
      <c r="D990" s="10" t="str">
        <f>TEXT(Orders!$E990,"MMM")</f>
        <v>Aug</v>
      </c>
      <c r="E990" s="11">
        <v>45160.965277777781</v>
      </c>
      <c r="F990" s="12">
        <v>45160.965277777781</v>
      </c>
      <c r="G990" s="9" t="s">
        <v>132</v>
      </c>
      <c r="H990" t="s">
        <v>51</v>
      </c>
      <c r="I990" s="9">
        <v>6820</v>
      </c>
    </row>
    <row r="991" spans="1:9" x14ac:dyDescent="0.3">
      <c r="A991" s="13">
        <v>658815</v>
      </c>
      <c r="B991" s="13">
        <v>1190</v>
      </c>
      <c r="C991" s="14" t="s">
        <v>102</v>
      </c>
      <c r="D991" s="14" t="str">
        <f>TEXT(Orders!$E991,"MMM")</f>
        <v>Nov</v>
      </c>
      <c r="E991" s="15">
        <v>45255.010416666664</v>
      </c>
      <c r="F991" s="16">
        <v>45255.010416666664</v>
      </c>
      <c r="G991" s="13" t="s">
        <v>132</v>
      </c>
      <c r="H991" t="s">
        <v>29</v>
      </c>
      <c r="I991" s="13">
        <v>5243</v>
      </c>
    </row>
    <row r="992" spans="1:9" x14ac:dyDescent="0.3">
      <c r="A992" s="9">
        <v>659390</v>
      </c>
      <c r="B992" s="9">
        <v>159</v>
      </c>
      <c r="C992" s="10" t="s">
        <v>98</v>
      </c>
      <c r="D992" s="10" t="str">
        <f>TEXT(Orders!$E992,"MMM")</f>
        <v>Dec</v>
      </c>
      <c r="E992" s="11">
        <v>45276.010416666664</v>
      </c>
      <c r="F992" s="12">
        <v>45276.010416666664</v>
      </c>
      <c r="G992" s="9" t="s">
        <v>96</v>
      </c>
      <c r="H992" t="s">
        <v>26</v>
      </c>
      <c r="I992" s="9">
        <v>2372</v>
      </c>
    </row>
    <row r="993" spans="1:9" x14ac:dyDescent="0.3">
      <c r="A993" s="13">
        <v>659698</v>
      </c>
      <c r="B993" s="13">
        <v>767</v>
      </c>
      <c r="C993" s="14" t="s">
        <v>98</v>
      </c>
      <c r="D993" s="14" t="str">
        <f>TEXT(Orders!$E993,"MMM")</f>
        <v>Aug</v>
      </c>
      <c r="E993" s="15">
        <v>45168.055555555555</v>
      </c>
      <c r="F993" s="16">
        <v>45168.055555555555</v>
      </c>
      <c r="G993" s="13" t="s">
        <v>97</v>
      </c>
      <c r="H993" t="s">
        <v>42</v>
      </c>
      <c r="I993" s="13">
        <v>6482</v>
      </c>
    </row>
    <row r="994" spans="1:9" x14ac:dyDescent="0.3">
      <c r="A994" s="9">
        <v>659911</v>
      </c>
      <c r="B994" s="9">
        <v>983</v>
      </c>
      <c r="C994" s="10" t="s">
        <v>98</v>
      </c>
      <c r="D994" s="10" t="str">
        <f>TEXT(Orders!$E994,"MMM")</f>
        <v>Aug</v>
      </c>
      <c r="E994" s="11">
        <v>45144.053472222222</v>
      </c>
      <c r="F994" s="12">
        <v>45144.053472222222</v>
      </c>
      <c r="G994" s="9" t="s">
        <v>95</v>
      </c>
      <c r="H994" t="s">
        <v>26</v>
      </c>
      <c r="I994" s="9">
        <v>1431</v>
      </c>
    </row>
    <row r="995" spans="1:9" x14ac:dyDescent="0.3">
      <c r="A995" s="13">
        <v>660187</v>
      </c>
      <c r="B995" s="13">
        <v>1374</v>
      </c>
      <c r="C995" s="14" t="s">
        <v>99</v>
      </c>
      <c r="D995" s="14" t="str">
        <f>TEXT(Orders!$E995,"MMM")</f>
        <v>Jul</v>
      </c>
      <c r="E995" s="15">
        <v>45130.959722222222</v>
      </c>
      <c r="F995" s="16">
        <v>45130.959722222222</v>
      </c>
      <c r="G995" s="13" t="s">
        <v>95</v>
      </c>
      <c r="H995" t="s">
        <v>24</v>
      </c>
      <c r="I995" s="13">
        <v>6369</v>
      </c>
    </row>
    <row r="996" spans="1:9" x14ac:dyDescent="0.3">
      <c r="A996" s="9">
        <v>660830</v>
      </c>
      <c r="B996" s="9">
        <v>1404</v>
      </c>
      <c r="C996" s="10" t="s">
        <v>98</v>
      </c>
      <c r="D996" s="10" t="str">
        <f>TEXT(Orders!$E996,"MMM")</f>
        <v>Jan</v>
      </c>
      <c r="E996" s="11">
        <v>44932.000694444447</v>
      </c>
      <c r="F996" s="12">
        <v>44932.000694444447</v>
      </c>
      <c r="G996" s="9" t="s">
        <v>132</v>
      </c>
      <c r="H996" t="s">
        <v>79</v>
      </c>
      <c r="I996" s="9">
        <v>7643</v>
      </c>
    </row>
    <row r="997" spans="1:9" x14ac:dyDescent="0.3">
      <c r="A997" s="13">
        <v>661163</v>
      </c>
      <c r="B997" s="13">
        <v>1426</v>
      </c>
      <c r="C997" s="14" t="s">
        <v>98</v>
      </c>
      <c r="D997" s="14" t="str">
        <f>TEXT(Orders!$E997,"MMM")</f>
        <v>Mar</v>
      </c>
      <c r="E997" s="15">
        <v>45001.034722222219</v>
      </c>
      <c r="F997" s="16">
        <v>45001.034722222219</v>
      </c>
      <c r="G997" s="13" t="s">
        <v>132</v>
      </c>
      <c r="H997" t="s">
        <v>53</v>
      </c>
      <c r="I997" s="13">
        <v>5069</v>
      </c>
    </row>
    <row r="998" spans="1:9" x14ac:dyDescent="0.3">
      <c r="A998" s="9">
        <v>661382</v>
      </c>
      <c r="B998" s="9">
        <v>1488</v>
      </c>
      <c r="C998" s="10" t="s">
        <v>98</v>
      </c>
      <c r="D998" s="10" t="str">
        <f>TEXT(Orders!$E998,"MMM")</f>
        <v>Jan</v>
      </c>
      <c r="E998" s="11">
        <v>44949.968055555553</v>
      </c>
      <c r="F998" s="12">
        <v>44949.968055555553</v>
      </c>
      <c r="G998" s="9" t="s">
        <v>132</v>
      </c>
      <c r="H998" t="s">
        <v>37</v>
      </c>
      <c r="I998" s="9">
        <v>970</v>
      </c>
    </row>
    <row r="999" spans="1:9" x14ac:dyDescent="0.3">
      <c r="A999" s="13">
        <v>661822</v>
      </c>
      <c r="B999" s="13">
        <v>177</v>
      </c>
      <c r="C999" s="14" t="s">
        <v>112</v>
      </c>
      <c r="D999" s="14" t="str">
        <f>TEXT(Orders!$E999,"MMM")</f>
        <v>Oct</v>
      </c>
      <c r="E999" s="15">
        <v>45214.984027777777</v>
      </c>
      <c r="F999" s="16">
        <v>45214.984027777777</v>
      </c>
      <c r="G999" s="13" t="s">
        <v>132</v>
      </c>
      <c r="H999" t="s">
        <v>33</v>
      </c>
      <c r="I999" s="13">
        <v>2352</v>
      </c>
    </row>
    <row r="1000" spans="1:9" x14ac:dyDescent="0.3">
      <c r="A1000" s="9">
        <v>662950</v>
      </c>
      <c r="B1000" s="9">
        <v>1320</v>
      </c>
      <c r="C1000" s="10" t="s">
        <v>108</v>
      </c>
      <c r="D1000" s="10" t="str">
        <f>TEXT(Orders!$E1000,"MMM")</f>
        <v>Jun</v>
      </c>
      <c r="E1000" s="11">
        <v>45098.981944444444</v>
      </c>
      <c r="F1000" s="12">
        <v>45098.981944444444</v>
      </c>
      <c r="G1000" s="9" t="s">
        <v>96</v>
      </c>
      <c r="H1000" t="s">
        <v>59</v>
      </c>
      <c r="I1000" s="9">
        <v>8477</v>
      </c>
    </row>
    <row r="1001" spans="1:9" x14ac:dyDescent="0.3">
      <c r="A1001" s="13">
        <v>663055</v>
      </c>
      <c r="B1001" s="13">
        <v>626</v>
      </c>
      <c r="C1001" s="14" t="s">
        <v>98</v>
      </c>
      <c r="D1001" s="14" t="str">
        <f>TEXT(Orders!$E1001,"MMM")</f>
        <v>Jun</v>
      </c>
      <c r="E1001" s="15">
        <v>45096.975694444445</v>
      </c>
      <c r="F1001" s="16">
        <v>45096.975694444445</v>
      </c>
      <c r="G1001" s="13" t="s">
        <v>96</v>
      </c>
      <c r="H1001" t="s">
        <v>62</v>
      </c>
      <c r="I1001" s="13">
        <v>6976</v>
      </c>
    </row>
    <row r="1002" spans="1:9" x14ac:dyDescent="0.3">
      <c r="A1002" s="9">
        <v>664585</v>
      </c>
      <c r="B1002" s="9">
        <v>1236</v>
      </c>
      <c r="C1002" s="10" t="s">
        <v>98</v>
      </c>
      <c r="D1002" s="10" t="str">
        <f>TEXT(Orders!$E1002,"MMM")</f>
        <v>Jun</v>
      </c>
      <c r="E1002" s="17">
        <v>45087.034722222219</v>
      </c>
      <c r="F1002" s="18">
        <v>45087.034722222219</v>
      </c>
      <c r="G1002" s="9" t="s">
        <v>132</v>
      </c>
      <c r="H1002" t="s">
        <v>3</v>
      </c>
      <c r="I1002" s="9">
        <v>9357</v>
      </c>
    </row>
    <row r="1003" spans="1:9" x14ac:dyDescent="0.3">
      <c r="A1003" s="13">
        <v>664724</v>
      </c>
      <c r="B1003" s="13">
        <v>29</v>
      </c>
      <c r="C1003" s="14" t="s">
        <v>104</v>
      </c>
      <c r="D1003" s="14" t="str">
        <f>TEXT(Orders!$E1003,"MMM")</f>
        <v>Sep</v>
      </c>
      <c r="E1003" s="19">
        <v>45176.986111111109</v>
      </c>
      <c r="F1003" s="20">
        <v>45176.986111111109</v>
      </c>
      <c r="G1003" s="13" t="s">
        <v>96</v>
      </c>
      <c r="H1003" t="s">
        <v>59</v>
      </c>
      <c r="I1003" s="13">
        <v>6535</v>
      </c>
    </row>
    <row r="1004" spans="1:9" x14ac:dyDescent="0.3">
      <c r="A1004" s="9">
        <v>666564</v>
      </c>
      <c r="B1004" s="9">
        <v>1217</v>
      </c>
      <c r="C1004" s="10" t="s">
        <v>98</v>
      </c>
      <c r="D1004" s="10" t="str">
        <f>TEXT(Orders!$E1004,"MMM")</f>
        <v>Jan</v>
      </c>
      <c r="E1004" s="17">
        <v>44948.01458333333</v>
      </c>
      <c r="F1004" s="18">
        <v>44948.01458333333</v>
      </c>
      <c r="G1004" s="9" t="s">
        <v>95</v>
      </c>
      <c r="H1004" t="s">
        <v>42</v>
      </c>
      <c r="I1004" s="9">
        <v>5348</v>
      </c>
    </row>
    <row r="1005" spans="1:9" x14ac:dyDescent="0.3">
      <c r="A1005" s="13">
        <v>666686</v>
      </c>
      <c r="B1005" s="13">
        <v>1580</v>
      </c>
      <c r="C1005" s="14" t="s">
        <v>100</v>
      </c>
      <c r="D1005" s="14" t="str">
        <f>TEXT(Orders!$E1005,"MMM")</f>
        <v>Dec</v>
      </c>
      <c r="E1005" s="19">
        <v>45269.021527777775</v>
      </c>
      <c r="F1005" s="20">
        <v>45269.021527777775</v>
      </c>
      <c r="G1005" s="13" t="s">
        <v>132</v>
      </c>
      <c r="H1005" t="s">
        <v>39</v>
      </c>
      <c r="I1005" s="13">
        <v>3933</v>
      </c>
    </row>
    <row r="1006" spans="1:9" x14ac:dyDescent="0.3">
      <c r="A1006" s="9">
        <v>668693</v>
      </c>
      <c r="B1006" s="9">
        <v>27</v>
      </c>
      <c r="C1006" s="10" t="s">
        <v>98</v>
      </c>
      <c r="D1006" s="10" t="str">
        <f>TEXT(Orders!$E1006,"MMM")</f>
        <v>Jan</v>
      </c>
      <c r="E1006" s="17">
        <v>44936.96597222222</v>
      </c>
      <c r="F1006" s="18">
        <v>44936.96597222222</v>
      </c>
      <c r="G1006" s="9" t="s">
        <v>132</v>
      </c>
      <c r="H1006" t="s">
        <v>80</v>
      </c>
      <c r="I1006" s="9">
        <v>3654</v>
      </c>
    </row>
    <row r="1007" spans="1:9" x14ac:dyDescent="0.3">
      <c r="A1007" s="13">
        <v>670170</v>
      </c>
      <c r="B1007" s="13">
        <v>1773</v>
      </c>
      <c r="C1007" s="14" t="s">
        <v>98</v>
      </c>
      <c r="D1007" s="14" t="str">
        <f>TEXT(Orders!$E1007,"MMM")</f>
        <v>Mar</v>
      </c>
      <c r="E1007" s="19">
        <v>45009.952777777777</v>
      </c>
      <c r="F1007" s="20">
        <v>45009.952777777777</v>
      </c>
      <c r="G1007" s="13" t="s">
        <v>132</v>
      </c>
      <c r="H1007" t="s">
        <v>81</v>
      </c>
      <c r="I1007" s="13">
        <v>877</v>
      </c>
    </row>
    <row r="1008" spans="1:9" x14ac:dyDescent="0.3">
      <c r="A1008" s="9">
        <v>670697</v>
      </c>
      <c r="B1008" s="9">
        <v>171</v>
      </c>
      <c r="C1008" s="10" t="s">
        <v>98</v>
      </c>
      <c r="D1008" s="10" t="str">
        <f>TEXT(Orders!$E1008,"MMM")</f>
        <v>May</v>
      </c>
      <c r="E1008" s="17">
        <v>45062.015972222223</v>
      </c>
      <c r="F1008" s="18">
        <v>45062.015972222223</v>
      </c>
      <c r="G1008" s="9" t="s">
        <v>132</v>
      </c>
      <c r="H1008" t="s">
        <v>20</v>
      </c>
      <c r="I1008" s="9">
        <v>4251</v>
      </c>
    </row>
    <row r="1009" spans="1:9" x14ac:dyDescent="0.3">
      <c r="A1009" s="13">
        <v>670916</v>
      </c>
      <c r="B1009" s="13">
        <v>1977</v>
      </c>
      <c r="C1009" s="14" t="s">
        <v>98</v>
      </c>
      <c r="D1009" s="14" t="str">
        <f>TEXT(Orders!$E1009,"MMM")</f>
        <v>Apr</v>
      </c>
      <c r="E1009" s="19">
        <v>45017.048611111109</v>
      </c>
      <c r="F1009" s="20">
        <v>45017.048611111109</v>
      </c>
      <c r="G1009" s="13"/>
      <c r="H1009" t="s">
        <v>65</v>
      </c>
      <c r="I1009" s="13">
        <v>9847</v>
      </c>
    </row>
    <row r="1010" spans="1:9" x14ac:dyDescent="0.3">
      <c r="A1010" s="9">
        <v>671201</v>
      </c>
      <c r="B1010" s="9">
        <v>456</v>
      </c>
      <c r="C1010" s="10" t="s">
        <v>100</v>
      </c>
      <c r="D1010" s="10" t="str">
        <f>TEXT(Orders!$E1010,"MMM")</f>
        <v>May</v>
      </c>
      <c r="E1010" s="17">
        <v>45075.055555555555</v>
      </c>
      <c r="F1010" s="18">
        <v>45075.055555555555</v>
      </c>
      <c r="G1010" s="9" t="s">
        <v>132</v>
      </c>
      <c r="H1010" t="s">
        <v>26</v>
      </c>
      <c r="I1010" s="9">
        <v>9565</v>
      </c>
    </row>
    <row r="1011" spans="1:9" x14ac:dyDescent="0.3">
      <c r="A1011" s="13">
        <v>671270</v>
      </c>
      <c r="B1011" s="13">
        <v>1084</v>
      </c>
      <c r="C1011" s="14" t="s">
        <v>112</v>
      </c>
      <c r="D1011" s="14" t="str">
        <f>TEXT(Orders!$E1011,"MMM")</f>
        <v>Dec</v>
      </c>
      <c r="E1011" s="19">
        <v>45269.990277777775</v>
      </c>
      <c r="F1011" s="20">
        <v>45269.990277777775</v>
      </c>
      <c r="G1011" s="13" t="s">
        <v>95</v>
      </c>
      <c r="H1011" t="s">
        <v>38</v>
      </c>
      <c r="I1011" s="13">
        <v>258</v>
      </c>
    </row>
    <row r="1012" spans="1:9" x14ac:dyDescent="0.3">
      <c r="A1012" s="9">
        <v>671412</v>
      </c>
      <c r="B1012" s="9">
        <v>356</v>
      </c>
      <c r="C1012" s="10" t="s">
        <v>112</v>
      </c>
      <c r="D1012" s="10" t="str">
        <f>TEXT(Orders!$E1012,"MMM")</f>
        <v>Oct</v>
      </c>
      <c r="E1012" s="17">
        <v>45215.007638888892</v>
      </c>
      <c r="F1012" s="18">
        <v>45215.007638888892</v>
      </c>
      <c r="G1012" s="9" t="s">
        <v>132</v>
      </c>
      <c r="H1012" t="s">
        <v>26</v>
      </c>
      <c r="I1012" s="9">
        <v>1921</v>
      </c>
    </row>
    <row r="1013" spans="1:9" x14ac:dyDescent="0.3">
      <c r="A1013" s="13">
        <v>671598</v>
      </c>
      <c r="B1013" s="13">
        <v>342</v>
      </c>
      <c r="C1013" s="14"/>
      <c r="D1013" s="14" t="str">
        <f>TEXT(Orders!$E1013,"MMM")</f>
        <v>Feb</v>
      </c>
      <c r="E1013" s="19">
        <v>44969.027083333334</v>
      </c>
      <c r="F1013" s="20">
        <v>44969.027083333334</v>
      </c>
      <c r="G1013" s="13" t="s">
        <v>97</v>
      </c>
      <c r="H1013" t="s">
        <v>42</v>
      </c>
      <c r="I1013" s="13">
        <v>8711</v>
      </c>
    </row>
    <row r="1014" spans="1:9" x14ac:dyDescent="0.3">
      <c r="A1014" s="9">
        <v>671670</v>
      </c>
      <c r="B1014" s="9">
        <v>523</v>
      </c>
      <c r="C1014" s="10" t="s">
        <v>98</v>
      </c>
      <c r="D1014" s="10" t="str">
        <f>TEXT(Orders!$E1014,"MMM")</f>
        <v>Aug</v>
      </c>
      <c r="E1014" s="17">
        <v>45155.045138888891</v>
      </c>
      <c r="F1014" s="18">
        <v>45155.045138888891</v>
      </c>
      <c r="G1014" s="9" t="s">
        <v>132</v>
      </c>
      <c r="H1014" t="s">
        <v>61</v>
      </c>
      <c r="I1014" s="9">
        <v>6441</v>
      </c>
    </row>
    <row r="1015" spans="1:9" x14ac:dyDescent="0.3">
      <c r="A1015" s="13">
        <v>672076</v>
      </c>
      <c r="B1015" s="13">
        <v>27</v>
      </c>
      <c r="C1015" s="14" t="s">
        <v>98</v>
      </c>
      <c r="D1015" s="14" t="str">
        <f>TEXT(Orders!$E1015,"MMM")</f>
        <v>Jan</v>
      </c>
      <c r="E1015" s="19">
        <v>44933.936805555553</v>
      </c>
      <c r="F1015" s="20">
        <v>44933.936805555553</v>
      </c>
      <c r="G1015" s="13" t="s">
        <v>95</v>
      </c>
      <c r="H1015" t="s">
        <v>26</v>
      </c>
      <c r="I1015" s="13">
        <v>9162</v>
      </c>
    </row>
    <row r="1016" spans="1:9" x14ac:dyDescent="0.3">
      <c r="A1016" s="9">
        <v>672686</v>
      </c>
      <c r="B1016" s="9">
        <v>1985</v>
      </c>
      <c r="C1016" s="10" t="s">
        <v>99</v>
      </c>
      <c r="D1016" s="10" t="str">
        <f>TEXT(Orders!$E1016,"MMM")</f>
        <v>Nov</v>
      </c>
      <c r="E1016" s="17">
        <v>45259.070833333331</v>
      </c>
      <c r="F1016" s="18">
        <v>45259.070833333331</v>
      </c>
      <c r="G1016" s="9" t="s">
        <v>132</v>
      </c>
      <c r="H1016" t="s">
        <v>48</v>
      </c>
      <c r="I1016" s="9">
        <v>2269</v>
      </c>
    </row>
    <row r="1017" spans="1:9" x14ac:dyDescent="0.3">
      <c r="A1017" s="13">
        <v>673115</v>
      </c>
      <c r="B1017" s="13">
        <v>1619</v>
      </c>
      <c r="C1017" s="14" t="s">
        <v>98</v>
      </c>
      <c r="D1017" s="14" t="str">
        <f>TEXT(Orders!$E1017,"MMM")</f>
        <v>Feb</v>
      </c>
      <c r="E1017" s="19">
        <v>44960.967361111114</v>
      </c>
      <c r="F1017" s="20">
        <v>44960.967361111114</v>
      </c>
      <c r="G1017" s="13" t="s">
        <v>132</v>
      </c>
      <c r="H1017" t="s">
        <v>65</v>
      </c>
      <c r="I1017" s="13">
        <v>3556</v>
      </c>
    </row>
    <row r="1018" spans="1:9" x14ac:dyDescent="0.3">
      <c r="A1018" s="9">
        <v>673915</v>
      </c>
      <c r="B1018" s="9">
        <v>1426</v>
      </c>
      <c r="C1018" s="10" t="s">
        <v>98</v>
      </c>
      <c r="D1018" s="10" t="str">
        <f>TEXT(Orders!$E1018,"MMM")</f>
        <v>Nov</v>
      </c>
      <c r="E1018" s="17">
        <v>45250.952777777777</v>
      </c>
      <c r="F1018" s="18">
        <v>45250.952777777777</v>
      </c>
      <c r="G1018" s="9" t="s">
        <v>97</v>
      </c>
      <c r="H1018" t="s">
        <v>70</v>
      </c>
      <c r="I1018" s="9">
        <v>1043</v>
      </c>
    </row>
    <row r="1019" spans="1:9" x14ac:dyDescent="0.3">
      <c r="A1019" s="13">
        <v>674745</v>
      </c>
      <c r="B1019" s="13">
        <v>613</v>
      </c>
      <c r="C1019" s="14" t="s">
        <v>112</v>
      </c>
      <c r="D1019" s="14" t="str">
        <f>TEXT(Orders!$E1019,"MMM")</f>
        <v>Feb</v>
      </c>
      <c r="E1019" s="19">
        <v>44978.042361111111</v>
      </c>
      <c r="F1019" s="20">
        <v>44978.042361111111</v>
      </c>
      <c r="G1019" s="13" t="s">
        <v>132</v>
      </c>
      <c r="H1019" t="s">
        <v>77</v>
      </c>
      <c r="I1019" s="13">
        <v>4027</v>
      </c>
    </row>
    <row r="1020" spans="1:9" x14ac:dyDescent="0.3">
      <c r="A1020" s="9">
        <v>675163</v>
      </c>
      <c r="B1020" s="9">
        <v>26</v>
      </c>
      <c r="C1020" s="10" t="s">
        <v>99</v>
      </c>
      <c r="D1020" s="10" t="str">
        <f>TEXT(Orders!$E1020,"MMM")</f>
        <v>Jun</v>
      </c>
      <c r="E1020" s="17">
        <v>45100.939583333333</v>
      </c>
      <c r="F1020" s="18">
        <v>45100.939583333333</v>
      </c>
      <c r="G1020" s="9" t="s">
        <v>132</v>
      </c>
      <c r="H1020" t="s">
        <v>54</v>
      </c>
      <c r="I1020" s="9">
        <v>8499</v>
      </c>
    </row>
    <row r="1021" spans="1:9" x14ac:dyDescent="0.3">
      <c r="A1021" s="13">
        <v>675362</v>
      </c>
      <c r="B1021" s="13">
        <v>851</v>
      </c>
      <c r="C1021" s="14" t="s">
        <v>105</v>
      </c>
      <c r="D1021" s="14" t="str">
        <f>TEXT(Orders!$E1021,"MMM")</f>
        <v>May</v>
      </c>
      <c r="E1021" s="19">
        <v>45061.969444444447</v>
      </c>
      <c r="F1021" s="20">
        <v>45061.969444444447</v>
      </c>
      <c r="G1021" s="13" t="s">
        <v>95</v>
      </c>
      <c r="H1021" t="s">
        <v>76</v>
      </c>
      <c r="I1021" s="13">
        <v>6791</v>
      </c>
    </row>
    <row r="1022" spans="1:9" x14ac:dyDescent="0.3">
      <c r="A1022" s="9">
        <v>675864</v>
      </c>
      <c r="B1022" s="9">
        <v>15</v>
      </c>
      <c r="C1022" s="10" t="s">
        <v>108</v>
      </c>
      <c r="D1022" s="10" t="str">
        <f>TEXT(Orders!$E1022,"MMM")</f>
        <v>Aug</v>
      </c>
      <c r="E1022" s="17">
        <v>45159.008333333331</v>
      </c>
      <c r="F1022" s="18">
        <v>45159.008333333331</v>
      </c>
      <c r="G1022" s="9" t="s">
        <v>97</v>
      </c>
      <c r="H1022" t="s">
        <v>45</v>
      </c>
      <c r="I1022" s="9">
        <v>9493</v>
      </c>
    </row>
    <row r="1023" spans="1:9" x14ac:dyDescent="0.3">
      <c r="A1023" s="13">
        <v>677135</v>
      </c>
      <c r="B1023" s="13">
        <v>413</v>
      </c>
      <c r="C1023" s="14" t="s">
        <v>104</v>
      </c>
      <c r="D1023" s="14" t="str">
        <f>TEXT(Orders!$E1023,"MMM")</f>
        <v>May</v>
      </c>
      <c r="E1023" s="19">
        <v>45049.011805555558</v>
      </c>
      <c r="F1023" s="20">
        <v>45049.011805555558</v>
      </c>
      <c r="G1023" s="13" t="s">
        <v>132</v>
      </c>
      <c r="H1023" t="s">
        <v>63</v>
      </c>
      <c r="I1023" s="13">
        <v>4602</v>
      </c>
    </row>
    <row r="1024" spans="1:9" x14ac:dyDescent="0.3">
      <c r="A1024" s="9">
        <v>679362</v>
      </c>
      <c r="B1024" s="9">
        <v>955</v>
      </c>
      <c r="C1024" s="10" t="s">
        <v>112</v>
      </c>
      <c r="D1024" s="10" t="str">
        <f>TEXT(Orders!$E1024,"MMM")</f>
        <v>Mar</v>
      </c>
      <c r="E1024" s="17">
        <v>45007.023611111108</v>
      </c>
      <c r="F1024" s="18">
        <v>45007.023611111108</v>
      </c>
      <c r="G1024" s="9" t="s">
        <v>96</v>
      </c>
      <c r="H1024" t="s">
        <v>57</v>
      </c>
      <c r="I1024" s="9">
        <v>1750</v>
      </c>
    </row>
    <row r="1025" spans="1:9" x14ac:dyDescent="0.3">
      <c r="A1025" s="13">
        <v>679845</v>
      </c>
      <c r="B1025" s="13">
        <v>95</v>
      </c>
      <c r="C1025" s="14" t="s">
        <v>112</v>
      </c>
      <c r="D1025" s="14" t="str">
        <f>TEXT(Orders!$E1025,"MMM")</f>
        <v>Feb</v>
      </c>
      <c r="E1025" s="19">
        <v>44981.004166666666</v>
      </c>
      <c r="F1025" s="20">
        <v>44981.004166666666</v>
      </c>
      <c r="G1025" s="13" t="s">
        <v>95</v>
      </c>
      <c r="H1025" t="s">
        <v>29</v>
      </c>
      <c r="I1025" s="13">
        <v>8415</v>
      </c>
    </row>
    <row r="1026" spans="1:9" x14ac:dyDescent="0.3">
      <c r="A1026" s="9">
        <v>680722</v>
      </c>
      <c r="B1026" s="9">
        <v>1278</v>
      </c>
      <c r="C1026" s="10" t="s">
        <v>98</v>
      </c>
      <c r="D1026" s="10" t="str">
        <f>TEXT(Orders!$E1026,"MMM")</f>
        <v>Apr</v>
      </c>
      <c r="E1026" s="17">
        <v>45032.083333333336</v>
      </c>
      <c r="F1026" s="18">
        <v>45032.083333333336</v>
      </c>
      <c r="G1026" s="9" t="s">
        <v>97</v>
      </c>
      <c r="H1026" t="s">
        <v>46</v>
      </c>
      <c r="I1026" s="9">
        <v>421</v>
      </c>
    </row>
    <row r="1027" spans="1:9" x14ac:dyDescent="0.3">
      <c r="A1027" s="13">
        <v>682438</v>
      </c>
      <c r="B1027" s="13">
        <v>361</v>
      </c>
      <c r="C1027" s="14" t="s">
        <v>106</v>
      </c>
      <c r="D1027" s="14" t="str">
        <f>TEXT(Orders!$E1027,"MMM")</f>
        <v>Dec</v>
      </c>
      <c r="E1027" s="19">
        <v>45271.042361111111</v>
      </c>
      <c r="F1027" s="20">
        <v>45271.042361111111</v>
      </c>
      <c r="G1027" s="13" t="s">
        <v>132</v>
      </c>
      <c r="H1027" t="s">
        <v>52</v>
      </c>
      <c r="I1027" s="13">
        <v>1181</v>
      </c>
    </row>
    <row r="1028" spans="1:9" x14ac:dyDescent="0.3">
      <c r="A1028" s="9">
        <v>683069</v>
      </c>
      <c r="B1028" s="9">
        <v>1757</v>
      </c>
      <c r="C1028" s="10" t="s">
        <v>104</v>
      </c>
      <c r="D1028" s="10" t="str">
        <f>TEXT(Orders!$E1028,"MMM")</f>
        <v>Oct</v>
      </c>
      <c r="E1028" s="17">
        <v>45219.97152777778</v>
      </c>
      <c r="F1028" s="18">
        <v>45219.97152777778</v>
      </c>
      <c r="G1028" s="9" t="s">
        <v>95</v>
      </c>
      <c r="H1028" t="s">
        <v>10</v>
      </c>
      <c r="I1028" s="9">
        <v>8159</v>
      </c>
    </row>
    <row r="1029" spans="1:9" x14ac:dyDescent="0.3">
      <c r="A1029" s="13">
        <v>683536</v>
      </c>
      <c r="B1029" s="13">
        <v>1986</v>
      </c>
      <c r="C1029" s="14" t="s">
        <v>99</v>
      </c>
      <c r="D1029" s="14" t="str">
        <f>TEXT(Orders!$E1029,"MMM")</f>
        <v>Dec</v>
      </c>
      <c r="E1029" s="19">
        <v>45278.957638888889</v>
      </c>
      <c r="F1029" s="20">
        <v>45278.957638888889</v>
      </c>
      <c r="G1029" s="13" t="s">
        <v>96</v>
      </c>
      <c r="H1029" t="s">
        <v>84</v>
      </c>
      <c r="I1029" s="13">
        <v>4037</v>
      </c>
    </row>
    <row r="1030" spans="1:9" x14ac:dyDescent="0.3">
      <c r="A1030" s="9">
        <v>685513</v>
      </c>
      <c r="B1030" s="9">
        <v>252</v>
      </c>
      <c r="C1030" s="10" t="s">
        <v>98</v>
      </c>
      <c r="D1030" s="10" t="str">
        <f>TEXT(Orders!$E1030,"MMM")</f>
        <v>Mar</v>
      </c>
      <c r="E1030" s="17">
        <v>44998.011805555558</v>
      </c>
      <c r="F1030" s="18">
        <v>44998.011805555558</v>
      </c>
      <c r="G1030" s="9" t="s">
        <v>95</v>
      </c>
      <c r="H1030" t="s">
        <v>43</v>
      </c>
      <c r="I1030" s="9">
        <v>7916</v>
      </c>
    </row>
    <row r="1031" spans="1:9" x14ac:dyDescent="0.3">
      <c r="A1031" s="13">
        <v>685841</v>
      </c>
      <c r="B1031" s="13">
        <v>446</v>
      </c>
      <c r="C1031" s="14" t="s">
        <v>98</v>
      </c>
      <c r="D1031" s="14" t="str">
        <f>TEXT(Orders!$E1031,"MMM")</f>
        <v>Oct</v>
      </c>
      <c r="E1031" s="19">
        <v>45201.955555555556</v>
      </c>
      <c r="F1031" s="20">
        <v>45201.955555555556</v>
      </c>
      <c r="G1031" s="13" t="s">
        <v>96</v>
      </c>
      <c r="H1031" t="s">
        <v>50</v>
      </c>
      <c r="I1031" s="13">
        <v>7514</v>
      </c>
    </row>
    <row r="1032" spans="1:9" x14ac:dyDescent="0.3">
      <c r="A1032" s="9">
        <v>686575</v>
      </c>
      <c r="B1032" s="9">
        <v>184</v>
      </c>
      <c r="C1032" s="10" t="s">
        <v>105</v>
      </c>
      <c r="D1032" s="10" t="str">
        <f>TEXT(Orders!$E1032,"MMM")</f>
        <v>Jul</v>
      </c>
      <c r="E1032" s="17">
        <v>45112.972222222219</v>
      </c>
      <c r="F1032" s="18">
        <v>45112.972222222219</v>
      </c>
      <c r="G1032" s="9" t="s">
        <v>97</v>
      </c>
      <c r="H1032" t="s">
        <v>26</v>
      </c>
      <c r="I1032" s="9">
        <v>5597</v>
      </c>
    </row>
    <row r="1033" spans="1:9" x14ac:dyDescent="0.3">
      <c r="A1033" s="13">
        <v>686952</v>
      </c>
      <c r="B1033" s="13">
        <v>1685</v>
      </c>
      <c r="C1033" s="14" t="s">
        <v>98</v>
      </c>
      <c r="D1033" s="14" t="str">
        <f>TEXT(Orders!$E1033,"MMM")</f>
        <v>Apr</v>
      </c>
      <c r="E1033" s="19">
        <v>45029.040277777778</v>
      </c>
      <c r="F1033" s="20">
        <v>45029.040277777778</v>
      </c>
      <c r="G1033" s="13" t="s">
        <v>96</v>
      </c>
      <c r="H1033" t="s">
        <v>67</v>
      </c>
      <c r="I1033" s="13">
        <v>6047</v>
      </c>
    </row>
    <row r="1034" spans="1:9" x14ac:dyDescent="0.3">
      <c r="A1034" s="9">
        <v>687364</v>
      </c>
      <c r="B1034" s="9">
        <v>444</v>
      </c>
      <c r="C1034" s="10" t="s">
        <v>104</v>
      </c>
      <c r="D1034" s="10" t="str">
        <f>TEXT(Orders!$E1034,"MMM")</f>
        <v>Aug</v>
      </c>
      <c r="E1034" s="17">
        <v>45153.986111111109</v>
      </c>
      <c r="F1034" s="18">
        <v>45153.986111111109</v>
      </c>
      <c r="G1034" s="9" t="s">
        <v>97</v>
      </c>
      <c r="H1034" t="s">
        <v>26</v>
      </c>
      <c r="I1034" s="9">
        <v>4487</v>
      </c>
    </row>
    <row r="1035" spans="1:9" x14ac:dyDescent="0.3">
      <c r="A1035" s="13">
        <v>687698</v>
      </c>
      <c r="B1035" s="13">
        <v>814</v>
      </c>
      <c r="C1035" s="14" t="s">
        <v>98</v>
      </c>
      <c r="D1035" s="14" t="str">
        <f>TEXT(Orders!$E1035,"MMM")</f>
        <v>Jan</v>
      </c>
      <c r="E1035" s="19">
        <v>44942.03125</v>
      </c>
      <c r="F1035" s="20">
        <v>44942.03125</v>
      </c>
      <c r="G1035" s="13" t="s">
        <v>96</v>
      </c>
      <c r="H1035" t="s">
        <v>72</v>
      </c>
      <c r="I1035" s="13">
        <v>4616</v>
      </c>
    </row>
    <row r="1036" spans="1:9" x14ac:dyDescent="0.3">
      <c r="A1036" s="9">
        <v>688175</v>
      </c>
      <c r="B1036" s="9">
        <v>642</v>
      </c>
      <c r="C1036" s="10" t="s">
        <v>99</v>
      </c>
      <c r="D1036" s="10" t="str">
        <f>TEXT(Orders!$E1036,"MMM")</f>
        <v>Nov</v>
      </c>
      <c r="E1036" s="17">
        <v>45238.036111111112</v>
      </c>
      <c r="F1036" s="18">
        <v>45238.036111111112</v>
      </c>
      <c r="G1036" s="9" t="s">
        <v>96</v>
      </c>
      <c r="H1036" t="s">
        <v>42</v>
      </c>
      <c r="I1036" s="9">
        <v>1612</v>
      </c>
    </row>
    <row r="1037" spans="1:9" x14ac:dyDescent="0.3">
      <c r="A1037" s="13">
        <v>688366</v>
      </c>
      <c r="B1037" s="13">
        <v>268</v>
      </c>
      <c r="C1037" s="14" t="s">
        <v>112</v>
      </c>
      <c r="D1037" s="14" t="str">
        <f>TEXT(Orders!$E1037,"MMM")</f>
        <v>Dec</v>
      </c>
      <c r="E1037" s="19">
        <v>45272.046527777777</v>
      </c>
      <c r="F1037" s="20">
        <v>45272.046527777777</v>
      </c>
      <c r="G1037" s="13" t="s">
        <v>132</v>
      </c>
      <c r="H1037" t="s">
        <v>63</v>
      </c>
      <c r="I1037" s="13">
        <v>345</v>
      </c>
    </row>
    <row r="1038" spans="1:9" x14ac:dyDescent="0.3">
      <c r="A1038" s="9">
        <v>688473</v>
      </c>
      <c r="B1038" s="9">
        <v>829</v>
      </c>
      <c r="C1038" s="10" t="s">
        <v>98</v>
      </c>
      <c r="D1038" s="10" t="str">
        <f>TEXT(Orders!$E1038,"MMM")</f>
        <v>Sep</v>
      </c>
      <c r="E1038" s="17">
        <v>45194.050694444442</v>
      </c>
      <c r="F1038" s="18">
        <v>45194.050694444442</v>
      </c>
      <c r="G1038" s="9" t="s">
        <v>96</v>
      </c>
      <c r="H1038" t="s">
        <v>26</v>
      </c>
      <c r="I1038" s="9">
        <v>2835</v>
      </c>
    </row>
    <row r="1039" spans="1:9" x14ac:dyDescent="0.3">
      <c r="A1039" s="13">
        <v>689972</v>
      </c>
      <c r="B1039" s="13">
        <v>916</v>
      </c>
      <c r="C1039" s="14"/>
      <c r="D1039" s="14" t="str">
        <f>TEXT(Orders!$E1039,"MMM")</f>
        <v>Feb</v>
      </c>
      <c r="E1039" s="19">
        <v>44965.075694444444</v>
      </c>
      <c r="F1039" s="20">
        <v>44965.075694444444</v>
      </c>
      <c r="G1039" s="13" t="s">
        <v>95</v>
      </c>
      <c r="H1039" t="s">
        <v>25</v>
      </c>
      <c r="I1039" s="13">
        <v>2682</v>
      </c>
    </row>
    <row r="1040" spans="1:9" x14ac:dyDescent="0.3">
      <c r="A1040" s="9">
        <v>690697</v>
      </c>
      <c r="B1040" s="9">
        <v>1330</v>
      </c>
      <c r="C1040" s="10" t="s">
        <v>100</v>
      </c>
      <c r="D1040" s="10" t="str">
        <f>TEXT(Orders!$E1040,"MMM")</f>
        <v>Mar</v>
      </c>
      <c r="E1040" s="17">
        <v>44987.008333333331</v>
      </c>
      <c r="F1040" s="18">
        <v>44987.008333333331</v>
      </c>
      <c r="G1040" s="9" t="s">
        <v>97</v>
      </c>
      <c r="H1040" t="s">
        <v>68</v>
      </c>
      <c r="I1040" s="9">
        <v>2726</v>
      </c>
    </row>
    <row r="1041" spans="1:9" x14ac:dyDescent="0.3">
      <c r="A1041" s="13">
        <v>690812</v>
      </c>
      <c r="B1041" s="13">
        <v>985</v>
      </c>
      <c r="C1041" s="14" t="s">
        <v>98</v>
      </c>
      <c r="D1041" s="14" t="str">
        <f>TEXT(Orders!$E1041,"MMM")</f>
        <v>Aug</v>
      </c>
      <c r="E1041" s="19">
        <v>45167.004861111112</v>
      </c>
      <c r="F1041" s="20">
        <v>45167.004861111112</v>
      </c>
      <c r="G1041" s="13" t="s">
        <v>96</v>
      </c>
      <c r="H1041" t="s">
        <v>73</v>
      </c>
      <c r="I1041" s="13">
        <v>3887</v>
      </c>
    </row>
    <row r="1042" spans="1:9" x14ac:dyDescent="0.3">
      <c r="A1042" s="9">
        <v>691227</v>
      </c>
      <c r="B1042" s="9">
        <v>955</v>
      </c>
      <c r="C1042" s="10" t="s">
        <v>112</v>
      </c>
      <c r="D1042" s="10" t="str">
        <f>TEXT(Orders!$E1042,"MMM")</f>
        <v>Jul</v>
      </c>
      <c r="E1042" s="17">
        <v>45116.03402777778</v>
      </c>
      <c r="F1042" s="18">
        <v>45116.03402777778</v>
      </c>
      <c r="G1042" s="9" t="s">
        <v>132</v>
      </c>
      <c r="H1042" t="s">
        <v>42</v>
      </c>
      <c r="I1042" s="9">
        <v>5936</v>
      </c>
    </row>
    <row r="1043" spans="1:9" x14ac:dyDescent="0.3">
      <c r="A1043" s="13">
        <v>691268</v>
      </c>
      <c r="B1043" s="13">
        <v>809</v>
      </c>
      <c r="C1043" s="14" t="s">
        <v>98</v>
      </c>
      <c r="D1043" s="14" t="str">
        <f>TEXT(Orders!$E1043,"MMM")</f>
        <v>May</v>
      </c>
      <c r="E1043" s="19">
        <v>45068.036805555559</v>
      </c>
      <c r="F1043" s="20">
        <v>45068.036805555559</v>
      </c>
      <c r="G1043" s="13" t="s">
        <v>97</v>
      </c>
      <c r="H1043" t="s">
        <v>87</v>
      </c>
      <c r="I1043" s="13">
        <v>9498</v>
      </c>
    </row>
    <row r="1044" spans="1:9" x14ac:dyDescent="0.3">
      <c r="A1044" s="9">
        <v>691913</v>
      </c>
      <c r="B1044" s="9">
        <v>1566</v>
      </c>
      <c r="C1044" s="10" t="s">
        <v>98</v>
      </c>
      <c r="D1044" s="10" t="str">
        <f>TEXT(Orders!$E1044,"MMM")</f>
        <v>Feb</v>
      </c>
      <c r="E1044" s="17">
        <v>44969.047222222223</v>
      </c>
      <c r="F1044" s="18">
        <v>44969.047222222223</v>
      </c>
      <c r="G1044" s="9" t="s">
        <v>132</v>
      </c>
      <c r="H1044" t="s">
        <v>21</v>
      </c>
      <c r="I1044" s="9">
        <v>6689</v>
      </c>
    </row>
    <row r="1045" spans="1:9" x14ac:dyDescent="0.3">
      <c r="A1045" s="13">
        <v>691946</v>
      </c>
      <c r="B1045" s="13">
        <v>455</v>
      </c>
      <c r="C1045" s="14" t="s">
        <v>108</v>
      </c>
      <c r="D1045" s="14" t="str">
        <f>TEXT(Orders!$E1045,"MMM")</f>
        <v>Feb</v>
      </c>
      <c r="E1045" s="19">
        <v>44960.990277777775</v>
      </c>
      <c r="F1045" s="20">
        <v>44960.990277777775</v>
      </c>
      <c r="G1045" s="13" t="s">
        <v>132</v>
      </c>
      <c r="H1045" t="s">
        <v>72</v>
      </c>
      <c r="I1045" s="13">
        <v>1893</v>
      </c>
    </row>
    <row r="1046" spans="1:9" x14ac:dyDescent="0.3">
      <c r="A1046" s="9">
        <v>692440</v>
      </c>
      <c r="B1046" s="9">
        <v>159</v>
      </c>
      <c r="C1046" s="10" t="s">
        <v>98</v>
      </c>
      <c r="D1046" s="10" t="str">
        <f>TEXT(Orders!$E1046,"MMM")</f>
        <v>Jul</v>
      </c>
      <c r="E1046" s="17">
        <v>45126.987500000003</v>
      </c>
      <c r="F1046" s="18">
        <v>45126.987500000003</v>
      </c>
      <c r="G1046" s="9" t="s">
        <v>95</v>
      </c>
      <c r="H1046" t="s">
        <v>3</v>
      </c>
      <c r="I1046" s="9">
        <v>7041</v>
      </c>
    </row>
    <row r="1047" spans="1:9" x14ac:dyDescent="0.3">
      <c r="A1047" s="13">
        <v>692808</v>
      </c>
      <c r="B1047" s="13">
        <v>1797</v>
      </c>
      <c r="C1047" s="14" t="s">
        <v>98</v>
      </c>
      <c r="D1047" s="14" t="str">
        <f>TEXT(Orders!$E1047,"MMM")</f>
        <v>Aug</v>
      </c>
      <c r="E1047" s="19">
        <v>45146.019444444442</v>
      </c>
      <c r="F1047" s="20">
        <v>45146.019444444442</v>
      </c>
      <c r="G1047" s="13" t="s">
        <v>95</v>
      </c>
      <c r="H1047" t="s">
        <v>88</v>
      </c>
      <c r="I1047" s="13">
        <v>7362</v>
      </c>
    </row>
    <row r="1048" spans="1:9" x14ac:dyDescent="0.3">
      <c r="A1048" s="9">
        <v>692957</v>
      </c>
      <c r="B1048" s="9">
        <v>941</v>
      </c>
      <c r="C1048" s="10" t="s">
        <v>98</v>
      </c>
      <c r="D1048" s="10" t="str">
        <f>TEXT(Orders!$E1048,"MMM")</f>
        <v>Dec</v>
      </c>
      <c r="E1048" s="17">
        <v>45262.990277777775</v>
      </c>
      <c r="F1048" s="18">
        <v>45262.990277777775</v>
      </c>
      <c r="G1048" s="9" t="s">
        <v>97</v>
      </c>
      <c r="H1048" t="s">
        <v>18</v>
      </c>
      <c r="I1048" s="9">
        <v>8917</v>
      </c>
    </row>
    <row r="1049" spans="1:9" x14ac:dyDescent="0.3">
      <c r="A1049" s="13">
        <v>692962</v>
      </c>
      <c r="B1049" s="13">
        <v>442</v>
      </c>
      <c r="C1049" s="14" t="s">
        <v>98</v>
      </c>
      <c r="D1049" s="14" t="str">
        <f>TEXT(Orders!$E1049,"MMM")</f>
        <v>Jul</v>
      </c>
      <c r="E1049" s="19">
        <v>45124.021527777775</v>
      </c>
      <c r="F1049" s="20">
        <v>45124.021527777775</v>
      </c>
      <c r="G1049" s="13" t="s">
        <v>97</v>
      </c>
      <c r="H1049" t="s">
        <v>71</v>
      </c>
      <c r="I1049" s="13">
        <v>1328</v>
      </c>
    </row>
    <row r="1050" spans="1:9" x14ac:dyDescent="0.3">
      <c r="A1050" s="9">
        <v>694715</v>
      </c>
      <c r="B1050" s="9">
        <v>519</v>
      </c>
      <c r="C1050" s="10" t="s">
        <v>99</v>
      </c>
      <c r="D1050" s="10" t="str">
        <f>TEXT(Orders!$E1050,"MMM")</f>
        <v>Aug</v>
      </c>
      <c r="E1050" s="17">
        <v>45139.963194444441</v>
      </c>
      <c r="F1050" s="18">
        <v>45139.963194444441</v>
      </c>
      <c r="G1050" s="9" t="s">
        <v>95</v>
      </c>
      <c r="H1050" t="s">
        <v>34</v>
      </c>
      <c r="I1050" s="9">
        <v>6870</v>
      </c>
    </row>
    <row r="1051" spans="1:9" x14ac:dyDescent="0.3">
      <c r="A1051" s="13">
        <v>695237</v>
      </c>
      <c r="B1051" s="13">
        <v>520</v>
      </c>
      <c r="C1051" s="14" t="s">
        <v>104</v>
      </c>
      <c r="D1051" s="14" t="str">
        <f>TEXT(Orders!$E1051,"MMM")</f>
        <v>Jan</v>
      </c>
      <c r="E1051" s="19">
        <v>44937.986111111109</v>
      </c>
      <c r="F1051" s="20">
        <v>44937.986111111109</v>
      </c>
      <c r="G1051" s="13" t="s">
        <v>97</v>
      </c>
      <c r="H1051" t="s">
        <v>24</v>
      </c>
      <c r="I1051" s="13">
        <v>1232</v>
      </c>
    </row>
    <row r="1052" spans="1:9" x14ac:dyDescent="0.3">
      <c r="A1052" s="9">
        <v>695670</v>
      </c>
      <c r="B1052" s="9">
        <v>58</v>
      </c>
      <c r="C1052" s="10" t="s">
        <v>108</v>
      </c>
      <c r="D1052" s="10" t="str">
        <f>TEXT(Orders!$E1052,"MMM")</f>
        <v>Jun</v>
      </c>
      <c r="E1052" s="17">
        <v>45090.098611111112</v>
      </c>
      <c r="F1052" s="18">
        <v>45090.098611111112</v>
      </c>
      <c r="G1052" s="9" t="s">
        <v>132</v>
      </c>
      <c r="H1052" t="s">
        <v>14</v>
      </c>
      <c r="I1052" s="9">
        <v>8331</v>
      </c>
    </row>
    <row r="1053" spans="1:9" x14ac:dyDescent="0.3">
      <c r="A1053" s="13">
        <v>696736</v>
      </c>
      <c r="B1053" s="13">
        <v>899</v>
      </c>
      <c r="C1053" s="14" t="s">
        <v>98</v>
      </c>
      <c r="D1053" s="14" t="str">
        <f>TEXT(Orders!$E1053,"MMM")</f>
        <v>Nov</v>
      </c>
      <c r="E1053" s="19">
        <v>45249.039583333331</v>
      </c>
      <c r="F1053" s="20">
        <v>45249.039583333331</v>
      </c>
      <c r="G1053" s="13" t="s">
        <v>96</v>
      </c>
      <c r="H1053" t="s">
        <v>48</v>
      </c>
      <c r="I1053" s="13">
        <v>2627</v>
      </c>
    </row>
    <row r="1054" spans="1:9" x14ac:dyDescent="0.3">
      <c r="A1054" s="9">
        <v>696792</v>
      </c>
      <c r="B1054" s="9">
        <v>1651</v>
      </c>
      <c r="C1054" s="10" t="s">
        <v>100</v>
      </c>
      <c r="D1054" s="10" t="str">
        <f>TEXT(Orders!$E1054,"MMM")</f>
        <v>Jun</v>
      </c>
      <c r="E1054" s="17">
        <v>45083.992361111108</v>
      </c>
      <c r="F1054" s="18">
        <v>45083.992361111108</v>
      </c>
      <c r="G1054" s="9" t="s">
        <v>97</v>
      </c>
      <c r="H1054" t="s">
        <v>27</v>
      </c>
      <c r="I1054" s="9">
        <v>9568</v>
      </c>
    </row>
    <row r="1055" spans="1:9" x14ac:dyDescent="0.3">
      <c r="A1055" s="13">
        <v>696860</v>
      </c>
      <c r="B1055" s="13">
        <v>270</v>
      </c>
      <c r="C1055" s="14" t="s">
        <v>100</v>
      </c>
      <c r="D1055" s="14" t="str">
        <f>TEXT(Orders!$E1055,"MMM")</f>
        <v>Mar</v>
      </c>
      <c r="E1055" s="19">
        <v>44996.038194444445</v>
      </c>
      <c r="F1055" s="20">
        <v>44996.038194444445</v>
      </c>
      <c r="G1055" s="13" t="s">
        <v>95</v>
      </c>
      <c r="H1055" t="s">
        <v>13</v>
      </c>
      <c r="I1055" s="13">
        <v>4174</v>
      </c>
    </row>
    <row r="1056" spans="1:9" x14ac:dyDescent="0.3">
      <c r="A1056" s="9">
        <v>697123</v>
      </c>
      <c r="B1056" s="9">
        <v>1959</v>
      </c>
      <c r="C1056" s="10" t="s">
        <v>108</v>
      </c>
      <c r="D1056" s="10" t="str">
        <f>TEXT(Orders!$E1056,"MMM")</f>
        <v>Nov</v>
      </c>
      <c r="E1056" s="17">
        <v>45241.076388888891</v>
      </c>
      <c r="F1056" s="18">
        <v>45241.076388888891</v>
      </c>
      <c r="G1056" s="9" t="s">
        <v>96</v>
      </c>
      <c r="H1056" t="s">
        <v>77</v>
      </c>
      <c r="I1056" s="9">
        <v>6636</v>
      </c>
    </row>
    <row r="1057" spans="1:9" x14ac:dyDescent="0.3">
      <c r="A1057" s="13">
        <v>698048</v>
      </c>
      <c r="B1057" s="13">
        <v>175</v>
      </c>
      <c r="C1057" s="14" t="s">
        <v>98</v>
      </c>
      <c r="D1057" s="14" t="str">
        <f>TEXT(Orders!$E1057,"MMM")</f>
        <v>Nov</v>
      </c>
      <c r="E1057" s="19">
        <v>45234.074999999997</v>
      </c>
      <c r="F1057" s="20">
        <v>45234.074999999997</v>
      </c>
      <c r="G1057" s="13" t="s">
        <v>95</v>
      </c>
      <c r="H1057" t="s">
        <v>26</v>
      </c>
      <c r="I1057" s="13">
        <v>731</v>
      </c>
    </row>
    <row r="1058" spans="1:9" x14ac:dyDescent="0.3">
      <c r="A1058" s="9">
        <v>698175</v>
      </c>
      <c r="B1058" s="9">
        <v>1372</v>
      </c>
      <c r="C1058" s="10" t="s">
        <v>99</v>
      </c>
      <c r="D1058" s="10" t="str">
        <f>TEXT(Orders!$E1058,"MMM")</f>
        <v>Jun</v>
      </c>
      <c r="E1058" s="17">
        <v>45094.064583333333</v>
      </c>
      <c r="F1058" s="18">
        <v>45094.064583333333</v>
      </c>
      <c r="G1058" s="9" t="s">
        <v>97</v>
      </c>
      <c r="H1058" t="s">
        <v>93</v>
      </c>
      <c r="I1058" s="9">
        <v>6322</v>
      </c>
    </row>
    <row r="1059" spans="1:9" x14ac:dyDescent="0.3">
      <c r="A1059" s="13">
        <v>698222</v>
      </c>
      <c r="B1059" s="13">
        <v>1836</v>
      </c>
      <c r="C1059" s="14" t="s">
        <v>99</v>
      </c>
      <c r="D1059" s="14" t="str">
        <f>TEXT(Orders!$E1059,"MMM")</f>
        <v>Mar</v>
      </c>
      <c r="E1059" s="19">
        <v>45007.003472222219</v>
      </c>
      <c r="F1059" s="20">
        <v>45007.003472222219</v>
      </c>
      <c r="G1059" s="13" t="s">
        <v>97</v>
      </c>
      <c r="H1059" t="s">
        <v>45</v>
      </c>
      <c r="I1059" s="13">
        <v>1804</v>
      </c>
    </row>
    <row r="1060" spans="1:9" x14ac:dyDescent="0.3">
      <c r="A1060" s="9">
        <v>699766</v>
      </c>
      <c r="B1060" s="9">
        <v>202</v>
      </c>
      <c r="C1060" s="10" t="s">
        <v>98</v>
      </c>
      <c r="D1060" s="10" t="str">
        <f>TEXT(Orders!$E1060,"MMM")</f>
        <v>Dec</v>
      </c>
      <c r="E1060" s="17">
        <v>45289.061111111114</v>
      </c>
      <c r="F1060" s="18">
        <v>45289.061111111114</v>
      </c>
      <c r="G1060" s="9" t="s">
        <v>96</v>
      </c>
      <c r="H1060" t="s">
        <v>19</v>
      </c>
      <c r="I1060" s="9">
        <v>2379</v>
      </c>
    </row>
    <row r="1061" spans="1:9" x14ac:dyDescent="0.3">
      <c r="A1061" s="13">
        <v>700751</v>
      </c>
      <c r="B1061" s="13">
        <v>1082</v>
      </c>
      <c r="C1061" s="14" t="s">
        <v>112</v>
      </c>
      <c r="D1061" s="14" t="str">
        <f>TEXT(Orders!$E1061,"MMM")</f>
        <v>Apr</v>
      </c>
      <c r="E1061" s="19">
        <v>45023.020138888889</v>
      </c>
      <c r="F1061" s="20">
        <v>45023.020138888889</v>
      </c>
      <c r="G1061" s="13" t="s">
        <v>132</v>
      </c>
      <c r="H1061" t="s">
        <v>26</v>
      </c>
      <c r="I1061" s="13">
        <v>1547</v>
      </c>
    </row>
    <row r="1062" spans="1:9" x14ac:dyDescent="0.3">
      <c r="A1062" s="9">
        <v>701790</v>
      </c>
      <c r="B1062" s="9">
        <v>1704</v>
      </c>
      <c r="C1062" s="10" t="s">
        <v>98</v>
      </c>
      <c r="D1062" s="10" t="str">
        <f>TEXT(Orders!$E1062,"MMM")</f>
        <v>Feb</v>
      </c>
      <c r="E1062" s="17">
        <v>44979.027777777781</v>
      </c>
      <c r="F1062" s="18">
        <v>44979.027777777781</v>
      </c>
      <c r="G1062" s="9" t="s">
        <v>132</v>
      </c>
      <c r="H1062" t="s">
        <v>26</v>
      </c>
      <c r="I1062" s="9">
        <v>4202</v>
      </c>
    </row>
    <row r="1063" spans="1:9" x14ac:dyDescent="0.3">
      <c r="A1063" s="13">
        <v>701802</v>
      </c>
      <c r="B1063" s="13">
        <v>151</v>
      </c>
      <c r="C1063" s="14" t="s">
        <v>108</v>
      </c>
      <c r="D1063" s="14" t="str">
        <f>TEXT(Orders!$E1063,"MMM")</f>
        <v>Apr</v>
      </c>
      <c r="E1063" s="19">
        <v>45020.05</v>
      </c>
      <c r="F1063" s="20">
        <v>45020.05</v>
      </c>
      <c r="G1063" s="13" t="s">
        <v>95</v>
      </c>
      <c r="H1063" t="s">
        <v>86</v>
      </c>
      <c r="I1063" s="13">
        <v>927</v>
      </c>
    </row>
    <row r="1064" spans="1:9" x14ac:dyDescent="0.3">
      <c r="A1064" s="9">
        <v>702331</v>
      </c>
      <c r="B1064" s="9">
        <v>1848</v>
      </c>
      <c r="C1064" s="10" t="s">
        <v>98</v>
      </c>
      <c r="D1064" s="10" t="str">
        <f>TEXT(Orders!$E1064,"MMM")</f>
        <v>Aug</v>
      </c>
      <c r="E1064" s="17">
        <v>45166.022916666669</v>
      </c>
      <c r="F1064" s="18">
        <v>45166.022916666669</v>
      </c>
      <c r="G1064" s="9" t="s">
        <v>96</v>
      </c>
      <c r="H1064" t="s">
        <v>26</v>
      </c>
      <c r="I1064" s="9">
        <v>5015</v>
      </c>
    </row>
    <row r="1065" spans="1:9" x14ac:dyDescent="0.3">
      <c r="A1065" s="13">
        <v>703166</v>
      </c>
      <c r="B1065" s="13">
        <v>1228</v>
      </c>
      <c r="C1065" s="14" t="s">
        <v>98</v>
      </c>
      <c r="D1065" s="14" t="str">
        <f>TEXT(Orders!$E1065,"MMM")</f>
        <v>Nov</v>
      </c>
      <c r="E1065" s="19">
        <v>45233.015277777777</v>
      </c>
      <c r="F1065" s="20">
        <v>45233.015277777777</v>
      </c>
      <c r="G1065" s="13" t="s">
        <v>132</v>
      </c>
      <c r="H1065" t="s">
        <v>22</v>
      </c>
      <c r="I1065" s="13">
        <v>2916</v>
      </c>
    </row>
    <row r="1066" spans="1:9" x14ac:dyDescent="0.3">
      <c r="A1066" s="9">
        <v>704734</v>
      </c>
      <c r="B1066" s="9">
        <v>1243</v>
      </c>
      <c r="C1066" s="10" t="s">
        <v>104</v>
      </c>
      <c r="D1066" s="10" t="str">
        <f>TEXT(Orders!$E1066,"MMM")</f>
        <v>Sep</v>
      </c>
      <c r="E1066" s="17">
        <v>45194.940972222219</v>
      </c>
      <c r="F1066" s="18">
        <v>45194.940972222219</v>
      </c>
      <c r="G1066" s="9" t="s">
        <v>97</v>
      </c>
      <c r="H1066" t="s">
        <v>17</v>
      </c>
      <c r="I1066" s="9">
        <v>9313</v>
      </c>
    </row>
    <row r="1067" spans="1:9" x14ac:dyDescent="0.3">
      <c r="A1067" s="13">
        <v>705322</v>
      </c>
      <c r="B1067" s="13">
        <v>1718</v>
      </c>
      <c r="C1067" s="14" t="s">
        <v>98</v>
      </c>
      <c r="D1067" s="14" t="str">
        <f>TEXT(Orders!$E1067,"MMM")</f>
        <v>May</v>
      </c>
      <c r="E1067" s="19">
        <v>45049.974999999999</v>
      </c>
      <c r="F1067" s="20">
        <v>45049.974999999999</v>
      </c>
      <c r="G1067" s="13" t="s">
        <v>132</v>
      </c>
      <c r="H1067" t="s">
        <v>51</v>
      </c>
      <c r="I1067" s="13">
        <v>1519</v>
      </c>
    </row>
    <row r="1068" spans="1:9" x14ac:dyDescent="0.3">
      <c r="A1068" s="9">
        <v>705612</v>
      </c>
      <c r="B1068" s="9">
        <v>1886</v>
      </c>
      <c r="C1068" s="10" t="s">
        <v>100</v>
      </c>
      <c r="D1068" s="10" t="str">
        <f>TEXT(Orders!$E1068,"MMM")</f>
        <v>Apr</v>
      </c>
      <c r="E1068" s="17">
        <v>45045.979861111111</v>
      </c>
      <c r="F1068" s="18">
        <v>45045.979861111111</v>
      </c>
      <c r="G1068" s="9" t="s">
        <v>132</v>
      </c>
      <c r="H1068" t="s">
        <v>29</v>
      </c>
      <c r="I1068" s="9">
        <v>2657</v>
      </c>
    </row>
    <row r="1069" spans="1:9" x14ac:dyDescent="0.3">
      <c r="A1069" s="13">
        <v>706153</v>
      </c>
      <c r="B1069" s="13">
        <v>1053</v>
      </c>
      <c r="C1069" s="14" t="s">
        <v>112</v>
      </c>
      <c r="D1069" s="14" t="str">
        <f>TEXT(Orders!$E1069,"MMM")</f>
        <v>Mar</v>
      </c>
      <c r="E1069" s="19">
        <v>45007.022222222222</v>
      </c>
      <c r="F1069" s="20">
        <v>45007.022222222222</v>
      </c>
      <c r="G1069" s="13" t="s">
        <v>96</v>
      </c>
      <c r="H1069" t="s">
        <v>26</v>
      </c>
      <c r="I1069" s="13">
        <v>777</v>
      </c>
    </row>
    <row r="1070" spans="1:9" x14ac:dyDescent="0.3">
      <c r="A1070" s="9">
        <v>706669</v>
      </c>
      <c r="B1070" s="9">
        <v>1153</v>
      </c>
      <c r="C1070" s="10" t="s">
        <v>106</v>
      </c>
      <c r="D1070" s="10" t="str">
        <f>TEXT(Orders!$E1070,"MMM")</f>
        <v>May</v>
      </c>
      <c r="E1070" s="17">
        <v>45052.072916666664</v>
      </c>
      <c r="F1070" s="18">
        <v>45052.072916666664</v>
      </c>
      <c r="G1070" s="9" t="s">
        <v>97</v>
      </c>
      <c r="H1070" t="s">
        <v>42</v>
      </c>
      <c r="I1070" s="9">
        <v>4666</v>
      </c>
    </row>
    <row r="1071" spans="1:9" x14ac:dyDescent="0.3">
      <c r="A1071" s="13">
        <v>706696</v>
      </c>
      <c r="B1071" s="13">
        <v>606</v>
      </c>
      <c r="C1071" s="14" t="s">
        <v>98</v>
      </c>
      <c r="D1071" s="14" t="str">
        <f>TEXT(Orders!$E1071,"MMM")</f>
        <v>Jul</v>
      </c>
      <c r="E1071" s="19">
        <v>45116.02847222222</v>
      </c>
      <c r="F1071" s="20">
        <v>45116.02847222222</v>
      </c>
      <c r="G1071" s="13" t="s">
        <v>95</v>
      </c>
      <c r="H1071" t="s">
        <v>26</v>
      </c>
      <c r="I1071" s="13">
        <v>3500</v>
      </c>
    </row>
    <row r="1072" spans="1:9" x14ac:dyDescent="0.3">
      <c r="A1072" s="9">
        <v>706725</v>
      </c>
      <c r="B1072" s="9">
        <v>1812</v>
      </c>
      <c r="C1072" s="10" t="s">
        <v>104</v>
      </c>
      <c r="D1072" s="10" t="str">
        <f>TEXT(Orders!$E1072,"MMM")</f>
        <v>Feb</v>
      </c>
      <c r="E1072" s="17">
        <v>44982.011111111111</v>
      </c>
      <c r="F1072" s="18">
        <v>44982.011111111111</v>
      </c>
      <c r="G1072" s="9" t="s">
        <v>97</v>
      </c>
      <c r="H1072" t="s">
        <v>29</v>
      </c>
      <c r="I1072" s="9">
        <v>7569</v>
      </c>
    </row>
    <row r="1073" spans="1:9" x14ac:dyDescent="0.3">
      <c r="A1073" s="13">
        <v>708480</v>
      </c>
      <c r="B1073" s="13">
        <v>1060</v>
      </c>
      <c r="C1073" s="14" t="s">
        <v>112</v>
      </c>
      <c r="D1073" s="14" t="str">
        <f>TEXT(Orders!$E1073,"MMM")</f>
        <v>Oct</v>
      </c>
      <c r="E1073" s="19">
        <v>45218.981249999997</v>
      </c>
      <c r="F1073" s="20">
        <v>45218.981249999997</v>
      </c>
      <c r="G1073" s="13" t="s">
        <v>96</v>
      </c>
      <c r="H1073" t="s">
        <v>79</v>
      </c>
      <c r="I1073" s="13">
        <v>2493</v>
      </c>
    </row>
    <row r="1074" spans="1:9" x14ac:dyDescent="0.3">
      <c r="A1074" s="9">
        <v>708846</v>
      </c>
      <c r="B1074" s="9">
        <v>1644</v>
      </c>
      <c r="C1074" s="10" t="s">
        <v>100</v>
      </c>
      <c r="D1074" s="10" t="str">
        <f>TEXT(Orders!$E1074,"MMM")</f>
        <v>Oct</v>
      </c>
      <c r="E1074" s="17">
        <v>45206.022916666669</v>
      </c>
      <c r="F1074" s="18">
        <v>45206.022916666669</v>
      </c>
      <c r="G1074" s="9" t="s">
        <v>96</v>
      </c>
      <c r="H1074" t="s">
        <v>53</v>
      </c>
      <c r="I1074" s="9">
        <v>3069</v>
      </c>
    </row>
    <row r="1075" spans="1:9" x14ac:dyDescent="0.3">
      <c r="A1075" s="13">
        <v>709317</v>
      </c>
      <c r="B1075" s="13">
        <v>253</v>
      </c>
      <c r="C1075" s="14" t="s">
        <v>99</v>
      </c>
      <c r="D1075" s="14" t="str">
        <f>TEXT(Orders!$E1075,"MMM")</f>
        <v>Sep</v>
      </c>
      <c r="E1075" s="19">
        <v>45175.000694444447</v>
      </c>
      <c r="F1075" s="20">
        <v>45175.000694444447</v>
      </c>
      <c r="G1075" s="13" t="s">
        <v>132</v>
      </c>
      <c r="H1075" t="s">
        <v>37</v>
      </c>
      <c r="I1075" s="13">
        <v>9441</v>
      </c>
    </row>
    <row r="1076" spans="1:9" x14ac:dyDescent="0.3">
      <c r="A1076" s="9">
        <v>710669</v>
      </c>
      <c r="B1076" s="9">
        <v>1366</v>
      </c>
      <c r="C1076" s="10" t="s">
        <v>98</v>
      </c>
      <c r="D1076" s="10" t="str">
        <f>TEXT(Orders!$E1076,"MMM")</f>
        <v>Dec</v>
      </c>
      <c r="E1076" s="17">
        <v>45275.00277777778</v>
      </c>
      <c r="F1076" s="18">
        <v>45275.00277777778</v>
      </c>
      <c r="G1076" s="9" t="s">
        <v>97</v>
      </c>
      <c r="H1076" t="s">
        <v>33</v>
      </c>
      <c r="I1076" s="9">
        <v>5405</v>
      </c>
    </row>
    <row r="1077" spans="1:9" x14ac:dyDescent="0.3">
      <c r="A1077" s="13">
        <v>710673</v>
      </c>
      <c r="B1077" s="13">
        <v>1229</v>
      </c>
      <c r="C1077" s="14" t="s">
        <v>100</v>
      </c>
      <c r="D1077" s="14" t="str">
        <f>TEXT(Orders!$E1077,"MMM")</f>
        <v>Jun</v>
      </c>
      <c r="E1077" s="19">
        <v>45090.05972222222</v>
      </c>
      <c r="F1077" s="20">
        <v>45090.05972222222</v>
      </c>
      <c r="G1077" s="13" t="s">
        <v>96</v>
      </c>
      <c r="H1077" t="s">
        <v>59</v>
      </c>
      <c r="I1077" s="13">
        <v>6405</v>
      </c>
    </row>
    <row r="1078" spans="1:9" x14ac:dyDescent="0.3">
      <c r="A1078" s="9">
        <v>711277</v>
      </c>
      <c r="B1078" s="9">
        <v>933</v>
      </c>
      <c r="C1078" s="10" t="s">
        <v>98</v>
      </c>
      <c r="D1078" s="10" t="str">
        <f>TEXT(Orders!$E1078,"MMM")</f>
        <v>Aug</v>
      </c>
      <c r="E1078" s="17">
        <v>45149.963888888888</v>
      </c>
      <c r="F1078" s="18">
        <v>45149.963888888888</v>
      </c>
      <c r="G1078" s="9" t="s">
        <v>132</v>
      </c>
      <c r="H1078" t="s">
        <v>62</v>
      </c>
      <c r="I1078" s="9">
        <v>2857</v>
      </c>
    </row>
    <row r="1079" spans="1:9" x14ac:dyDescent="0.3">
      <c r="A1079" s="13">
        <v>711681</v>
      </c>
      <c r="B1079" s="13">
        <v>1344</v>
      </c>
      <c r="C1079" s="14" t="s">
        <v>104</v>
      </c>
      <c r="D1079" s="14" t="str">
        <f>TEXT(Orders!$E1079,"MMM")</f>
        <v>May</v>
      </c>
      <c r="E1079" s="19">
        <v>45068.024305555555</v>
      </c>
      <c r="F1079" s="20">
        <v>45068.024305555555</v>
      </c>
      <c r="G1079" s="13" t="s">
        <v>97</v>
      </c>
      <c r="H1079" t="s">
        <v>3</v>
      </c>
      <c r="I1079" s="13">
        <v>3885</v>
      </c>
    </row>
    <row r="1080" spans="1:9" x14ac:dyDescent="0.3">
      <c r="A1080" s="9">
        <v>712741</v>
      </c>
      <c r="B1080" s="9">
        <v>1001</v>
      </c>
      <c r="C1080" s="10" t="s">
        <v>98</v>
      </c>
      <c r="D1080" s="10" t="str">
        <f>TEXT(Orders!$E1080,"MMM")</f>
        <v>Dec</v>
      </c>
      <c r="E1080" s="17">
        <v>45280.013888888891</v>
      </c>
      <c r="F1080" s="18">
        <v>45280.013888888891</v>
      </c>
      <c r="G1080" s="9" t="s">
        <v>95</v>
      </c>
      <c r="H1080" t="s">
        <v>59</v>
      </c>
      <c r="I1080" s="9">
        <v>1475</v>
      </c>
    </row>
    <row r="1081" spans="1:9" x14ac:dyDescent="0.3">
      <c r="A1081" s="13">
        <v>713425</v>
      </c>
      <c r="B1081" s="13">
        <v>1254</v>
      </c>
      <c r="C1081" s="14" t="s">
        <v>99</v>
      </c>
      <c r="D1081" s="14" t="str">
        <f>TEXT(Orders!$E1081,"MMM")</f>
        <v>Nov</v>
      </c>
      <c r="E1081" s="19">
        <v>45258.038194444445</v>
      </c>
      <c r="F1081" s="20">
        <v>45258.038194444445</v>
      </c>
      <c r="G1081" s="13" t="s">
        <v>95</v>
      </c>
      <c r="H1081" t="s">
        <v>42</v>
      </c>
      <c r="I1081" s="13">
        <v>918</v>
      </c>
    </row>
    <row r="1082" spans="1:9" x14ac:dyDescent="0.3">
      <c r="A1082" s="9">
        <v>716091</v>
      </c>
      <c r="B1082" s="9">
        <v>1691</v>
      </c>
      <c r="C1082" s="10" t="s">
        <v>98</v>
      </c>
      <c r="D1082" s="10" t="str">
        <f>TEXT(Orders!$E1082,"MMM")</f>
        <v>Jun</v>
      </c>
      <c r="E1082" s="17">
        <v>45089.061111111114</v>
      </c>
      <c r="F1082" s="18">
        <v>45089.061111111114</v>
      </c>
      <c r="G1082" s="9" t="s">
        <v>96</v>
      </c>
      <c r="H1082" t="s">
        <v>39</v>
      </c>
      <c r="I1082" s="9">
        <v>6454</v>
      </c>
    </row>
    <row r="1083" spans="1:9" x14ac:dyDescent="0.3">
      <c r="A1083" s="13">
        <v>717493</v>
      </c>
      <c r="B1083" s="13">
        <v>180</v>
      </c>
      <c r="C1083" s="14" t="s">
        <v>98</v>
      </c>
      <c r="D1083" s="14" t="str">
        <f>TEXT(Orders!$E1083,"MMM")</f>
        <v>Feb</v>
      </c>
      <c r="E1083" s="19">
        <v>44978.036805555559</v>
      </c>
      <c r="F1083" s="20">
        <v>44978.036805555559</v>
      </c>
      <c r="G1083" s="13" t="s">
        <v>95</v>
      </c>
      <c r="H1083" t="s">
        <v>80</v>
      </c>
      <c r="I1083" s="13">
        <v>1788</v>
      </c>
    </row>
    <row r="1084" spans="1:9" x14ac:dyDescent="0.3">
      <c r="A1084" s="9">
        <v>718344</v>
      </c>
      <c r="B1084" s="9">
        <v>375</v>
      </c>
      <c r="C1084" s="10" t="s">
        <v>100</v>
      </c>
      <c r="D1084" s="10" t="str">
        <f>TEXT(Orders!$E1084,"MMM")</f>
        <v>Mar</v>
      </c>
      <c r="E1084" s="17">
        <v>45015.972916666666</v>
      </c>
      <c r="F1084" s="18">
        <v>45015.972916666666</v>
      </c>
      <c r="G1084" s="9" t="s">
        <v>132</v>
      </c>
      <c r="H1084" t="s">
        <v>81</v>
      </c>
      <c r="I1084" s="9">
        <v>1580</v>
      </c>
    </row>
    <row r="1085" spans="1:9" x14ac:dyDescent="0.3">
      <c r="A1085" s="13">
        <v>719496</v>
      </c>
      <c r="B1085" s="13">
        <v>958</v>
      </c>
      <c r="C1085" s="14" t="s">
        <v>98</v>
      </c>
      <c r="D1085" s="14" t="str">
        <f>TEXT(Orders!$E1085,"MMM")</f>
        <v>Apr</v>
      </c>
      <c r="E1085" s="19">
        <v>45021.968055555553</v>
      </c>
      <c r="F1085" s="20">
        <v>45021.968055555553</v>
      </c>
      <c r="G1085" s="13" t="s">
        <v>96</v>
      </c>
      <c r="H1085" t="s">
        <v>27</v>
      </c>
      <c r="I1085" s="13">
        <v>8062</v>
      </c>
    </row>
    <row r="1086" spans="1:9" x14ac:dyDescent="0.3">
      <c r="A1086" s="9">
        <v>719899</v>
      </c>
      <c r="B1086" s="9">
        <v>748</v>
      </c>
      <c r="C1086" s="10" t="s">
        <v>98</v>
      </c>
      <c r="D1086" s="10" t="str">
        <f>TEXT(Orders!$E1086,"MMM")</f>
        <v>Mar</v>
      </c>
      <c r="E1086" s="17">
        <v>44993.978472222225</v>
      </c>
      <c r="F1086" s="18">
        <v>44993.978472222225</v>
      </c>
      <c r="G1086" s="9" t="s">
        <v>96</v>
      </c>
      <c r="H1086" t="s">
        <v>65</v>
      </c>
      <c r="I1086" s="9">
        <v>2445</v>
      </c>
    </row>
    <row r="1087" spans="1:9" x14ac:dyDescent="0.3">
      <c r="A1087" s="13">
        <v>720311</v>
      </c>
      <c r="B1087" s="13">
        <v>425</v>
      </c>
      <c r="C1087" s="14" t="s">
        <v>112</v>
      </c>
      <c r="D1087" s="14" t="str">
        <f>TEXT(Orders!$E1087,"MMM")</f>
        <v>Feb</v>
      </c>
      <c r="E1087" s="19">
        <v>44984.015277777777</v>
      </c>
      <c r="F1087" s="20">
        <v>44984.015277777777</v>
      </c>
      <c r="G1087" s="13" t="s">
        <v>97</v>
      </c>
      <c r="H1087" t="s">
        <v>26</v>
      </c>
      <c r="I1087" s="13">
        <v>4868</v>
      </c>
    </row>
    <row r="1088" spans="1:9" x14ac:dyDescent="0.3">
      <c r="A1088" s="9">
        <v>721053</v>
      </c>
      <c r="B1088" s="9">
        <v>579</v>
      </c>
      <c r="C1088" s="10" t="s">
        <v>98</v>
      </c>
      <c r="D1088" s="10" t="str">
        <f>TEXT(Orders!$E1088,"MMM")</f>
        <v>Apr</v>
      </c>
      <c r="E1088" s="17">
        <v>45039.002083333333</v>
      </c>
      <c r="F1088" s="18">
        <v>45039.002083333333</v>
      </c>
      <c r="G1088" s="9" t="s">
        <v>95</v>
      </c>
      <c r="H1088" t="s">
        <v>38</v>
      </c>
      <c r="I1088" s="9">
        <v>5093</v>
      </c>
    </row>
    <row r="1089" spans="1:9" x14ac:dyDescent="0.3">
      <c r="A1089" s="13">
        <v>721298</v>
      </c>
      <c r="B1089" s="13">
        <v>1717</v>
      </c>
      <c r="C1089" s="14" t="s">
        <v>100</v>
      </c>
      <c r="D1089" s="14" t="str">
        <f>TEXT(Orders!$E1089,"MMM")</f>
        <v>Mar</v>
      </c>
      <c r="E1089" s="19">
        <v>45013.037499999999</v>
      </c>
      <c r="F1089" s="20">
        <v>45013.037499999999</v>
      </c>
      <c r="G1089" s="13" t="s">
        <v>132</v>
      </c>
      <c r="H1089" t="s">
        <v>26</v>
      </c>
      <c r="I1089" s="13">
        <v>3875</v>
      </c>
    </row>
    <row r="1090" spans="1:9" x14ac:dyDescent="0.3">
      <c r="A1090" s="9">
        <v>721384</v>
      </c>
      <c r="B1090" s="9">
        <v>922</v>
      </c>
      <c r="C1090" s="10" t="s">
        <v>109</v>
      </c>
      <c r="D1090" s="10" t="str">
        <f>TEXT(Orders!$E1090,"MMM")</f>
        <v>Mar</v>
      </c>
      <c r="E1090" s="17">
        <v>45002.00277777778</v>
      </c>
      <c r="F1090" s="18">
        <v>45002.00277777778</v>
      </c>
      <c r="G1090" s="9" t="s">
        <v>132</v>
      </c>
      <c r="H1090" t="s">
        <v>42</v>
      </c>
      <c r="I1090" s="9">
        <v>1833</v>
      </c>
    </row>
    <row r="1091" spans="1:9" x14ac:dyDescent="0.3">
      <c r="A1091" s="13">
        <v>722572</v>
      </c>
      <c r="B1091" s="13">
        <v>1948</v>
      </c>
      <c r="C1091" s="14" t="s">
        <v>98</v>
      </c>
      <c r="D1091" s="14" t="str">
        <f>TEXT(Orders!$E1091,"MMM")</f>
        <v>Jan</v>
      </c>
      <c r="E1091" s="19">
        <v>44954.982638888891</v>
      </c>
      <c r="F1091" s="20">
        <v>44954.982638888891</v>
      </c>
      <c r="G1091" s="13" t="s">
        <v>95</v>
      </c>
      <c r="H1091" t="s">
        <v>61</v>
      </c>
      <c r="I1091" s="13">
        <v>1207</v>
      </c>
    </row>
    <row r="1092" spans="1:9" x14ac:dyDescent="0.3">
      <c r="A1092" s="9">
        <v>723244</v>
      </c>
      <c r="B1092" s="9">
        <v>1347</v>
      </c>
      <c r="C1092" s="10" t="s">
        <v>99</v>
      </c>
      <c r="D1092" s="10" t="str">
        <f>TEXT(Orders!$E1092,"MMM")</f>
        <v>Aug</v>
      </c>
      <c r="E1092" s="17">
        <v>45161.007638888892</v>
      </c>
      <c r="F1092" s="18">
        <v>45161.007638888892</v>
      </c>
      <c r="G1092" s="9" t="s">
        <v>132</v>
      </c>
      <c r="H1092" t="s">
        <v>69</v>
      </c>
      <c r="I1092" s="9">
        <v>6759</v>
      </c>
    </row>
    <row r="1093" spans="1:9" x14ac:dyDescent="0.3">
      <c r="A1093" s="13">
        <v>723357</v>
      </c>
      <c r="B1093" s="13">
        <v>1297</v>
      </c>
      <c r="C1093" s="14" t="s">
        <v>98</v>
      </c>
      <c r="D1093" s="14" t="str">
        <f>TEXT(Orders!$E1093,"MMM")</f>
        <v>Mar</v>
      </c>
      <c r="E1093" s="19">
        <v>44989.045138888891</v>
      </c>
      <c r="F1093" s="20">
        <v>44989.045138888891</v>
      </c>
      <c r="G1093" s="13" t="s">
        <v>97</v>
      </c>
      <c r="H1093" t="s">
        <v>70</v>
      </c>
      <c r="I1093" s="13">
        <v>4674</v>
      </c>
    </row>
    <row r="1094" spans="1:9" x14ac:dyDescent="0.3">
      <c r="A1094" s="9">
        <v>723458</v>
      </c>
      <c r="B1094" s="9">
        <v>1716</v>
      </c>
      <c r="C1094" s="10" t="s">
        <v>98</v>
      </c>
      <c r="D1094" s="10" t="str">
        <f>TEXT(Orders!$E1094,"MMM")</f>
        <v>Apr</v>
      </c>
      <c r="E1094" s="17">
        <v>45029.004861111112</v>
      </c>
      <c r="F1094" s="18">
        <v>45029.004861111112</v>
      </c>
      <c r="G1094" s="9" t="s">
        <v>132</v>
      </c>
      <c r="H1094" t="s">
        <v>42</v>
      </c>
      <c r="I1094" s="9">
        <v>946</v>
      </c>
    </row>
    <row r="1095" spans="1:9" x14ac:dyDescent="0.3">
      <c r="A1095" s="13">
        <v>723480</v>
      </c>
      <c r="B1095" s="13">
        <v>1961</v>
      </c>
      <c r="C1095" s="14" t="s">
        <v>108</v>
      </c>
      <c r="D1095" s="14" t="str">
        <f>TEXT(Orders!$E1095,"MMM")</f>
        <v>Feb</v>
      </c>
      <c r="E1095" s="19">
        <v>44981.032638888886</v>
      </c>
      <c r="F1095" s="20">
        <v>44981.032638888886</v>
      </c>
      <c r="G1095" s="13" t="s">
        <v>96</v>
      </c>
      <c r="H1095" t="s">
        <v>44</v>
      </c>
      <c r="I1095" s="13">
        <v>8332</v>
      </c>
    </row>
    <row r="1096" spans="1:9" x14ac:dyDescent="0.3">
      <c r="A1096" s="9">
        <v>723551</v>
      </c>
      <c r="B1096" s="9">
        <v>1849</v>
      </c>
      <c r="C1096" s="10" t="s">
        <v>107</v>
      </c>
      <c r="D1096" s="10" t="str">
        <f>TEXT(Orders!$E1096,"MMM")</f>
        <v>Apr</v>
      </c>
      <c r="E1096" s="17">
        <v>45039.069444444445</v>
      </c>
      <c r="F1096" s="18">
        <v>45039.069444444445</v>
      </c>
      <c r="G1096" s="9" t="s">
        <v>96</v>
      </c>
      <c r="H1096" t="s">
        <v>7</v>
      </c>
      <c r="I1096" s="9">
        <v>6416</v>
      </c>
    </row>
    <row r="1097" spans="1:9" x14ac:dyDescent="0.3">
      <c r="A1097" s="13">
        <v>723623</v>
      </c>
      <c r="B1097" s="13">
        <v>1818</v>
      </c>
      <c r="C1097" s="14" t="s">
        <v>98</v>
      </c>
      <c r="D1097" s="14" t="str">
        <f>TEXT(Orders!$E1097,"MMM")</f>
        <v>Jul</v>
      </c>
      <c r="E1097" s="19">
        <v>45110.031944444447</v>
      </c>
      <c r="F1097" s="20">
        <v>45110.031944444447</v>
      </c>
      <c r="G1097" s="13" t="s">
        <v>132</v>
      </c>
      <c r="H1097" t="s">
        <v>45</v>
      </c>
      <c r="I1097" s="13">
        <v>9468</v>
      </c>
    </row>
    <row r="1098" spans="1:9" x14ac:dyDescent="0.3">
      <c r="A1098" s="9">
        <v>725071</v>
      </c>
      <c r="B1098" s="9">
        <v>1825</v>
      </c>
      <c r="C1098" s="10" t="s">
        <v>100</v>
      </c>
      <c r="D1098" s="10" t="str">
        <f>TEXT(Orders!$E1098,"MMM")</f>
        <v>Feb</v>
      </c>
      <c r="E1098" s="17">
        <v>44972.022222222222</v>
      </c>
      <c r="F1098" s="18">
        <v>44972.022222222222</v>
      </c>
      <c r="G1098" s="9" t="s">
        <v>132</v>
      </c>
      <c r="H1098" t="s">
        <v>10</v>
      </c>
      <c r="I1098" s="9">
        <v>8859</v>
      </c>
    </row>
    <row r="1099" spans="1:9" x14ac:dyDescent="0.3">
      <c r="A1099" s="13">
        <v>725371</v>
      </c>
      <c r="B1099" s="13">
        <v>634</v>
      </c>
      <c r="C1099" s="14" t="s">
        <v>98</v>
      </c>
      <c r="D1099" s="14" t="str">
        <f>TEXT(Orders!$E1099,"MMM")</f>
        <v>Jan</v>
      </c>
      <c r="E1099" s="19">
        <v>44928.984027777777</v>
      </c>
      <c r="F1099" s="20">
        <v>44928.984027777777</v>
      </c>
      <c r="G1099" s="13" t="s">
        <v>97</v>
      </c>
      <c r="H1099" t="s">
        <v>71</v>
      </c>
      <c r="I1099" s="13">
        <v>7071</v>
      </c>
    </row>
    <row r="1100" spans="1:9" x14ac:dyDescent="0.3">
      <c r="A1100" s="9">
        <v>725482</v>
      </c>
      <c r="B1100" s="9">
        <v>1874</v>
      </c>
      <c r="C1100" s="10" t="s">
        <v>98</v>
      </c>
      <c r="D1100" s="10" t="str">
        <f>TEXT(Orders!$E1100,"MMM")</f>
        <v>Jul</v>
      </c>
      <c r="E1100" s="17">
        <v>45118.977083333331</v>
      </c>
      <c r="F1100" s="18">
        <v>45118.977083333331</v>
      </c>
      <c r="G1100" s="9" t="s">
        <v>97</v>
      </c>
      <c r="H1100" t="s">
        <v>26</v>
      </c>
      <c r="I1100" s="9">
        <v>6488</v>
      </c>
    </row>
    <row r="1101" spans="1:9" x14ac:dyDescent="0.3">
      <c r="A1101" s="13">
        <v>726616</v>
      </c>
      <c r="B1101" s="13">
        <v>1290</v>
      </c>
      <c r="C1101" s="14" t="s">
        <v>98</v>
      </c>
      <c r="D1101" s="14" t="str">
        <f>TEXT(Orders!$E1101,"MMM")</f>
        <v>Aug</v>
      </c>
      <c r="E1101" s="19">
        <v>45144.984722222223</v>
      </c>
      <c r="F1101" s="20">
        <v>45144.984722222223</v>
      </c>
      <c r="G1101" s="13" t="s">
        <v>132</v>
      </c>
      <c r="H1101" t="s">
        <v>12</v>
      </c>
      <c r="I1101" s="13">
        <v>6697</v>
      </c>
    </row>
    <row r="1102" spans="1:9" x14ac:dyDescent="0.3">
      <c r="A1102" s="9">
        <v>728697</v>
      </c>
      <c r="B1102" s="9">
        <v>1913</v>
      </c>
      <c r="C1102" s="10" t="s">
        <v>106</v>
      </c>
      <c r="D1102" s="10" t="str">
        <f>TEXT(Orders!$E1102,"MMM")</f>
        <v>Aug</v>
      </c>
      <c r="E1102" s="17">
        <v>45163.007638888892</v>
      </c>
      <c r="F1102" s="18">
        <v>45163.007638888892</v>
      </c>
      <c r="G1102" s="9" t="s">
        <v>96</v>
      </c>
      <c r="H1102" t="s">
        <v>72</v>
      </c>
      <c r="I1102" s="9">
        <v>6226</v>
      </c>
    </row>
    <row r="1103" spans="1:9" x14ac:dyDescent="0.3">
      <c r="A1103" s="13">
        <v>730295</v>
      </c>
      <c r="B1103" s="13">
        <v>134</v>
      </c>
      <c r="C1103" s="14" t="s">
        <v>100</v>
      </c>
      <c r="D1103" s="14" t="str">
        <f>TEXT(Orders!$E1103,"MMM")</f>
        <v>Aug</v>
      </c>
      <c r="E1103" s="19">
        <v>45144.00277777778</v>
      </c>
      <c r="F1103" s="20">
        <v>45144.00277777778</v>
      </c>
      <c r="G1103" s="13" t="s">
        <v>132</v>
      </c>
      <c r="H1103" t="s">
        <v>51</v>
      </c>
      <c r="I1103" s="13">
        <v>4721</v>
      </c>
    </row>
    <row r="1104" spans="1:9" x14ac:dyDescent="0.3">
      <c r="A1104" s="9">
        <v>730976</v>
      </c>
      <c r="B1104" s="9">
        <v>1908</v>
      </c>
      <c r="C1104" s="10" t="s">
        <v>98</v>
      </c>
      <c r="D1104" s="10" t="str">
        <f>TEXT(Orders!$E1104,"MMM")</f>
        <v>Nov</v>
      </c>
      <c r="E1104" s="17">
        <v>45231.040277777778</v>
      </c>
      <c r="F1104" s="18">
        <v>45231.040277777778</v>
      </c>
      <c r="G1104" s="9" t="s">
        <v>96</v>
      </c>
      <c r="H1104" t="s">
        <v>12</v>
      </c>
      <c r="I1104" s="9">
        <v>4073</v>
      </c>
    </row>
    <row r="1105" spans="1:9" x14ac:dyDescent="0.3">
      <c r="A1105" s="13">
        <v>731161</v>
      </c>
      <c r="B1105" s="13">
        <v>1367</v>
      </c>
      <c r="C1105" s="14" t="s">
        <v>106</v>
      </c>
      <c r="D1105" s="14" t="str">
        <f>TEXT(Orders!$E1105,"MMM")</f>
        <v>Jun</v>
      </c>
      <c r="E1105" s="19">
        <v>45079.006249999999</v>
      </c>
      <c r="F1105" s="20">
        <v>45079.006249999999</v>
      </c>
      <c r="G1105" s="13" t="s">
        <v>95</v>
      </c>
      <c r="H1105" t="s">
        <v>90</v>
      </c>
      <c r="I1105" s="13">
        <v>3548</v>
      </c>
    </row>
    <row r="1106" spans="1:9" x14ac:dyDescent="0.3">
      <c r="A1106" s="9">
        <v>731345</v>
      </c>
      <c r="B1106" s="9">
        <v>1365</v>
      </c>
      <c r="C1106" s="10" t="s">
        <v>98</v>
      </c>
      <c r="D1106" s="10" t="str">
        <f>TEXT(Orders!$E1106,"MMM")</f>
        <v>Mar</v>
      </c>
      <c r="E1106" s="17">
        <v>45013.957638888889</v>
      </c>
      <c r="F1106" s="18">
        <v>45013.957638888889</v>
      </c>
      <c r="G1106" s="9" t="s">
        <v>97</v>
      </c>
      <c r="H1106" t="s">
        <v>74</v>
      </c>
      <c r="I1106" s="9">
        <v>5198</v>
      </c>
    </row>
    <row r="1107" spans="1:9" x14ac:dyDescent="0.3">
      <c r="A1107" s="13">
        <v>732301</v>
      </c>
      <c r="B1107" s="13">
        <v>250</v>
      </c>
      <c r="C1107" s="14" t="s">
        <v>112</v>
      </c>
      <c r="D1107" s="14" t="str">
        <f>TEXT(Orders!$E1107,"MMM")</f>
        <v>Nov</v>
      </c>
      <c r="E1107" s="19">
        <v>45231.003472222219</v>
      </c>
      <c r="F1107" s="20">
        <v>45231.003472222219</v>
      </c>
      <c r="G1107" s="13" t="s">
        <v>132</v>
      </c>
      <c r="H1107" t="s">
        <v>72</v>
      </c>
      <c r="I1107" s="13">
        <v>4048</v>
      </c>
    </row>
    <row r="1108" spans="1:9" x14ac:dyDescent="0.3">
      <c r="A1108" s="9">
        <v>732319</v>
      </c>
      <c r="B1108" s="9">
        <v>1802</v>
      </c>
      <c r="C1108" s="10" t="s">
        <v>99</v>
      </c>
      <c r="D1108" s="10" t="str">
        <f>TEXT(Orders!$E1108,"MMM")</f>
        <v>Apr</v>
      </c>
      <c r="E1108" s="17">
        <v>45040.004861111112</v>
      </c>
      <c r="F1108" s="18">
        <v>45040.004861111112</v>
      </c>
      <c r="G1108" s="9" t="s">
        <v>95</v>
      </c>
      <c r="H1108" t="s">
        <v>75</v>
      </c>
      <c r="I1108" s="9">
        <v>3911</v>
      </c>
    </row>
    <row r="1109" spans="1:9" x14ac:dyDescent="0.3">
      <c r="A1109" s="13">
        <v>733263</v>
      </c>
      <c r="B1109" s="13">
        <v>881</v>
      </c>
      <c r="C1109" s="14" t="s">
        <v>99</v>
      </c>
      <c r="D1109" s="14" t="str">
        <f>TEXT(Orders!$E1109,"MMM")</f>
        <v>Oct</v>
      </c>
      <c r="E1109" s="19">
        <v>45224.023611111108</v>
      </c>
      <c r="F1109" s="20">
        <v>45224.023611111108</v>
      </c>
      <c r="G1109" s="13" t="s">
        <v>132</v>
      </c>
      <c r="H1109" t="s">
        <v>71</v>
      </c>
      <c r="I1109" s="13">
        <v>9697</v>
      </c>
    </row>
    <row r="1110" spans="1:9" x14ac:dyDescent="0.3">
      <c r="A1110" s="9">
        <v>734449</v>
      </c>
      <c r="B1110" s="9">
        <v>1061</v>
      </c>
      <c r="C1110" s="10" t="s">
        <v>101</v>
      </c>
      <c r="D1110" s="10" t="str">
        <f>TEXT(Orders!$E1110,"MMM")</f>
        <v>Oct</v>
      </c>
      <c r="E1110" s="17">
        <v>45225.091666666667</v>
      </c>
      <c r="F1110" s="18">
        <v>45225.091666666667</v>
      </c>
      <c r="G1110" s="9" t="s">
        <v>132</v>
      </c>
      <c r="H1110" t="s">
        <v>82</v>
      </c>
      <c r="I1110" s="9">
        <v>8005</v>
      </c>
    </row>
    <row r="1111" spans="1:9" x14ac:dyDescent="0.3">
      <c r="A1111" s="13">
        <v>734468</v>
      </c>
      <c r="B1111" s="13">
        <v>83</v>
      </c>
      <c r="C1111" s="14" t="s">
        <v>106</v>
      </c>
      <c r="D1111" s="14" t="str">
        <f>TEXT(Orders!$E1111,"MMM")</f>
        <v>Feb</v>
      </c>
      <c r="E1111" s="19">
        <v>44972.038194444445</v>
      </c>
      <c r="F1111" s="20">
        <v>44972.038194444445</v>
      </c>
      <c r="G1111" s="13" t="s">
        <v>97</v>
      </c>
      <c r="H1111" t="s">
        <v>3</v>
      </c>
      <c r="I1111" s="13">
        <v>5705</v>
      </c>
    </row>
    <row r="1112" spans="1:9" x14ac:dyDescent="0.3">
      <c r="A1112" s="9">
        <v>734939</v>
      </c>
      <c r="B1112" s="9">
        <v>1797</v>
      </c>
      <c r="C1112" s="10" t="s">
        <v>98</v>
      </c>
      <c r="D1112" s="10" t="str">
        <f>TEXT(Orders!$E1112,"MMM")</f>
        <v>Feb</v>
      </c>
      <c r="E1112" s="17">
        <v>44984.057638888888</v>
      </c>
      <c r="F1112" s="18">
        <v>44984.057638888888</v>
      </c>
      <c r="G1112" s="9" t="s">
        <v>97</v>
      </c>
      <c r="H1112" t="s">
        <v>13</v>
      </c>
      <c r="I1112" s="9">
        <v>5602</v>
      </c>
    </row>
    <row r="1113" spans="1:9" x14ac:dyDescent="0.3">
      <c r="A1113" s="13">
        <v>735675</v>
      </c>
      <c r="B1113" s="13">
        <v>412</v>
      </c>
      <c r="C1113" s="14" t="s">
        <v>112</v>
      </c>
      <c r="D1113" s="14" t="str">
        <f>TEXT(Orders!$E1113,"MMM")</f>
        <v>Nov</v>
      </c>
      <c r="E1113" s="19">
        <v>45251.052777777775</v>
      </c>
      <c r="F1113" s="20">
        <v>45251.052777777775</v>
      </c>
      <c r="G1113" s="13" t="s">
        <v>95</v>
      </c>
      <c r="H1113" t="s">
        <v>76</v>
      </c>
      <c r="I1113" s="13">
        <v>2472</v>
      </c>
    </row>
    <row r="1114" spans="1:9" x14ac:dyDescent="0.3">
      <c r="A1114" s="9">
        <v>737059</v>
      </c>
      <c r="B1114" s="9">
        <v>849</v>
      </c>
      <c r="C1114" s="10" t="s">
        <v>99</v>
      </c>
      <c r="D1114" s="10" t="str">
        <f>TEXT(Orders!$E1114,"MMM")</f>
        <v>Oct</v>
      </c>
      <c r="E1114" s="17">
        <v>45207.030555555553</v>
      </c>
      <c r="F1114" s="18">
        <v>45207.030555555553</v>
      </c>
      <c r="G1114" s="9" t="s">
        <v>96</v>
      </c>
      <c r="H1114" t="s">
        <v>26</v>
      </c>
      <c r="I1114" s="9">
        <v>8652</v>
      </c>
    </row>
    <row r="1115" spans="1:9" x14ac:dyDescent="0.3">
      <c r="A1115" s="13">
        <v>737066</v>
      </c>
      <c r="B1115" s="13">
        <v>744</v>
      </c>
      <c r="C1115" s="14" t="s">
        <v>101</v>
      </c>
      <c r="D1115" s="14" t="str">
        <f>TEXT(Orders!$E1115,"MMM")</f>
        <v>Feb</v>
      </c>
      <c r="E1115" s="19">
        <v>44978.013888888891</v>
      </c>
      <c r="F1115" s="20">
        <v>44978.013888888891</v>
      </c>
      <c r="G1115" s="13" t="s">
        <v>95</v>
      </c>
      <c r="H1115" t="s">
        <v>42</v>
      </c>
      <c r="I1115" s="13">
        <v>9597</v>
      </c>
    </row>
    <row r="1116" spans="1:9" x14ac:dyDescent="0.3">
      <c r="A1116" s="9">
        <v>737790</v>
      </c>
      <c r="B1116" s="9">
        <v>1646</v>
      </c>
      <c r="C1116" s="10" t="s">
        <v>104</v>
      </c>
      <c r="D1116" s="10" t="str">
        <f>TEXT(Orders!$E1116,"MMM")</f>
        <v>Jun</v>
      </c>
      <c r="E1116" s="17">
        <v>45087.070138888892</v>
      </c>
      <c r="F1116" s="18">
        <v>45087.070138888892</v>
      </c>
      <c r="G1116" s="9" t="s">
        <v>96</v>
      </c>
      <c r="H1116" t="s">
        <v>20</v>
      </c>
      <c r="I1116" s="9">
        <v>7589</v>
      </c>
    </row>
    <row r="1117" spans="1:9" x14ac:dyDescent="0.3">
      <c r="A1117" s="13">
        <v>739012</v>
      </c>
      <c r="B1117" s="13">
        <v>1708</v>
      </c>
      <c r="C1117" s="14" t="s">
        <v>99</v>
      </c>
      <c r="D1117" s="14" t="str">
        <f>TEXT(Orders!$E1117,"MMM")</f>
        <v>Dec</v>
      </c>
      <c r="E1117" s="19">
        <v>45278.032638888886</v>
      </c>
      <c r="F1117" s="20">
        <v>45278.032638888886</v>
      </c>
      <c r="G1117" s="13" t="s">
        <v>95</v>
      </c>
      <c r="H1117" t="s">
        <v>11</v>
      </c>
      <c r="I1117" s="13">
        <v>265</v>
      </c>
    </row>
    <row r="1118" spans="1:9" x14ac:dyDescent="0.3">
      <c r="A1118" s="9">
        <v>740082</v>
      </c>
      <c r="B1118" s="9">
        <v>736</v>
      </c>
      <c r="C1118" s="10" t="s">
        <v>98</v>
      </c>
      <c r="D1118" s="10" t="str">
        <f>TEXT(Orders!$E1118,"MMM")</f>
        <v>Apr</v>
      </c>
      <c r="E1118" s="17">
        <v>45026.993750000001</v>
      </c>
      <c r="F1118" s="18">
        <v>45026.993750000001</v>
      </c>
      <c r="G1118" s="9" t="s">
        <v>96</v>
      </c>
      <c r="H1118" t="s">
        <v>28</v>
      </c>
      <c r="I1118" s="9">
        <v>2994</v>
      </c>
    </row>
    <row r="1119" spans="1:9" x14ac:dyDescent="0.3">
      <c r="A1119" s="13">
        <v>740564</v>
      </c>
      <c r="B1119" s="13">
        <v>569</v>
      </c>
      <c r="C1119" s="14" t="s">
        <v>98</v>
      </c>
      <c r="D1119" s="14" t="str">
        <f>TEXT(Orders!$E1119,"MMM")</f>
        <v>Feb</v>
      </c>
      <c r="E1119" s="19">
        <v>44970.033333333333</v>
      </c>
      <c r="F1119" s="20">
        <v>44970.033333333333</v>
      </c>
      <c r="G1119" s="13" t="s">
        <v>132</v>
      </c>
      <c r="H1119" t="s">
        <v>23</v>
      </c>
      <c r="I1119" s="13">
        <v>1398</v>
      </c>
    </row>
    <row r="1120" spans="1:9" x14ac:dyDescent="0.3">
      <c r="A1120" s="9">
        <v>741193</v>
      </c>
      <c r="B1120" s="9">
        <v>879</v>
      </c>
      <c r="C1120" s="10" t="s">
        <v>98</v>
      </c>
      <c r="D1120" s="10" t="str">
        <f>TEXT(Orders!$E1120,"MMM")</f>
        <v>Jun</v>
      </c>
      <c r="E1120" s="17">
        <v>45097.001388888886</v>
      </c>
      <c r="F1120" s="18">
        <v>45097.001388888886</v>
      </c>
      <c r="G1120" s="9" t="s">
        <v>96</v>
      </c>
      <c r="H1120" t="s">
        <v>85</v>
      </c>
      <c r="I1120" s="9">
        <v>4307</v>
      </c>
    </row>
    <row r="1121" spans="1:9" x14ac:dyDescent="0.3">
      <c r="A1121" s="13">
        <v>742561</v>
      </c>
      <c r="B1121" s="13">
        <v>1509</v>
      </c>
      <c r="C1121" s="14" t="s">
        <v>98</v>
      </c>
      <c r="D1121" s="14" t="str">
        <f>TEXT(Orders!$E1121,"MMM")</f>
        <v>Jan</v>
      </c>
      <c r="E1121" s="19">
        <v>44946.943749999999</v>
      </c>
      <c r="F1121" s="20">
        <v>44946.943749999999</v>
      </c>
      <c r="G1121" s="13" t="s">
        <v>132</v>
      </c>
      <c r="H1121" t="s">
        <v>30</v>
      </c>
      <c r="I1121" s="13">
        <v>1879</v>
      </c>
    </row>
    <row r="1122" spans="1:9" x14ac:dyDescent="0.3">
      <c r="A1122" s="9">
        <v>742778</v>
      </c>
      <c r="B1122" s="9">
        <v>982</v>
      </c>
      <c r="C1122" s="10" t="s">
        <v>98</v>
      </c>
      <c r="D1122" s="10" t="str">
        <f>TEXT(Orders!$E1122,"MMM")</f>
        <v>Jul</v>
      </c>
      <c r="E1122" s="17">
        <v>45121.980555555558</v>
      </c>
      <c r="F1122" s="18">
        <v>45121.980555555558</v>
      </c>
      <c r="G1122" s="9" t="s">
        <v>132</v>
      </c>
      <c r="H1122" t="s">
        <v>89</v>
      </c>
      <c r="I1122" s="9">
        <v>8688</v>
      </c>
    </row>
    <row r="1123" spans="1:9" x14ac:dyDescent="0.3">
      <c r="A1123" s="13">
        <v>743589</v>
      </c>
      <c r="B1123" s="13">
        <v>1559</v>
      </c>
      <c r="C1123" s="14" t="s">
        <v>104</v>
      </c>
      <c r="D1123" s="14" t="str">
        <f>TEXT(Orders!$E1123,"MMM")</f>
        <v>Dec</v>
      </c>
      <c r="E1123" s="19">
        <v>45286.04791666667</v>
      </c>
      <c r="F1123" s="20">
        <v>45286.04791666667</v>
      </c>
      <c r="G1123" s="13" t="s">
        <v>132</v>
      </c>
      <c r="H1123" t="s">
        <v>42</v>
      </c>
      <c r="I1123" s="13">
        <v>2636</v>
      </c>
    </row>
    <row r="1124" spans="1:9" x14ac:dyDescent="0.3">
      <c r="A1124" s="9">
        <v>743932</v>
      </c>
      <c r="B1124" s="9">
        <v>543</v>
      </c>
      <c r="C1124" s="10" t="s">
        <v>99</v>
      </c>
      <c r="D1124" s="10" t="str">
        <f>TEXT(Orders!$E1124,"MMM")</f>
        <v>Aug</v>
      </c>
      <c r="E1124" s="17">
        <v>45164.019444444442</v>
      </c>
      <c r="F1124" s="18">
        <v>45164.019444444442</v>
      </c>
      <c r="G1124" s="9" t="s">
        <v>95</v>
      </c>
      <c r="H1124" t="s">
        <v>90</v>
      </c>
      <c r="I1124" s="9">
        <v>5966</v>
      </c>
    </row>
    <row r="1125" spans="1:9" x14ac:dyDescent="0.3">
      <c r="A1125" s="13">
        <v>743961</v>
      </c>
      <c r="B1125" s="13">
        <v>98</v>
      </c>
      <c r="C1125" s="14" t="s">
        <v>107</v>
      </c>
      <c r="D1125" s="14" t="str">
        <f>TEXT(Orders!$E1125,"MMM")</f>
        <v>Sep</v>
      </c>
      <c r="E1125" s="19">
        <v>45176.027083333334</v>
      </c>
      <c r="F1125" s="20">
        <v>45176.027083333334</v>
      </c>
      <c r="G1125" s="13" t="s">
        <v>95</v>
      </c>
      <c r="H1125" t="s">
        <v>34</v>
      </c>
      <c r="I1125" s="13">
        <v>2467</v>
      </c>
    </row>
    <row r="1126" spans="1:9" x14ac:dyDescent="0.3">
      <c r="A1126" s="9">
        <v>745795</v>
      </c>
      <c r="B1126" s="9">
        <v>919</v>
      </c>
      <c r="C1126" s="10" t="s">
        <v>107</v>
      </c>
      <c r="D1126" s="10" t="str">
        <f>TEXT(Orders!$E1126,"MMM")</f>
        <v>Mar</v>
      </c>
      <c r="E1126" s="17">
        <v>44986.035416666666</v>
      </c>
      <c r="F1126" s="18">
        <v>44986.035416666666</v>
      </c>
      <c r="G1126" s="9" t="s">
        <v>95</v>
      </c>
      <c r="H1126" t="s">
        <v>35</v>
      </c>
      <c r="I1126" s="9">
        <v>8983</v>
      </c>
    </row>
    <row r="1127" spans="1:9" x14ac:dyDescent="0.3">
      <c r="A1127" s="13">
        <v>746060</v>
      </c>
      <c r="B1127" s="13">
        <v>1477</v>
      </c>
      <c r="C1127" s="14" t="s">
        <v>104</v>
      </c>
      <c r="D1127" s="14" t="str">
        <f>TEXT(Orders!$E1127,"MMM")</f>
        <v>Mar</v>
      </c>
      <c r="E1127" s="19">
        <v>45016.994444444441</v>
      </c>
      <c r="F1127" s="20">
        <v>45016.994444444441</v>
      </c>
      <c r="G1127" s="13" t="s">
        <v>96</v>
      </c>
      <c r="H1127" t="s">
        <v>33</v>
      </c>
      <c r="I1127" s="13">
        <v>1387</v>
      </c>
    </row>
    <row r="1128" spans="1:9" x14ac:dyDescent="0.3">
      <c r="A1128" s="9">
        <v>746275</v>
      </c>
      <c r="B1128" s="9">
        <v>1020</v>
      </c>
      <c r="C1128" s="10" t="s">
        <v>100</v>
      </c>
      <c r="D1128" s="10" t="str">
        <f>TEXT(Orders!$E1128,"MMM")</f>
        <v>May</v>
      </c>
      <c r="E1128" s="17">
        <v>45059.054861111108</v>
      </c>
      <c r="F1128" s="18">
        <v>45059.054861111108</v>
      </c>
      <c r="G1128" s="9" t="s">
        <v>96</v>
      </c>
      <c r="H1128" t="s">
        <v>26</v>
      </c>
      <c r="I1128" s="9">
        <v>3551</v>
      </c>
    </row>
    <row r="1129" spans="1:9" x14ac:dyDescent="0.3">
      <c r="A1129" s="13">
        <v>748106</v>
      </c>
      <c r="B1129" s="13">
        <v>1295</v>
      </c>
      <c r="C1129" s="14" t="s">
        <v>101</v>
      </c>
      <c r="D1129" s="14" t="str">
        <f>TEXT(Orders!$E1129,"MMM")</f>
        <v>Oct</v>
      </c>
      <c r="E1129" s="19">
        <v>45226.998611111114</v>
      </c>
      <c r="F1129" s="20">
        <v>45226.998611111114</v>
      </c>
      <c r="G1129" s="13" t="s">
        <v>97</v>
      </c>
      <c r="H1129" t="s">
        <v>64</v>
      </c>
      <c r="I1129" s="13">
        <v>5025</v>
      </c>
    </row>
    <row r="1130" spans="1:9" x14ac:dyDescent="0.3">
      <c r="A1130" s="9">
        <v>748762</v>
      </c>
      <c r="B1130" s="9">
        <v>946</v>
      </c>
      <c r="C1130" s="10" t="s">
        <v>112</v>
      </c>
      <c r="D1130" s="10" t="str">
        <f>TEXT(Orders!$E1130,"MMM")</f>
        <v>Sep</v>
      </c>
      <c r="E1130" s="17">
        <v>45180.027777777781</v>
      </c>
      <c r="F1130" s="18">
        <v>45180.027777777781</v>
      </c>
      <c r="G1130" s="9" t="s">
        <v>97</v>
      </c>
      <c r="H1130" t="s">
        <v>39</v>
      </c>
      <c r="I1130" s="9">
        <v>9843</v>
      </c>
    </row>
    <row r="1131" spans="1:9" x14ac:dyDescent="0.3">
      <c r="A1131" s="13">
        <v>748997</v>
      </c>
      <c r="B1131" s="13">
        <v>1277</v>
      </c>
      <c r="C1131" s="14" t="s">
        <v>109</v>
      </c>
      <c r="D1131" s="14" t="str">
        <f>TEXT(Orders!$E1131,"MMM")</f>
        <v>Jun</v>
      </c>
      <c r="E1131" s="19">
        <v>45091.009027777778</v>
      </c>
      <c r="F1131" s="20">
        <v>45091.009027777778</v>
      </c>
      <c r="G1131" s="13" t="s">
        <v>95</v>
      </c>
      <c r="H1131" t="s">
        <v>94</v>
      </c>
      <c r="I1131" s="13">
        <v>9873</v>
      </c>
    </row>
    <row r="1132" spans="1:9" x14ac:dyDescent="0.3">
      <c r="A1132" s="9">
        <v>749692</v>
      </c>
      <c r="B1132" s="9">
        <v>184</v>
      </c>
      <c r="C1132" s="10" t="s">
        <v>105</v>
      </c>
      <c r="D1132" s="10" t="str">
        <f>TEXT(Orders!$E1132,"MMM")</f>
        <v>Mar</v>
      </c>
      <c r="E1132" s="17">
        <v>45012.047222222223</v>
      </c>
      <c r="F1132" s="18">
        <v>45012.047222222223</v>
      </c>
      <c r="G1132" s="9" t="s">
        <v>97</v>
      </c>
      <c r="H1132" t="s">
        <v>41</v>
      </c>
      <c r="I1132" s="9">
        <v>6601</v>
      </c>
    </row>
    <row r="1133" spans="1:9" x14ac:dyDescent="0.3">
      <c r="A1133" s="13">
        <v>749782</v>
      </c>
      <c r="B1133" s="13">
        <v>1506</v>
      </c>
      <c r="C1133" s="14" t="s">
        <v>98</v>
      </c>
      <c r="D1133" s="14" t="str">
        <f>TEXT(Orders!$E1133,"MMM")</f>
        <v>Jun</v>
      </c>
      <c r="E1133" s="19">
        <v>45095.094444444447</v>
      </c>
      <c r="F1133" s="20">
        <v>45095.094444444447</v>
      </c>
      <c r="G1133" s="13" t="s">
        <v>96</v>
      </c>
      <c r="H1133" t="s">
        <v>42</v>
      </c>
      <c r="I1133" s="13">
        <v>8021</v>
      </c>
    </row>
    <row r="1134" spans="1:9" x14ac:dyDescent="0.3">
      <c r="A1134" s="9">
        <v>750732</v>
      </c>
      <c r="B1134" s="9">
        <v>194</v>
      </c>
      <c r="C1134" s="10" t="s">
        <v>112</v>
      </c>
      <c r="D1134" s="10" t="str">
        <f>TEXT(Orders!$E1134,"MMM")</f>
        <v>Nov</v>
      </c>
      <c r="E1134" s="17">
        <v>45247.981944444444</v>
      </c>
      <c r="F1134" s="18">
        <v>45247.981944444444</v>
      </c>
      <c r="G1134" s="9" t="s">
        <v>96</v>
      </c>
      <c r="H1134" t="s">
        <v>75</v>
      </c>
      <c r="I1134" s="9">
        <v>8355</v>
      </c>
    </row>
    <row r="1135" spans="1:9" x14ac:dyDescent="0.3">
      <c r="A1135" s="13">
        <v>750814</v>
      </c>
      <c r="B1135" s="13">
        <v>862</v>
      </c>
      <c r="C1135" s="14" t="s">
        <v>98</v>
      </c>
      <c r="D1135" s="14" t="str">
        <f>TEXT(Orders!$E1135,"MMM")</f>
        <v>Apr</v>
      </c>
      <c r="E1135" s="19">
        <v>45039.990972222222</v>
      </c>
      <c r="F1135" s="20">
        <v>45039.990972222222</v>
      </c>
      <c r="G1135" s="13" t="s">
        <v>95</v>
      </c>
      <c r="H1135" t="s">
        <v>11</v>
      </c>
      <c r="I1135" s="13">
        <v>1843</v>
      </c>
    </row>
    <row r="1136" spans="1:9" x14ac:dyDescent="0.3">
      <c r="A1136" s="9">
        <v>750826</v>
      </c>
      <c r="B1136" s="9">
        <v>451</v>
      </c>
      <c r="C1136" s="10" t="s">
        <v>102</v>
      </c>
      <c r="D1136" s="10" t="str">
        <f>TEXT(Orders!$E1136,"MMM")</f>
        <v>Apr</v>
      </c>
      <c r="E1136" s="17">
        <v>45029.98541666667</v>
      </c>
      <c r="F1136" s="18">
        <v>45029.98541666667</v>
      </c>
      <c r="G1136" s="9" t="s">
        <v>97</v>
      </c>
      <c r="H1136" t="s">
        <v>13</v>
      </c>
      <c r="I1136" s="9">
        <v>9467</v>
      </c>
    </row>
    <row r="1137" spans="1:9" x14ac:dyDescent="0.3">
      <c r="A1137" s="13">
        <v>751811</v>
      </c>
      <c r="B1137" s="13">
        <v>1745</v>
      </c>
      <c r="C1137" s="14" t="s">
        <v>98</v>
      </c>
      <c r="D1137" s="14" t="str">
        <f>TEXT(Orders!$E1137,"MMM")</f>
        <v>Nov</v>
      </c>
      <c r="E1137" s="19">
        <v>45257.078472222223</v>
      </c>
      <c r="F1137" s="20">
        <v>45257.078472222223</v>
      </c>
      <c r="G1137" s="13" t="s">
        <v>132</v>
      </c>
      <c r="H1137" t="s">
        <v>42</v>
      </c>
      <c r="I1137" s="13">
        <v>2348</v>
      </c>
    </row>
    <row r="1138" spans="1:9" x14ac:dyDescent="0.3">
      <c r="A1138" s="9">
        <v>751921</v>
      </c>
      <c r="B1138" s="9">
        <v>928</v>
      </c>
      <c r="C1138" s="10" t="s">
        <v>103</v>
      </c>
      <c r="D1138" s="10" t="str">
        <f>TEXT(Orders!$E1138,"MMM")</f>
        <v>Jun</v>
      </c>
      <c r="E1138" s="17">
        <v>45099.061805555553</v>
      </c>
      <c r="F1138" s="18">
        <v>45099.061805555553</v>
      </c>
      <c r="G1138" s="9" t="s">
        <v>97</v>
      </c>
      <c r="H1138" t="s">
        <v>44</v>
      </c>
      <c r="I1138" s="9">
        <v>9633</v>
      </c>
    </row>
    <row r="1139" spans="1:9" x14ac:dyDescent="0.3">
      <c r="A1139" s="13">
        <v>752092</v>
      </c>
      <c r="B1139" s="13">
        <v>62</v>
      </c>
      <c r="C1139" s="14" t="s">
        <v>98</v>
      </c>
      <c r="D1139" s="14" t="str">
        <f>TEXT(Orders!$E1139,"MMM")</f>
        <v>Jan</v>
      </c>
      <c r="E1139" s="19">
        <v>44949.046527777777</v>
      </c>
      <c r="F1139" s="20">
        <v>44949.046527777777</v>
      </c>
      <c r="G1139" s="13" t="s">
        <v>96</v>
      </c>
      <c r="H1139" t="s">
        <v>42</v>
      </c>
      <c r="I1139" s="13">
        <v>9268</v>
      </c>
    </row>
    <row r="1140" spans="1:9" x14ac:dyDescent="0.3">
      <c r="A1140" s="9">
        <v>752814</v>
      </c>
      <c r="B1140" s="9">
        <v>1661</v>
      </c>
      <c r="C1140" s="10" t="s">
        <v>99</v>
      </c>
      <c r="D1140" s="10" t="str">
        <f>TEXT(Orders!$E1140,"MMM")</f>
        <v>Nov</v>
      </c>
      <c r="E1140" s="17">
        <v>45253.986111111109</v>
      </c>
      <c r="F1140" s="18">
        <v>45253.986111111109</v>
      </c>
      <c r="G1140" s="9" t="s">
        <v>132</v>
      </c>
      <c r="H1140" t="s">
        <v>66</v>
      </c>
      <c r="I1140" s="9">
        <v>7540</v>
      </c>
    </row>
    <row r="1141" spans="1:9" x14ac:dyDescent="0.3">
      <c r="A1141" s="13">
        <v>754290</v>
      </c>
      <c r="B1141" s="13">
        <v>977</v>
      </c>
      <c r="C1141" s="14" t="s">
        <v>112</v>
      </c>
      <c r="D1141" s="14" t="str">
        <f>TEXT(Orders!$E1141,"MMM")</f>
        <v>Mar</v>
      </c>
      <c r="E1141" s="19">
        <v>44990.07708333333</v>
      </c>
      <c r="F1141" s="20">
        <v>44990.07708333333</v>
      </c>
      <c r="G1141" s="13" t="s">
        <v>96</v>
      </c>
      <c r="H1141" t="s">
        <v>59</v>
      </c>
      <c r="I1141" s="13">
        <v>7063</v>
      </c>
    </row>
    <row r="1142" spans="1:9" x14ac:dyDescent="0.3">
      <c r="A1142" s="9">
        <v>754402</v>
      </c>
      <c r="B1142" s="9">
        <v>164</v>
      </c>
      <c r="C1142" s="10" t="s">
        <v>98</v>
      </c>
      <c r="D1142" s="10" t="str">
        <f>TEXT(Orders!$E1142,"MMM")</f>
        <v>Jun</v>
      </c>
      <c r="E1142" s="17">
        <v>45103.05972222222</v>
      </c>
      <c r="F1142" s="18">
        <v>45103.05972222222</v>
      </c>
      <c r="G1142" s="9" t="s">
        <v>132</v>
      </c>
      <c r="H1142" t="s">
        <v>69</v>
      </c>
      <c r="I1142" s="9">
        <v>136</v>
      </c>
    </row>
    <row r="1143" spans="1:9" x14ac:dyDescent="0.3">
      <c r="A1143" s="13">
        <v>754474</v>
      </c>
      <c r="B1143" s="13">
        <v>48</v>
      </c>
      <c r="C1143" s="14" t="s">
        <v>98</v>
      </c>
      <c r="D1143" s="14" t="str">
        <f>TEXT(Orders!$E1143,"MMM")</f>
        <v>Mar</v>
      </c>
      <c r="E1143" s="19">
        <v>45004.95416666667</v>
      </c>
      <c r="F1143" s="20">
        <v>45004.95416666667</v>
      </c>
      <c r="G1143" s="13" t="s">
        <v>132</v>
      </c>
      <c r="H1143" t="s">
        <v>70</v>
      </c>
      <c r="I1143" s="13">
        <v>5288</v>
      </c>
    </row>
    <row r="1144" spans="1:9" x14ac:dyDescent="0.3">
      <c r="A1144" s="9">
        <v>756887</v>
      </c>
      <c r="B1144" s="9">
        <v>1676</v>
      </c>
      <c r="C1144" s="10" t="s">
        <v>103</v>
      </c>
      <c r="D1144" s="10" t="str">
        <f>TEXT(Orders!$E1144,"MMM")</f>
        <v>Apr</v>
      </c>
      <c r="E1144" s="17">
        <v>45036.03402777778</v>
      </c>
      <c r="F1144" s="18">
        <v>45036.03402777778</v>
      </c>
      <c r="G1144" s="9" t="s">
        <v>132</v>
      </c>
      <c r="H1144" t="s">
        <v>42</v>
      </c>
      <c r="I1144" s="9">
        <v>5656</v>
      </c>
    </row>
    <row r="1145" spans="1:9" x14ac:dyDescent="0.3">
      <c r="A1145" s="13">
        <v>757855</v>
      </c>
      <c r="B1145" s="13">
        <v>1479</v>
      </c>
      <c r="C1145" s="14" t="s">
        <v>98</v>
      </c>
      <c r="D1145" s="14" t="str">
        <f>TEXT(Orders!$E1145,"MMM")</f>
        <v>Nov</v>
      </c>
      <c r="E1145" s="19">
        <v>45242.941666666666</v>
      </c>
      <c r="F1145" s="20">
        <v>45242.941666666666</v>
      </c>
      <c r="G1145" s="13" t="s">
        <v>95</v>
      </c>
      <c r="H1145" t="s">
        <v>44</v>
      </c>
      <c r="I1145" s="13">
        <v>5528</v>
      </c>
    </row>
    <row r="1146" spans="1:9" x14ac:dyDescent="0.3">
      <c r="A1146" s="9">
        <v>758496</v>
      </c>
      <c r="B1146" s="9">
        <v>1974</v>
      </c>
      <c r="C1146" s="10" t="s">
        <v>98</v>
      </c>
      <c r="D1146" s="10" t="str">
        <f>TEXT(Orders!$E1146,"MMM")</f>
        <v>Oct</v>
      </c>
      <c r="E1146" s="17">
        <v>45208.027777777781</v>
      </c>
      <c r="F1146" s="18">
        <v>45208.027777777781</v>
      </c>
      <c r="G1146" s="9" t="s">
        <v>97</v>
      </c>
      <c r="H1146" t="s">
        <v>7</v>
      </c>
      <c r="I1146" s="9">
        <v>2202</v>
      </c>
    </row>
    <row r="1147" spans="1:9" x14ac:dyDescent="0.3">
      <c r="A1147" s="13">
        <v>758962</v>
      </c>
      <c r="B1147" s="13">
        <v>1988</v>
      </c>
      <c r="C1147" s="14" t="s">
        <v>98</v>
      </c>
      <c r="D1147" s="14" t="str">
        <f>TEXT(Orders!$E1147,"MMM")</f>
        <v>May</v>
      </c>
      <c r="E1147" s="19">
        <v>45058.035416666666</v>
      </c>
      <c r="F1147" s="20">
        <v>45058.035416666666</v>
      </c>
      <c r="G1147" s="13" t="s">
        <v>97</v>
      </c>
      <c r="H1147" t="s">
        <v>45</v>
      </c>
      <c r="I1147" s="13">
        <v>6385</v>
      </c>
    </row>
    <row r="1148" spans="1:9" x14ac:dyDescent="0.3">
      <c r="A1148" s="9">
        <v>759664</v>
      </c>
      <c r="B1148" s="9">
        <v>494</v>
      </c>
      <c r="C1148" s="10" t="s">
        <v>99</v>
      </c>
      <c r="D1148" s="10" t="str">
        <f>TEXT(Orders!$E1148,"MMM")</f>
        <v>Jul</v>
      </c>
      <c r="E1148" s="17">
        <v>45125.986111111109</v>
      </c>
      <c r="F1148" s="18">
        <v>45125.986111111109</v>
      </c>
      <c r="G1148" s="9" t="s">
        <v>132</v>
      </c>
      <c r="H1148" t="s">
        <v>10</v>
      </c>
      <c r="I1148" s="9">
        <v>8605</v>
      </c>
    </row>
    <row r="1149" spans="1:9" x14ac:dyDescent="0.3">
      <c r="A1149" s="13">
        <v>759796</v>
      </c>
      <c r="B1149" s="13">
        <v>92</v>
      </c>
      <c r="C1149" s="14" t="s">
        <v>107</v>
      </c>
      <c r="D1149" s="14" t="str">
        <f>TEXT(Orders!$E1149,"MMM")</f>
        <v>Oct</v>
      </c>
      <c r="E1149" s="19">
        <v>45227.006944444445</v>
      </c>
      <c r="F1149" s="20">
        <v>45227.006944444445</v>
      </c>
      <c r="G1149" s="13" t="s">
        <v>95</v>
      </c>
      <c r="H1149" t="s">
        <v>71</v>
      </c>
      <c r="I1149" s="13">
        <v>545</v>
      </c>
    </row>
    <row r="1150" spans="1:9" x14ac:dyDescent="0.3">
      <c r="A1150" s="9">
        <v>760774</v>
      </c>
      <c r="B1150" s="9">
        <v>63</v>
      </c>
      <c r="C1150" s="10" t="s">
        <v>102</v>
      </c>
      <c r="D1150" s="10" t="str">
        <f>TEXT(Orders!$E1150,"MMM")</f>
        <v>Apr</v>
      </c>
      <c r="E1150" s="17">
        <v>45019.006944444445</v>
      </c>
      <c r="F1150" s="18">
        <v>45019.006944444445</v>
      </c>
      <c r="G1150" s="9" t="s">
        <v>97</v>
      </c>
      <c r="H1150" t="s">
        <v>26</v>
      </c>
      <c r="I1150" s="9">
        <v>2846</v>
      </c>
    </row>
    <row r="1151" spans="1:9" x14ac:dyDescent="0.3">
      <c r="A1151" s="13">
        <v>761079</v>
      </c>
      <c r="B1151" s="13">
        <v>1813</v>
      </c>
      <c r="C1151" s="14" t="s">
        <v>98</v>
      </c>
      <c r="D1151" s="14" t="str">
        <f>TEXT(Orders!$E1151,"MMM")</f>
        <v>Aug</v>
      </c>
      <c r="E1151" s="19">
        <v>45149.009027777778</v>
      </c>
      <c r="F1151" s="20">
        <v>45149.009027777778</v>
      </c>
      <c r="G1151" s="13" t="s">
        <v>97</v>
      </c>
      <c r="H1151" t="s">
        <v>12</v>
      </c>
      <c r="I1151" s="13">
        <v>8446</v>
      </c>
    </row>
    <row r="1152" spans="1:9" x14ac:dyDescent="0.3">
      <c r="A1152" s="9">
        <v>761261</v>
      </c>
      <c r="B1152" s="9">
        <v>930</v>
      </c>
      <c r="C1152" s="10" t="s">
        <v>100</v>
      </c>
      <c r="D1152" s="10" t="str">
        <f>TEXT(Orders!$E1152,"MMM")</f>
        <v>Jun</v>
      </c>
      <c r="E1152" s="17">
        <v>45095.979861111111</v>
      </c>
      <c r="F1152" s="18">
        <v>45095.979861111111</v>
      </c>
      <c r="G1152" s="9" t="s">
        <v>95</v>
      </c>
      <c r="H1152" t="s">
        <v>72</v>
      </c>
      <c r="I1152" s="9">
        <v>2321</v>
      </c>
    </row>
    <row r="1153" spans="1:9" x14ac:dyDescent="0.3">
      <c r="A1153" s="13">
        <v>762584</v>
      </c>
      <c r="B1153" s="13">
        <v>226</v>
      </c>
      <c r="C1153" s="14" t="s">
        <v>98</v>
      </c>
      <c r="D1153" s="14" t="str">
        <f>TEXT(Orders!$E1153,"MMM")</f>
        <v>Apr</v>
      </c>
      <c r="E1153" s="19">
        <v>45018.05</v>
      </c>
      <c r="F1153" s="20">
        <v>45018.05</v>
      </c>
      <c r="G1153" s="13" t="s">
        <v>132</v>
      </c>
      <c r="H1153" t="s">
        <v>51</v>
      </c>
      <c r="I1153" s="13">
        <v>6342</v>
      </c>
    </row>
    <row r="1154" spans="1:9" x14ac:dyDescent="0.3">
      <c r="A1154" s="9">
        <v>763962</v>
      </c>
      <c r="B1154" s="9">
        <v>1590</v>
      </c>
      <c r="C1154" s="10" t="s">
        <v>105</v>
      </c>
      <c r="D1154" s="10" t="str">
        <f>TEXT(Orders!$E1154,"MMM")</f>
        <v>Jan</v>
      </c>
      <c r="E1154" s="17">
        <v>44942.018750000003</v>
      </c>
      <c r="F1154" s="18">
        <v>44942.018750000003</v>
      </c>
      <c r="G1154" s="9" t="s">
        <v>97</v>
      </c>
      <c r="H1154" t="s">
        <v>12</v>
      </c>
      <c r="I1154" s="9">
        <v>4623</v>
      </c>
    </row>
    <row r="1155" spans="1:9" x14ac:dyDescent="0.3">
      <c r="A1155" s="13">
        <v>764467</v>
      </c>
      <c r="B1155" s="13">
        <v>1998</v>
      </c>
      <c r="C1155" s="14" t="s">
        <v>100</v>
      </c>
      <c r="D1155" s="14" t="str">
        <f>TEXT(Orders!$E1155,"MMM")</f>
        <v>Mar</v>
      </c>
      <c r="E1155" s="19">
        <v>45001.067361111112</v>
      </c>
      <c r="F1155" s="20">
        <v>45001.067361111112</v>
      </c>
      <c r="G1155" s="13" t="s">
        <v>132</v>
      </c>
      <c r="H1155" t="s">
        <v>90</v>
      </c>
      <c r="I1155" s="13">
        <v>7362</v>
      </c>
    </row>
    <row r="1156" spans="1:9" x14ac:dyDescent="0.3">
      <c r="A1156" s="9">
        <v>765043</v>
      </c>
      <c r="B1156" s="9">
        <v>273</v>
      </c>
      <c r="C1156" s="10" t="s">
        <v>98</v>
      </c>
      <c r="D1156" s="10" t="str">
        <f>TEXT(Orders!$E1156,"MMM")</f>
        <v>Oct</v>
      </c>
      <c r="E1156" s="17">
        <v>45222.97152777778</v>
      </c>
      <c r="F1156" s="18">
        <v>45222.97152777778</v>
      </c>
      <c r="G1156" s="9" t="s">
        <v>132</v>
      </c>
      <c r="H1156" t="s">
        <v>74</v>
      </c>
      <c r="I1156" s="9">
        <v>7579</v>
      </c>
    </row>
    <row r="1157" spans="1:9" x14ac:dyDescent="0.3">
      <c r="A1157" s="13">
        <v>765994</v>
      </c>
      <c r="B1157" s="13">
        <v>220</v>
      </c>
      <c r="C1157" s="14" t="s">
        <v>100</v>
      </c>
      <c r="D1157" s="14" t="str">
        <f>TEXT(Orders!$E1157,"MMM")</f>
        <v>May</v>
      </c>
      <c r="E1157" s="19">
        <v>45056.015972222223</v>
      </c>
      <c r="F1157" s="20">
        <v>45056.015972222223</v>
      </c>
      <c r="G1157" s="13" t="s">
        <v>97</v>
      </c>
      <c r="H1157" t="s">
        <v>72</v>
      </c>
      <c r="I1157" s="13">
        <v>5250</v>
      </c>
    </row>
    <row r="1158" spans="1:9" x14ac:dyDescent="0.3">
      <c r="A1158" s="9">
        <v>767130</v>
      </c>
      <c r="B1158" s="9">
        <v>1627</v>
      </c>
      <c r="C1158" s="10" t="s">
        <v>100</v>
      </c>
      <c r="D1158" s="10" t="str">
        <f>TEXT(Orders!$E1158,"MMM")</f>
        <v>Jun</v>
      </c>
      <c r="E1158" s="17">
        <v>45096.956250000003</v>
      </c>
      <c r="F1158" s="18">
        <v>45096.956250000003</v>
      </c>
      <c r="G1158" s="9" t="s">
        <v>132</v>
      </c>
      <c r="H1158" t="s">
        <v>75</v>
      </c>
      <c r="I1158" s="9">
        <v>4936</v>
      </c>
    </row>
    <row r="1159" spans="1:9" x14ac:dyDescent="0.3">
      <c r="A1159" s="13">
        <v>767512</v>
      </c>
      <c r="B1159" s="13">
        <v>1219</v>
      </c>
      <c r="C1159" s="14" t="s">
        <v>98</v>
      </c>
      <c r="D1159" s="14" t="str">
        <f>TEXT(Orders!$E1159,"MMM")</f>
        <v>Dec</v>
      </c>
      <c r="E1159" s="19">
        <v>45290.024305555555</v>
      </c>
      <c r="F1159" s="20">
        <v>45290.024305555555</v>
      </c>
      <c r="G1159" s="13" t="s">
        <v>96</v>
      </c>
      <c r="H1159" t="s">
        <v>71</v>
      </c>
      <c r="I1159" s="13">
        <v>4002</v>
      </c>
    </row>
    <row r="1160" spans="1:9" x14ac:dyDescent="0.3">
      <c r="A1160" s="9">
        <v>767976</v>
      </c>
      <c r="B1160" s="9">
        <v>1079</v>
      </c>
      <c r="C1160" s="10" t="s">
        <v>112</v>
      </c>
      <c r="D1160" s="10" t="str">
        <f>TEXT(Orders!$E1160,"MMM")</f>
        <v>Oct</v>
      </c>
      <c r="E1160" s="17">
        <v>45213.03125</v>
      </c>
      <c r="F1160" s="18">
        <v>45213.03125</v>
      </c>
      <c r="G1160" s="9" t="s">
        <v>96</v>
      </c>
      <c r="H1160" t="s">
        <v>27</v>
      </c>
      <c r="I1160" s="9">
        <v>4080</v>
      </c>
    </row>
    <row r="1161" spans="1:9" x14ac:dyDescent="0.3">
      <c r="A1161" s="13">
        <v>768093</v>
      </c>
      <c r="B1161" s="13">
        <v>680</v>
      </c>
      <c r="C1161" s="14" t="s">
        <v>98</v>
      </c>
      <c r="D1161" s="14" t="str">
        <f>TEXT(Orders!$E1161,"MMM")</f>
        <v>Mar</v>
      </c>
      <c r="E1161" s="19">
        <v>44986.020833333336</v>
      </c>
      <c r="F1161" s="20">
        <v>44986.020833333336</v>
      </c>
      <c r="G1161" s="13" t="s">
        <v>95</v>
      </c>
      <c r="H1161" t="s">
        <v>69</v>
      </c>
      <c r="I1161" s="13">
        <v>8126</v>
      </c>
    </row>
    <row r="1162" spans="1:9" x14ac:dyDescent="0.3">
      <c r="A1162" s="9">
        <v>768435</v>
      </c>
      <c r="B1162" s="9">
        <v>1878</v>
      </c>
      <c r="C1162" s="10" t="s">
        <v>104</v>
      </c>
      <c r="D1162" s="10" t="str">
        <f>TEXT(Orders!$E1162,"MMM")</f>
        <v>Jun</v>
      </c>
      <c r="E1162" s="17">
        <v>45092.029861111114</v>
      </c>
      <c r="F1162" s="18">
        <v>45092.029861111114</v>
      </c>
      <c r="G1162" s="9" t="s">
        <v>97</v>
      </c>
      <c r="H1162" t="s">
        <v>13</v>
      </c>
      <c r="I1162" s="9">
        <v>1281</v>
      </c>
    </row>
    <row r="1163" spans="1:9" x14ac:dyDescent="0.3">
      <c r="A1163" s="13">
        <v>769005</v>
      </c>
      <c r="B1163" s="13">
        <v>1308</v>
      </c>
      <c r="C1163" s="14" t="s">
        <v>104</v>
      </c>
      <c r="D1163" s="14" t="str">
        <f>TEXT(Orders!$E1163,"MMM")</f>
        <v>Dec</v>
      </c>
      <c r="E1163" s="19">
        <v>45291.07708333333</v>
      </c>
      <c r="F1163" s="20">
        <v>45291.07708333333</v>
      </c>
      <c r="G1163" s="13" t="s">
        <v>95</v>
      </c>
      <c r="H1163" t="s">
        <v>26</v>
      </c>
      <c r="I1163" s="13">
        <v>6183</v>
      </c>
    </row>
    <row r="1164" spans="1:9" x14ac:dyDescent="0.3">
      <c r="A1164" s="9">
        <v>769009</v>
      </c>
      <c r="B1164" s="9">
        <v>541</v>
      </c>
      <c r="C1164" s="10" t="s">
        <v>98</v>
      </c>
      <c r="D1164" s="10" t="str">
        <f>TEXT(Orders!$E1164,"MMM")</f>
        <v>Oct</v>
      </c>
      <c r="E1164" s="17">
        <v>45206.957638888889</v>
      </c>
      <c r="F1164" s="18">
        <v>45206.957638888889</v>
      </c>
      <c r="G1164" s="9" t="s">
        <v>132</v>
      </c>
      <c r="H1164" t="s">
        <v>76</v>
      </c>
      <c r="I1164" s="9">
        <v>2143</v>
      </c>
    </row>
    <row r="1165" spans="1:9" x14ac:dyDescent="0.3">
      <c r="A1165" s="13">
        <v>769050</v>
      </c>
      <c r="B1165" s="13">
        <v>1934</v>
      </c>
      <c r="C1165" s="14" t="s">
        <v>104</v>
      </c>
      <c r="D1165" s="14" t="str">
        <f>TEXT(Orders!$E1165,"MMM")</f>
        <v>Mar</v>
      </c>
      <c r="E1165" s="19">
        <v>45010.000694444447</v>
      </c>
      <c r="F1165" s="20">
        <v>45010.000694444447</v>
      </c>
      <c r="G1165" s="13" t="s">
        <v>96</v>
      </c>
      <c r="H1165" t="s">
        <v>26</v>
      </c>
      <c r="I1165" s="13">
        <v>1290</v>
      </c>
    </row>
    <row r="1166" spans="1:9" x14ac:dyDescent="0.3">
      <c r="A1166" s="9">
        <v>770892</v>
      </c>
      <c r="B1166" s="9">
        <v>824</v>
      </c>
      <c r="C1166" s="10" t="s">
        <v>98</v>
      </c>
      <c r="D1166" s="10" t="str">
        <f>TEXT(Orders!$E1166,"MMM")</f>
        <v>Aug</v>
      </c>
      <c r="E1166" s="17">
        <v>45140.101388888892</v>
      </c>
      <c r="F1166" s="18">
        <v>45140.101388888892</v>
      </c>
      <c r="G1166" s="9" t="s">
        <v>97</v>
      </c>
      <c r="H1166" t="s">
        <v>42</v>
      </c>
      <c r="I1166" s="9">
        <v>8032</v>
      </c>
    </row>
    <row r="1167" spans="1:9" x14ac:dyDescent="0.3">
      <c r="A1167" s="13">
        <v>772693</v>
      </c>
      <c r="B1167" s="13">
        <v>1191</v>
      </c>
      <c r="C1167" s="14" t="s">
        <v>100</v>
      </c>
      <c r="D1167" s="14" t="str">
        <f>TEXT(Orders!$E1167,"MMM")</f>
        <v>May</v>
      </c>
      <c r="E1167" s="19">
        <v>45047.978472222225</v>
      </c>
      <c r="F1167" s="20">
        <v>45047.978472222225</v>
      </c>
      <c r="G1167" s="13" t="s">
        <v>96</v>
      </c>
      <c r="H1167" t="s">
        <v>48</v>
      </c>
      <c r="I1167" s="13">
        <v>8999</v>
      </c>
    </row>
    <row r="1168" spans="1:9" x14ac:dyDescent="0.3">
      <c r="A1168" s="9">
        <v>772763</v>
      </c>
      <c r="B1168" s="9">
        <v>452</v>
      </c>
      <c r="C1168" s="10" t="s">
        <v>104</v>
      </c>
      <c r="D1168" s="10" t="str">
        <f>TEXT(Orders!$E1168,"MMM")</f>
        <v>Mar</v>
      </c>
      <c r="E1168" s="17">
        <v>45007.006944444445</v>
      </c>
      <c r="F1168" s="18">
        <v>45007.006944444445</v>
      </c>
      <c r="G1168" s="9" t="s">
        <v>132</v>
      </c>
      <c r="H1168" t="s">
        <v>49</v>
      </c>
      <c r="I1168" s="9">
        <v>5141</v>
      </c>
    </row>
    <row r="1169" spans="1:9" x14ac:dyDescent="0.3">
      <c r="A1169" s="13">
        <v>774603</v>
      </c>
      <c r="B1169" s="13">
        <v>101</v>
      </c>
      <c r="C1169" s="14" t="s">
        <v>98</v>
      </c>
      <c r="D1169" s="14" t="str">
        <f>TEXT(Orders!$E1169,"MMM")</f>
        <v>May</v>
      </c>
      <c r="E1169" s="19">
        <v>45049.038194444445</v>
      </c>
      <c r="F1169" s="20">
        <v>45049.038194444445</v>
      </c>
      <c r="G1169" s="13" t="s">
        <v>95</v>
      </c>
      <c r="H1169" t="s">
        <v>4</v>
      </c>
      <c r="I1169" s="13">
        <v>1913</v>
      </c>
    </row>
    <row r="1170" spans="1:9" x14ac:dyDescent="0.3">
      <c r="A1170" s="9">
        <v>775306</v>
      </c>
      <c r="B1170" s="9">
        <v>655</v>
      </c>
      <c r="C1170" s="10" t="s">
        <v>98</v>
      </c>
      <c r="D1170" s="10" t="str">
        <f>TEXT(Orders!$E1170,"MMM")</f>
        <v>Jun</v>
      </c>
      <c r="E1170" s="17">
        <v>45101.959722222222</v>
      </c>
      <c r="F1170" s="18">
        <v>45101.959722222222</v>
      </c>
      <c r="G1170" s="9" t="s">
        <v>97</v>
      </c>
      <c r="H1170" t="s">
        <v>45</v>
      </c>
      <c r="I1170" s="9">
        <v>7346</v>
      </c>
    </row>
    <row r="1171" spans="1:9" x14ac:dyDescent="0.3">
      <c r="A1171" s="13">
        <v>775387</v>
      </c>
      <c r="B1171" s="13">
        <v>945</v>
      </c>
      <c r="C1171" s="14" t="s">
        <v>99</v>
      </c>
      <c r="D1171" s="14" t="str">
        <f>TEXT(Orders!$E1171,"MMM")</f>
        <v>Sep</v>
      </c>
      <c r="E1171" s="19">
        <v>45185.963194444441</v>
      </c>
      <c r="F1171" s="20">
        <v>45185.963194444441</v>
      </c>
      <c r="G1171" s="13" t="s">
        <v>132</v>
      </c>
      <c r="H1171" t="s">
        <v>81</v>
      </c>
      <c r="I1171" s="13">
        <v>8620</v>
      </c>
    </row>
    <row r="1172" spans="1:9" x14ac:dyDescent="0.3">
      <c r="A1172" s="9">
        <v>775856</v>
      </c>
      <c r="B1172" s="9">
        <v>146</v>
      </c>
      <c r="C1172" s="10" t="s">
        <v>102</v>
      </c>
      <c r="D1172" s="10" t="str">
        <f>TEXT(Orders!$E1172,"MMM")</f>
        <v>Oct</v>
      </c>
      <c r="E1172" s="17">
        <v>45214.01666666667</v>
      </c>
      <c r="F1172" s="18">
        <v>45214.01666666667</v>
      </c>
      <c r="G1172" s="9" t="s">
        <v>96</v>
      </c>
      <c r="H1172" t="s">
        <v>16</v>
      </c>
      <c r="I1172" s="9">
        <v>5780</v>
      </c>
    </row>
    <row r="1173" spans="1:9" x14ac:dyDescent="0.3">
      <c r="A1173" s="13">
        <v>778907</v>
      </c>
      <c r="B1173" s="13">
        <v>915</v>
      </c>
      <c r="C1173" s="14" t="s">
        <v>99</v>
      </c>
      <c r="D1173" s="14" t="str">
        <f>TEXT(Orders!$E1173,"MMM")</f>
        <v>Nov</v>
      </c>
      <c r="E1173" s="19">
        <v>45238.006249999999</v>
      </c>
      <c r="F1173" s="20">
        <v>45238.006249999999</v>
      </c>
      <c r="G1173" s="13" t="s">
        <v>95</v>
      </c>
      <c r="H1173" t="s">
        <v>10</v>
      </c>
      <c r="I1173" s="13">
        <v>8273</v>
      </c>
    </row>
    <row r="1174" spans="1:9" x14ac:dyDescent="0.3">
      <c r="A1174" s="9">
        <v>779276</v>
      </c>
      <c r="B1174" s="9">
        <v>1162</v>
      </c>
      <c r="C1174" s="10" t="s">
        <v>98</v>
      </c>
      <c r="D1174" s="10" t="str">
        <f>TEXT(Orders!$E1174,"MMM")</f>
        <v>Jun</v>
      </c>
      <c r="E1174" s="17">
        <v>45087.997916666667</v>
      </c>
      <c r="F1174" s="18">
        <v>45087.997916666667</v>
      </c>
      <c r="G1174" s="9" t="s">
        <v>97</v>
      </c>
      <c r="H1174" t="s">
        <v>43</v>
      </c>
      <c r="I1174" s="9">
        <v>4738</v>
      </c>
    </row>
    <row r="1175" spans="1:9" x14ac:dyDescent="0.3">
      <c r="A1175" s="13">
        <v>780193</v>
      </c>
      <c r="B1175" s="13">
        <v>1979</v>
      </c>
      <c r="C1175" s="14" t="s">
        <v>101</v>
      </c>
      <c r="D1175" s="14" t="str">
        <f>TEXT(Orders!$E1175,"MMM")</f>
        <v>Aug</v>
      </c>
      <c r="E1175" s="19">
        <v>45143.074999999997</v>
      </c>
      <c r="F1175" s="20">
        <v>45143.074999999997</v>
      </c>
      <c r="G1175" s="13" t="s">
        <v>95</v>
      </c>
      <c r="H1175" t="s">
        <v>77</v>
      </c>
      <c r="I1175" s="13">
        <v>1562</v>
      </c>
    </row>
    <row r="1176" spans="1:9" x14ac:dyDescent="0.3">
      <c r="A1176" s="9">
        <v>780651</v>
      </c>
      <c r="B1176" s="9">
        <v>1630</v>
      </c>
      <c r="C1176" s="10" t="s">
        <v>99</v>
      </c>
      <c r="D1176" s="10" t="str">
        <f>TEXT(Orders!$E1176,"MMM")</f>
        <v>Jul</v>
      </c>
      <c r="E1176" s="17">
        <v>45130.070833333331</v>
      </c>
      <c r="F1176" s="18">
        <v>45130.070833333331</v>
      </c>
      <c r="G1176" s="9" t="s">
        <v>95</v>
      </c>
      <c r="H1176" t="s">
        <v>26</v>
      </c>
      <c r="I1176" s="9">
        <v>2596</v>
      </c>
    </row>
    <row r="1177" spans="1:9" x14ac:dyDescent="0.3">
      <c r="A1177" s="13">
        <v>780700</v>
      </c>
      <c r="B1177" s="13">
        <v>1677</v>
      </c>
      <c r="C1177" s="14" t="s">
        <v>106</v>
      </c>
      <c r="D1177" s="14" t="str">
        <f>TEXT(Orders!$E1177,"MMM")</f>
        <v>May</v>
      </c>
      <c r="E1177" s="19">
        <v>45055.993750000001</v>
      </c>
      <c r="F1177" s="20">
        <v>45055.993750000001</v>
      </c>
      <c r="G1177" s="13" t="s">
        <v>95</v>
      </c>
      <c r="H1177" t="s">
        <v>58</v>
      </c>
      <c r="I1177" s="13">
        <v>9948</v>
      </c>
    </row>
    <row r="1178" spans="1:9" x14ac:dyDescent="0.3">
      <c r="A1178" s="9">
        <v>780895</v>
      </c>
      <c r="B1178" s="9">
        <v>1569</v>
      </c>
      <c r="C1178" s="10" t="s">
        <v>104</v>
      </c>
      <c r="D1178" s="10" t="str">
        <f>TEXT(Orders!$E1178,"MMM")</f>
        <v>Apr</v>
      </c>
      <c r="E1178" s="17">
        <v>45046.994444444441</v>
      </c>
      <c r="F1178" s="18">
        <v>45046.994444444441</v>
      </c>
      <c r="G1178" s="9" t="s">
        <v>97</v>
      </c>
      <c r="H1178" t="s">
        <v>47</v>
      </c>
      <c r="I1178" s="9">
        <v>5917</v>
      </c>
    </row>
    <row r="1179" spans="1:9" x14ac:dyDescent="0.3">
      <c r="A1179" s="13">
        <v>781125</v>
      </c>
      <c r="B1179" s="13">
        <v>1723</v>
      </c>
      <c r="C1179" s="14" t="s">
        <v>104</v>
      </c>
      <c r="D1179" s="14" t="str">
        <f>TEXT(Orders!$E1179,"MMM")</f>
        <v>Jan</v>
      </c>
      <c r="E1179" s="19">
        <v>44950.040277777778</v>
      </c>
      <c r="F1179" s="20">
        <v>44950.040277777778</v>
      </c>
      <c r="G1179" s="13" t="s">
        <v>95</v>
      </c>
      <c r="H1179" t="s">
        <v>25</v>
      </c>
      <c r="I1179" s="13">
        <v>3855</v>
      </c>
    </row>
    <row r="1180" spans="1:9" x14ac:dyDescent="0.3">
      <c r="A1180" s="9">
        <v>781195</v>
      </c>
      <c r="B1180" s="9">
        <v>184</v>
      </c>
      <c r="C1180" s="10" t="s">
        <v>105</v>
      </c>
      <c r="D1180" s="10" t="str">
        <f>TEXT(Orders!$E1180,"MMM")</f>
        <v>Nov</v>
      </c>
      <c r="E1180" s="17">
        <v>45232.007638888892</v>
      </c>
      <c r="F1180" s="18">
        <v>45232.007638888892</v>
      </c>
      <c r="G1180" s="9" t="s">
        <v>96</v>
      </c>
      <c r="H1180" t="s">
        <v>73</v>
      </c>
      <c r="I1180" s="9">
        <v>5349</v>
      </c>
    </row>
    <row r="1181" spans="1:9" x14ac:dyDescent="0.3">
      <c r="A1181" s="13">
        <v>781771</v>
      </c>
      <c r="B1181" s="13">
        <v>1377</v>
      </c>
      <c r="C1181" s="14" t="s">
        <v>108</v>
      </c>
      <c r="D1181" s="14" t="str">
        <f>TEXT(Orders!$E1181,"MMM")</f>
        <v>Feb</v>
      </c>
      <c r="E1181" s="19">
        <v>44969.006944444445</v>
      </c>
      <c r="F1181" s="20">
        <v>44969.006944444445</v>
      </c>
      <c r="G1181" s="13" t="s">
        <v>95</v>
      </c>
      <c r="H1181" t="s">
        <v>87</v>
      </c>
      <c r="I1181" s="13">
        <v>9605</v>
      </c>
    </row>
    <row r="1182" spans="1:9" x14ac:dyDescent="0.3">
      <c r="A1182" s="9">
        <v>782836</v>
      </c>
      <c r="B1182" s="9">
        <v>1896</v>
      </c>
      <c r="C1182" s="10" t="s">
        <v>99</v>
      </c>
      <c r="D1182" s="10" t="str">
        <f>TEXT(Orders!$E1182,"MMM")</f>
        <v>Aug</v>
      </c>
      <c r="E1182" s="17">
        <v>45141.018750000003</v>
      </c>
      <c r="F1182" s="18">
        <v>45141.018750000003</v>
      </c>
      <c r="G1182" s="9" t="s">
        <v>132</v>
      </c>
      <c r="H1182" t="s">
        <v>72</v>
      </c>
      <c r="I1182" s="9">
        <v>8153</v>
      </c>
    </row>
    <row r="1183" spans="1:9" x14ac:dyDescent="0.3">
      <c r="A1183" s="13">
        <v>783763</v>
      </c>
      <c r="B1183" s="13">
        <v>447</v>
      </c>
      <c r="C1183" s="14" t="s">
        <v>98</v>
      </c>
      <c r="D1183" s="14" t="str">
        <f>TEXT(Orders!$E1183,"MMM")</f>
        <v>Jul</v>
      </c>
      <c r="E1183" s="19">
        <v>45127.063888888886</v>
      </c>
      <c r="F1183" s="20">
        <v>45127.063888888886</v>
      </c>
      <c r="G1183" s="13" t="s">
        <v>96</v>
      </c>
      <c r="H1183" t="s">
        <v>88</v>
      </c>
      <c r="I1183" s="13">
        <v>3794</v>
      </c>
    </row>
    <row r="1184" spans="1:9" x14ac:dyDescent="0.3">
      <c r="A1184" s="9">
        <v>783822</v>
      </c>
      <c r="B1184" s="9">
        <v>221</v>
      </c>
      <c r="C1184" s="10" t="s">
        <v>100</v>
      </c>
      <c r="D1184" s="10" t="str">
        <f>TEXT(Orders!$E1184,"MMM")</f>
        <v>Nov</v>
      </c>
      <c r="E1184" s="17">
        <v>45253.981249999997</v>
      </c>
      <c r="F1184" s="18">
        <v>45253.981249999997</v>
      </c>
      <c r="G1184" s="9" t="s">
        <v>96</v>
      </c>
      <c r="H1184" t="s">
        <v>26</v>
      </c>
      <c r="I1184" s="9">
        <v>5404</v>
      </c>
    </row>
    <row r="1185" spans="1:9" x14ac:dyDescent="0.3">
      <c r="A1185" s="13">
        <v>784475</v>
      </c>
      <c r="B1185" s="13">
        <v>109</v>
      </c>
      <c r="C1185" s="14" t="s">
        <v>98</v>
      </c>
      <c r="D1185" s="14" t="str">
        <f>TEXT(Orders!$E1185,"MMM")</f>
        <v>Dec</v>
      </c>
      <c r="E1185" s="19">
        <v>45284.071527777778</v>
      </c>
      <c r="F1185" s="20">
        <v>45284.071527777778</v>
      </c>
      <c r="G1185" s="13" t="s">
        <v>96</v>
      </c>
      <c r="H1185" t="s">
        <v>24</v>
      </c>
      <c r="I1185" s="13">
        <v>505</v>
      </c>
    </row>
    <row r="1186" spans="1:9" x14ac:dyDescent="0.3">
      <c r="A1186" s="9">
        <v>784839</v>
      </c>
      <c r="B1186" s="9">
        <v>222</v>
      </c>
      <c r="C1186" s="10" t="s">
        <v>102</v>
      </c>
      <c r="D1186" s="10" t="str">
        <f>TEXT(Orders!$E1186,"MMM")</f>
        <v>Oct</v>
      </c>
      <c r="E1186" s="17">
        <v>45226.945138888892</v>
      </c>
      <c r="F1186" s="18">
        <v>45226.945138888892</v>
      </c>
      <c r="G1186" s="9" t="s">
        <v>132</v>
      </c>
      <c r="H1186" t="s">
        <v>48</v>
      </c>
      <c r="I1186" s="9">
        <v>6391</v>
      </c>
    </row>
    <row r="1187" spans="1:9" x14ac:dyDescent="0.3">
      <c r="A1187" s="13">
        <v>786170</v>
      </c>
      <c r="B1187" s="13">
        <v>1676</v>
      </c>
      <c r="C1187" s="14" t="s">
        <v>103</v>
      </c>
      <c r="D1187" s="14" t="str">
        <f>TEXT(Orders!$E1187,"MMM")</f>
        <v>Sep</v>
      </c>
      <c r="E1187" s="19">
        <v>45182.030555555553</v>
      </c>
      <c r="F1187" s="20">
        <v>45182.030555555553</v>
      </c>
      <c r="G1187" s="13" t="s">
        <v>97</v>
      </c>
      <c r="H1187" t="s">
        <v>4</v>
      </c>
      <c r="I1187" s="13">
        <v>5008</v>
      </c>
    </row>
    <row r="1188" spans="1:9" x14ac:dyDescent="0.3">
      <c r="A1188" s="9">
        <v>787058</v>
      </c>
      <c r="B1188" s="9">
        <v>1587</v>
      </c>
      <c r="C1188" s="10" t="s">
        <v>98</v>
      </c>
      <c r="D1188" s="10" t="str">
        <f>TEXT(Orders!$E1188,"MMM")</f>
        <v>May</v>
      </c>
      <c r="E1188" s="17">
        <v>45063.036805555559</v>
      </c>
      <c r="F1188" s="18">
        <v>45063.036805555559</v>
      </c>
      <c r="G1188" s="9" t="s">
        <v>96</v>
      </c>
      <c r="H1188" t="s">
        <v>6</v>
      </c>
      <c r="I1188" s="9">
        <v>7663</v>
      </c>
    </row>
    <row r="1189" spans="1:9" x14ac:dyDescent="0.3">
      <c r="A1189" s="13">
        <v>787848</v>
      </c>
      <c r="B1189" s="13">
        <v>1855</v>
      </c>
      <c r="C1189" s="14" t="s">
        <v>107</v>
      </c>
      <c r="D1189" s="14" t="str">
        <f>TEXT(Orders!$E1189,"MMM")</f>
        <v>Jun</v>
      </c>
      <c r="E1189" s="19">
        <v>45091.997916666667</v>
      </c>
      <c r="F1189" s="20">
        <v>45091.997916666667</v>
      </c>
      <c r="G1189" s="13" t="s">
        <v>132</v>
      </c>
      <c r="H1189" t="s">
        <v>26</v>
      </c>
      <c r="I1189" s="13">
        <v>7298</v>
      </c>
    </row>
    <row r="1190" spans="1:9" x14ac:dyDescent="0.3">
      <c r="A1190" s="9">
        <v>788037</v>
      </c>
      <c r="B1190" s="9">
        <v>284</v>
      </c>
      <c r="C1190" s="10" t="s">
        <v>98</v>
      </c>
      <c r="D1190" s="10" t="str">
        <f>TEXT(Orders!$E1190,"MMM")</f>
        <v>May</v>
      </c>
      <c r="E1190" s="17">
        <v>45066.025000000001</v>
      </c>
      <c r="F1190" s="18">
        <v>45066.025000000001</v>
      </c>
      <c r="G1190" s="9" t="s">
        <v>132</v>
      </c>
      <c r="H1190" t="s">
        <v>51</v>
      </c>
      <c r="I1190" s="9">
        <v>4007</v>
      </c>
    </row>
    <row r="1191" spans="1:9" x14ac:dyDescent="0.3">
      <c r="A1191" s="13">
        <v>788243</v>
      </c>
      <c r="B1191" s="13">
        <v>1856</v>
      </c>
      <c r="C1191" s="14" t="s">
        <v>98</v>
      </c>
      <c r="D1191" s="14" t="str">
        <f>TEXT(Orders!$E1191,"MMM")</f>
        <v>Oct</v>
      </c>
      <c r="E1191" s="19">
        <v>45218.008333333331</v>
      </c>
      <c r="F1191" s="20">
        <v>45218.008333333331</v>
      </c>
      <c r="G1191" s="13" t="s">
        <v>96</v>
      </c>
      <c r="H1191" t="s">
        <v>22</v>
      </c>
      <c r="I1191" s="13">
        <v>1117</v>
      </c>
    </row>
    <row r="1192" spans="1:9" x14ac:dyDescent="0.3">
      <c r="A1192" s="9">
        <v>788263</v>
      </c>
      <c r="B1192" s="9">
        <v>759</v>
      </c>
      <c r="C1192" s="10" t="s">
        <v>98</v>
      </c>
      <c r="D1192" s="10" t="str">
        <f>TEXT(Orders!$E1192,"MMM")</f>
        <v>Jan</v>
      </c>
      <c r="E1192" s="17">
        <v>44934.044444444444</v>
      </c>
      <c r="F1192" s="18">
        <v>44934.044444444444</v>
      </c>
      <c r="G1192" s="9" t="s">
        <v>96</v>
      </c>
      <c r="H1192" t="s">
        <v>69</v>
      </c>
      <c r="I1192" s="9">
        <v>8883</v>
      </c>
    </row>
    <row r="1193" spans="1:9" x14ac:dyDescent="0.3">
      <c r="A1193" s="13">
        <v>788290</v>
      </c>
      <c r="B1193" s="13">
        <v>29</v>
      </c>
      <c r="C1193" s="14" t="s">
        <v>104</v>
      </c>
      <c r="D1193" s="14" t="str">
        <f>TEXT(Orders!$E1193,"MMM")</f>
        <v>Aug</v>
      </c>
      <c r="E1193" s="19">
        <v>45167.049305555556</v>
      </c>
      <c r="F1193" s="20">
        <v>45167.049305555556</v>
      </c>
      <c r="G1193" s="13" t="s">
        <v>96</v>
      </c>
      <c r="H1193" t="s">
        <v>70</v>
      </c>
      <c r="I1193" s="13">
        <v>9872</v>
      </c>
    </row>
    <row r="1194" spans="1:9" x14ac:dyDescent="0.3">
      <c r="A1194" s="9">
        <v>789675</v>
      </c>
      <c r="B1194" s="9">
        <v>817</v>
      </c>
      <c r="C1194" s="10" t="s">
        <v>98</v>
      </c>
      <c r="D1194" s="10" t="str">
        <f>TEXT(Orders!$E1194,"MMM")</f>
        <v>Oct</v>
      </c>
      <c r="E1194" s="17">
        <v>45211.010416666664</v>
      </c>
      <c r="F1194" s="18">
        <v>45211.010416666664</v>
      </c>
      <c r="G1194" s="9" t="s">
        <v>97</v>
      </c>
      <c r="H1194" t="s">
        <v>42</v>
      </c>
      <c r="I1194" s="9">
        <v>627</v>
      </c>
    </row>
    <row r="1195" spans="1:9" x14ac:dyDescent="0.3">
      <c r="A1195" s="13">
        <v>794197</v>
      </c>
      <c r="B1195" s="13">
        <v>313</v>
      </c>
      <c r="C1195" s="14" t="s">
        <v>112</v>
      </c>
      <c r="D1195" s="14" t="str">
        <f>TEXT(Orders!$E1195,"MMM")</f>
        <v>Sep</v>
      </c>
      <c r="E1195" s="19">
        <v>45170.990972222222</v>
      </c>
      <c r="F1195" s="20">
        <v>45170.990972222222</v>
      </c>
      <c r="G1195" s="13" t="s">
        <v>95</v>
      </c>
      <c r="H1195" t="s">
        <v>91</v>
      </c>
      <c r="I1195" s="13">
        <v>4130</v>
      </c>
    </row>
    <row r="1196" spans="1:9" x14ac:dyDescent="0.3">
      <c r="A1196" s="9">
        <v>794297</v>
      </c>
      <c r="B1196" s="9">
        <v>221</v>
      </c>
      <c r="C1196" s="10" t="s">
        <v>100</v>
      </c>
      <c r="D1196" s="10" t="str">
        <f>TEXT(Orders!$E1196,"MMM")</f>
        <v>Jul</v>
      </c>
      <c r="E1196" s="17">
        <v>45111.034722222219</v>
      </c>
      <c r="F1196" s="18">
        <v>45111.034722222219</v>
      </c>
      <c r="G1196" s="9" t="s">
        <v>95</v>
      </c>
      <c r="H1196" t="s">
        <v>7</v>
      </c>
      <c r="I1196" s="9">
        <v>7199</v>
      </c>
    </row>
    <row r="1197" spans="1:9" x14ac:dyDescent="0.3">
      <c r="A1197" s="13">
        <v>794975</v>
      </c>
      <c r="B1197" s="13">
        <v>738</v>
      </c>
      <c r="C1197" s="14" t="s">
        <v>99</v>
      </c>
      <c r="D1197" s="14" t="str">
        <f>TEXT(Orders!$E1197,"MMM")</f>
        <v>Feb</v>
      </c>
      <c r="E1197" s="19">
        <v>44979.058333333334</v>
      </c>
      <c r="F1197" s="20">
        <v>44979.058333333334</v>
      </c>
      <c r="G1197" s="13" t="s">
        <v>96</v>
      </c>
      <c r="H1197" t="s">
        <v>45</v>
      </c>
      <c r="I1197" s="13">
        <v>1230</v>
      </c>
    </row>
    <row r="1198" spans="1:9" x14ac:dyDescent="0.3">
      <c r="A1198" s="9">
        <v>795216</v>
      </c>
      <c r="B1198" s="9">
        <v>1588</v>
      </c>
      <c r="C1198" s="10" t="s">
        <v>99</v>
      </c>
      <c r="D1198" s="10" t="str">
        <f>TEXT(Orders!$E1198,"MMM")</f>
        <v>Dec</v>
      </c>
      <c r="E1198" s="17">
        <v>45268.006249999999</v>
      </c>
      <c r="F1198" s="18">
        <v>45268.006249999999</v>
      </c>
      <c r="G1198" s="9" t="s">
        <v>132</v>
      </c>
      <c r="H1198" t="s">
        <v>9</v>
      </c>
      <c r="I1198" s="9">
        <v>1033</v>
      </c>
    </row>
    <row r="1199" spans="1:9" x14ac:dyDescent="0.3">
      <c r="A1199" s="13">
        <v>795276</v>
      </c>
      <c r="B1199" s="13">
        <v>836</v>
      </c>
      <c r="C1199" s="14" t="s">
        <v>112</v>
      </c>
      <c r="D1199" s="14" t="str">
        <f>TEXT(Orders!$E1199,"MMM")</f>
        <v>Apr</v>
      </c>
      <c r="E1199" s="19">
        <v>45034.954861111109</v>
      </c>
      <c r="F1199" s="20">
        <v>45034.954861111109</v>
      </c>
      <c r="G1199" s="13" t="s">
        <v>132</v>
      </c>
      <c r="H1199" t="s">
        <v>71</v>
      </c>
      <c r="I1199" s="13">
        <v>1032</v>
      </c>
    </row>
    <row r="1200" spans="1:9" x14ac:dyDescent="0.3">
      <c r="A1200" s="9">
        <v>797415</v>
      </c>
      <c r="B1200" s="9">
        <v>842</v>
      </c>
      <c r="C1200" s="10" t="s">
        <v>99</v>
      </c>
      <c r="D1200" s="10" t="str">
        <f>TEXT(Orders!$E1200,"MMM")</f>
        <v>Dec</v>
      </c>
      <c r="E1200" s="17">
        <v>45269</v>
      </c>
      <c r="F1200" s="18">
        <v>45269</v>
      </c>
      <c r="G1200" s="9" t="s">
        <v>97</v>
      </c>
      <c r="H1200" t="s">
        <v>12</v>
      </c>
      <c r="I1200" s="9">
        <v>7700</v>
      </c>
    </row>
    <row r="1201" spans="1:9" x14ac:dyDescent="0.3">
      <c r="A1201" s="13">
        <v>797735</v>
      </c>
      <c r="B1201" s="13">
        <v>1192</v>
      </c>
      <c r="C1201" s="14" t="s">
        <v>98</v>
      </c>
      <c r="D1201" s="14" t="str">
        <f>TEXT(Orders!$E1201,"MMM")</f>
        <v>Dec</v>
      </c>
      <c r="E1201" s="19">
        <v>45276.048611111109</v>
      </c>
      <c r="F1201" s="20">
        <v>45276.048611111109</v>
      </c>
      <c r="G1201" s="13" t="s">
        <v>97</v>
      </c>
      <c r="H1201" t="s">
        <v>9</v>
      </c>
      <c r="I1201" s="13">
        <v>322</v>
      </c>
    </row>
    <row r="1202" spans="1:9" x14ac:dyDescent="0.3">
      <c r="A1202" s="9">
        <v>797824</v>
      </c>
      <c r="B1202" s="9">
        <v>931</v>
      </c>
      <c r="C1202" s="10" t="s">
        <v>98</v>
      </c>
      <c r="D1202" s="10" t="str">
        <f>TEXT(Orders!$E1202,"MMM")</f>
        <v>Aug</v>
      </c>
      <c r="E1202" s="17">
        <v>45164.984722222223</v>
      </c>
      <c r="F1202" s="18">
        <v>45164.984722222223</v>
      </c>
      <c r="G1202" s="9" t="s">
        <v>95</v>
      </c>
      <c r="H1202" t="s">
        <v>14</v>
      </c>
      <c r="I1202" s="9">
        <v>7354</v>
      </c>
    </row>
    <row r="1203" spans="1:9" x14ac:dyDescent="0.3">
      <c r="A1203" s="13">
        <v>798176</v>
      </c>
      <c r="B1203" s="13">
        <v>1070</v>
      </c>
      <c r="C1203" s="14" t="s">
        <v>105</v>
      </c>
      <c r="D1203" s="14" t="str">
        <f>TEXT(Orders!$E1203,"MMM")</f>
        <v>Dec</v>
      </c>
      <c r="E1203" s="19">
        <v>45283.052083333336</v>
      </c>
      <c r="F1203" s="20">
        <v>45283.052083333336</v>
      </c>
      <c r="G1203" s="13" t="s">
        <v>132</v>
      </c>
      <c r="H1203" t="s">
        <v>12</v>
      </c>
      <c r="I1203" s="13">
        <v>311</v>
      </c>
    </row>
    <row r="1204" spans="1:9" x14ac:dyDescent="0.3">
      <c r="A1204" s="9">
        <v>799277</v>
      </c>
      <c r="B1204" s="9">
        <v>1432</v>
      </c>
      <c r="C1204" s="10" t="s">
        <v>98</v>
      </c>
      <c r="D1204" s="10" t="str">
        <f>TEXT(Orders!$E1204,"MMM")</f>
        <v>Nov</v>
      </c>
      <c r="E1204" s="17">
        <v>45258.979861111111</v>
      </c>
      <c r="F1204" s="18">
        <v>45258.979861111111</v>
      </c>
      <c r="G1204" s="9" t="s">
        <v>96</v>
      </c>
      <c r="H1204" t="s">
        <v>61</v>
      </c>
      <c r="I1204" s="9">
        <v>9518</v>
      </c>
    </row>
    <row r="1205" spans="1:9" x14ac:dyDescent="0.3">
      <c r="A1205" s="13">
        <v>800145</v>
      </c>
      <c r="B1205" s="13">
        <v>653</v>
      </c>
      <c r="C1205" s="14" t="s">
        <v>99</v>
      </c>
      <c r="D1205" s="14" t="str">
        <f>TEXT(Orders!$E1205,"MMM")</f>
        <v>Apr</v>
      </c>
      <c r="E1205" s="19">
        <v>45017.03402777778</v>
      </c>
      <c r="F1205" s="20">
        <v>45017.03402777778</v>
      </c>
      <c r="G1205" s="13"/>
      <c r="H1205" t="s">
        <v>74</v>
      </c>
      <c r="I1205" s="13">
        <v>2086</v>
      </c>
    </row>
    <row r="1206" spans="1:9" x14ac:dyDescent="0.3">
      <c r="A1206" s="9">
        <v>800248</v>
      </c>
      <c r="B1206" s="9">
        <v>1360</v>
      </c>
      <c r="C1206" s="10" t="s">
        <v>104</v>
      </c>
      <c r="D1206" s="10" t="str">
        <f>TEXT(Orders!$E1206,"MMM")</f>
        <v>Jul</v>
      </c>
      <c r="E1206" s="17">
        <v>45130.056250000001</v>
      </c>
      <c r="F1206" s="18">
        <v>45130.056250000001</v>
      </c>
      <c r="G1206" s="9" t="s">
        <v>97</v>
      </c>
      <c r="H1206" t="s">
        <v>65</v>
      </c>
      <c r="I1206" s="9">
        <v>4265</v>
      </c>
    </row>
    <row r="1207" spans="1:9" x14ac:dyDescent="0.3">
      <c r="A1207" s="13">
        <v>800421</v>
      </c>
      <c r="B1207" s="13">
        <v>736</v>
      </c>
      <c r="C1207" s="14" t="s">
        <v>98</v>
      </c>
      <c r="D1207" s="14" t="str">
        <f>TEXT(Orders!$E1207,"MMM")</f>
        <v>Jul</v>
      </c>
      <c r="E1207" s="19">
        <v>45133.083333333336</v>
      </c>
      <c r="F1207" s="20">
        <v>45133.083333333336</v>
      </c>
      <c r="G1207" s="13" t="s">
        <v>96</v>
      </c>
      <c r="H1207" t="s">
        <v>19</v>
      </c>
      <c r="I1207" s="13">
        <v>3687</v>
      </c>
    </row>
    <row r="1208" spans="1:9" x14ac:dyDescent="0.3">
      <c r="A1208" s="9">
        <v>801394</v>
      </c>
      <c r="B1208" s="9">
        <v>1922</v>
      </c>
      <c r="C1208" s="10" t="s">
        <v>104</v>
      </c>
      <c r="D1208" s="10" t="str">
        <f>TEXT(Orders!$E1208,"MMM")</f>
        <v>Apr</v>
      </c>
      <c r="E1208" s="17">
        <v>45017.073611111111</v>
      </c>
      <c r="F1208" s="18">
        <v>45017.073611111111</v>
      </c>
      <c r="G1208" s="9"/>
      <c r="H1208" t="s">
        <v>71</v>
      </c>
      <c r="I1208" s="9">
        <v>5526</v>
      </c>
    </row>
    <row r="1209" spans="1:9" x14ac:dyDescent="0.3">
      <c r="A1209" s="13">
        <v>802352</v>
      </c>
      <c r="B1209" s="13">
        <v>1838</v>
      </c>
      <c r="C1209" s="14" t="s">
        <v>98</v>
      </c>
      <c r="D1209" s="14" t="str">
        <f>TEXT(Orders!$E1209,"MMM")</f>
        <v>Jun</v>
      </c>
      <c r="E1209" s="19">
        <v>45086.043749999997</v>
      </c>
      <c r="F1209" s="20">
        <v>45086.043749999997</v>
      </c>
      <c r="G1209" s="13" t="s">
        <v>97</v>
      </c>
      <c r="H1209" t="s">
        <v>82</v>
      </c>
      <c r="I1209" s="13">
        <v>7995</v>
      </c>
    </row>
    <row r="1210" spans="1:9" x14ac:dyDescent="0.3">
      <c r="A1210" s="9">
        <v>804031</v>
      </c>
      <c r="B1210" s="9">
        <v>1267</v>
      </c>
      <c r="C1210" s="10" t="s">
        <v>106</v>
      </c>
      <c r="D1210" s="10" t="str">
        <f>TEXT(Orders!$E1210,"MMM")</f>
        <v>Jan</v>
      </c>
      <c r="E1210" s="17">
        <v>44928.054861111108</v>
      </c>
      <c r="F1210" s="18">
        <v>44928.054861111108</v>
      </c>
      <c r="G1210" s="9" t="s">
        <v>95</v>
      </c>
      <c r="H1210" t="s">
        <v>69</v>
      </c>
      <c r="I1210" s="9">
        <v>9935</v>
      </c>
    </row>
    <row r="1211" spans="1:9" x14ac:dyDescent="0.3">
      <c r="A1211" s="13">
        <v>804076</v>
      </c>
      <c r="B1211" s="13">
        <v>279</v>
      </c>
      <c r="C1211" s="14" t="s">
        <v>112</v>
      </c>
      <c r="D1211" s="14" t="str">
        <f>TEXT(Orders!$E1211,"MMM")</f>
        <v>Aug</v>
      </c>
      <c r="E1211" s="19">
        <v>45151.009027777778</v>
      </c>
      <c r="F1211" s="20">
        <v>45151.009027777778</v>
      </c>
      <c r="G1211" s="13" t="s">
        <v>95</v>
      </c>
      <c r="H1211" t="s">
        <v>13</v>
      </c>
      <c r="I1211" s="13">
        <v>4684</v>
      </c>
    </row>
    <row r="1212" spans="1:9" x14ac:dyDescent="0.3">
      <c r="A1212" s="9">
        <v>804356</v>
      </c>
      <c r="B1212" s="9">
        <v>1586</v>
      </c>
      <c r="C1212" s="10" t="s">
        <v>99</v>
      </c>
      <c r="D1212" s="10" t="str">
        <f>TEXT(Orders!$E1212,"MMM")</f>
        <v>Sep</v>
      </c>
      <c r="E1212" s="17">
        <v>45174.088194444441</v>
      </c>
      <c r="F1212" s="18">
        <v>45174.088194444441</v>
      </c>
      <c r="G1212" s="9" t="s">
        <v>132</v>
      </c>
      <c r="H1212" t="s">
        <v>26</v>
      </c>
      <c r="I1212" s="9">
        <v>9054</v>
      </c>
    </row>
    <row r="1213" spans="1:9" x14ac:dyDescent="0.3">
      <c r="A1213" s="13">
        <v>805121</v>
      </c>
      <c r="B1213" s="13">
        <v>704</v>
      </c>
      <c r="C1213" s="14" t="s">
        <v>98</v>
      </c>
      <c r="D1213" s="14" t="str">
        <f>TEXT(Orders!$E1213,"MMM")</f>
        <v>Sep</v>
      </c>
      <c r="E1213" s="19">
        <v>45174.073611111111</v>
      </c>
      <c r="F1213" s="20">
        <v>45174.073611111111</v>
      </c>
      <c r="G1213" s="13" t="s">
        <v>97</v>
      </c>
      <c r="H1213" t="s">
        <v>76</v>
      </c>
      <c r="I1213" s="13">
        <v>6764</v>
      </c>
    </row>
    <row r="1214" spans="1:9" x14ac:dyDescent="0.3">
      <c r="A1214" s="9">
        <v>805282</v>
      </c>
      <c r="B1214" s="9">
        <v>935</v>
      </c>
      <c r="C1214" s="10" t="s">
        <v>99</v>
      </c>
      <c r="D1214" s="10" t="str">
        <f>TEXT(Orders!$E1214,"MMM")</f>
        <v>Aug</v>
      </c>
      <c r="E1214" s="17">
        <v>45148.015277777777</v>
      </c>
      <c r="F1214" s="18">
        <v>45148.015277777777</v>
      </c>
      <c r="G1214" s="9" t="s">
        <v>132</v>
      </c>
      <c r="H1214" t="s">
        <v>26</v>
      </c>
      <c r="I1214" s="9">
        <v>7748</v>
      </c>
    </row>
    <row r="1215" spans="1:9" x14ac:dyDescent="0.3">
      <c r="A1215" s="13">
        <v>806906</v>
      </c>
      <c r="B1215" s="13">
        <v>1603</v>
      </c>
      <c r="C1215" s="14" t="s">
        <v>98</v>
      </c>
      <c r="D1215" s="14" t="str">
        <f>TEXT(Orders!$E1215,"MMM")</f>
        <v>May</v>
      </c>
      <c r="E1215" s="19">
        <v>45058.972222222219</v>
      </c>
      <c r="F1215" s="20">
        <v>45058.972222222219</v>
      </c>
      <c r="G1215" s="13" t="s">
        <v>97</v>
      </c>
      <c r="H1215" t="s">
        <v>42</v>
      </c>
      <c r="I1215" s="13">
        <v>585</v>
      </c>
    </row>
    <row r="1216" spans="1:9" x14ac:dyDescent="0.3">
      <c r="A1216" s="9">
        <v>807901</v>
      </c>
      <c r="B1216" s="9">
        <v>768</v>
      </c>
      <c r="C1216" s="10" t="s">
        <v>98</v>
      </c>
      <c r="D1216" s="10" t="str">
        <f>TEXT(Orders!$E1216,"MMM")</f>
        <v>Feb</v>
      </c>
      <c r="E1216" s="17">
        <v>44971.067361111112</v>
      </c>
      <c r="F1216" s="18">
        <v>44971.067361111112</v>
      </c>
      <c r="G1216" s="9" t="s">
        <v>95</v>
      </c>
      <c r="H1216" t="s">
        <v>25</v>
      </c>
      <c r="I1216" s="9">
        <v>1538</v>
      </c>
    </row>
    <row r="1217" spans="1:9" x14ac:dyDescent="0.3">
      <c r="A1217" s="13">
        <v>808278</v>
      </c>
      <c r="B1217" s="13">
        <v>1796</v>
      </c>
      <c r="C1217" s="14" t="s">
        <v>107</v>
      </c>
      <c r="D1217" s="14" t="str">
        <f>TEXT(Orders!$E1217,"MMM")</f>
        <v>Sep</v>
      </c>
      <c r="E1217" s="19">
        <v>45194.98541666667</v>
      </c>
      <c r="F1217" s="20">
        <v>45194.98541666667</v>
      </c>
      <c r="G1217" s="13" t="s">
        <v>97</v>
      </c>
      <c r="H1217" t="s">
        <v>89</v>
      </c>
      <c r="I1217" s="13">
        <v>1968</v>
      </c>
    </row>
    <row r="1218" spans="1:9" x14ac:dyDescent="0.3">
      <c r="A1218" s="9">
        <v>808789</v>
      </c>
      <c r="B1218" s="9">
        <v>1538</v>
      </c>
      <c r="C1218" s="10" t="s">
        <v>98</v>
      </c>
      <c r="D1218" s="10" t="str">
        <f>TEXT(Orders!$E1218,"MMM")</f>
        <v>Jul</v>
      </c>
      <c r="E1218" s="17">
        <v>45123.978472222225</v>
      </c>
      <c r="F1218" s="18">
        <v>45123.978472222225</v>
      </c>
      <c r="G1218" s="9" t="s">
        <v>132</v>
      </c>
      <c r="H1218" t="s">
        <v>22</v>
      </c>
      <c r="I1218" s="9">
        <v>5681</v>
      </c>
    </row>
    <row r="1219" spans="1:9" x14ac:dyDescent="0.3">
      <c r="A1219" s="13">
        <v>810114</v>
      </c>
      <c r="B1219" s="13">
        <v>62</v>
      </c>
      <c r="C1219" s="14" t="s">
        <v>98</v>
      </c>
      <c r="D1219" s="14" t="str">
        <f>TEXT(Orders!$E1219,"MMM")</f>
        <v>Jun</v>
      </c>
      <c r="E1219" s="19">
        <v>45081.082638888889</v>
      </c>
      <c r="F1219" s="20">
        <v>45081.082638888889</v>
      </c>
      <c r="G1219" s="13" t="s">
        <v>96</v>
      </c>
      <c r="H1219" t="s">
        <v>94</v>
      </c>
      <c r="I1219" s="13">
        <v>2084</v>
      </c>
    </row>
    <row r="1220" spans="1:9" x14ac:dyDescent="0.3">
      <c r="A1220" s="9">
        <v>812395</v>
      </c>
      <c r="B1220" s="9">
        <v>717</v>
      </c>
      <c r="C1220" s="10" t="s">
        <v>100</v>
      </c>
      <c r="D1220" s="10" t="str">
        <f>TEXT(Orders!$E1220,"MMM")</f>
        <v>Aug</v>
      </c>
      <c r="E1220" s="17">
        <v>45139.974999999999</v>
      </c>
      <c r="F1220" s="18">
        <v>45139.974999999999</v>
      </c>
      <c r="G1220" s="9" t="s">
        <v>95</v>
      </c>
      <c r="H1220" t="s">
        <v>53</v>
      </c>
      <c r="I1220" s="9">
        <v>9421</v>
      </c>
    </row>
    <row r="1221" spans="1:9" x14ac:dyDescent="0.3">
      <c r="A1221" s="13">
        <v>812558</v>
      </c>
      <c r="B1221" s="13">
        <v>1160</v>
      </c>
      <c r="C1221" s="14" t="s">
        <v>100</v>
      </c>
      <c r="D1221" s="14" t="str">
        <f>TEXT(Orders!$E1221,"MMM")</f>
        <v>Jun</v>
      </c>
      <c r="E1221" s="19">
        <v>45100.043749999997</v>
      </c>
      <c r="F1221" s="20">
        <v>45100.043749999997</v>
      </c>
      <c r="G1221" s="13" t="s">
        <v>96</v>
      </c>
      <c r="H1221" t="s">
        <v>19</v>
      </c>
      <c r="I1221" s="13">
        <v>4185</v>
      </c>
    </row>
    <row r="1222" spans="1:9" x14ac:dyDescent="0.3">
      <c r="A1222" s="9">
        <v>812612</v>
      </c>
      <c r="B1222" s="9">
        <v>509</v>
      </c>
      <c r="C1222" s="10" t="s">
        <v>99</v>
      </c>
      <c r="D1222" s="10" t="str">
        <f>TEXT(Orders!$E1222,"MMM")</f>
        <v>Nov</v>
      </c>
      <c r="E1222" s="17">
        <v>45256.061805555553</v>
      </c>
      <c r="F1222" s="18">
        <v>45256.061805555553</v>
      </c>
      <c r="G1222" s="9" t="s">
        <v>132</v>
      </c>
      <c r="H1222" t="s">
        <v>40</v>
      </c>
      <c r="I1222" s="9">
        <v>3471</v>
      </c>
    </row>
    <row r="1223" spans="1:9" x14ac:dyDescent="0.3">
      <c r="A1223" s="13">
        <v>812864</v>
      </c>
      <c r="B1223" s="13">
        <v>1007</v>
      </c>
      <c r="C1223" s="14" t="s">
        <v>98</v>
      </c>
      <c r="D1223" s="14" t="str">
        <f>TEXT(Orders!$E1223,"MMM")</f>
        <v>Aug</v>
      </c>
      <c r="E1223" s="19">
        <v>45149.007638888892</v>
      </c>
      <c r="F1223" s="20">
        <v>45149.007638888892</v>
      </c>
      <c r="G1223" s="13" t="s">
        <v>97</v>
      </c>
      <c r="H1223" t="s">
        <v>54</v>
      </c>
      <c r="I1223" s="13">
        <v>9730</v>
      </c>
    </row>
    <row r="1224" spans="1:9" x14ac:dyDescent="0.3">
      <c r="A1224" s="9">
        <v>813036</v>
      </c>
      <c r="B1224" s="9">
        <v>22</v>
      </c>
      <c r="C1224" s="10" t="s">
        <v>104</v>
      </c>
      <c r="D1224" s="10" t="str">
        <f>TEXT(Orders!$E1224,"MMM")</f>
        <v>Nov</v>
      </c>
      <c r="E1224" s="17">
        <v>45248.945138888892</v>
      </c>
      <c r="F1224" s="18">
        <v>45248.945138888892</v>
      </c>
      <c r="G1224" s="9" t="s">
        <v>96</v>
      </c>
      <c r="H1224" t="s">
        <v>55</v>
      </c>
      <c r="I1224" s="9">
        <v>5132</v>
      </c>
    </row>
    <row r="1225" spans="1:9" x14ac:dyDescent="0.3">
      <c r="A1225" s="13">
        <v>813819</v>
      </c>
      <c r="B1225" s="13">
        <v>437</v>
      </c>
      <c r="C1225" s="14" t="s">
        <v>98</v>
      </c>
      <c r="D1225" s="14" t="str">
        <f>TEXT(Orders!$E1225,"MMM")</f>
        <v>Feb</v>
      </c>
      <c r="E1225" s="19">
        <v>44981.972916666666</v>
      </c>
      <c r="F1225" s="20">
        <v>44981.972916666666</v>
      </c>
      <c r="G1225" s="13" t="s">
        <v>96</v>
      </c>
      <c r="H1225" t="s">
        <v>56</v>
      </c>
      <c r="I1225" s="13">
        <v>8001</v>
      </c>
    </row>
    <row r="1226" spans="1:9" x14ac:dyDescent="0.3">
      <c r="A1226" s="9">
        <v>813822</v>
      </c>
      <c r="B1226" s="9">
        <v>894</v>
      </c>
      <c r="C1226" s="10" t="s">
        <v>100</v>
      </c>
      <c r="D1226" s="10" t="str">
        <f>TEXT(Orders!$E1226,"MMM")</f>
        <v>Apr</v>
      </c>
      <c r="E1226" s="17">
        <v>45030.951388888891</v>
      </c>
      <c r="F1226" s="18">
        <v>45030.951388888891</v>
      </c>
      <c r="G1226" s="9" t="s">
        <v>132</v>
      </c>
      <c r="H1226" t="s">
        <v>57</v>
      </c>
      <c r="I1226" s="9">
        <v>3283</v>
      </c>
    </row>
    <row r="1227" spans="1:9" x14ac:dyDescent="0.3">
      <c r="A1227" s="13">
        <v>814175</v>
      </c>
      <c r="B1227" s="13">
        <v>836</v>
      </c>
      <c r="C1227" s="14" t="s">
        <v>112</v>
      </c>
      <c r="D1227" s="14" t="str">
        <f>TEXT(Orders!$E1227,"MMM")</f>
        <v>Mar</v>
      </c>
      <c r="E1227" s="19">
        <v>45015.038194444445</v>
      </c>
      <c r="F1227" s="20">
        <v>45015.038194444445</v>
      </c>
      <c r="G1227" s="13" t="s">
        <v>97</v>
      </c>
      <c r="H1227" t="s">
        <v>58</v>
      </c>
      <c r="I1227" s="13">
        <v>7467</v>
      </c>
    </row>
    <row r="1228" spans="1:9" x14ac:dyDescent="0.3">
      <c r="A1228" s="9">
        <v>814705</v>
      </c>
      <c r="B1228" s="9">
        <v>1590</v>
      </c>
      <c r="C1228" s="10" t="s">
        <v>105</v>
      </c>
      <c r="D1228" s="10" t="str">
        <f>TEXT(Orders!$E1228,"MMM")</f>
        <v>Apr</v>
      </c>
      <c r="E1228" s="17">
        <v>45024.018750000003</v>
      </c>
      <c r="F1228" s="18">
        <v>45024.018750000003</v>
      </c>
      <c r="G1228" s="9" t="s">
        <v>132</v>
      </c>
      <c r="H1228" t="s">
        <v>36</v>
      </c>
      <c r="I1228" s="9">
        <v>6227</v>
      </c>
    </row>
    <row r="1229" spans="1:9" x14ac:dyDescent="0.3">
      <c r="A1229" s="13">
        <v>816536</v>
      </c>
      <c r="B1229" s="13">
        <v>1147</v>
      </c>
      <c r="C1229" s="14" t="s">
        <v>99</v>
      </c>
      <c r="D1229" s="14" t="str">
        <f>TEXT(Orders!$E1229,"MMM")</f>
        <v>Sep</v>
      </c>
      <c r="E1229" s="19">
        <v>45180.977777777778</v>
      </c>
      <c r="F1229" s="20">
        <v>45180.977777777778</v>
      </c>
      <c r="G1229" s="13" t="s">
        <v>132</v>
      </c>
      <c r="H1229" t="s">
        <v>26</v>
      </c>
      <c r="I1229" s="13">
        <v>5485</v>
      </c>
    </row>
    <row r="1230" spans="1:9" x14ac:dyDescent="0.3">
      <c r="A1230" s="9">
        <v>817610</v>
      </c>
      <c r="B1230" s="9">
        <v>493</v>
      </c>
      <c r="C1230" s="10" t="s">
        <v>98</v>
      </c>
      <c r="D1230" s="10" t="str">
        <f>TEXT(Orders!$E1230,"MMM")</f>
        <v>Jan</v>
      </c>
      <c r="E1230" s="17">
        <v>44930.98333333333</v>
      </c>
      <c r="F1230" s="18">
        <v>44930.98333333333</v>
      </c>
      <c r="G1230" s="9" t="s">
        <v>97</v>
      </c>
      <c r="H1230" t="s">
        <v>59</v>
      </c>
      <c r="I1230" s="9">
        <v>4047</v>
      </c>
    </row>
    <row r="1231" spans="1:9" x14ac:dyDescent="0.3">
      <c r="A1231" s="13">
        <v>818956</v>
      </c>
      <c r="B1231" s="13">
        <v>857</v>
      </c>
      <c r="C1231" s="14" t="s">
        <v>98</v>
      </c>
      <c r="D1231" s="14" t="str">
        <f>TEXT(Orders!$E1231,"MMM")</f>
        <v>Jul</v>
      </c>
      <c r="E1231" s="19">
        <v>45112.023611111108</v>
      </c>
      <c r="F1231" s="20">
        <v>45112.023611111108</v>
      </c>
      <c r="G1231" s="13" t="s">
        <v>132</v>
      </c>
      <c r="H1231" t="s">
        <v>60</v>
      </c>
      <c r="I1231" s="13">
        <v>1268</v>
      </c>
    </row>
    <row r="1232" spans="1:9" x14ac:dyDescent="0.3">
      <c r="A1232" s="9">
        <v>821575</v>
      </c>
      <c r="B1232" s="9">
        <v>1215</v>
      </c>
      <c r="C1232" s="10" t="s">
        <v>98</v>
      </c>
      <c r="D1232" s="10" t="str">
        <f>TEXT(Orders!$E1232,"MMM")</f>
        <v>Jan</v>
      </c>
      <c r="E1232" s="17">
        <v>44937.037499999999</v>
      </c>
      <c r="F1232" s="18">
        <v>44937.037499999999</v>
      </c>
      <c r="G1232" s="9" t="s">
        <v>97</v>
      </c>
      <c r="H1232" t="s">
        <v>92</v>
      </c>
      <c r="I1232" s="9">
        <v>4655</v>
      </c>
    </row>
    <row r="1233" spans="1:9" x14ac:dyDescent="0.3">
      <c r="A1233" s="13">
        <v>822544</v>
      </c>
      <c r="B1233" s="13">
        <v>1930</v>
      </c>
      <c r="C1233" s="14" t="s">
        <v>98</v>
      </c>
      <c r="D1233" s="14" t="str">
        <f>TEXT(Orders!$E1233,"MMM")</f>
        <v>Sep</v>
      </c>
      <c r="E1233" s="19">
        <v>45173.083333333336</v>
      </c>
      <c r="F1233" s="20">
        <v>45173.083333333336</v>
      </c>
      <c r="G1233" s="13"/>
      <c r="H1233" t="s">
        <v>32</v>
      </c>
      <c r="I1233" s="13">
        <v>708</v>
      </c>
    </row>
    <row r="1234" spans="1:9" x14ac:dyDescent="0.3">
      <c r="A1234" s="9">
        <v>822906</v>
      </c>
      <c r="B1234" s="9">
        <v>882</v>
      </c>
      <c r="C1234" s="10" t="s">
        <v>105</v>
      </c>
      <c r="D1234" s="10" t="str">
        <f>TEXT(Orders!$E1234,"MMM")</f>
        <v>Oct</v>
      </c>
      <c r="E1234" s="17">
        <v>45201.020138888889</v>
      </c>
      <c r="F1234" s="18">
        <v>45201.020138888889</v>
      </c>
      <c r="G1234" s="9" t="s">
        <v>96</v>
      </c>
      <c r="H1234" t="s">
        <v>62</v>
      </c>
      <c r="I1234" s="9">
        <v>8093</v>
      </c>
    </row>
    <row r="1235" spans="1:9" x14ac:dyDescent="0.3">
      <c r="A1235" s="13">
        <v>823294</v>
      </c>
      <c r="B1235" s="13">
        <v>1466</v>
      </c>
      <c r="C1235" s="14" t="s">
        <v>110</v>
      </c>
      <c r="D1235" s="14" t="str">
        <f>TEXT(Orders!$E1235,"MMM")</f>
        <v>Dec</v>
      </c>
      <c r="E1235" s="19">
        <v>45261.96875</v>
      </c>
      <c r="F1235" s="20">
        <v>45261.96875</v>
      </c>
      <c r="G1235" s="13" t="s">
        <v>96</v>
      </c>
      <c r="H1235" t="s">
        <v>89</v>
      </c>
      <c r="I1235" s="13">
        <v>255</v>
      </c>
    </row>
    <row r="1236" spans="1:9" x14ac:dyDescent="0.3">
      <c r="A1236" s="9">
        <v>823885</v>
      </c>
      <c r="B1236" s="9">
        <v>687</v>
      </c>
      <c r="C1236" s="10" t="s">
        <v>99</v>
      </c>
      <c r="D1236" s="10" t="str">
        <f>TEXT(Orders!$E1236,"MMM")</f>
        <v>May</v>
      </c>
      <c r="E1236" s="17">
        <v>45054.044444444444</v>
      </c>
      <c r="F1236" s="18">
        <v>45054.044444444444</v>
      </c>
      <c r="G1236" s="9" t="s">
        <v>132</v>
      </c>
      <c r="H1236" t="s">
        <v>93</v>
      </c>
      <c r="I1236" s="9">
        <v>5519</v>
      </c>
    </row>
    <row r="1237" spans="1:9" x14ac:dyDescent="0.3">
      <c r="A1237" s="13">
        <v>823894</v>
      </c>
      <c r="B1237" s="13">
        <v>700</v>
      </c>
      <c r="C1237" s="14" t="s">
        <v>98</v>
      </c>
      <c r="D1237" s="14" t="str">
        <f>TEXT(Orders!$E1237,"MMM")</f>
        <v>Apr</v>
      </c>
      <c r="E1237" s="19">
        <v>45033.040277777778</v>
      </c>
      <c r="F1237" s="20">
        <v>45033.040277777778</v>
      </c>
      <c r="G1237" s="13" t="s">
        <v>97</v>
      </c>
      <c r="H1237" t="s">
        <v>52</v>
      </c>
      <c r="I1237" s="13">
        <v>1666</v>
      </c>
    </row>
    <row r="1238" spans="1:9" x14ac:dyDescent="0.3">
      <c r="A1238" s="9">
        <v>824383</v>
      </c>
      <c r="B1238" s="9">
        <v>1728</v>
      </c>
      <c r="C1238" s="10" t="s">
        <v>99</v>
      </c>
      <c r="D1238" s="10" t="str">
        <f>TEXT(Orders!$E1238,"MMM")</f>
        <v>Jan</v>
      </c>
      <c r="E1238" s="17">
        <v>44928.033333333333</v>
      </c>
      <c r="F1238" s="18">
        <v>44928.033333333333</v>
      </c>
      <c r="G1238" s="9" t="s">
        <v>97</v>
      </c>
      <c r="H1238" t="s">
        <v>63</v>
      </c>
      <c r="I1238" s="9">
        <v>66</v>
      </c>
    </row>
    <row r="1239" spans="1:9" x14ac:dyDescent="0.3">
      <c r="A1239" s="13">
        <v>824598</v>
      </c>
      <c r="B1239" s="13">
        <v>189</v>
      </c>
      <c r="C1239" s="14" t="s">
        <v>98</v>
      </c>
      <c r="D1239" s="14" t="str">
        <f>TEXT(Orders!$E1239,"MMM")</f>
        <v>Nov</v>
      </c>
      <c r="E1239" s="19">
        <v>45253.03402777778</v>
      </c>
      <c r="F1239" s="20">
        <v>45253.03402777778</v>
      </c>
      <c r="G1239" s="13" t="s">
        <v>95</v>
      </c>
      <c r="H1239" t="s">
        <v>26</v>
      </c>
      <c r="I1239" s="13">
        <v>5989</v>
      </c>
    </row>
    <row r="1240" spans="1:9" x14ac:dyDescent="0.3">
      <c r="A1240" s="9">
        <v>825270</v>
      </c>
      <c r="B1240" s="9">
        <v>926</v>
      </c>
      <c r="C1240" s="10" t="s">
        <v>98</v>
      </c>
      <c r="D1240" s="10" t="str">
        <f>TEXT(Orders!$E1240,"MMM")</f>
        <v>Jan</v>
      </c>
      <c r="E1240" s="17">
        <v>44939.973611111112</v>
      </c>
      <c r="F1240" s="18">
        <v>44939.973611111112</v>
      </c>
      <c r="G1240" s="9" t="s">
        <v>96</v>
      </c>
      <c r="H1240" t="s">
        <v>4</v>
      </c>
      <c r="I1240" s="9">
        <v>9917</v>
      </c>
    </row>
    <row r="1241" spans="1:9" x14ac:dyDescent="0.3">
      <c r="A1241" s="13">
        <v>825424</v>
      </c>
      <c r="B1241" s="13">
        <v>916</v>
      </c>
      <c r="C1241" s="14" t="s">
        <v>99</v>
      </c>
      <c r="D1241" s="14" t="str">
        <f>TEXT(Orders!$E1241,"MMM")</f>
        <v>Jun</v>
      </c>
      <c r="E1241" s="19">
        <v>45094.034722222219</v>
      </c>
      <c r="F1241" s="20">
        <v>45094.034722222219</v>
      </c>
      <c r="G1241" s="13" t="s">
        <v>132</v>
      </c>
      <c r="H1241" t="s">
        <v>64</v>
      </c>
      <c r="I1241" s="13">
        <v>7143</v>
      </c>
    </row>
    <row r="1242" spans="1:9" x14ac:dyDescent="0.3">
      <c r="A1242" s="9">
        <v>829148</v>
      </c>
      <c r="B1242" s="9">
        <v>1294</v>
      </c>
      <c r="C1242" s="10" t="s">
        <v>99</v>
      </c>
      <c r="D1242" s="10" t="str">
        <f>TEXT(Orders!$E1242,"MMM")</f>
        <v>Jan</v>
      </c>
      <c r="E1242" s="17">
        <v>44943.023611111108</v>
      </c>
      <c r="F1242" s="18">
        <v>44943.023611111108</v>
      </c>
      <c r="G1242" s="9" t="s">
        <v>132</v>
      </c>
      <c r="H1242" t="s">
        <v>90</v>
      </c>
      <c r="I1242" s="9">
        <v>2908</v>
      </c>
    </row>
    <row r="1243" spans="1:9" x14ac:dyDescent="0.3">
      <c r="A1243" s="13">
        <v>829375</v>
      </c>
      <c r="B1243" s="13">
        <v>956</v>
      </c>
      <c r="C1243" s="14" t="s">
        <v>99</v>
      </c>
      <c r="D1243" s="14" t="str">
        <f>TEXT(Orders!$E1243,"MMM")</f>
        <v>Sep</v>
      </c>
      <c r="E1243" s="19">
        <v>45183.011111111111</v>
      </c>
      <c r="F1243" s="20">
        <v>45183.011111111111</v>
      </c>
      <c r="G1243" s="13" t="s">
        <v>95</v>
      </c>
      <c r="H1243" t="s">
        <v>26</v>
      </c>
      <c r="I1243" s="13">
        <v>1515</v>
      </c>
    </row>
    <row r="1244" spans="1:9" x14ac:dyDescent="0.3">
      <c r="A1244" s="9">
        <v>831130</v>
      </c>
      <c r="B1244" s="9">
        <v>315</v>
      </c>
      <c r="C1244" s="10" t="s">
        <v>112</v>
      </c>
      <c r="D1244" s="10" t="str">
        <f>TEXT(Orders!$E1244,"MMM")</f>
        <v>Sep</v>
      </c>
      <c r="E1244" s="17">
        <v>45180.024305555555</v>
      </c>
      <c r="F1244" s="18">
        <v>45180.024305555555</v>
      </c>
      <c r="G1244" s="9" t="s">
        <v>97</v>
      </c>
      <c r="H1244" t="s">
        <v>29</v>
      </c>
      <c r="I1244" s="9">
        <v>7205</v>
      </c>
    </row>
    <row r="1245" spans="1:9" x14ac:dyDescent="0.3">
      <c r="A1245" s="13">
        <v>831821</v>
      </c>
      <c r="B1245" s="13">
        <v>609</v>
      </c>
      <c r="C1245" s="14" t="s">
        <v>98</v>
      </c>
      <c r="D1245" s="14" t="str">
        <f>TEXT(Orders!$E1245,"MMM")</f>
        <v>May</v>
      </c>
      <c r="E1245" s="19">
        <v>45069.024305555555</v>
      </c>
      <c r="F1245" s="20">
        <v>45069.024305555555</v>
      </c>
      <c r="G1245" s="13" t="s">
        <v>96</v>
      </c>
      <c r="H1245" t="s">
        <v>77</v>
      </c>
      <c r="I1245" s="13">
        <v>1827</v>
      </c>
    </row>
    <row r="1246" spans="1:9" x14ac:dyDescent="0.3">
      <c r="A1246" s="9">
        <v>831974</v>
      </c>
      <c r="B1246" s="9">
        <v>548</v>
      </c>
      <c r="C1246" s="10" t="s">
        <v>98</v>
      </c>
      <c r="D1246" s="10" t="str">
        <f>TEXT(Orders!$E1246,"MMM")</f>
        <v>Dec</v>
      </c>
      <c r="E1246" s="17">
        <v>45286.037499999999</v>
      </c>
      <c r="F1246" s="18">
        <v>45286.037499999999</v>
      </c>
      <c r="G1246" s="9" t="s">
        <v>97</v>
      </c>
      <c r="H1246" t="s">
        <v>42</v>
      </c>
      <c r="I1246" s="9">
        <v>6182</v>
      </c>
    </row>
    <row r="1247" spans="1:9" x14ac:dyDescent="0.3">
      <c r="A1247" s="13">
        <v>832154</v>
      </c>
      <c r="B1247" s="13">
        <v>1586</v>
      </c>
      <c r="C1247" s="14" t="s">
        <v>99</v>
      </c>
      <c r="D1247" s="14" t="str">
        <f>TEXT(Orders!$E1247,"MMM")</f>
        <v>May</v>
      </c>
      <c r="E1247" s="19">
        <v>45061.039583333331</v>
      </c>
      <c r="F1247" s="20">
        <v>45061.039583333331</v>
      </c>
      <c r="G1247" s="13" t="s">
        <v>95</v>
      </c>
      <c r="H1247" t="s">
        <v>31</v>
      </c>
      <c r="I1247" s="13">
        <v>1928</v>
      </c>
    </row>
    <row r="1248" spans="1:9" x14ac:dyDescent="0.3">
      <c r="A1248" s="9">
        <v>832361</v>
      </c>
      <c r="B1248" s="9">
        <v>1891</v>
      </c>
      <c r="C1248" s="10" t="s">
        <v>105</v>
      </c>
      <c r="D1248" s="10" t="str">
        <f>TEXT(Orders!$E1248,"MMM")</f>
        <v>Feb</v>
      </c>
      <c r="E1248" s="17">
        <v>44982.034722222219</v>
      </c>
      <c r="F1248" s="18">
        <v>44982.034722222219</v>
      </c>
      <c r="G1248" s="9" t="s">
        <v>95</v>
      </c>
      <c r="H1248" t="s">
        <v>29</v>
      </c>
      <c r="I1248" s="9">
        <v>6245</v>
      </c>
    </row>
    <row r="1249" spans="1:9" x14ac:dyDescent="0.3">
      <c r="A1249" s="13">
        <v>832627</v>
      </c>
      <c r="B1249" s="13">
        <v>1634</v>
      </c>
      <c r="C1249" s="14" t="s">
        <v>104</v>
      </c>
      <c r="D1249" s="14" t="str">
        <f>TEXT(Orders!$E1249,"MMM")</f>
        <v>Jun</v>
      </c>
      <c r="E1249" s="19">
        <v>45095.99722222222</v>
      </c>
      <c r="F1249" s="20">
        <v>45095.99722222222</v>
      </c>
      <c r="G1249" s="13" t="s">
        <v>95</v>
      </c>
      <c r="H1249" t="s">
        <v>73</v>
      </c>
      <c r="I1249" s="13">
        <v>1375</v>
      </c>
    </row>
    <row r="1250" spans="1:9" x14ac:dyDescent="0.3">
      <c r="A1250" s="9">
        <v>833286</v>
      </c>
      <c r="B1250" s="9">
        <v>1797</v>
      </c>
      <c r="C1250" s="10" t="s">
        <v>98</v>
      </c>
      <c r="D1250" s="10" t="str">
        <f>TEXT(Orders!$E1250,"MMM")</f>
        <v>Dec</v>
      </c>
      <c r="E1250" s="17">
        <v>45276.987500000003</v>
      </c>
      <c r="F1250" s="18">
        <v>45276.987500000003</v>
      </c>
      <c r="G1250" s="9" t="s">
        <v>132</v>
      </c>
      <c r="H1250" t="s">
        <v>53</v>
      </c>
      <c r="I1250" s="9">
        <v>1274</v>
      </c>
    </row>
    <row r="1251" spans="1:9" x14ac:dyDescent="0.3">
      <c r="A1251" s="13">
        <v>833957</v>
      </c>
      <c r="B1251" s="13">
        <v>1398</v>
      </c>
      <c r="C1251" s="14" t="s">
        <v>107</v>
      </c>
      <c r="D1251" s="14" t="str">
        <f>TEXT(Orders!$E1251,"MMM")</f>
        <v>Dec</v>
      </c>
      <c r="E1251" s="19">
        <v>45284.012499999997</v>
      </c>
      <c r="F1251" s="20">
        <v>45284.012499999997</v>
      </c>
      <c r="G1251" s="13" t="s">
        <v>97</v>
      </c>
      <c r="H1251" t="s">
        <v>37</v>
      </c>
      <c r="I1251" s="13">
        <v>4953</v>
      </c>
    </row>
    <row r="1252" spans="1:9" x14ac:dyDescent="0.3">
      <c r="A1252" s="9">
        <v>834746</v>
      </c>
      <c r="B1252" s="9">
        <v>1204</v>
      </c>
      <c r="C1252" s="10" t="s">
        <v>98</v>
      </c>
      <c r="D1252" s="10" t="str">
        <f>TEXT(Orders!$E1252,"MMM")</f>
        <v>Mar</v>
      </c>
      <c r="E1252" s="17">
        <v>44999.035416666666</v>
      </c>
      <c r="F1252" s="18">
        <v>44999.035416666666</v>
      </c>
      <c r="G1252" s="9" t="s">
        <v>132</v>
      </c>
      <c r="H1252" t="s">
        <v>67</v>
      </c>
      <c r="I1252" s="9">
        <v>3237</v>
      </c>
    </row>
    <row r="1253" spans="1:9" x14ac:dyDescent="0.3">
      <c r="A1253" s="13">
        <v>835376</v>
      </c>
      <c r="B1253" s="13">
        <v>1936</v>
      </c>
      <c r="C1253" s="14" t="s">
        <v>100</v>
      </c>
      <c r="D1253" s="14" t="str">
        <f>TEXT(Orders!$E1253,"MMM")</f>
        <v>Mar</v>
      </c>
      <c r="E1253" s="19">
        <v>45008.015277777777</v>
      </c>
      <c r="F1253" s="20">
        <v>45008.015277777777</v>
      </c>
      <c r="G1253" s="13" t="s">
        <v>96</v>
      </c>
      <c r="H1253" t="s">
        <v>78</v>
      </c>
      <c r="I1253" s="13">
        <v>6418</v>
      </c>
    </row>
    <row r="1254" spans="1:9" x14ac:dyDescent="0.3">
      <c r="A1254" s="9">
        <v>837272</v>
      </c>
      <c r="B1254" s="9">
        <v>924</v>
      </c>
      <c r="C1254" s="10" t="s">
        <v>112</v>
      </c>
      <c r="D1254" s="10" t="str">
        <f>TEXT(Orders!$E1254,"MMM")</f>
        <v>Apr</v>
      </c>
      <c r="E1254" s="17">
        <v>45023.038194444445</v>
      </c>
      <c r="F1254" s="18">
        <v>45023.038194444445</v>
      </c>
      <c r="G1254" s="9" t="s">
        <v>96</v>
      </c>
      <c r="H1254" t="s">
        <v>75</v>
      </c>
      <c r="I1254" s="9">
        <v>3774</v>
      </c>
    </row>
    <row r="1255" spans="1:9" x14ac:dyDescent="0.3">
      <c r="A1255" s="13">
        <v>837273</v>
      </c>
      <c r="B1255" s="13">
        <v>226</v>
      </c>
      <c r="C1255" s="14" t="s">
        <v>98</v>
      </c>
      <c r="D1255" s="14" t="str">
        <f>TEXT(Orders!$E1255,"MMM")</f>
        <v>Dec</v>
      </c>
      <c r="E1255" s="19">
        <v>45273.977777777778</v>
      </c>
      <c r="F1255" s="20">
        <v>45273.977777777778</v>
      </c>
      <c r="G1255" s="13" t="s">
        <v>95</v>
      </c>
      <c r="H1255" t="s">
        <v>76</v>
      </c>
      <c r="I1255" s="13">
        <v>2647</v>
      </c>
    </row>
    <row r="1256" spans="1:9" x14ac:dyDescent="0.3">
      <c r="A1256" s="9">
        <v>837435</v>
      </c>
      <c r="B1256" s="9">
        <v>670</v>
      </c>
      <c r="C1256" s="10" t="s">
        <v>100</v>
      </c>
      <c r="D1256" s="10" t="str">
        <f>TEXT(Orders!$E1256,"MMM")</f>
        <v>Sep</v>
      </c>
      <c r="E1256" s="17">
        <v>45173.994444444441</v>
      </c>
      <c r="F1256" s="18">
        <v>45173.994444444441</v>
      </c>
      <c r="G1256" s="9" t="s">
        <v>132</v>
      </c>
      <c r="H1256" t="s">
        <v>21</v>
      </c>
      <c r="I1256" s="9">
        <v>4671</v>
      </c>
    </row>
    <row r="1257" spans="1:9" x14ac:dyDescent="0.3">
      <c r="A1257" s="13">
        <v>837592</v>
      </c>
      <c r="B1257" s="13">
        <v>1839</v>
      </c>
      <c r="C1257" s="14" t="s">
        <v>108</v>
      </c>
      <c r="D1257" s="14" t="str">
        <f>TEXT(Orders!$E1257,"MMM")</f>
        <v>Jan</v>
      </c>
      <c r="E1257" s="19">
        <v>44932.078472222223</v>
      </c>
      <c r="F1257" s="20">
        <v>44932.078472222223</v>
      </c>
      <c r="G1257" s="13" t="s">
        <v>96</v>
      </c>
      <c r="H1257" t="s">
        <v>42</v>
      </c>
      <c r="I1257" s="13">
        <v>4917</v>
      </c>
    </row>
    <row r="1258" spans="1:9" x14ac:dyDescent="0.3">
      <c r="A1258" s="9">
        <v>837731</v>
      </c>
      <c r="B1258" s="9">
        <v>783</v>
      </c>
      <c r="C1258" s="10" t="s">
        <v>98</v>
      </c>
      <c r="D1258" s="10" t="str">
        <f>TEXT(Orders!$E1258,"MMM")</f>
        <v>Aug</v>
      </c>
      <c r="E1258" s="17">
        <v>45166.970833333333</v>
      </c>
      <c r="F1258" s="18">
        <v>45166.970833333333</v>
      </c>
      <c r="G1258" s="9" t="s">
        <v>95</v>
      </c>
      <c r="H1258" t="s">
        <v>3</v>
      </c>
      <c r="I1258" s="9">
        <v>3632</v>
      </c>
    </row>
    <row r="1259" spans="1:9" x14ac:dyDescent="0.3">
      <c r="A1259" s="13">
        <v>839161</v>
      </c>
      <c r="B1259" s="13">
        <v>1055</v>
      </c>
      <c r="C1259" s="14" t="s">
        <v>112</v>
      </c>
      <c r="D1259" s="14" t="str">
        <f>TEXT(Orders!$E1259,"MMM")</f>
        <v>Aug</v>
      </c>
      <c r="E1259" s="19">
        <v>45160.030555555553</v>
      </c>
      <c r="F1259" s="20">
        <v>45160.030555555553</v>
      </c>
      <c r="G1259" s="13" t="s">
        <v>96</v>
      </c>
      <c r="H1259" t="s">
        <v>80</v>
      </c>
      <c r="I1259" s="13">
        <v>9736</v>
      </c>
    </row>
    <row r="1260" spans="1:9" x14ac:dyDescent="0.3">
      <c r="A1260" s="9">
        <v>840518</v>
      </c>
      <c r="B1260" s="9">
        <v>1150</v>
      </c>
      <c r="C1260" s="10" t="s">
        <v>98</v>
      </c>
      <c r="D1260" s="10" t="str">
        <f>TEXT(Orders!$E1260,"MMM")</f>
        <v>Sep</v>
      </c>
      <c r="E1260" s="17">
        <v>45194.972222222219</v>
      </c>
      <c r="F1260" s="18">
        <v>45194.972222222219</v>
      </c>
      <c r="G1260" s="9" t="s">
        <v>95</v>
      </c>
      <c r="H1260" t="s">
        <v>81</v>
      </c>
      <c r="I1260" s="9">
        <v>4427</v>
      </c>
    </row>
    <row r="1261" spans="1:9" x14ac:dyDescent="0.3">
      <c r="A1261" s="13">
        <v>840743</v>
      </c>
      <c r="B1261" s="13">
        <v>736</v>
      </c>
      <c r="C1261" s="14" t="s">
        <v>98</v>
      </c>
      <c r="D1261" s="14" t="str">
        <f>TEXT(Orders!$E1261,"MMM")</f>
        <v>Nov</v>
      </c>
      <c r="E1261" s="19">
        <v>45231.975694444445</v>
      </c>
      <c r="F1261" s="20">
        <v>45231.975694444445</v>
      </c>
      <c r="G1261" s="13" t="s">
        <v>97</v>
      </c>
      <c r="H1261" t="s">
        <v>14</v>
      </c>
      <c r="I1261" s="13">
        <v>3437</v>
      </c>
    </row>
    <row r="1262" spans="1:9" x14ac:dyDescent="0.3">
      <c r="A1262" s="9">
        <v>841079</v>
      </c>
      <c r="B1262" s="9">
        <v>1350</v>
      </c>
      <c r="C1262" s="10" t="s">
        <v>104</v>
      </c>
      <c r="D1262" s="10" t="str">
        <f>TEXT(Orders!$E1262,"MMM")</f>
        <v>Jul</v>
      </c>
      <c r="E1262" s="17">
        <v>45110.056944444441</v>
      </c>
      <c r="F1262" s="18">
        <v>45110.056944444441</v>
      </c>
      <c r="G1262" s="9" t="s">
        <v>95</v>
      </c>
      <c r="H1262" t="s">
        <v>30</v>
      </c>
      <c r="I1262" s="9">
        <v>9133</v>
      </c>
    </row>
    <row r="1263" spans="1:9" x14ac:dyDescent="0.3">
      <c r="A1263" s="13">
        <v>841572</v>
      </c>
      <c r="B1263" s="13">
        <v>622</v>
      </c>
      <c r="C1263" s="14" t="s">
        <v>112</v>
      </c>
      <c r="D1263" s="14" t="str">
        <f>TEXT(Orders!$E1263,"MMM")</f>
        <v>Feb</v>
      </c>
      <c r="E1263" s="19">
        <v>44985.941666666666</v>
      </c>
      <c r="F1263" s="20">
        <v>44985.941666666666</v>
      </c>
      <c r="G1263" s="13" t="s">
        <v>96</v>
      </c>
      <c r="H1263" t="s">
        <v>77</v>
      </c>
      <c r="I1263" s="13">
        <v>7748</v>
      </c>
    </row>
    <row r="1264" spans="1:9" x14ac:dyDescent="0.3">
      <c r="A1264" s="9">
        <v>844238</v>
      </c>
      <c r="B1264" s="9">
        <v>16</v>
      </c>
      <c r="C1264" s="10" t="s">
        <v>102</v>
      </c>
      <c r="D1264" s="10" t="str">
        <f>TEXT(Orders!$E1264,"MMM")</f>
        <v>Jul</v>
      </c>
      <c r="E1264" s="17">
        <v>45131.027777777781</v>
      </c>
      <c r="F1264" s="18">
        <v>45131.027777777781</v>
      </c>
      <c r="G1264" s="9" t="s">
        <v>96</v>
      </c>
      <c r="H1264" t="s">
        <v>26</v>
      </c>
      <c r="I1264" s="9">
        <v>4887</v>
      </c>
    </row>
    <row r="1265" spans="1:9" x14ac:dyDescent="0.3">
      <c r="A1265" s="13">
        <v>844243</v>
      </c>
      <c r="B1265" s="13">
        <v>1897</v>
      </c>
      <c r="C1265" s="14" t="s">
        <v>98</v>
      </c>
      <c r="D1265" s="14" t="str">
        <f>TEXT(Orders!$E1265,"MMM")</f>
        <v>Aug</v>
      </c>
      <c r="E1265" s="19">
        <v>45156.940972222219</v>
      </c>
      <c r="F1265" s="20">
        <v>45156.940972222219</v>
      </c>
      <c r="G1265" s="13"/>
      <c r="H1265" t="s">
        <v>38</v>
      </c>
      <c r="I1265" s="13">
        <v>911</v>
      </c>
    </row>
    <row r="1266" spans="1:9" x14ac:dyDescent="0.3">
      <c r="A1266" s="9">
        <v>844669</v>
      </c>
      <c r="B1266" s="9">
        <v>1599</v>
      </c>
      <c r="C1266" s="10" t="s">
        <v>98</v>
      </c>
      <c r="D1266" s="10" t="str">
        <f>TEXT(Orders!$E1266,"MMM")</f>
        <v>Oct</v>
      </c>
      <c r="E1266" s="17">
        <v>45202.003472222219</v>
      </c>
      <c r="F1266" s="18">
        <v>45202.003472222219</v>
      </c>
      <c r="G1266" s="9" t="s">
        <v>97</v>
      </c>
      <c r="H1266" t="s">
        <v>26</v>
      </c>
      <c r="I1266" s="9">
        <v>3252</v>
      </c>
    </row>
    <row r="1267" spans="1:9" x14ac:dyDescent="0.3">
      <c r="A1267" s="13">
        <v>844797</v>
      </c>
      <c r="B1267" s="13">
        <v>1785</v>
      </c>
      <c r="C1267" s="14" t="s">
        <v>105</v>
      </c>
      <c r="D1267" s="14" t="str">
        <f>TEXT(Orders!$E1267,"MMM")</f>
        <v>Nov</v>
      </c>
      <c r="E1267" s="19">
        <v>45231.07916666667</v>
      </c>
      <c r="F1267" s="20">
        <v>45231.07916666667</v>
      </c>
      <c r="G1267" s="13" t="s">
        <v>132</v>
      </c>
      <c r="H1267" t="s">
        <v>26</v>
      </c>
      <c r="I1267" s="13">
        <v>4452</v>
      </c>
    </row>
    <row r="1268" spans="1:9" x14ac:dyDescent="0.3">
      <c r="A1268" s="9">
        <v>844829</v>
      </c>
      <c r="B1268" s="9">
        <v>1597</v>
      </c>
      <c r="C1268" s="10" t="s">
        <v>107</v>
      </c>
      <c r="D1268" s="10" t="str">
        <f>TEXT(Orders!$E1268,"MMM")</f>
        <v>Feb</v>
      </c>
      <c r="E1268" s="17">
        <v>44963.022916666669</v>
      </c>
      <c r="F1268" s="18">
        <v>44963.022916666669</v>
      </c>
      <c r="G1268" s="9" t="s">
        <v>97</v>
      </c>
      <c r="H1268" t="s">
        <v>16</v>
      </c>
      <c r="I1268" s="9">
        <v>6954</v>
      </c>
    </row>
    <row r="1269" spans="1:9" x14ac:dyDescent="0.3">
      <c r="A1269" s="13">
        <v>845718</v>
      </c>
      <c r="B1269" s="13">
        <v>90</v>
      </c>
      <c r="C1269" s="14" t="s">
        <v>98</v>
      </c>
      <c r="D1269" s="14" t="str">
        <f>TEXT(Orders!$E1269,"MMM")</f>
        <v>Feb</v>
      </c>
      <c r="E1269" s="19">
        <v>44972.959027777775</v>
      </c>
      <c r="F1269" s="20">
        <v>44972.959027777775</v>
      </c>
      <c r="G1269" s="13" t="s">
        <v>95</v>
      </c>
      <c r="H1269" t="s">
        <v>43</v>
      </c>
      <c r="I1269" s="13">
        <v>1208</v>
      </c>
    </row>
    <row r="1270" spans="1:9" x14ac:dyDescent="0.3">
      <c r="A1270" s="9">
        <v>845773</v>
      </c>
      <c r="B1270" s="9">
        <v>509</v>
      </c>
      <c r="C1270" s="10" t="s">
        <v>99</v>
      </c>
      <c r="D1270" s="10" t="str">
        <f>TEXT(Orders!$E1270,"MMM")</f>
        <v>Oct</v>
      </c>
      <c r="E1270" s="17">
        <v>45219.024305555555</v>
      </c>
      <c r="F1270" s="18">
        <v>45219.024305555555</v>
      </c>
      <c r="G1270" s="9" t="s">
        <v>95</v>
      </c>
      <c r="H1270" t="s">
        <v>80</v>
      </c>
      <c r="I1270" s="9">
        <v>1906</v>
      </c>
    </row>
    <row r="1271" spans="1:9" x14ac:dyDescent="0.3">
      <c r="A1271" s="13">
        <v>846161</v>
      </c>
      <c r="B1271" s="13">
        <v>458</v>
      </c>
      <c r="C1271" s="14" t="s">
        <v>101</v>
      </c>
      <c r="D1271" s="14" t="str">
        <f>TEXT(Orders!$E1271,"MMM")</f>
        <v>Jul</v>
      </c>
      <c r="E1271" s="19">
        <v>45124.002083333333</v>
      </c>
      <c r="F1271" s="20">
        <v>45124.002083333333</v>
      </c>
      <c r="G1271" s="13" t="s">
        <v>132</v>
      </c>
      <c r="H1271" t="s">
        <v>87</v>
      </c>
      <c r="I1271" s="13">
        <v>2523</v>
      </c>
    </row>
    <row r="1272" spans="1:9" x14ac:dyDescent="0.3">
      <c r="A1272" s="9">
        <v>846198</v>
      </c>
      <c r="B1272" s="9">
        <v>312</v>
      </c>
      <c r="C1272" s="10" t="s">
        <v>106</v>
      </c>
      <c r="D1272" s="10" t="str">
        <f>TEXT(Orders!$E1272,"MMM")</f>
        <v>Nov</v>
      </c>
      <c r="E1272" s="17">
        <v>45235.959722222222</v>
      </c>
      <c r="F1272" s="18">
        <v>45235.959722222222</v>
      </c>
      <c r="G1272" s="9" t="s">
        <v>95</v>
      </c>
      <c r="H1272" t="s">
        <v>45</v>
      </c>
      <c r="I1272" s="9">
        <v>9762</v>
      </c>
    </row>
    <row r="1273" spans="1:9" x14ac:dyDescent="0.3">
      <c r="A1273" s="13">
        <v>846209</v>
      </c>
      <c r="B1273" s="13">
        <v>1271</v>
      </c>
      <c r="C1273" s="14" t="s">
        <v>99</v>
      </c>
      <c r="D1273" s="14" t="str">
        <f>TEXT(Orders!$E1273,"MMM")</f>
        <v>Feb</v>
      </c>
      <c r="E1273" s="19">
        <v>44977.040277777778</v>
      </c>
      <c r="F1273" s="20">
        <v>44977.040277777778</v>
      </c>
      <c r="G1273" s="13" t="s">
        <v>97</v>
      </c>
      <c r="H1273" t="s">
        <v>7</v>
      </c>
      <c r="I1273" s="13">
        <v>9945</v>
      </c>
    </row>
    <row r="1274" spans="1:9" x14ac:dyDescent="0.3">
      <c r="A1274" s="9">
        <v>846419</v>
      </c>
      <c r="B1274" s="9">
        <v>1731</v>
      </c>
      <c r="C1274" s="10" t="s">
        <v>104</v>
      </c>
      <c r="D1274" s="10" t="str">
        <f>TEXT(Orders!$E1274,"MMM")</f>
        <v>Jun</v>
      </c>
      <c r="E1274" s="17">
        <v>45080.944444444445</v>
      </c>
      <c r="F1274" s="18">
        <v>45080.944444444445</v>
      </c>
      <c r="G1274" s="9" t="s">
        <v>96</v>
      </c>
      <c r="H1274" t="s">
        <v>89</v>
      </c>
      <c r="I1274" s="9">
        <v>3664</v>
      </c>
    </row>
    <row r="1275" spans="1:9" x14ac:dyDescent="0.3">
      <c r="A1275" s="13">
        <v>846919</v>
      </c>
      <c r="B1275" s="13">
        <v>338</v>
      </c>
      <c r="C1275" s="14" t="s">
        <v>112</v>
      </c>
      <c r="D1275" s="14" t="str">
        <f>TEXT(Orders!$E1275,"MMM")</f>
        <v>Aug</v>
      </c>
      <c r="E1275" s="19">
        <v>45158.088194444441</v>
      </c>
      <c r="F1275" s="20">
        <v>45158.088194444441</v>
      </c>
      <c r="G1275" s="13" t="s">
        <v>97</v>
      </c>
      <c r="H1275" t="s">
        <v>42</v>
      </c>
      <c r="I1275" s="13">
        <v>2100</v>
      </c>
    </row>
    <row r="1276" spans="1:9" x14ac:dyDescent="0.3">
      <c r="A1276" s="9">
        <v>847595</v>
      </c>
      <c r="B1276" s="9">
        <v>558</v>
      </c>
      <c r="C1276" s="10" t="s">
        <v>112</v>
      </c>
      <c r="D1276" s="10" t="str">
        <f>TEXT(Orders!$E1276,"MMM")</f>
        <v>Jul</v>
      </c>
      <c r="E1276" s="17">
        <v>45115.056944444441</v>
      </c>
      <c r="F1276" s="18">
        <v>45115.056944444441</v>
      </c>
      <c r="G1276" s="9" t="s">
        <v>95</v>
      </c>
      <c r="H1276" t="s">
        <v>90</v>
      </c>
      <c r="I1276" s="9">
        <v>7327</v>
      </c>
    </row>
    <row r="1277" spans="1:9" x14ac:dyDescent="0.3">
      <c r="A1277" s="13">
        <v>848551</v>
      </c>
      <c r="B1277" s="13">
        <v>330</v>
      </c>
      <c r="C1277" s="14" t="s">
        <v>112</v>
      </c>
      <c r="D1277" s="14" t="str">
        <f>TEXT(Orders!$E1277,"MMM")</f>
        <v>Jan</v>
      </c>
      <c r="E1277" s="19">
        <v>44951.008333333331</v>
      </c>
      <c r="F1277" s="20">
        <v>44951.008333333331</v>
      </c>
      <c r="G1277" s="13" t="s">
        <v>132</v>
      </c>
      <c r="H1277" t="s">
        <v>77</v>
      </c>
      <c r="I1277" s="13">
        <v>6624</v>
      </c>
    </row>
    <row r="1278" spans="1:9" x14ac:dyDescent="0.3">
      <c r="A1278" s="9">
        <v>848868</v>
      </c>
      <c r="B1278" s="9">
        <v>1010</v>
      </c>
      <c r="C1278" s="10" t="s">
        <v>104</v>
      </c>
      <c r="D1278" s="10" t="str">
        <f>TEXT(Orders!$E1278,"MMM")</f>
        <v>Jul</v>
      </c>
      <c r="E1278" s="17">
        <v>45132.988888888889</v>
      </c>
      <c r="F1278" s="18">
        <v>45132.988888888889</v>
      </c>
      <c r="G1278" s="9" t="s">
        <v>96</v>
      </c>
      <c r="H1278" t="s">
        <v>55</v>
      </c>
      <c r="I1278" s="9">
        <v>7710</v>
      </c>
    </row>
    <row r="1279" spans="1:9" x14ac:dyDescent="0.3">
      <c r="A1279" s="13">
        <v>849992</v>
      </c>
      <c r="B1279" s="13">
        <v>445</v>
      </c>
      <c r="C1279" s="14" t="s">
        <v>98</v>
      </c>
      <c r="D1279" s="14" t="str">
        <f>TEXT(Orders!$E1279,"MMM")</f>
        <v>Jan</v>
      </c>
      <c r="E1279" s="19">
        <v>44940.959027777775</v>
      </c>
      <c r="F1279" s="20">
        <v>44940.959027777775</v>
      </c>
      <c r="G1279" s="13" t="s">
        <v>132</v>
      </c>
      <c r="H1279" t="s">
        <v>33</v>
      </c>
      <c r="I1279" s="13">
        <v>4522</v>
      </c>
    </row>
    <row r="1280" spans="1:9" x14ac:dyDescent="0.3">
      <c r="A1280" s="9">
        <v>850051</v>
      </c>
      <c r="B1280" s="9">
        <v>1914</v>
      </c>
      <c r="C1280" s="10" t="s">
        <v>100</v>
      </c>
      <c r="D1280" s="10" t="str">
        <f>TEXT(Orders!$E1280,"MMM")</f>
        <v>Oct</v>
      </c>
      <c r="E1280" s="17">
        <v>45230.986111111109</v>
      </c>
      <c r="F1280" s="18">
        <v>45230.986111111109</v>
      </c>
      <c r="G1280" s="9" t="s">
        <v>96</v>
      </c>
      <c r="H1280" t="s">
        <v>86</v>
      </c>
      <c r="I1280" s="9">
        <v>6638</v>
      </c>
    </row>
    <row r="1281" spans="1:9" x14ac:dyDescent="0.3">
      <c r="A1281" s="13">
        <v>850122</v>
      </c>
      <c r="B1281" s="13">
        <v>1112</v>
      </c>
      <c r="C1281" s="14" t="s">
        <v>104</v>
      </c>
      <c r="D1281" s="14" t="str">
        <f>TEXT(Orders!$E1281,"MMM")</f>
        <v>Jun</v>
      </c>
      <c r="E1281" s="19">
        <v>45096.071527777778</v>
      </c>
      <c r="F1281" s="20">
        <v>45096.071527777778</v>
      </c>
      <c r="G1281" s="13" t="s">
        <v>97</v>
      </c>
      <c r="H1281" t="s">
        <v>39</v>
      </c>
      <c r="I1281" s="13">
        <v>8887</v>
      </c>
    </row>
    <row r="1282" spans="1:9" x14ac:dyDescent="0.3">
      <c r="A1282" s="9">
        <v>850897</v>
      </c>
      <c r="B1282" s="9">
        <v>297</v>
      </c>
      <c r="C1282" s="10" t="s">
        <v>112</v>
      </c>
      <c r="D1282" s="10" t="str">
        <f>TEXT(Orders!$E1282,"MMM")</f>
        <v>May</v>
      </c>
      <c r="E1282" s="17">
        <v>45056.027777777781</v>
      </c>
      <c r="F1282" s="18">
        <v>45056.027777777781</v>
      </c>
      <c r="G1282" s="9" t="s">
        <v>132</v>
      </c>
      <c r="H1282" t="s">
        <v>68</v>
      </c>
      <c r="I1282" s="9">
        <v>975</v>
      </c>
    </row>
    <row r="1283" spans="1:9" x14ac:dyDescent="0.3">
      <c r="A1283" s="13">
        <v>854481</v>
      </c>
      <c r="B1283" s="13">
        <v>712</v>
      </c>
      <c r="C1283" s="14" t="s">
        <v>98</v>
      </c>
      <c r="D1283" s="14" t="str">
        <f>TEXT(Orders!$E1283,"MMM")</f>
        <v>Dec</v>
      </c>
      <c r="E1283" s="19">
        <v>45278.947222222225</v>
      </c>
      <c r="F1283" s="20">
        <v>45278.947222222225</v>
      </c>
      <c r="G1283" s="13" t="s">
        <v>95</v>
      </c>
      <c r="H1283" t="s">
        <v>25</v>
      </c>
      <c r="I1283" s="13">
        <v>1745</v>
      </c>
    </row>
    <row r="1284" spans="1:9" x14ac:dyDescent="0.3">
      <c r="A1284" s="9">
        <v>857496</v>
      </c>
      <c r="B1284" s="9">
        <v>597</v>
      </c>
      <c r="C1284" s="10" t="s">
        <v>99</v>
      </c>
      <c r="D1284" s="10" t="str">
        <f>TEXT(Orders!$E1284,"MMM")</f>
        <v>Mar</v>
      </c>
      <c r="E1284" s="17">
        <v>44997.044444444444</v>
      </c>
      <c r="F1284" s="18">
        <v>44997.044444444444</v>
      </c>
      <c r="G1284" s="9" t="s">
        <v>97</v>
      </c>
      <c r="H1284" t="s">
        <v>26</v>
      </c>
      <c r="I1284" s="9">
        <v>4933</v>
      </c>
    </row>
    <row r="1285" spans="1:9" x14ac:dyDescent="0.3">
      <c r="A1285" s="13">
        <v>858083</v>
      </c>
      <c r="B1285" s="13">
        <v>569</v>
      </c>
      <c r="C1285" s="14" t="s">
        <v>98</v>
      </c>
      <c r="D1285" s="14" t="str">
        <f>TEXT(Orders!$E1285,"MMM")</f>
        <v>Mar</v>
      </c>
      <c r="E1285" s="19">
        <v>45004.017361111109</v>
      </c>
      <c r="F1285" s="20">
        <v>45004.017361111109</v>
      </c>
      <c r="G1285" s="13" t="s">
        <v>97</v>
      </c>
      <c r="H1285" t="s">
        <v>80</v>
      </c>
      <c r="I1285" s="13">
        <v>5575</v>
      </c>
    </row>
    <row r="1286" spans="1:9" x14ac:dyDescent="0.3">
      <c r="A1286" s="9">
        <v>858912</v>
      </c>
      <c r="B1286" s="9">
        <v>1105</v>
      </c>
      <c r="C1286" s="10" t="s">
        <v>99</v>
      </c>
      <c r="D1286" s="10" t="str">
        <f>TEXT(Orders!$E1286,"MMM")</f>
        <v>Jun</v>
      </c>
      <c r="E1286" s="17">
        <v>45086.005555555559</v>
      </c>
      <c r="F1286" s="18">
        <v>45086.005555555559</v>
      </c>
      <c r="G1286" s="9" t="s">
        <v>95</v>
      </c>
      <c r="H1286" t="s">
        <v>70</v>
      </c>
      <c r="I1286" s="9">
        <v>4421</v>
      </c>
    </row>
    <row r="1287" spans="1:9" x14ac:dyDescent="0.3">
      <c r="A1287" s="13">
        <v>859166</v>
      </c>
      <c r="B1287" s="13">
        <v>982</v>
      </c>
      <c r="C1287" s="14" t="s">
        <v>98</v>
      </c>
      <c r="D1287" s="14" t="str">
        <f>TEXT(Orders!$E1287,"MMM")</f>
        <v>Jun</v>
      </c>
      <c r="E1287" s="19">
        <v>45103.04791666667</v>
      </c>
      <c r="F1287" s="20">
        <v>45103.04791666667</v>
      </c>
      <c r="G1287" s="13" t="s">
        <v>96</v>
      </c>
      <c r="H1287" t="s">
        <v>6</v>
      </c>
      <c r="I1287" s="13">
        <v>34</v>
      </c>
    </row>
    <row r="1288" spans="1:9" x14ac:dyDescent="0.3">
      <c r="A1288" s="9">
        <v>860417</v>
      </c>
      <c r="B1288" s="9">
        <v>1546</v>
      </c>
      <c r="C1288" s="10" t="s">
        <v>103</v>
      </c>
      <c r="D1288" s="10" t="str">
        <f>TEXT(Orders!$E1288,"MMM")</f>
        <v>Dec</v>
      </c>
      <c r="E1288" s="17">
        <v>45280.050694444442</v>
      </c>
      <c r="F1288" s="18">
        <v>45280.050694444442</v>
      </c>
      <c r="G1288" s="9" t="s">
        <v>97</v>
      </c>
      <c r="H1288" t="s">
        <v>26</v>
      </c>
      <c r="I1288" s="9">
        <v>2332</v>
      </c>
    </row>
    <row r="1289" spans="1:9" x14ac:dyDescent="0.3">
      <c r="A1289" s="13">
        <v>860659</v>
      </c>
      <c r="B1289" s="13">
        <v>1635</v>
      </c>
      <c r="C1289" s="14" t="s">
        <v>98</v>
      </c>
      <c r="D1289" s="14" t="str">
        <f>TEXT(Orders!$E1289,"MMM")</f>
        <v>Nov</v>
      </c>
      <c r="E1289" s="19">
        <v>45247.038888888892</v>
      </c>
      <c r="F1289" s="20">
        <v>45247.038888888892</v>
      </c>
      <c r="G1289" s="13" t="s">
        <v>96</v>
      </c>
      <c r="H1289" t="s">
        <v>64</v>
      </c>
      <c r="I1289" s="13">
        <v>9192</v>
      </c>
    </row>
    <row r="1290" spans="1:9" x14ac:dyDescent="0.3">
      <c r="A1290" s="9">
        <v>861120</v>
      </c>
      <c r="B1290" s="9">
        <v>1274</v>
      </c>
      <c r="C1290" s="10" t="s">
        <v>98</v>
      </c>
      <c r="D1290" s="10" t="str">
        <f>TEXT(Orders!$E1290,"MMM")</f>
        <v>Jun</v>
      </c>
      <c r="E1290" s="17">
        <v>45100.018055555556</v>
      </c>
      <c r="F1290" s="18">
        <v>45100.018055555556</v>
      </c>
      <c r="G1290" s="9" t="s">
        <v>132</v>
      </c>
      <c r="H1290" t="s">
        <v>23</v>
      </c>
      <c r="I1290" s="9">
        <v>6826</v>
      </c>
    </row>
    <row r="1291" spans="1:9" x14ac:dyDescent="0.3">
      <c r="A1291" s="13">
        <v>861875</v>
      </c>
      <c r="B1291" s="13">
        <v>1398</v>
      </c>
      <c r="C1291" s="14" t="s">
        <v>107</v>
      </c>
      <c r="D1291" s="14" t="str">
        <f>TEXT(Orders!$E1291,"MMM")</f>
        <v>May</v>
      </c>
      <c r="E1291" s="19">
        <v>45058.030555555553</v>
      </c>
      <c r="F1291" s="20">
        <v>45058.030555555553</v>
      </c>
      <c r="G1291" s="13" t="s">
        <v>132</v>
      </c>
      <c r="H1291" t="s">
        <v>51</v>
      </c>
      <c r="I1291" s="13">
        <v>3774</v>
      </c>
    </row>
    <row r="1292" spans="1:9" x14ac:dyDescent="0.3">
      <c r="A1292" s="9">
        <v>862127</v>
      </c>
      <c r="B1292" s="9">
        <v>1388</v>
      </c>
      <c r="C1292" s="10" t="s">
        <v>105</v>
      </c>
      <c r="D1292" s="10" t="str">
        <f>TEXT(Orders!$E1292,"MMM")</f>
        <v>Aug</v>
      </c>
      <c r="E1292" s="17">
        <v>45140.057638888888</v>
      </c>
      <c r="F1292" s="18">
        <v>45140.057638888888</v>
      </c>
      <c r="G1292" s="9" t="s">
        <v>132</v>
      </c>
      <c r="H1292" t="s">
        <v>29</v>
      </c>
      <c r="I1292" s="9">
        <v>891</v>
      </c>
    </row>
    <row r="1293" spans="1:9" x14ac:dyDescent="0.3">
      <c r="A1293" s="13">
        <v>862595</v>
      </c>
      <c r="B1293" s="13">
        <v>1734</v>
      </c>
      <c r="C1293" s="14" t="s">
        <v>98</v>
      </c>
      <c r="D1293" s="14" t="str">
        <f>TEXT(Orders!$E1293,"MMM")</f>
        <v>Jun</v>
      </c>
      <c r="E1293" s="19">
        <v>45101.031944444447</v>
      </c>
      <c r="F1293" s="20">
        <v>45101.031944444447</v>
      </c>
      <c r="G1293" s="13" t="s">
        <v>95</v>
      </c>
      <c r="H1293" t="s">
        <v>26</v>
      </c>
      <c r="I1293" s="13">
        <v>2309</v>
      </c>
    </row>
    <row r="1294" spans="1:9" x14ac:dyDescent="0.3">
      <c r="A1294" s="9">
        <v>862868</v>
      </c>
      <c r="B1294" s="9">
        <v>872</v>
      </c>
      <c r="C1294" s="10" t="s">
        <v>99</v>
      </c>
      <c r="D1294" s="10" t="str">
        <f>TEXT(Orders!$E1294,"MMM")</f>
        <v>Jun</v>
      </c>
      <c r="E1294" s="17">
        <v>45094.972222222219</v>
      </c>
      <c r="F1294" s="18">
        <v>45094.972222222219</v>
      </c>
      <c r="G1294" s="9" t="s">
        <v>96</v>
      </c>
      <c r="H1294" t="s">
        <v>42</v>
      </c>
      <c r="I1294" s="9">
        <v>735</v>
      </c>
    </row>
    <row r="1295" spans="1:9" x14ac:dyDescent="0.3">
      <c r="A1295" s="13">
        <v>863202</v>
      </c>
      <c r="B1295" s="13">
        <v>1103</v>
      </c>
      <c r="C1295" s="14" t="s">
        <v>112</v>
      </c>
      <c r="D1295" s="14" t="str">
        <f>TEXT(Orders!$E1295,"MMM")</f>
        <v>Aug</v>
      </c>
      <c r="E1295" s="19">
        <v>45159.058333333334</v>
      </c>
      <c r="F1295" s="20">
        <v>45159.058333333334</v>
      </c>
      <c r="G1295" s="13" t="s">
        <v>132</v>
      </c>
      <c r="H1295" t="s">
        <v>26</v>
      </c>
      <c r="I1295" s="13">
        <v>5136</v>
      </c>
    </row>
    <row r="1296" spans="1:9" x14ac:dyDescent="0.3">
      <c r="A1296" s="9">
        <v>863877</v>
      </c>
      <c r="B1296" s="9">
        <v>1217</v>
      </c>
      <c r="C1296" s="10" t="s">
        <v>98</v>
      </c>
      <c r="D1296" s="10" t="str">
        <f>TEXT(Orders!$E1296,"MMM")</f>
        <v>Dec</v>
      </c>
      <c r="E1296" s="17">
        <v>45275.038194444445</v>
      </c>
      <c r="F1296" s="18">
        <v>45275.038194444445</v>
      </c>
      <c r="G1296" s="9" t="s">
        <v>97</v>
      </c>
      <c r="H1296" t="s">
        <v>24</v>
      </c>
      <c r="I1296" s="9">
        <v>509</v>
      </c>
    </row>
    <row r="1297" spans="1:9" x14ac:dyDescent="0.3">
      <c r="A1297" s="13">
        <v>864174</v>
      </c>
      <c r="B1297" s="13">
        <v>1442</v>
      </c>
      <c r="C1297" s="14" t="s">
        <v>98</v>
      </c>
      <c r="D1297" s="14" t="str">
        <f>TEXT(Orders!$E1297,"MMM")</f>
        <v>Apr</v>
      </c>
      <c r="E1297" s="19">
        <v>45027.072916666664</v>
      </c>
      <c r="F1297" s="20">
        <v>45027.072916666664</v>
      </c>
      <c r="G1297" s="13" t="s">
        <v>97</v>
      </c>
      <c r="H1297" t="s">
        <v>79</v>
      </c>
      <c r="I1297" s="13">
        <v>1523</v>
      </c>
    </row>
    <row r="1298" spans="1:9" x14ac:dyDescent="0.3">
      <c r="A1298" s="9">
        <v>864744</v>
      </c>
      <c r="B1298" s="9">
        <v>709</v>
      </c>
      <c r="C1298" s="10" t="s">
        <v>99</v>
      </c>
      <c r="D1298" s="10" t="str">
        <f>TEXT(Orders!$E1298,"MMM")</f>
        <v>Jan</v>
      </c>
      <c r="E1298" s="17">
        <v>44955.98541666667</v>
      </c>
      <c r="F1298" s="18">
        <v>44955.98541666667</v>
      </c>
      <c r="G1298" s="9" t="s">
        <v>95</v>
      </c>
      <c r="H1298" t="s">
        <v>53</v>
      </c>
      <c r="I1298" s="9">
        <v>2914</v>
      </c>
    </row>
    <row r="1299" spans="1:9" x14ac:dyDescent="0.3">
      <c r="A1299" s="13">
        <v>864760</v>
      </c>
      <c r="B1299" s="13">
        <v>1777</v>
      </c>
      <c r="C1299" s="14" t="s">
        <v>98</v>
      </c>
      <c r="D1299" s="14" t="str">
        <f>TEXT(Orders!$E1299,"MMM")</f>
        <v>Sep</v>
      </c>
      <c r="E1299" s="19">
        <v>45195.050694444442</v>
      </c>
      <c r="F1299" s="20">
        <v>45195.050694444442</v>
      </c>
      <c r="G1299" s="13" t="s">
        <v>96</v>
      </c>
      <c r="H1299" t="s">
        <v>56</v>
      </c>
      <c r="I1299" s="13">
        <v>1621</v>
      </c>
    </row>
    <row r="1300" spans="1:9" x14ac:dyDescent="0.3">
      <c r="A1300" s="9">
        <v>865712</v>
      </c>
      <c r="B1300" s="9">
        <v>599</v>
      </c>
      <c r="C1300" s="10" t="s">
        <v>100</v>
      </c>
      <c r="D1300" s="10" t="str">
        <f>TEXT(Orders!$E1300,"MMM")</f>
        <v>Sep</v>
      </c>
      <c r="E1300" s="17">
        <v>45174.068749999999</v>
      </c>
      <c r="F1300" s="18">
        <v>45174.068749999999</v>
      </c>
      <c r="G1300" s="9" t="s">
        <v>97</v>
      </c>
      <c r="H1300" t="s">
        <v>33</v>
      </c>
      <c r="I1300" s="9">
        <v>8680</v>
      </c>
    </row>
    <row r="1301" spans="1:9" x14ac:dyDescent="0.3">
      <c r="A1301" s="13">
        <v>866403</v>
      </c>
      <c r="B1301" s="13">
        <v>417</v>
      </c>
      <c r="C1301" s="14" t="s">
        <v>99</v>
      </c>
      <c r="D1301" s="14" t="str">
        <f>TEXT(Orders!$E1301,"MMM")</f>
        <v>Jul</v>
      </c>
      <c r="E1301" s="19">
        <v>45109.991666666669</v>
      </c>
      <c r="F1301" s="20">
        <v>45109.991666666669</v>
      </c>
      <c r="G1301" s="13" t="s">
        <v>97</v>
      </c>
      <c r="H1301" t="s">
        <v>59</v>
      </c>
      <c r="I1301" s="13">
        <v>122</v>
      </c>
    </row>
    <row r="1302" spans="1:9" x14ac:dyDescent="0.3">
      <c r="A1302" s="9">
        <v>867012</v>
      </c>
      <c r="B1302" s="9">
        <v>557</v>
      </c>
      <c r="C1302" s="10" t="s">
        <v>108</v>
      </c>
      <c r="D1302" s="10" t="str">
        <f>TEXT(Orders!$E1302,"MMM")</f>
        <v>Feb</v>
      </c>
      <c r="E1302" s="17">
        <v>44983.011111111111</v>
      </c>
      <c r="F1302" s="18">
        <v>44983.011111111111</v>
      </c>
      <c r="G1302" s="9" t="s">
        <v>96</v>
      </c>
      <c r="H1302" t="s">
        <v>62</v>
      </c>
      <c r="I1302" s="9">
        <v>7900</v>
      </c>
    </row>
    <row r="1303" spans="1:9" x14ac:dyDescent="0.3">
      <c r="A1303" s="13">
        <v>867108</v>
      </c>
      <c r="B1303" s="13">
        <v>1310</v>
      </c>
      <c r="C1303" s="14" t="s">
        <v>104</v>
      </c>
      <c r="D1303" s="14" t="str">
        <f>TEXT(Orders!$E1303,"MMM")</f>
        <v>Aug</v>
      </c>
      <c r="E1303" s="19">
        <v>45147.052777777775</v>
      </c>
      <c r="F1303" s="20">
        <v>45147.052777777775</v>
      </c>
      <c r="G1303" s="13" t="s">
        <v>95</v>
      </c>
      <c r="H1303" t="s">
        <v>3</v>
      </c>
      <c r="I1303" s="13">
        <v>9531</v>
      </c>
    </row>
    <row r="1304" spans="1:9" x14ac:dyDescent="0.3">
      <c r="A1304" s="9">
        <v>867276</v>
      </c>
      <c r="B1304" s="9">
        <v>360</v>
      </c>
      <c r="C1304" s="10" t="s">
        <v>112</v>
      </c>
      <c r="D1304" s="10" t="str">
        <f>TEXT(Orders!$E1304,"MMM")</f>
        <v>Jan</v>
      </c>
      <c r="E1304" s="17">
        <v>44938.043749999997</v>
      </c>
      <c r="F1304" s="18">
        <v>44938.043749999997</v>
      </c>
      <c r="G1304" s="9" t="s">
        <v>96</v>
      </c>
      <c r="H1304" t="s">
        <v>46</v>
      </c>
      <c r="I1304" s="9">
        <v>6820</v>
      </c>
    </row>
    <row r="1305" spans="1:9" x14ac:dyDescent="0.3">
      <c r="A1305" s="13">
        <v>867382</v>
      </c>
      <c r="B1305" s="13">
        <v>1007</v>
      </c>
      <c r="C1305" s="14" t="s">
        <v>98</v>
      </c>
      <c r="D1305" s="14" t="str">
        <f>TEXT(Orders!$E1305,"MMM")</f>
        <v>Jan</v>
      </c>
      <c r="E1305" s="19">
        <v>44954.024305555555</v>
      </c>
      <c r="F1305" s="20">
        <v>44954.024305555555</v>
      </c>
      <c r="G1305" s="13" t="s">
        <v>97</v>
      </c>
      <c r="H1305" t="s">
        <v>59</v>
      </c>
      <c r="I1305" s="13">
        <v>2855</v>
      </c>
    </row>
    <row r="1306" spans="1:9" x14ac:dyDescent="0.3">
      <c r="A1306" s="9">
        <v>869884</v>
      </c>
      <c r="B1306" s="9">
        <v>1701</v>
      </c>
      <c r="C1306" s="10" t="s">
        <v>98</v>
      </c>
      <c r="D1306" s="10" t="str">
        <f>TEXT(Orders!$E1306,"MMM")</f>
        <v>Nov</v>
      </c>
      <c r="E1306" s="17">
        <v>45256.03402777778</v>
      </c>
      <c r="F1306" s="18">
        <v>45256.03402777778</v>
      </c>
      <c r="G1306" s="9" t="s">
        <v>132</v>
      </c>
      <c r="H1306" t="s">
        <v>60</v>
      </c>
      <c r="I1306" s="9">
        <v>4256</v>
      </c>
    </row>
    <row r="1307" spans="1:9" x14ac:dyDescent="0.3">
      <c r="A1307" s="13">
        <v>869899</v>
      </c>
      <c r="B1307" s="13">
        <v>623</v>
      </c>
      <c r="C1307" s="14" t="s">
        <v>112</v>
      </c>
      <c r="D1307" s="14" t="str">
        <f>TEXT(Orders!$E1307,"MMM")</f>
        <v>Jun</v>
      </c>
      <c r="E1307" s="19">
        <v>45097.067361111112</v>
      </c>
      <c r="F1307" s="20">
        <v>45097.067361111112</v>
      </c>
      <c r="G1307" s="13" t="s">
        <v>96</v>
      </c>
      <c r="H1307" t="s">
        <v>39</v>
      </c>
      <c r="I1307" s="13">
        <v>7143</v>
      </c>
    </row>
    <row r="1308" spans="1:9" x14ac:dyDescent="0.3">
      <c r="A1308" s="9">
        <v>870081</v>
      </c>
      <c r="B1308" s="9">
        <v>1667</v>
      </c>
      <c r="C1308" s="10" t="s">
        <v>99</v>
      </c>
      <c r="D1308" s="10" t="str">
        <f>TEXT(Orders!$E1308,"MMM")</f>
        <v>Jun</v>
      </c>
      <c r="E1308" s="17">
        <v>45099.039583333331</v>
      </c>
      <c r="F1308" s="18">
        <v>45099.039583333331</v>
      </c>
      <c r="G1308" s="9" t="s">
        <v>97</v>
      </c>
      <c r="H1308" t="s">
        <v>80</v>
      </c>
      <c r="I1308" s="9">
        <v>1176</v>
      </c>
    </row>
    <row r="1309" spans="1:9" x14ac:dyDescent="0.3">
      <c r="A1309" s="13">
        <v>870973</v>
      </c>
      <c r="B1309" s="13">
        <v>429</v>
      </c>
      <c r="C1309" s="14" t="s">
        <v>108</v>
      </c>
      <c r="D1309" s="14" t="str">
        <f>TEXT(Orders!$E1309,"MMM")</f>
        <v>Oct</v>
      </c>
      <c r="E1309" s="19">
        <v>45225.974305555559</v>
      </c>
      <c r="F1309" s="20">
        <v>45225.974305555559</v>
      </c>
      <c r="G1309" s="13" t="s">
        <v>96</v>
      </c>
      <c r="H1309" t="s">
        <v>17</v>
      </c>
      <c r="I1309" s="13">
        <v>2728</v>
      </c>
    </row>
    <row r="1310" spans="1:9" x14ac:dyDescent="0.3">
      <c r="A1310" s="9">
        <v>871057</v>
      </c>
      <c r="B1310" s="9">
        <v>52</v>
      </c>
      <c r="C1310" s="10" t="s">
        <v>98</v>
      </c>
      <c r="D1310" s="10" t="str">
        <f>TEXT(Orders!$E1310,"MMM")</f>
        <v>Nov</v>
      </c>
      <c r="E1310" s="17">
        <v>45240.019444444442</v>
      </c>
      <c r="F1310" s="18">
        <v>45240.019444444442</v>
      </c>
      <c r="G1310" s="9" t="s">
        <v>97</v>
      </c>
      <c r="H1310" t="s">
        <v>27</v>
      </c>
      <c r="I1310" s="9">
        <v>6246</v>
      </c>
    </row>
    <row r="1311" spans="1:9" x14ac:dyDescent="0.3">
      <c r="A1311" s="13">
        <v>871258</v>
      </c>
      <c r="B1311" s="13">
        <v>461</v>
      </c>
      <c r="C1311" s="14" t="s">
        <v>100</v>
      </c>
      <c r="D1311" s="14" t="str">
        <f>TEXT(Orders!$E1311,"MMM")</f>
        <v>May</v>
      </c>
      <c r="E1311" s="19">
        <v>45072.023611111108</v>
      </c>
      <c r="F1311" s="20">
        <v>45072.023611111108</v>
      </c>
      <c r="G1311" s="13" t="s">
        <v>96</v>
      </c>
      <c r="H1311" t="s">
        <v>30</v>
      </c>
      <c r="I1311" s="13">
        <v>2564</v>
      </c>
    </row>
    <row r="1312" spans="1:9" x14ac:dyDescent="0.3">
      <c r="A1312" s="9">
        <v>872066</v>
      </c>
      <c r="B1312" s="9">
        <v>510</v>
      </c>
      <c r="C1312" s="10" t="s">
        <v>98</v>
      </c>
      <c r="D1312" s="10" t="str">
        <f>TEXT(Orders!$E1312,"MMM")</f>
        <v>Oct</v>
      </c>
      <c r="E1312" s="17">
        <v>45203.992361111108</v>
      </c>
      <c r="F1312" s="18">
        <v>45203.992361111108</v>
      </c>
      <c r="G1312" s="9" t="s">
        <v>96</v>
      </c>
      <c r="H1312" t="s">
        <v>26</v>
      </c>
      <c r="I1312" s="9">
        <v>7354</v>
      </c>
    </row>
    <row r="1313" spans="1:9" x14ac:dyDescent="0.3">
      <c r="A1313" s="13">
        <v>874091</v>
      </c>
      <c r="B1313" s="13">
        <v>1236</v>
      </c>
      <c r="C1313" s="14" t="s">
        <v>98</v>
      </c>
      <c r="D1313" s="14" t="str">
        <f>TEXT(Orders!$E1313,"MMM")</f>
        <v>Jul</v>
      </c>
      <c r="E1313" s="19">
        <v>45121.970833333333</v>
      </c>
      <c r="F1313" s="20">
        <v>45121.970833333333</v>
      </c>
      <c r="G1313" s="13" t="s">
        <v>97</v>
      </c>
      <c r="H1313" t="s">
        <v>38</v>
      </c>
      <c r="I1313" s="13">
        <v>54</v>
      </c>
    </row>
    <row r="1314" spans="1:9" x14ac:dyDescent="0.3">
      <c r="A1314" s="9">
        <v>875005</v>
      </c>
      <c r="B1314" s="9">
        <v>1859</v>
      </c>
      <c r="C1314" s="10" t="s">
        <v>104</v>
      </c>
      <c r="D1314" s="10" t="str">
        <f>TEXT(Orders!$E1314,"MMM")</f>
        <v>Jun</v>
      </c>
      <c r="E1314" s="17">
        <v>45100.986805555556</v>
      </c>
      <c r="F1314" s="18">
        <v>45100.986805555556</v>
      </c>
      <c r="G1314" s="9" t="s">
        <v>97</v>
      </c>
      <c r="H1314" t="s">
        <v>26</v>
      </c>
      <c r="I1314" s="9">
        <v>538</v>
      </c>
    </row>
    <row r="1315" spans="1:9" x14ac:dyDescent="0.3">
      <c r="A1315" s="13">
        <v>875015</v>
      </c>
      <c r="B1315" s="13">
        <v>849</v>
      </c>
      <c r="C1315" s="14" t="s">
        <v>99</v>
      </c>
      <c r="D1315" s="14" t="str">
        <f>TEXT(Orders!$E1315,"MMM")</f>
        <v>Aug</v>
      </c>
      <c r="E1315" s="19">
        <v>45162.017361111109</v>
      </c>
      <c r="F1315" s="20">
        <v>45162.017361111109</v>
      </c>
      <c r="G1315" s="13" t="s">
        <v>132</v>
      </c>
      <c r="H1315" t="s">
        <v>42</v>
      </c>
      <c r="I1315" s="13">
        <v>235</v>
      </c>
    </row>
    <row r="1316" spans="1:9" x14ac:dyDescent="0.3">
      <c r="A1316" s="9">
        <v>875813</v>
      </c>
      <c r="B1316" s="9">
        <v>1088</v>
      </c>
      <c r="C1316" s="10" t="s">
        <v>112</v>
      </c>
      <c r="D1316" s="10" t="str">
        <f>TEXT(Orders!$E1316,"MMM")</f>
        <v>Apr</v>
      </c>
      <c r="E1316" s="17">
        <v>45046.007638888892</v>
      </c>
      <c r="F1316" s="18">
        <v>45046.007638888892</v>
      </c>
      <c r="G1316" s="9" t="s">
        <v>132</v>
      </c>
      <c r="H1316" t="s">
        <v>61</v>
      </c>
      <c r="I1316" s="9">
        <v>1198</v>
      </c>
    </row>
    <row r="1317" spans="1:9" x14ac:dyDescent="0.3">
      <c r="A1317" s="13">
        <v>875981</v>
      </c>
      <c r="B1317" s="13">
        <v>991</v>
      </c>
      <c r="C1317" s="14" t="s">
        <v>98</v>
      </c>
      <c r="D1317" s="14" t="str">
        <f>TEXT(Orders!$E1317,"MMM")</f>
        <v>Sep</v>
      </c>
      <c r="E1317" s="19">
        <v>45174.051388888889</v>
      </c>
      <c r="F1317" s="20">
        <v>45174.051388888889</v>
      </c>
      <c r="G1317" s="13" t="s">
        <v>97</v>
      </c>
      <c r="H1317" t="s">
        <v>20</v>
      </c>
      <c r="I1317" s="13">
        <v>6567</v>
      </c>
    </row>
    <row r="1318" spans="1:9" x14ac:dyDescent="0.3">
      <c r="A1318" s="9">
        <v>876685</v>
      </c>
      <c r="B1318" s="9">
        <v>1061</v>
      </c>
      <c r="C1318" s="10" t="s">
        <v>101</v>
      </c>
      <c r="D1318" s="10" t="str">
        <f>TEXT(Orders!$E1318,"MMM")</f>
        <v>Jan</v>
      </c>
      <c r="E1318" s="17">
        <v>44950.98541666667</v>
      </c>
      <c r="F1318" s="18">
        <v>44950.98541666667</v>
      </c>
      <c r="G1318" s="9" t="s">
        <v>97</v>
      </c>
      <c r="H1318" t="s">
        <v>65</v>
      </c>
      <c r="I1318" s="9">
        <v>3507</v>
      </c>
    </row>
    <row r="1319" spans="1:9" x14ac:dyDescent="0.3">
      <c r="A1319" s="13">
        <v>877616</v>
      </c>
      <c r="B1319" s="13">
        <v>1685</v>
      </c>
      <c r="C1319" s="14" t="s">
        <v>98</v>
      </c>
      <c r="D1319" s="14" t="str">
        <f>TEXT(Orders!$E1319,"MMM")</f>
        <v>Dec</v>
      </c>
      <c r="E1319" s="19">
        <v>45279</v>
      </c>
      <c r="F1319" s="20">
        <v>45279</v>
      </c>
      <c r="G1319" s="13" t="s">
        <v>96</v>
      </c>
      <c r="H1319" t="s">
        <v>28</v>
      </c>
      <c r="I1319" s="13">
        <v>6662</v>
      </c>
    </row>
    <row r="1320" spans="1:9" x14ac:dyDescent="0.3">
      <c r="A1320" s="9">
        <v>877681</v>
      </c>
      <c r="B1320" s="9">
        <v>166</v>
      </c>
      <c r="C1320" s="10" t="s">
        <v>99</v>
      </c>
      <c r="D1320" s="10" t="str">
        <f>TEXT(Orders!$E1320,"MMM")</f>
        <v>Dec</v>
      </c>
      <c r="E1320" s="17">
        <v>45284.078472222223</v>
      </c>
      <c r="F1320" s="18">
        <v>45284.078472222223</v>
      </c>
      <c r="G1320" s="9" t="s">
        <v>95</v>
      </c>
      <c r="H1320" t="s">
        <v>8</v>
      </c>
      <c r="I1320" s="9">
        <v>2796</v>
      </c>
    </row>
    <row r="1321" spans="1:9" x14ac:dyDescent="0.3">
      <c r="A1321" s="13">
        <v>877784</v>
      </c>
      <c r="B1321" s="13">
        <v>422</v>
      </c>
      <c r="C1321" s="14" t="s">
        <v>112</v>
      </c>
      <c r="D1321" s="14" t="str">
        <f>TEXT(Orders!$E1321,"MMM")</f>
        <v>Feb</v>
      </c>
      <c r="E1321" s="19">
        <v>44984.951388888891</v>
      </c>
      <c r="F1321" s="20">
        <v>44984.951388888891</v>
      </c>
      <c r="G1321" s="13" t="s">
        <v>95</v>
      </c>
      <c r="H1321" t="s">
        <v>29</v>
      </c>
      <c r="I1321" s="13">
        <v>9049</v>
      </c>
    </row>
    <row r="1322" spans="1:9" x14ac:dyDescent="0.3">
      <c r="A1322" s="9">
        <v>878611</v>
      </c>
      <c r="B1322" s="9">
        <v>1668</v>
      </c>
      <c r="C1322" s="10" t="s">
        <v>98</v>
      </c>
      <c r="D1322" s="10" t="str">
        <f>TEXT(Orders!$E1322,"MMM")</f>
        <v>Nov</v>
      </c>
      <c r="E1322" s="17">
        <v>45254.036805555559</v>
      </c>
      <c r="F1322" s="18">
        <v>45254.036805555559</v>
      </c>
      <c r="G1322" s="9" t="s">
        <v>132</v>
      </c>
      <c r="H1322" t="s">
        <v>66</v>
      </c>
      <c r="I1322" s="9">
        <v>3591</v>
      </c>
    </row>
    <row r="1323" spans="1:9" x14ac:dyDescent="0.3">
      <c r="A1323" s="13">
        <v>878658</v>
      </c>
      <c r="B1323" s="13">
        <v>780</v>
      </c>
      <c r="C1323" s="14" t="s">
        <v>112</v>
      </c>
      <c r="D1323" s="14" t="str">
        <f>TEXT(Orders!$E1323,"MMM")</f>
        <v>Oct</v>
      </c>
      <c r="E1323" s="19">
        <v>45217.061111111114</v>
      </c>
      <c r="F1323" s="20">
        <v>45217.061111111114</v>
      </c>
      <c r="G1323" s="13" t="s">
        <v>95</v>
      </c>
      <c r="H1323" t="s">
        <v>52</v>
      </c>
      <c r="I1323" s="13">
        <v>3114</v>
      </c>
    </row>
    <row r="1324" spans="1:9" x14ac:dyDescent="0.3">
      <c r="A1324" s="9">
        <v>878771</v>
      </c>
      <c r="B1324" s="9">
        <v>194</v>
      </c>
      <c r="C1324" s="10" t="s">
        <v>112</v>
      </c>
      <c r="D1324" s="10" t="str">
        <f>TEXT(Orders!$E1324,"MMM")</f>
        <v>Jul</v>
      </c>
      <c r="E1324" s="17">
        <v>45128.081944444442</v>
      </c>
      <c r="F1324" s="18">
        <v>45128.081944444442</v>
      </c>
      <c r="G1324" s="9" t="s">
        <v>132</v>
      </c>
      <c r="H1324" t="s">
        <v>32</v>
      </c>
      <c r="I1324" s="9">
        <v>7705</v>
      </c>
    </row>
    <row r="1325" spans="1:9" x14ac:dyDescent="0.3">
      <c r="A1325" s="13">
        <v>879541</v>
      </c>
      <c r="B1325" s="13">
        <v>907</v>
      </c>
      <c r="C1325" s="14" t="s">
        <v>107</v>
      </c>
      <c r="D1325" s="14" t="str">
        <f>TEXT(Orders!$E1325,"MMM")</f>
        <v>Aug</v>
      </c>
      <c r="E1325" s="19">
        <v>45164.956944444442</v>
      </c>
      <c r="F1325" s="20">
        <v>45164.956944444442</v>
      </c>
      <c r="G1325" s="13" t="s">
        <v>132</v>
      </c>
      <c r="H1325" t="s">
        <v>33</v>
      </c>
      <c r="I1325" s="13">
        <v>1465</v>
      </c>
    </row>
    <row r="1326" spans="1:9" x14ac:dyDescent="0.3">
      <c r="A1326" s="9">
        <v>879819</v>
      </c>
      <c r="B1326" s="9">
        <v>286</v>
      </c>
      <c r="C1326" s="10" t="s">
        <v>98</v>
      </c>
      <c r="D1326" s="10" t="str">
        <f>TEXT(Orders!$E1326,"MMM")</f>
        <v>Jun</v>
      </c>
      <c r="E1326" s="17">
        <v>45085.035416666666</v>
      </c>
      <c r="F1326" s="18">
        <v>45085.035416666666</v>
      </c>
      <c r="G1326" s="9" t="s">
        <v>95</v>
      </c>
      <c r="H1326" t="s">
        <v>67</v>
      </c>
      <c r="I1326" s="9">
        <v>6894</v>
      </c>
    </row>
    <row r="1327" spans="1:9" x14ac:dyDescent="0.3">
      <c r="A1327" s="13">
        <v>881346</v>
      </c>
      <c r="B1327" s="13">
        <v>327</v>
      </c>
      <c r="C1327" s="14" t="s">
        <v>112</v>
      </c>
      <c r="D1327" s="14" t="str">
        <f>TEXT(Orders!$E1327,"MMM")</f>
        <v>Dec</v>
      </c>
      <c r="E1327" s="19">
        <v>45279.986111111109</v>
      </c>
      <c r="F1327" s="20">
        <v>45279.986111111109</v>
      </c>
      <c r="G1327" s="13" t="s">
        <v>95</v>
      </c>
      <c r="H1327" t="s">
        <v>68</v>
      </c>
      <c r="I1327" s="13">
        <v>8816</v>
      </c>
    </row>
    <row r="1328" spans="1:9" x14ac:dyDescent="0.3">
      <c r="A1328" s="9">
        <v>882347</v>
      </c>
      <c r="B1328" s="9">
        <v>1938</v>
      </c>
      <c r="C1328" s="10" t="s">
        <v>98</v>
      </c>
      <c r="D1328" s="10" t="str">
        <f>TEXT(Orders!$E1328,"MMM")</f>
        <v>Sep</v>
      </c>
      <c r="E1328" s="17">
        <v>45187.940972222219</v>
      </c>
      <c r="F1328" s="18">
        <v>45187.940972222219</v>
      </c>
      <c r="G1328" s="9" t="s">
        <v>96</v>
      </c>
      <c r="H1328" t="s">
        <v>42</v>
      </c>
      <c r="I1328" s="9">
        <v>3811</v>
      </c>
    </row>
    <row r="1329" spans="1:9" x14ac:dyDescent="0.3">
      <c r="A1329" s="13">
        <v>883228</v>
      </c>
      <c r="B1329" s="13">
        <v>1251</v>
      </c>
      <c r="C1329" s="14" t="s">
        <v>98</v>
      </c>
      <c r="D1329" s="14" t="str">
        <f>TEXT(Orders!$E1329,"MMM")</f>
        <v>Apr</v>
      </c>
      <c r="E1329" s="19">
        <v>45035.058333333334</v>
      </c>
      <c r="F1329" s="20">
        <v>45035.058333333334</v>
      </c>
      <c r="G1329" s="13" t="s">
        <v>95</v>
      </c>
      <c r="H1329" t="s">
        <v>37</v>
      </c>
      <c r="I1329" s="13">
        <v>381</v>
      </c>
    </row>
    <row r="1330" spans="1:9" x14ac:dyDescent="0.3">
      <c r="A1330" s="9">
        <v>883461</v>
      </c>
      <c r="B1330" s="9">
        <v>1023</v>
      </c>
      <c r="C1330" s="10" t="s">
        <v>108</v>
      </c>
      <c r="D1330" s="10" t="str">
        <f>TEXT(Orders!$E1330,"MMM")</f>
        <v>Nov</v>
      </c>
      <c r="E1330" s="17">
        <v>45235.961805555555</v>
      </c>
      <c r="F1330" s="18">
        <v>45235.961805555555</v>
      </c>
      <c r="G1330" s="9" t="s">
        <v>132</v>
      </c>
      <c r="H1330" t="s">
        <v>68</v>
      </c>
      <c r="I1330" s="9">
        <v>7192</v>
      </c>
    </row>
    <row r="1331" spans="1:9" x14ac:dyDescent="0.3">
      <c r="A1331" s="13">
        <v>883497</v>
      </c>
      <c r="B1331" s="13">
        <v>954</v>
      </c>
      <c r="C1331" s="14" t="s">
        <v>112</v>
      </c>
      <c r="D1331" s="14" t="str">
        <f>TEXT(Orders!$E1331,"MMM")</f>
        <v>Aug</v>
      </c>
      <c r="E1331" s="19">
        <v>45141.040277777778</v>
      </c>
      <c r="F1331" s="20">
        <v>45141.040277777778</v>
      </c>
      <c r="G1331" s="13" t="s">
        <v>97</v>
      </c>
      <c r="H1331" t="s">
        <v>23</v>
      </c>
      <c r="I1331" s="13">
        <v>1216</v>
      </c>
    </row>
    <row r="1332" spans="1:9" x14ac:dyDescent="0.3">
      <c r="A1332" s="9">
        <v>884628</v>
      </c>
      <c r="B1332" s="9">
        <v>464</v>
      </c>
      <c r="C1332" s="10" t="s">
        <v>106</v>
      </c>
      <c r="D1332" s="10" t="str">
        <f>TEXT(Orders!$E1332,"MMM")</f>
        <v>Dec</v>
      </c>
      <c r="E1332" s="17">
        <v>45266.000694444447</v>
      </c>
      <c r="F1332" s="18">
        <v>45266.000694444447</v>
      </c>
      <c r="G1332" s="9" t="s">
        <v>97</v>
      </c>
      <c r="H1332" t="s">
        <v>21</v>
      </c>
      <c r="I1332" s="9">
        <v>7177</v>
      </c>
    </row>
    <row r="1333" spans="1:9" x14ac:dyDescent="0.3">
      <c r="A1333" s="13">
        <v>885377</v>
      </c>
      <c r="B1333" s="13">
        <v>1622</v>
      </c>
      <c r="C1333" s="14" t="s">
        <v>99</v>
      </c>
      <c r="D1333" s="14" t="str">
        <f>TEXT(Orders!$E1333,"MMM")</f>
        <v>Feb</v>
      </c>
      <c r="E1333" s="19">
        <v>44968.037499999999</v>
      </c>
      <c r="F1333" s="20">
        <v>44968.037499999999</v>
      </c>
      <c r="G1333" s="13" t="s">
        <v>95</v>
      </c>
      <c r="H1333" t="s">
        <v>40</v>
      </c>
      <c r="I1333" s="13">
        <v>7139</v>
      </c>
    </row>
    <row r="1334" spans="1:9" x14ac:dyDescent="0.3">
      <c r="A1334" s="9">
        <v>885750</v>
      </c>
      <c r="B1334" s="9">
        <v>1837</v>
      </c>
      <c r="C1334" s="10" t="s">
        <v>109</v>
      </c>
      <c r="D1334" s="10" t="str">
        <f>TEXT(Orders!$E1334,"MMM")</f>
        <v>Dec</v>
      </c>
      <c r="E1334" s="17">
        <v>45267.039583333331</v>
      </c>
      <c r="F1334" s="18">
        <v>45267.039583333331</v>
      </c>
      <c r="G1334" s="9" t="s">
        <v>96</v>
      </c>
      <c r="H1334" t="s">
        <v>18</v>
      </c>
      <c r="I1334" s="9">
        <v>1520</v>
      </c>
    </row>
    <row r="1335" spans="1:9" x14ac:dyDescent="0.3">
      <c r="A1335" s="13">
        <v>885987</v>
      </c>
      <c r="B1335" s="13">
        <v>1601</v>
      </c>
      <c r="C1335" s="14" t="s">
        <v>99</v>
      </c>
      <c r="D1335" s="14" t="str">
        <f>TEXT(Orders!$E1335,"MMM")</f>
        <v>Oct</v>
      </c>
      <c r="E1335" s="19">
        <v>45226.015972222223</v>
      </c>
      <c r="F1335" s="20">
        <v>45226.015972222223</v>
      </c>
      <c r="G1335" s="13" t="s">
        <v>96</v>
      </c>
      <c r="H1335" t="s">
        <v>34</v>
      </c>
      <c r="I1335" s="13">
        <v>8973</v>
      </c>
    </row>
    <row r="1336" spans="1:9" x14ac:dyDescent="0.3">
      <c r="A1336" s="9">
        <v>886188</v>
      </c>
      <c r="B1336" s="9">
        <v>581</v>
      </c>
      <c r="C1336" s="10" t="s">
        <v>98</v>
      </c>
      <c r="D1336" s="10" t="str">
        <f>TEXT(Orders!$E1336,"MMM")</f>
        <v>Oct</v>
      </c>
      <c r="E1336" s="17">
        <v>45202.05</v>
      </c>
      <c r="F1336" s="18">
        <v>45202.05</v>
      </c>
      <c r="G1336" s="9" t="s">
        <v>97</v>
      </c>
      <c r="H1336" t="s">
        <v>75</v>
      </c>
      <c r="I1336" s="9">
        <v>5000</v>
      </c>
    </row>
    <row r="1337" spans="1:9" x14ac:dyDescent="0.3">
      <c r="A1337" s="13">
        <v>887239</v>
      </c>
      <c r="B1337" s="13">
        <v>1157</v>
      </c>
      <c r="C1337" s="14" t="s">
        <v>105</v>
      </c>
      <c r="D1337" s="14" t="str">
        <f>TEXT(Orders!$E1337,"MMM")</f>
        <v>Jun</v>
      </c>
      <c r="E1337" s="19">
        <v>45101.086805555555</v>
      </c>
      <c r="F1337" s="20">
        <v>45101.086805555555</v>
      </c>
      <c r="G1337" s="13" t="s">
        <v>97</v>
      </c>
      <c r="H1337" t="s">
        <v>27</v>
      </c>
      <c r="I1337" s="13">
        <v>9005</v>
      </c>
    </row>
    <row r="1338" spans="1:9" x14ac:dyDescent="0.3">
      <c r="A1338" s="9">
        <v>888702</v>
      </c>
      <c r="B1338" s="9">
        <v>746</v>
      </c>
      <c r="C1338" s="10" t="s">
        <v>98</v>
      </c>
      <c r="D1338" s="10" t="str">
        <f>TEXT(Orders!$E1338,"MMM")</f>
        <v>Sep</v>
      </c>
      <c r="E1338" s="17">
        <v>45188.036111111112</v>
      </c>
      <c r="F1338" s="18">
        <v>45188.036111111112</v>
      </c>
      <c r="G1338" s="9" t="s">
        <v>96</v>
      </c>
      <c r="H1338" t="s">
        <v>13</v>
      </c>
      <c r="I1338" s="9">
        <v>98</v>
      </c>
    </row>
    <row r="1339" spans="1:9" x14ac:dyDescent="0.3">
      <c r="A1339" s="13">
        <v>888938</v>
      </c>
      <c r="B1339" s="13">
        <v>1606</v>
      </c>
      <c r="C1339" s="14" t="s">
        <v>99</v>
      </c>
      <c r="D1339" s="14" t="str">
        <f>TEXT(Orders!$E1339,"MMM")</f>
        <v>Sep</v>
      </c>
      <c r="E1339" s="19">
        <v>45170.06527777778</v>
      </c>
      <c r="F1339" s="20">
        <v>45170.06527777778</v>
      </c>
      <c r="G1339" s="13" t="s">
        <v>95</v>
      </c>
      <c r="H1339" t="s">
        <v>42</v>
      </c>
      <c r="I1339" s="13">
        <v>1061</v>
      </c>
    </row>
    <row r="1340" spans="1:9" x14ac:dyDescent="0.3">
      <c r="A1340" s="9">
        <v>889356</v>
      </c>
      <c r="B1340" s="9">
        <v>1246</v>
      </c>
      <c r="C1340" s="10" t="s">
        <v>99</v>
      </c>
      <c r="D1340" s="10" t="str">
        <f>TEXT(Orders!$E1340,"MMM")</f>
        <v>Mar</v>
      </c>
      <c r="E1340" s="17">
        <v>45002.027083333334</v>
      </c>
      <c r="F1340" s="18">
        <v>45002.027083333334</v>
      </c>
      <c r="G1340" s="9" t="s">
        <v>95</v>
      </c>
      <c r="H1340" t="s">
        <v>45</v>
      </c>
      <c r="I1340" s="9">
        <v>2670</v>
      </c>
    </row>
    <row r="1341" spans="1:9" x14ac:dyDescent="0.3">
      <c r="A1341" s="13">
        <v>890131</v>
      </c>
      <c r="B1341" s="13">
        <v>879</v>
      </c>
      <c r="C1341" s="14" t="s">
        <v>98</v>
      </c>
      <c r="D1341" s="14" t="str">
        <f>TEXT(Orders!$E1341,"MMM")</f>
        <v>Sep</v>
      </c>
      <c r="E1341" s="19">
        <v>45197.07708333333</v>
      </c>
      <c r="F1341" s="20">
        <v>45197.07708333333</v>
      </c>
      <c r="G1341" s="13" t="s">
        <v>97</v>
      </c>
      <c r="H1341" t="s">
        <v>42</v>
      </c>
      <c r="I1341" s="13">
        <v>3832</v>
      </c>
    </row>
    <row r="1342" spans="1:9" x14ac:dyDescent="0.3">
      <c r="A1342" s="9">
        <v>890922</v>
      </c>
      <c r="B1342" s="9">
        <v>1077</v>
      </c>
      <c r="C1342" s="10" t="s">
        <v>112</v>
      </c>
      <c r="D1342" s="10" t="str">
        <f>TEXT(Orders!$E1342,"MMM")</f>
        <v>Aug</v>
      </c>
      <c r="E1342" s="17">
        <v>45139.973611111112</v>
      </c>
      <c r="F1342" s="18">
        <v>45139.973611111112</v>
      </c>
      <c r="G1342" s="9" t="s">
        <v>132</v>
      </c>
      <c r="H1342" t="s">
        <v>46</v>
      </c>
      <c r="I1342" s="9">
        <v>2256</v>
      </c>
    </row>
    <row r="1343" spans="1:9" x14ac:dyDescent="0.3">
      <c r="A1343" s="13">
        <v>892608</v>
      </c>
      <c r="B1343" s="13">
        <v>417</v>
      </c>
      <c r="C1343" s="14" t="s">
        <v>99</v>
      </c>
      <c r="D1343" s="14" t="str">
        <f>TEXT(Orders!$E1343,"MMM")</f>
        <v>Dec</v>
      </c>
      <c r="E1343" s="19">
        <v>45270.011111111111</v>
      </c>
      <c r="F1343" s="20">
        <v>45270.011111111111</v>
      </c>
      <c r="G1343" s="13" t="s">
        <v>95</v>
      </c>
      <c r="H1343" t="s">
        <v>17</v>
      </c>
      <c r="I1343" s="13">
        <v>9919</v>
      </c>
    </row>
    <row r="1344" spans="1:9" x14ac:dyDescent="0.3">
      <c r="A1344" s="9">
        <v>892773</v>
      </c>
      <c r="B1344" s="9">
        <v>1804</v>
      </c>
      <c r="C1344" s="10" t="s">
        <v>100</v>
      </c>
      <c r="D1344" s="10" t="str">
        <f>TEXT(Orders!$E1344,"MMM")</f>
        <v>Dec</v>
      </c>
      <c r="E1344" s="17">
        <v>45275.967361111114</v>
      </c>
      <c r="F1344" s="18">
        <v>45275.967361111114</v>
      </c>
      <c r="G1344" s="9" t="s">
        <v>95</v>
      </c>
      <c r="H1344" t="s">
        <v>20</v>
      </c>
      <c r="I1344" s="9">
        <v>999</v>
      </c>
    </row>
    <row r="1345" spans="1:9" x14ac:dyDescent="0.3">
      <c r="A1345" s="13">
        <v>893103</v>
      </c>
      <c r="B1345" s="13">
        <v>1877</v>
      </c>
      <c r="C1345" s="14" t="s">
        <v>104</v>
      </c>
      <c r="D1345" s="14" t="str">
        <f>TEXT(Orders!$E1345,"MMM")</f>
        <v>Feb</v>
      </c>
      <c r="E1345" s="19">
        <v>44965.981249999997</v>
      </c>
      <c r="F1345" s="20">
        <v>44965.981249999997</v>
      </c>
      <c r="G1345" s="13" t="s">
        <v>95</v>
      </c>
      <c r="H1345" t="s">
        <v>42</v>
      </c>
      <c r="I1345" s="13">
        <v>1604</v>
      </c>
    </row>
    <row r="1346" spans="1:9" x14ac:dyDescent="0.3">
      <c r="A1346" s="9">
        <v>893771</v>
      </c>
      <c r="B1346" s="9">
        <v>416</v>
      </c>
      <c r="C1346" s="10" t="s">
        <v>112</v>
      </c>
      <c r="D1346" s="10" t="str">
        <f>TEXT(Orders!$E1346,"MMM")</f>
        <v>Sep</v>
      </c>
      <c r="E1346" s="17">
        <v>45170.023611111108</v>
      </c>
      <c r="F1346" s="18">
        <v>45170.023611111108</v>
      </c>
      <c r="G1346" s="9" t="s">
        <v>132</v>
      </c>
      <c r="H1346" t="s">
        <v>28</v>
      </c>
      <c r="I1346" s="9">
        <v>1398</v>
      </c>
    </row>
    <row r="1347" spans="1:9" x14ac:dyDescent="0.3">
      <c r="A1347" s="13">
        <v>894762</v>
      </c>
      <c r="B1347" s="13">
        <v>393</v>
      </c>
      <c r="C1347" s="14" t="s">
        <v>112</v>
      </c>
      <c r="D1347" s="14" t="str">
        <f>TEXT(Orders!$E1347,"MMM")</f>
        <v>Aug</v>
      </c>
      <c r="E1347" s="19">
        <v>45141.027777777781</v>
      </c>
      <c r="F1347" s="20">
        <v>45141.027777777781</v>
      </c>
      <c r="G1347" s="13" t="s">
        <v>96</v>
      </c>
      <c r="H1347" t="s">
        <v>8</v>
      </c>
      <c r="I1347" s="13">
        <v>4907</v>
      </c>
    </row>
    <row r="1348" spans="1:9" x14ac:dyDescent="0.3">
      <c r="A1348" s="9">
        <v>894938</v>
      </c>
      <c r="B1348" s="9">
        <v>1376</v>
      </c>
      <c r="C1348" s="10" t="s">
        <v>98</v>
      </c>
      <c r="D1348" s="10" t="str">
        <f>TEXT(Orders!$E1348,"MMM")</f>
        <v>Jan</v>
      </c>
      <c r="E1348" s="17">
        <v>44945.978472222225</v>
      </c>
      <c r="F1348" s="18">
        <v>44945.978472222225</v>
      </c>
      <c r="G1348" s="9" t="s">
        <v>96</v>
      </c>
      <c r="H1348" t="s">
        <v>29</v>
      </c>
      <c r="I1348" s="9">
        <v>7358</v>
      </c>
    </row>
    <row r="1349" spans="1:9" x14ac:dyDescent="0.3">
      <c r="A1349" s="13">
        <v>895383</v>
      </c>
      <c r="B1349" s="13">
        <v>854</v>
      </c>
      <c r="C1349" s="14" t="s">
        <v>98</v>
      </c>
      <c r="D1349" s="14" t="str">
        <f>TEXT(Orders!$E1349,"MMM")</f>
        <v>Jun</v>
      </c>
      <c r="E1349" s="19">
        <v>45090.070833333331</v>
      </c>
      <c r="F1349" s="20">
        <v>45090.070833333331</v>
      </c>
      <c r="G1349" s="13" t="s">
        <v>95</v>
      </c>
      <c r="H1349" t="s">
        <v>66</v>
      </c>
      <c r="I1349" s="13">
        <v>7452</v>
      </c>
    </row>
    <row r="1350" spans="1:9" x14ac:dyDescent="0.3">
      <c r="A1350" s="9">
        <v>895436</v>
      </c>
      <c r="B1350" s="9">
        <v>346</v>
      </c>
      <c r="C1350" s="10" t="s">
        <v>104</v>
      </c>
      <c r="D1350" s="10" t="str">
        <f>TEXT(Orders!$E1350,"MMM")</f>
        <v>Sep</v>
      </c>
      <c r="E1350" s="17">
        <v>45177.026388888888</v>
      </c>
      <c r="F1350" s="18">
        <v>45177.026388888888</v>
      </c>
      <c r="G1350" s="9" t="s">
        <v>95</v>
      </c>
      <c r="H1350" t="s">
        <v>31</v>
      </c>
      <c r="I1350" s="9">
        <v>6750</v>
      </c>
    </row>
    <row r="1351" spans="1:9" x14ac:dyDescent="0.3">
      <c r="A1351" s="13">
        <v>896228</v>
      </c>
      <c r="B1351" s="13">
        <v>741</v>
      </c>
      <c r="C1351" s="14" t="s">
        <v>98</v>
      </c>
      <c r="D1351" s="14" t="str">
        <f>TEXT(Orders!$E1351,"MMM")</f>
        <v>Nov</v>
      </c>
      <c r="E1351" s="19">
        <v>45235.008333333331</v>
      </c>
      <c r="F1351" s="20">
        <v>45235.008333333331</v>
      </c>
      <c r="G1351" s="13" t="s">
        <v>132</v>
      </c>
      <c r="H1351" t="s">
        <v>32</v>
      </c>
      <c r="I1351" s="13">
        <v>3208</v>
      </c>
    </row>
    <row r="1352" spans="1:9" x14ac:dyDescent="0.3">
      <c r="A1352" s="9">
        <v>897460</v>
      </c>
      <c r="B1352" s="9">
        <v>711</v>
      </c>
      <c r="C1352" s="10" t="s">
        <v>98</v>
      </c>
      <c r="D1352" s="10" t="str">
        <f>TEXT(Orders!$E1352,"MMM")</f>
        <v>Sep</v>
      </c>
      <c r="E1352" s="17">
        <v>45193.961805555555</v>
      </c>
      <c r="F1352" s="18">
        <v>45193.961805555555</v>
      </c>
      <c r="G1352" s="9" t="s">
        <v>96</v>
      </c>
      <c r="H1352" t="s">
        <v>33</v>
      </c>
      <c r="I1352" s="9">
        <v>3851</v>
      </c>
    </row>
    <row r="1353" spans="1:9" x14ac:dyDescent="0.3">
      <c r="A1353" s="13">
        <v>897997</v>
      </c>
      <c r="B1353" s="13">
        <v>1884</v>
      </c>
      <c r="C1353" s="14" t="s">
        <v>98</v>
      </c>
      <c r="D1353" s="14" t="str">
        <f>TEXT(Orders!$E1353,"MMM")</f>
        <v>Apr</v>
      </c>
      <c r="E1353" s="19">
        <v>45024.962500000001</v>
      </c>
      <c r="F1353" s="20">
        <v>45024.962500000001</v>
      </c>
      <c r="G1353" s="13" t="s">
        <v>96</v>
      </c>
      <c r="H1353" t="s">
        <v>34</v>
      </c>
      <c r="I1353" s="13">
        <v>1149</v>
      </c>
    </row>
    <row r="1354" spans="1:9" x14ac:dyDescent="0.3">
      <c r="A1354" s="9">
        <v>899461</v>
      </c>
      <c r="B1354" s="9">
        <v>1382</v>
      </c>
      <c r="C1354" s="10" t="s">
        <v>104</v>
      </c>
      <c r="D1354" s="10" t="str">
        <f>TEXT(Orders!$E1354,"MMM")</f>
        <v>Mar</v>
      </c>
      <c r="E1354" s="17">
        <v>45006.012499999997</v>
      </c>
      <c r="F1354" s="18">
        <v>45006.012499999997</v>
      </c>
      <c r="G1354" s="9" t="s">
        <v>96</v>
      </c>
      <c r="H1354" t="s">
        <v>35</v>
      </c>
      <c r="I1354" s="9">
        <v>6071</v>
      </c>
    </row>
    <row r="1355" spans="1:9" x14ac:dyDescent="0.3">
      <c r="A1355" s="13">
        <v>899739</v>
      </c>
      <c r="B1355" s="13">
        <v>842</v>
      </c>
      <c r="C1355" s="14" t="s">
        <v>99</v>
      </c>
      <c r="D1355" s="14" t="str">
        <f>TEXT(Orders!$E1355,"MMM")</f>
        <v>Jan</v>
      </c>
      <c r="E1355" s="19">
        <v>44932.033333333333</v>
      </c>
      <c r="F1355" s="20">
        <v>44932.033333333333</v>
      </c>
      <c r="G1355" s="13" t="s">
        <v>96</v>
      </c>
      <c r="H1355" t="s">
        <v>42</v>
      </c>
      <c r="I1355" s="13">
        <v>3937</v>
      </c>
    </row>
    <row r="1356" spans="1:9" x14ac:dyDescent="0.3">
      <c r="A1356" s="9">
        <v>899991</v>
      </c>
      <c r="B1356" s="9">
        <v>980</v>
      </c>
      <c r="C1356" s="10" t="s">
        <v>98</v>
      </c>
      <c r="D1356" s="10" t="str">
        <f>TEXT(Orders!$E1356,"MMM")</f>
        <v>Jan</v>
      </c>
      <c r="E1356" s="17">
        <v>44935.989583333336</v>
      </c>
      <c r="F1356" s="18">
        <v>44935.989583333336</v>
      </c>
      <c r="G1356" s="9" t="s">
        <v>96</v>
      </c>
      <c r="H1356" t="s">
        <v>37</v>
      </c>
      <c r="I1356" s="9">
        <v>4447</v>
      </c>
    </row>
    <row r="1357" spans="1:9" x14ac:dyDescent="0.3">
      <c r="A1357" s="13">
        <v>901917</v>
      </c>
      <c r="B1357" s="13">
        <v>195</v>
      </c>
      <c r="C1357" s="14" t="s">
        <v>98</v>
      </c>
      <c r="D1357" s="14" t="str">
        <f>TEXT(Orders!$E1357,"MMM")</f>
        <v>Jul</v>
      </c>
      <c r="E1357" s="19">
        <v>45124.068749999999</v>
      </c>
      <c r="F1357" s="20">
        <v>45124.068749999999</v>
      </c>
      <c r="G1357" s="13" t="s">
        <v>95</v>
      </c>
      <c r="H1357" t="s">
        <v>38</v>
      </c>
      <c r="I1357" s="13">
        <v>1318</v>
      </c>
    </row>
    <row r="1358" spans="1:9" x14ac:dyDescent="0.3">
      <c r="A1358" s="9">
        <v>903650</v>
      </c>
      <c r="B1358" s="9">
        <v>1971</v>
      </c>
      <c r="C1358" s="10" t="s">
        <v>104</v>
      </c>
      <c r="D1358" s="10" t="str">
        <f>TEXT(Orders!$E1358,"MMM")</f>
        <v>Mar</v>
      </c>
      <c r="E1358" s="17">
        <v>44999.990277777775</v>
      </c>
      <c r="F1358" s="18">
        <v>44999.990277777775</v>
      </c>
      <c r="G1358" s="9" t="s">
        <v>132</v>
      </c>
      <c r="H1358" t="s">
        <v>23</v>
      </c>
      <c r="I1358" s="9">
        <v>8993</v>
      </c>
    </row>
    <row r="1359" spans="1:9" x14ac:dyDescent="0.3">
      <c r="A1359" s="13">
        <v>904533</v>
      </c>
      <c r="B1359" s="13">
        <v>223</v>
      </c>
      <c r="C1359" s="14" t="s">
        <v>112</v>
      </c>
      <c r="D1359" s="14" t="str">
        <f>TEXT(Orders!$E1359,"MMM")</f>
        <v>Jun</v>
      </c>
      <c r="E1359" s="19">
        <v>45083.057638888888</v>
      </c>
      <c r="F1359" s="20">
        <v>45083.057638888888</v>
      </c>
      <c r="G1359" s="13" t="s">
        <v>96</v>
      </c>
      <c r="H1359" t="s">
        <v>21</v>
      </c>
      <c r="I1359" s="13">
        <v>6781</v>
      </c>
    </row>
    <row r="1360" spans="1:9" x14ac:dyDescent="0.3">
      <c r="A1360" s="9">
        <v>904997</v>
      </c>
      <c r="B1360" s="9">
        <v>909</v>
      </c>
      <c r="C1360" s="10" t="s">
        <v>112</v>
      </c>
      <c r="D1360" s="10" t="str">
        <f>TEXT(Orders!$E1360,"MMM")</f>
        <v>Nov</v>
      </c>
      <c r="E1360" s="17">
        <v>45237.949305555558</v>
      </c>
      <c r="F1360" s="18">
        <v>45237.949305555558</v>
      </c>
      <c r="G1360" s="9" t="s">
        <v>97</v>
      </c>
      <c r="H1360" t="s">
        <v>40</v>
      </c>
      <c r="I1360" s="9">
        <v>9811</v>
      </c>
    </row>
    <row r="1361" spans="1:9" x14ac:dyDescent="0.3">
      <c r="A1361" s="13">
        <v>906886</v>
      </c>
      <c r="B1361" s="13">
        <v>373</v>
      </c>
      <c r="C1361" s="14" t="s">
        <v>112</v>
      </c>
      <c r="D1361" s="14" t="str">
        <f>TEXT(Orders!$E1361,"MMM")</f>
        <v>Mar</v>
      </c>
      <c r="E1361" s="19">
        <v>44994.032638888886</v>
      </c>
      <c r="F1361" s="20">
        <v>44994.032638888886</v>
      </c>
      <c r="G1361" s="13" t="s">
        <v>95</v>
      </c>
      <c r="H1361" t="s">
        <v>41</v>
      </c>
      <c r="I1361" s="13">
        <v>7915</v>
      </c>
    </row>
    <row r="1362" spans="1:9" x14ac:dyDescent="0.3">
      <c r="A1362" s="9">
        <v>908364</v>
      </c>
      <c r="B1362" s="9">
        <v>617</v>
      </c>
      <c r="C1362" s="10" t="s">
        <v>98</v>
      </c>
      <c r="D1362" s="10" t="str">
        <f>TEXT(Orders!$E1362,"MMM")</f>
        <v>Jun</v>
      </c>
      <c r="E1362" s="17">
        <v>45078.996527777781</v>
      </c>
      <c r="F1362" s="18">
        <v>45078.996527777781</v>
      </c>
      <c r="G1362" s="9" t="s">
        <v>95</v>
      </c>
      <c r="H1362" t="s">
        <v>42</v>
      </c>
      <c r="I1362" s="9">
        <v>5116</v>
      </c>
    </row>
    <row r="1363" spans="1:9" x14ac:dyDescent="0.3">
      <c r="A1363" s="13">
        <v>908702</v>
      </c>
      <c r="B1363" s="13">
        <v>1392</v>
      </c>
      <c r="C1363" s="14" t="s">
        <v>110</v>
      </c>
      <c r="D1363" s="14" t="str">
        <f>TEXT(Orders!$E1363,"MMM")</f>
        <v>Sep</v>
      </c>
      <c r="E1363" s="19">
        <v>45183.970833333333</v>
      </c>
      <c r="F1363" s="20">
        <v>45183.970833333333</v>
      </c>
      <c r="G1363" s="13" t="s">
        <v>97</v>
      </c>
      <c r="H1363" t="s">
        <v>14</v>
      </c>
      <c r="I1363" s="13">
        <v>8379</v>
      </c>
    </row>
    <row r="1364" spans="1:9" x14ac:dyDescent="0.3">
      <c r="A1364" s="9">
        <v>909180</v>
      </c>
      <c r="B1364" s="9">
        <v>667</v>
      </c>
      <c r="C1364" s="10" t="s">
        <v>99</v>
      </c>
      <c r="D1364" s="10" t="str">
        <f>TEXT(Orders!$E1364,"MMM")</f>
        <v>Jun</v>
      </c>
      <c r="E1364" s="17">
        <v>45078.033333333333</v>
      </c>
      <c r="F1364" s="18">
        <v>45078.033333333333</v>
      </c>
      <c r="G1364" s="9" t="s">
        <v>132</v>
      </c>
      <c r="H1364" t="s">
        <v>11</v>
      </c>
      <c r="I1364" s="9">
        <v>1650</v>
      </c>
    </row>
    <row r="1365" spans="1:9" x14ac:dyDescent="0.3">
      <c r="A1365" s="13">
        <v>910034</v>
      </c>
      <c r="B1365" s="13">
        <v>1798</v>
      </c>
      <c r="C1365" s="14" t="s">
        <v>98</v>
      </c>
      <c r="D1365" s="14" t="str">
        <f>TEXT(Orders!$E1365,"MMM")</f>
        <v>Sep</v>
      </c>
      <c r="E1365" s="19">
        <v>45177.979861111111</v>
      </c>
      <c r="F1365" s="20">
        <v>45177.979861111111</v>
      </c>
      <c r="G1365" s="13" t="s">
        <v>97</v>
      </c>
      <c r="H1365" t="s">
        <v>28</v>
      </c>
      <c r="I1365" s="13">
        <v>3805</v>
      </c>
    </row>
    <row r="1366" spans="1:9" x14ac:dyDescent="0.3">
      <c r="A1366" s="9">
        <v>910121</v>
      </c>
      <c r="B1366" s="9">
        <v>549</v>
      </c>
      <c r="C1366" s="10" t="s">
        <v>98</v>
      </c>
      <c r="D1366" s="10" t="str">
        <f>TEXT(Orders!$E1366,"MMM")</f>
        <v>Aug</v>
      </c>
      <c r="E1366" s="17">
        <v>45154.013194444444</v>
      </c>
      <c r="F1366" s="18">
        <v>45154.013194444444</v>
      </c>
      <c r="G1366" s="9" t="s">
        <v>96</v>
      </c>
      <c r="H1366" t="s">
        <v>26</v>
      </c>
      <c r="I1366" s="9">
        <v>767</v>
      </c>
    </row>
    <row r="1367" spans="1:9" x14ac:dyDescent="0.3">
      <c r="A1367" s="13">
        <v>911307</v>
      </c>
      <c r="B1367" s="13">
        <v>1606</v>
      </c>
      <c r="C1367" s="14" t="s">
        <v>99</v>
      </c>
      <c r="D1367" s="14" t="str">
        <f>TEXT(Orders!$E1367,"MMM")</f>
        <v>Aug</v>
      </c>
      <c r="E1367" s="19">
        <v>45165.980555555558</v>
      </c>
      <c r="F1367" s="20">
        <v>45165.980555555558</v>
      </c>
      <c r="G1367" s="13" t="s">
        <v>132</v>
      </c>
      <c r="H1367" t="s">
        <v>45</v>
      </c>
      <c r="I1367" s="13">
        <v>8205</v>
      </c>
    </row>
    <row r="1368" spans="1:9" x14ac:dyDescent="0.3">
      <c r="A1368" s="9">
        <v>911597</v>
      </c>
      <c r="B1368" s="9">
        <v>844</v>
      </c>
      <c r="C1368" s="10" t="s">
        <v>106</v>
      </c>
      <c r="D1368" s="10" t="str">
        <f>TEXT(Orders!$E1368,"MMM")</f>
        <v>Jan</v>
      </c>
      <c r="E1368" s="17">
        <v>44941.95416666667</v>
      </c>
      <c r="F1368" s="18">
        <v>44941.95416666667</v>
      </c>
      <c r="G1368" s="9" t="s">
        <v>97</v>
      </c>
      <c r="H1368" t="s">
        <v>42</v>
      </c>
      <c r="I1368" s="9">
        <v>5409</v>
      </c>
    </row>
    <row r="1369" spans="1:9" x14ac:dyDescent="0.3">
      <c r="A1369" s="13">
        <v>912904</v>
      </c>
      <c r="B1369" s="13">
        <v>349</v>
      </c>
      <c r="C1369" s="14" t="s">
        <v>107</v>
      </c>
      <c r="D1369" s="14" t="str">
        <f>TEXT(Orders!$E1369,"MMM")</f>
        <v>Dec</v>
      </c>
      <c r="E1369" s="19">
        <v>45266.993750000001</v>
      </c>
      <c r="F1369" s="20">
        <v>45266.993750000001</v>
      </c>
      <c r="G1369" s="13" t="s">
        <v>95</v>
      </c>
      <c r="H1369" t="s">
        <v>46</v>
      </c>
      <c r="I1369" s="13">
        <v>2520</v>
      </c>
    </row>
    <row r="1370" spans="1:9" x14ac:dyDescent="0.3">
      <c r="A1370" s="9">
        <v>912973</v>
      </c>
      <c r="B1370" s="9">
        <v>646</v>
      </c>
      <c r="C1370" s="10" t="s">
        <v>105</v>
      </c>
      <c r="D1370" s="10" t="str">
        <f>TEXT(Orders!$E1370,"MMM")</f>
        <v>Dec</v>
      </c>
      <c r="E1370" s="17">
        <v>45280.975694444445</v>
      </c>
      <c r="F1370" s="18">
        <v>45280.975694444445</v>
      </c>
      <c r="G1370" s="9" t="s">
        <v>132</v>
      </c>
      <c r="H1370" t="s">
        <v>26</v>
      </c>
      <c r="I1370" s="9">
        <v>816</v>
      </c>
    </row>
    <row r="1371" spans="1:9" x14ac:dyDescent="0.3">
      <c r="A1371" s="13">
        <v>914101</v>
      </c>
      <c r="B1371" s="13">
        <v>1839</v>
      </c>
      <c r="C1371" s="14" t="s">
        <v>108</v>
      </c>
      <c r="D1371" s="14" t="str">
        <f>TEXT(Orders!$E1371,"MMM")</f>
        <v>Aug</v>
      </c>
      <c r="E1371" s="19">
        <v>45152.010416666664</v>
      </c>
      <c r="F1371" s="20">
        <v>45152.010416666664</v>
      </c>
      <c r="G1371" s="13" t="s">
        <v>97</v>
      </c>
      <c r="H1371" t="s">
        <v>69</v>
      </c>
      <c r="I1371" s="13">
        <v>8372</v>
      </c>
    </row>
    <row r="1372" spans="1:9" x14ac:dyDescent="0.3">
      <c r="A1372" s="9">
        <v>914288</v>
      </c>
      <c r="B1372" s="9">
        <v>1090</v>
      </c>
      <c r="C1372" s="10" t="s">
        <v>99</v>
      </c>
      <c r="D1372" s="10" t="str">
        <f>TEXT(Orders!$E1372,"MMM")</f>
        <v>May</v>
      </c>
      <c r="E1372" s="17">
        <v>45075.036111111112</v>
      </c>
      <c r="F1372" s="18">
        <v>45075.036111111112</v>
      </c>
      <c r="G1372" s="9" t="s">
        <v>96</v>
      </c>
      <c r="H1372" t="s">
        <v>70</v>
      </c>
      <c r="I1372" s="9">
        <v>1968</v>
      </c>
    </row>
    <row r="1373" spans="1:9" x14ac:dyDescent="0.3">
      <c r="A1373" s="13">
        <v>914311</v>
      </c>
      <c r="B1373" s="13">
        <v>1127</v>
      </c>
      <c r="C1373" s="14" t="s">
        <v>102</v>
      </c>
      <c r="D1373" s="14" t="str">
        <f>TEXT(Orders!$E1373,"MMM")</f>
        <v>Apr</v>
      </c>
      <c r="E1373" s="19">
        <v>45021.011805555558</v>
      </c>
      <c r="F1373" s="20">
        <v>45021.011805555558</v>
      </c>
      <c r="G1373" s="13" t="s">
        <v>132</v>
      </c>
      <c r="H1373" t="s">
        <v>42</v>
      </c>
      <c r="I1373" s="13">
        <v>6090</v>
      </c>
    </row>
    <row r="1374" spans="1:9" x14ac:dyDescent="0.3">
      <c r="A1374" s="9">
        <v>914647</v>
      </c>
      <c r="B1374" s="9">
        <v>1671</v>
      </c>
      <c r="C1374" s="10" t="s">
        <v>98</v>
      </c>
      <c r="D1374" s="10" t="str">
        <f>TEXT(Orders!$E1374,"MMM")</f>
        <v>Mar</v>
      </c>
      <c r="E1374" s="17">
        <v>45010.081944444442</v>
      </c>
      <c r="F1374" s="18">
        <v>45010.081944444442</v>
      </c>
      <c r="G1374" s="9" t="s">
        <v>97</v>
      </c>
      <c r="H1374" t="s">
        <v>91</v>
      </c>
      <c r="I1374" s="9">
        <v>7025</v>
      </c>
    </row>
    <row r="1375" spans="1:9" x14ac:dyDescent="0.3">
      <c r="A1375" s="13">
        <v>914814</v>
      </c>
      <c r="B1375" s="13">
        <v>1729</v>
      </c>
      <c r="C1375" s="14" t="s">
        <v>100</v>
      </c>
      <c r="D1375" s="14" t="str">
        <f>TEXT(Orders!$E1375,"MMM")</f>
        <v>Nov</v>
      </c>
      <c r="E1375" s="19">
        <v>45235.980555555558</v>
      </c>
      <c r="F1375" s="20">
        <v>45235.980555555558</v>
      </c>
      <c r="G1375" s="13" t="s">
        <v>132</v>
      </c>
      <c r="H1375" t="s">
        <v>7</v>
      </c>
      <c r="I1375" s="13">
        <v>6744</v>
      </c>
    </row>
    <row r="1376" spans="1:9" x14ac:dyDescent="0.3">
      <c r="A1376" s="9">
        <v>915353</v>
      </c>
      <c r="B1376" s="9">
        <v>48</v>
      </c>
      <c r="C1376" s="10" t="s">
        <v>98</v>
      </c>
      <c r="D1376" s="10" t="str">
        <f>TEXT(Orders!$E1376,"MMM")</f>
        <v>Jul</v>
      </c>
      <c r="E1376" s="17">
        <v>45131.064583333333</v>
      </c>
      <c r="F1376" s="18">
        <v>45131.064583333333</v>
      </c>
      <c r="G1376" s="9" t="s">
        <v>132</v>
      </c>
      <c r="H1376" t="s">
        <v>45</v>
      </c>
      <c r="I1376" s="9">
        <v>2128</v>
      </c>
    </row>
    <row r="1377" spans="1:9" x14ac:dyDescent="0.3">
      <c r="A1377" s="13">
        <v>916383</v>
      </c>
      <c r="B1377" s="13">
        <v>1746</v>
      </c>
      <c r="C1377" s="14" t="s">
        <v>106</v>
      </c>
      <c r="D1377" s="14" t="str">
        <f>TEXT(Orders!$E1377,"MMM")</f>
        <v>Dec</v>
      </c>
      <c r="E1377" s="19">
        <v>45287.041666666664</v>
      </c>
      <c r="F1377" s="20">
        <v>45287.041666666664</v>
      </c>
      <c r="G1377" s="13" t="s">
        <v>132</v>
      </c>
      <c r="H1377" t="s">
        <v>9</v>
      </c>
      <c r="I1377" s="13">
        <v>3491</v>
      </c>
    </row>
    <row r="1378" spans="1:9" x14ac:dyDescent="0.3">
      <c r="A1378" s="9">
        <v>917785</v>
      </c>
      <c r="B1378" s="9">
        <v>789</v>
      </c>
      <c r="C1378" s="10" t="s">
        <v>99</v>
      </c>
      <c r="D1378" s="10" t="str">
        <f>TEXT(Orders!$E1378,"MMM")</f>
        <v>May</v>
      </c>
      <c r="E1378" s="17">
        <v>45053.001388888886</v>
      </c>
      <c r="F1378" s="18">
        <v>45053.001388888886</v>
      </c>
      <c r="G1378" s="9" t="s">
        <v>132</v>
      </c>
      <c r="H1378" t="s">
        <v>71</v>
      </c>
      <c r="I1378" s="9">
        <v>9379</v>
      </c>
    </row>
    <row r="1379" spans="1:9" x14ac:dyDescent="0.3">
      <c r="A1379" s="13">
        <v>918151</v>
      </c>
      <c r="B1379" s="13">
        <v>981</v>
      </c>
      <c r="C1379" s="14" t="s">
        <v>98</v>
      </c>
      <c r="D1379" s="14" t="str">
        <f>TEXT(Orders!$E1379,"MMM")</f>
        <v>Apr</v>
      </c>
      <c r="E1379" s="19">
        <v>45043.052777777775</v>
      </c>
      <c r="F1379" s="20">
        <v>45043.052777777775</v>
      </c>
      <c r="G1379" s="13" t="s">
        <v>96</v>
      </c>
      <c r="H1379" t="s">
        <v>12</v>
      </c>
      <c r="I1379" s="13">
        <v>1322</v>
      </c>
    </row>
    <row r="1380" spans="1:9" x14ac:dyDescent="0.3">
      <c r="A1380" s="9">
        <v>918183</v>
      </c>
      <c r="B1380" s="9">
        <v>1795</v>
      </c>
      <c r="C1380" s="10" t="s">
        <v>99</v>
      </c>
      <c r="D1380" s="10" t="str">
        <f>TEXT(Orders!$E1380,"MMM")</f>
        <v>Sep</v>
      </c>
      <c r="E1380" s="17">
        <v>45196.047222222223</v>
      </c>
      <c r="F1380" s="18">
        <v>45196.047222222223</v>
      </c>
      <c r="G1380" s="9" t="s">
        <v>97</v>
      </c>
      <c r="H1380" t="s">
        <v>72</v>
      </c>
      <c r="I1380" s="9">
        <v>4196</v>
      </c>
    </row>
    <row r="1381" spans="1:9" x14ac:dyDescent="0.3">
      <c r="A1381" s="13">
        <v>918347</v>
      </c>
      <c r="B1381" s="13">
        <v>449</v>
      </c>
      <c r="C1381" s="14" t="s">
        <v>98</v>
      </c>
      <c r="D1381" s="14" t="str">
        <f>TEXT(Orders!$E1381,"MMM")</f>
        <v>Aug</v>
      </c>
      <c r="E1381" s="19">
        <v>45140.990972222222</v>
      </c>
      <c r="F1381" s="20">
        <v>45140.990972222222</v>
      </c>
      <c r="G1381" s="13" t="s">
        <v>97</v>
      </c>
      <c r="H1381" t="s">
        <v>51</v>
      </c>
      <c r="I1381" s="13">
        <v>1241</v>
      </c>
    </row>
    <row r="1382" spans="1:9" x14ac:dyDescent="0.3">
      <c r="A1382" s="9">
        <v>919424</v>
      </c>
      <c r="B1382" s="9">
        <v>1079</v>
      </c>
      <c r="C1382" s="10" t="s">
        <v>112</v>
      </c>
      <c r="D1382" s="10" t="str">
        <f>TEXT(Orders!$E1382,"MMM")</f>
        <v>Jun</v>
      </c>
      <c r="E1382" s="17">
        <v>45089.988194444442</v>
      </c>
      <c r="F1382" s="18">
        <v>45089.988194444442</v>
      </c>
      <c r="G1382" s="9" t="s">
        <v>96</v>
      </c>
      <c r="H1382" t="s">
        <v>12</v>
      </c>
      <c r="I1382" s="9">
        <v>9932</v>
      </c>
    </row>
    <row r="1383" spans="1:9" x14ac:dyDescent="0.3">
      <c r="A1383" s="13">
        <v>920294</v>
      </c>
      <c r="B1383" s="13">
        <v>474</v>
      </c>
      <c r="C1383" s="14" t="s">
        <v>101</v>
      </c>
      <c r="D1383" s="14" t="str">
        <f>TEXT(Orders!$E1383,"MMM")</f>
        <v>Oct</v>
      </c>
      <c r="E1383" s="19">
        <v>45204.056250000001</v>
      </c>
      <c r="F1383" s="20">
        <v>45204.056250000001</v>
      </c>
      <c r="G1383" s="13" t="s">
        <v>132</v>
      </c>
      <c r="H1383" t="s">
        <v>61</v>
      </c>
      <c r="I1383" s="13">
        <v>6177</v>
      </c>
    </row>
    <row r="1384" spans="1:9" x14ac:dyDescent="0.3">
      <c r="A1384" s="9">
        <v>920645</v>
      </c>
      <c r="B1384" s="9">
        <v>1851</v>
      </c>
      <c r="C1384" s="10" t="s">
        <v>104</v>
      </c>
      <c r="D1384" s="10" t="str">
        <f>TEXT(Orders!$E1384,"MMM")</f>
        <v>Mar</v>
      </c>
      <c r="E1384" s="17">
        <v>44990.040277777778</v>
      </c>
      <c r="F1384" s="18">
        <v>44990.040277777778</v>
      </c>
      <c r="G1384" s="9" t="s">
        <v>97</v>
      </c>
      <c r="H1384" t="s">
        <v>74</v>
      </c>
      <c r="I1384" s="9">
        <v>620</v>
      </c>
    </row>
    <row r="1385" spans="1:9" x14ac:dyDescent="0.3">
      <c r="A1385" s="13">
        <v>921540</v>
      </c>
      <c r="B1385" s="13">
        <v>499</v>
      </c>
      <c r="C1385" s="14" t="s">
        <v>100</v>
      </c>
      <c r="D1385" s="14" t="str">
        <f>TEXT(Orders!$E1385,"MMM")</f>
        <v>Dec</v>
      </c>
      <c r="E1385" s="19">
        <v>45280.993750000001</v>
      </c>
      <c r="F1385" s="20">
        <v>45280.993750000001</v>
      </c>
      <c r="G1385" s="13" t="s">
        <v>96</v>
      </c>
      <c r="H1385" t="s">
        <v>72</v>
      </c>
      <c r="I1385" s="13">
        <v>2164</v>
      </c>
    </row>
    <row r="1386" spans="1:9" x14ac:dyDescent="0.3">
      <c r="A1386" s="9">
        <v>921826</v>
      </c>
      <c r="B1386" s="9">
        <v>1677</v>
      </c>
      <c r="C1386" s="10" t="s">
        <v>106</v>
      </c>
      <c r="D1386" s="10" t="str">
        <f>TEXT(Orders!$E1386,"MMM")</f>
        <v>Apr</v>
      </c>
      <c r="E1386" s="17">
        <v>45027.998611111114</v>
      </c>
      <c r="F1386" s="18">
        <v>45027.998611111114</v>
      </c>
      <c r="G1386" s="9" t="s">
        <v>95</v>
      </c>
      <c r="H1386" t="s">
        <v>19</v>
      </c>
      <c r="I1386" s="9">
        <v>1726</v>
      </c>
    </row>
    <row r="1387" spans="1:9" x14ac:dyDescent="0.3">
      <c r="A1387" s="13">
        <v>922883</v>
      </c>
      <c r="B1387" s="13">
        <v>243</v>
      </c>
      <c r="C1387" s="14" t="s">
        <v>98</v>
      </c>
      <c r="D1387" s="14" t="str">
        <f>TEXT(Orders!$E1387,"MMM")</f>
        <v>Dec</v>
      </c>
      <c r="E1387" s="19">
        <v>45278.061805555553</v>
      </c>
      <c r="F1387" s="20">
        <v>45278.061805555553</v>
      </c>
      <c r="G1387" s="13" t="s">
        <v>132</v>
      </c>
      <c r="H1387" t="s">
        <v>71</v>
      </c>
      <c r="I1387" s="13">
        <v>4141</v>
      </c>
    </row>
    <row r="1388" spans="1:9" x14ac:dyDescent="0.3">
      <c r="A1388" s="9">
        <v>923178</v>
      </c>
      <c r="B1388" s="9">
        <v>1561</v>
      </c>
      <c r="C1388" s="10" t="s">
        <v>109</v>
      </c>
      <c r="D1388" s="10" t="str">
        <f>TEXT(Orders!$E1388,"MMM")</f>
        <v>Oct</v>
      </c>
      <c r="E1388" s="17">
        <v>45225.998611111114</v>
      </c>
      <c r="F1388" s="18">
        <v>45225.998611111114</v>
      </c>
      <c r="G1388" s="9" t="s">
        <v>95</v>
      </c>
      <c r="H1388" t="s">
        <v>82</v>
      </c>
      <c r="I1388" s="9">
        <v>6590</v>
      </c>
    </row>
    <row r="1389" spans="1:9" x14ac:dyDescent="0.3">
      <c r="A1389" s="13">
        <v>924191</v>
      </c>
      <c r="B1389" s="13">
        <v>1970</v>
      </c>
      <c r="C1389" s="14" t="s">
        <v>99</v>
      </c>
      <c r="D1389" s="14" t="str">
        <f>TEXT(Orders!$E1389,"MMM")</f>
        <v>Oct</v>
      </c>
      <c r="E1389" s="19">
        <v>45214.045138888891</v>
      </c>
      <c r="F1389" s="20">
        <v>45214.045138888891</v>
      </c>
      <c r="G1389" s="13" t="s">
        <v>95</v>
      </c>
      <c r="H1389" t="s">
        <v>69</v>
      </c>
      <c r="I1389" s="13">
        <v>925</v>
      </c>
    </row>
    <row r="1390" spans="1:9" x14ac:dyDescent="0.3">
      <c r="A1390" s="9">
        <v>924407</v>
      </c>
      <c r="B1390" s="9">
        <v>1824</v>
      </c>
      <c r="C1390" s="10" t="s">
        <v>98</v>
      </c>
      <c r="D1390" s="10" t="str">
        <f>TEXT(Orders!$E1390,"MMM")</f>
        <v>Sep</v>
      </c>
      <c r="E1390" s="17">
        <v>45177.938888888886</v>
      </c>
      <c r="F1390" s="18">
        <v>45177.938888888886</v>
      </c>
      <c r="G1390" s="9" t="s">
        <v>97</v>
      </c>
      <c r="H1390" t="s">
        <v>13</v>
      </c>
      <c r="I1390" s="9">
        <v>2760</v>
      </c>
    </row>
    <row r="1391" spans="1:9" x14ac:dyDescent="0.3">
      <c r="A1391" s="13">
        <v>924612</v>
      </c>
      <c r="B1391" s="13">
        <v>549</v>
      </c>
      <c r="C1391" s="14" t="s">
        <v>98</v>
      </c>
      <c r="D1391" s="14" t="str">
        <f>TEXT(Orders!$E1391,"MMM")</f>
        <v>Mar</v>
      </c>
      <c r="E1391" s="19">
        <v>45001.037499999999</v>
      </c>
      <c r="F1391" s="20">
        <v>45001.037499999999</v>
      </c>
      <c r="G1391" s="13" t="s">
        <v>96</v>
      </c>
      <c r="H1391" t="s">
        <v>26</v>
      </c>
      <c r="I1391" s="13">
        <v>7323</v>
      </c>
    </row>
    <row r="1392" spans="1:9" x14ac:dyDescent="0.3">
      <c r="A1392" s="9">
        <v>926206</v>
      </c>
      <c r="B1392" s="9">
        <v>41</v>
      </c>
      <c r="C1392" s="10" t="s">
        <v>100</v>
      </c>
      <c r="D1392" s="10" t="str">
        <f>TEXT(Orders!$E1392,"MMM")</f>
        <v>Feb</v>
      </c>
      <c r="E1392" s="17">
        <v>44982.958333333336</v>
      </c>
      <c r="F1392" s="18">
        <v>44982.958333333336</v>
      </c>
      <c r="G1392" s="9" t="s">
        <v>96</v>
      </c>
      <c r="H1392" t="s">
        <v>76</v>
      </c>
      <c r="I1392" s="9">
        <v>3952</v>
      </c>
    </row>
    <row r="1393" spans="1:9" x14ac:dyDescent="0.3">
      <c r="A1393" s="13">
        <v>926690</v>
      </c>
      <c r="B1393" s="13">
        <v>1286</v>
      </c>
      <c r="C1393" s="14" t="s">
        <v>98</v>
      </c>
      <c r="D1393" s="14" t="str">
        <f>TEXT(Orders!$E1393,"MMM")</f>
        <v>May</v>
      </c>
      <c r="E1393" s="19">
        <v>45058.00277777778</v>
      </c>
      <c r="F1393" s="20">
        <v>45058.00277777778</v>
      </c>
      <c r="G1393" s="13" t="s">
        <v>97</v>
      </c>
      <c r="H1393" t="s">
        <v>26</v>
      </c>
      <c r="I1393" s="13">
        <v>197</v>
      </c>
    </row>
    <row r="1394" spans="1:9" x14ac:dyDescent="0.3">
      <c r="A1394" s="9">
        <v>929955</v>
      </c>
      <c r="B1394" s="9">
        <v>349</v>
      </c>
      <c r="C1394" s="10" t="s">
        <v>107</v>
      </c>
      <c r="D1394" s="10" t="str">
        <f>TEXT(Orders!$E1394,"MMM")</f>
        <v>Jan</v>
      </c>
      <c r="E1394" s="17">
        <v>44947.987500000003</v>
      </c>
      <c r="F1394" s="18">
        <v>44947.987500000003</v>
      </c>
      <c r="G1394" s="9" t="s">
        <v>97</v>
      </c>
      <c r="H1394" t="s">
        <v>42</v>
      </c>
      <c r="I1394" s="9">
        <v>3242</v>
      </c>
    </row>
    <row r="1395" spans="1:9" x14ac:dyDescent="0.3">
      <c r="A1395" s="13">
        <v>930116</v>
      </c>
      <c r="B1395" s="13">
        <v>918</v>
      </c>
      <c r="C1395" s="14" t="s">
        <v>100</v>
      </c>
      <c r="D1395" s="14" t="str">
        <f>TEXT(Orders!$E1395,"MMM")</f>
        <v>Aug</v>
      </c>
      <c r="E1395" s="19">
        <v>45156.984027777777</v>
      </c>
      <c r="F1395" s="20">
        <v>45156.984027777777</v>
      </c>
      <c r="G1395" s="13" t="s">
        <v>96</v>
      </c>
      <c r="H1395" t="s">
        <v>80</v>
      </c>
      <c r="I1395" s="13">
        <v>4873</v>
      </c>
    </row>
    <row r="1396" spans="1:9" x14ac:dyDescent="0.3">
      <c r="A1396" s="9">
        <v>930552</v>
      </c>
      <c r="B1396" s="9">
        <v>1605</v>
      </c>
      <c r="C1396" s="10" t="s">
        <v>104</v>
      </c>
      <c r="D1396" s="10" t="str">
        <f>TEXT(Orders!$E1396,"MMM")</f>
        <v>Apr</v>
      </c>
      <c r="E1396" s="17">
        <v>45021.009722222225</v>
      </c>
      <c r="F1396" s="18">
        <v>45021.009722222225</v>
      </c>
      <c r="G1396" s="9" t="s">
        <v>95</v>
      </c>
      <c r="H1396" t="s">
        <v>87</v>
      </c>
      <c r="I1396" s="9">
        <v>6840</v>
      </c>
    </row>
    <row r="1397" spans="1:9" x14ac:dyDescent="0.3">
      <c r="A1397" s="13">
        <v>930811</v>
      </c>
      <c r="B1397" s="13">
        <v>1778</v>
      </c>
      <c r="C1397" s="14" t="s">
        <v>98</v>
      </c>
      <c r="D1397" s="14" t="str">
        <f>TEXT(Orders!$E1397,"MMM")</f>
        <v>Jan</v>
      </c>
      <c r="E1397" s="19">
        <v>44935.993750000001</v>
      </c>
      <c r="F1397" s="20">
        <v>44935.993750000001</v>
      </c>
      <c r="G1397" s="13" t="s">
        <v>95</v>
      </c>
      <c r="H1397" t="s">
        <v>45</v>
      </c>
      <c r="I1397" s="13">
        <v>3666</v>
      </c>
    </row>
    <row r="1398" spans="1:9" x14ac:dyDescent="0.3">
      <c r="A1398" s="9">
        <v>930878</v>
      </c>
      <c r="B1398" s="9">
        <v>1606</v>
      </c>
      <c r="C1398" s="10" t="s">
        <v>99</v>
      </c>
      <c r="D1398" s="10" t="str">
        <f>TEXT(Orders!$E1398,"MMM")</f>
        <v>Jul</v>
      </c>
      <c r="E1398" s="17">
        <v>45113.081944444442</v>
      </c>
      <c r="F1398" s="18">
        <v>45113.081944444442</v>
      </c>
      <c r="G1398" s="9" t="s">
        <v>97</v>
      </c>
      <c r="H1398" t="s">
        <v>81</v>
      </c>
      <c r="I1398" s="9">
        <v>3069</v>
      </c>
    </row>
    <row r="1399" spans="1:9" x14ac:dyDescent="0.3">
      <c r="A1399" s="13">
        <v>931367</v>
      </c>
      <c r="B1399" s="13">
        <v>981</v>
      </c>
      <c r="C1399" s="14" t="s">
        <v>98</v>
      </c>
      <c r="D1399" s="14" t="str">
        <f>TEXT(Orders!$E1399,"MMM")</f>
        <v>Jun</v>
      </c>
      <c r="E1399" s="19">
        <v>45089.078472222223</v>
      </c>
      <c r="F1399" s="20">
        <v>45089.078472222223</v>
      </c>
      <c r="G1399" s="13" t="s">
        <v>97</v>
      </c>
      <c r="H1399" t="s">
        <v>89</v>
      </c>
      <c r="I1399" s="13">
        <v>2393</v>
      </c>
    </row>
    <row r="1400" spans="1:9" x14ac:dyDescent="0.3">
      <c r="A1400" s="9">
        <v>931763</v>
      </c>
      <c r="B1400" s="9">
        <v>1355</v>
      </c>
      <c r="C1400" s="10" t="s">
        <v>104</v>
      </c>
      <c r="D1400" s="10" t="str">
        <f>TEXT(Orders!$E1400,"MMM")</f>
        <v>May</v>
      </c>
      <c r="E1400" s="17">
        <v>45072.008333333331</v>
      </c>
      <c r="F1400" s="18">
        <v>45072.008333333331</v>
      </c>
      <c r="G1400" s="9" t="s">
        <v>95</v>
      </c>
      <c r="H1400" t="s">
        <v>42</v>
      </c>
      <c r="I1400" s="9">
        <v>2372</v>
      </c>
    </row>
    <row r="1401" spans="1:9" x14ac:dyDescent="0.3">
      <c r="A1401" s="13">
        <v>933463</v>
      </c>
      <c r="B1401" s="13">
        <v>1401</v>
      </c>
      <c r="C1401" s="14" t="s">
        <v>101</v>
      </c>
      <c r="D1401" s="14" t="str">
        <f>TEXT(Orders!$E1401,"MMM")</f>
        <v>Jul</v>
      </c>
      <c r="E1401" s="19">
        <v>45115.994444444441</v>
      </c>
      <c r="F1401" s="20">
        <v>45115.994444444441</v>
      </c>
      <c r="G1401" s="13" t="s">
        <v>97</v>
      </c>
      <c r="H1401" t="s">
        <v>90</v>
      </c>
      <c r="I1401" s="13">
        <v>7754</v>
      </c>
    </row>
    <row r="1402" spans="1:9" x14ac:dyDescent="0.3">
      <c r="A1402" s="9">
        <v>935343</v>
      </c>
      <c r="B1402" s="9">
        <v>1143</v>
      </c>
      <c r="C1402" s="10" t="s">
        <v>106</v>
      </c>
      <c r="D1402" s="10" t="str">
        <f>TEXT(Orders!$E1402,"MMM")</f>
        <v>Sep</v>
      </c>
      <c r="E1402" s="17">
        <v>45196.977777777778</v>
      </c>
      <c r="F1402" s="18">
        <v>45196.977777777778</v>
      </c>
      <c r="G1402" s="9" t="s">
        <v>97</v>
      </c>
      <c r="H1402" t="s">
        <v>77</v>
      </c>
      <c r="I1402" s="9">
        <v>1325</v>
      </c>
    </row>
    <row r="1403" spans="1:9" x14ac:dyDescent="0.3">
      <c r="A1403" s="13">
        <v>935551</v>
      </c>
      <c r="B1403" s="13">
        <v>712</v>
      </c>
      <c r="C1403" s="14" t="s">
        <v>98</v>
      </c>
      <c r="D1403" s="14" t="str">
        <f>TEXT(Orders!$E1403,"MMM")</f>
        <v>Dec</v>
      </c>
      <c r="E1403" s="19">
        <v>45274.066666666666</v>
      </c>
      <c r="F1403" s="20">
        <v>45274.066666666666</v>
      </c>
      <c r="G1403" s="13" t="s">
        <v>132</v>
      </c>
      <c r="H1403" t="s">
        <v>55</v>
      </c>
      <c r="I1403" s="13">
        <v>6779</v>
      </c>
    </row>
    <row r="1404" spans="1:9" x14ac:dyDescent="0.3">
      <c r="A1404" s="9">
        <v>935674</v>
      </c>
      <c r="B1404" s="9">
        <v>442</v>
      </c>
      <c r="C1404" s="10" t="s">
        <v>98</v>
      </c>
      <c r="D1404" s="10" t="str">
        <f>TEXT(Orders!$E1404,"MMM")</f>
        <v>Aug</v>
      </c>
      <c r="E1404" s="17">
        <v>45142.037499999999</v>
      </c>
      <c r="F1404" s="18">
        <v>45142.037499999999</v>
      </c>
      <c r="G1404" s="9" t="s">
        <v>95</v>
      </c>
      <c r="H1404" t="s">
        <v>33</v>
      </c>
      <c r="I1404" s="9">
        <v>5395</v>
      </c>
    </row>
    <row r="1405" spans="1:9" x14ac:dyDescent="0.3">
      <c r="A1405" s="13">
        <v>935947</v>
      </c>
      <c r="B1405" s="13">
        <v>1267</v>
      </c>
      <c r="C1405" s="14" t="s">
        <v>106</v>
      </c>
      <c r="D1405" s="14" t="str">
        <f>TEXT(Orders!$E1405,"MMM")</f>
        <v>Jul</v>
      </c>
      <c r="E1405" s="19">
        <v>45116.054861111108</v>
      </c>
      <c r="F1405" s="20">
        <v>45116.054861111108</v>
      </c>
      <c r="G1405" s="13" t="s">
        <v>96</v>
      </c>
      <c r="H1405" t="s">
        <v>86</v>
      </c>
      <c r="I1405" s="13">
        <v>5054</v>
      </c>
    </row>
    <row r="1406" spans="1:9" x14ac:dyDescent="0.3">
      <c r="A1406" s="9">
        <v>935965</v>
      </c>
      <c r="B1406" s="9">
        <v>1578</v>
      </c>
      <c r="C1406" s="10" t="s">
        <v>106</v>
      </c>
      <c r="D1406" s="10" t="str">
        <f>TEXT(Orders!$E1406,"MMM")</f>
        <v>Jul</v>
      </c>
      <c r="E1406" s="17">
        <v>45137.997916666667</v>
      </c>
      <c r="F1406" s="18">
        <v>45137.997916666667</v>
      </c>
      <c r="G1406" s="9" t="s">
        <v>96</v>
      </c>
      <c r="H1406" t="s">
        <v>77</v>
      </c>
      <c r="I1406" s="9">
        <v>4078</v>
      </c>
    </row>
    <row r="1407" spans="1:9" x14ac:dyDescent="0.3">
      <c r="A1407" s="13">
        <v>936199</v>
      </c>
      <c r="B1407" s="13">
        <v>734</v>
      </c>
      <c r="C1407" s="14" t="s">
        <v>106</v>
      </c>
      <c r="D1407" s="14" t="str">
        <f>TEXT(Orders!$E1407,"MMM")</f>
        <v>Jun</v>
      </c>
      <c r="E1407" s="19">
        <v>45084.015972222223</v>
      </c>
      <c r="F1407" s="20">
        <v>45084.015972222223</v>
      </c>
      <c r="G1407" s="13" t="s">
        <v>97</v>
      </c>
      <c r="H1407" t="s">
        <v>26</v>
      </c>
      <c r="I1407" s="13">
        <v>6734</v>
      </c>
    </row>
    <row r="1408" spans="1:9" x14ac:dyDescent="0.3">
      <c r="A1408" s="9">
        <v>936455</v>
      </c>
      <c r="B1408" s="9">
        <v>452</v>
      </c>
      <c r="C1408" s="10" t="s">
        <v>104</v>
      </c>
      <c r="D1408" s="10" t="str">
        <f>TEXT(Orders!$E1408,"MMM")</f>
        <v>Jan</v>
      </c>
      <c r="E1408" s="17">
        <v>44940.031944444447</v>
      </c>
      <c r="F1408" s="18">
        <v>44940.031944444447</v>
      </c>
      <c r="G1408" s="9" t="s">
        <v>132</v>
      </c>
      <c r="H1408" t="s">
        <v>68</v>
      </c>
      <c r="I1408" s="9">
        <v>9527</v>
      </c>
    </row>
    <row r="1409" spans="1:9" x14ac:dyDescent="0.3">
      <c r="A1409" s="13">
        <v>937222</v>
      </c>
      <c r="B1409" s="13">
        <v>1095</v>
      </c>
      <c r="C1409" s="14" t="s">
        <v>112</v>
      </c>
      <c r="D1409" s="14" t="str">
        <f>TEXT(Orders!$E1409,"MMM")</f>
        <v>Jan</v>
      </c>
      <c r="E1409" s="19">
        <v>44953.044444444444</v>
      </c>
      <c r="F1409" s="20">
        <v>44953.044444444444</v>
      </c>
      <c r="G1409" s="13" t="s">
        <v>95</v>
      </c>
      <c r="H1409" t="s">
        <v>25</v>
      </c>
      <c r="I1409" s="13">
        <v>2890</v>
      </c>
    </row>
    <row r="1410" spans="1:9" x14ac:dyDescent="0.3">
      <c r="A1410" s="9">
        <v>937462</v>
      </c>
      <c r="B1410" s="9">
        <v>1858</v>
      </c>
      <c r="C1410" s="10" t="s">
        <v>98</v>
      </c>
      <c r="D1410" s="10" t="str">
        <f>TEXT(Orders!$E1410,"MMM")</f>
        <v>Oct</v>
      </c>
      <c r="E1410" s="17">
        <v>45219.995833333334</v>
      </c>
      <c r="F1410" s="18">
        <v>45219.995833333334</v>
      </c>
      <c r="G1410" s="9" t="s">
        <v>96</v>
      </c>
      <c r="H1410" t="s">
        <v>26</v>
      </c>
      <c r="I1410" s="9">
        <v>2327</v>
      </c>
    </row>
    <row r="1411" spans="1:9" x14ac:dyDescent="0.3">
      <c r="A1411" s="13">
        <v>938620</v>
      </c>
      <c r="B1411" s="13">
        <v>1556</v>
      </c>
      <c r="C1411" s="14" t="s">
        <v>100</v>
      </c>
      <c r="D1411" s="14" t="str">
        <f>TEXT(Orders!$E1411,"MMM")</f>
        <v>Apr</v>
      </c>
      <c r="E1411" s="19">
        <v>45020.07916666667</v>
      </c>
      <c r="F1411" s="20">
        <v>45020.07916666667</v>
      </c>
      <c r="G1411" s="13" t="s">
        <v>97</v>
      </c>
      <c r="H1411" t="s">
        <v>80</v>
      </c>
      <c r="I1411" s="13">
        <v>1142</v>
      </c>
    </row>
    <row r="1412" spans="1:9" x14ac:dyDescent="0.3">
      <c r="A1412" s="9">
        <v>940084</v>
      </c>
      <c r="B1412" s="9">
        <v>239</v>
      </c>
      <c r="C1412" s="10" t="s">
        <v>112</v>
      </c>
      <c r="D1412" s="10" t="str">
        <f>TEXT(Orders!$E1412,"MMM")</f>
        <v>Sep</v>
      </c>
      <c r="E1412" s="17">
        <v>45188.003472222219</v>
      </c>
      <c r="F1412" s="18">
        <v>45188.003472222219</v>
      </c>
      <c r="G1412" s="9" t="s">
        <v>132</v>
      </c>
      <c r="H1412" t="s">
        <v>70</v>
      </c>
      <c r="I1412" s="9">
        <v>2257</v>
      </c>
    </row>
    <row r="1413" spans="1:9" x14ac:dyDescent="0.3">
      <c r="A1413" s="13">
        <v>941028</v>
      </c>
      <c r="B1413" s="13">
        <v>1311</v>
      </c>
      <c r="C1413" s="14" t="s">
        <v>98</v>
      </c>
      <c r="D1413" s="14" t="str">
        <f>TEXT(Orders!$E1413,"MMM")</f>
        <v>Sep</v>
      </c>
      <c r="E1413" s="19">
        <v>45188.977083333331</v>
      </c>
      <c r="F1413" s="20">
        <v>45188.977083333331</v>
      </c>
      <c r="G1413" s="13" t="s">
        <v>96</v>
      </c>
      <c r="H1413" t="s">
        <v>6</v>
      </c>
      <c r="I1413" s="13">
        <v>9422</v>
      </c>
    </row>
    <row r="1414" spans="1:9" x14ac:dyDescent="0.3">
      <c r="A1414" s="9">
        <v>941315</v>
      </c>
      <c r="B1414" s="9">
        <v>1856</v>
      </c>
      <c r="C1414" s="10" t="s">
        <v>98</v>
      </c>
      <c r="D1414" s="10" t="str">
        <f>TEXT(Orders!$E1414,"MMM")</f>
        <v>Apr</v>
      </c>
      <c r="E1414" s="17">
        <v>45023.007638888892</v>
      </c>
      <c r="F1414" s="18">
        <v>45023.007638888892</v>
      </c>
      <c r="G1414" s="9" t="s">
        <v>96</v>
      </c>
      <c r="H1414" t="s">
        <v>26</v>
      </c>
      <c r="I1414" s="9">
        <v>6848</v>
      </c>
    </row>
    <row r="1415" spans="1:9" x14ac:dyDescent="0.3">
      <c r="A1415" s="13">
        <v>942316</v>
      </c>
      <c r="B1415" s="13">
        <v>608</v>
      </c>
      <c r="C1415" s="14" t="s">
        <v>107</v>
      </c>
      <c r="D1415" s="14" t="str">
        <f>TEXT(Orders!$E1415,"MMM")</f>
        <v>Jan</v>
      </c>
      <c r="E1415" s="19">
        <v>44930.033333333333</v>
      </c>
      <c r="F1415" s="20">
        <v>44930.033333333333</v>
      </c>
      <c r="G1415" s="13" t="s">
        <v>132</v>
      </c>
      <c r="H1415" t="s">
        <v>64</v>
      </c>
      <c r="I1415" s="13">
        <v>455</v>
      </c>
    </row>
    <row r="1416" spans="1:9" x14ac:dyDescent="0.3">
      <c r="A1416" s="9">
        <v>942544</v>
      </c>
      <c r="B1416" s="9">
        <v>233</v>
      </c>
      <c r="C1416" s="10" t="s">
        <v>106</v>
      </c>
      <c r="D1416" s="10" t="str">
        <f>TEXT(Orders!$E1416,"MMM")</f>
        <v>Jun</v>
      </c>
      <c r="E1416" s="17">
        <v>45106.964583333334</v>
      </c>
      <c r="F1416" s="18">
        <v>45106.964583333334</v>
      </c>
      <c r="G1416" s="9" t="s">
        <v>95</v>
      </c>
      <c r="H1416" t="s">
        <v>23</v>
      </c>
      <c r="I1416" s="9">
        <v>5264</v>
      </c>
    </row>
    <row r="1417" spans="1:9" x14ac:dyDescent="0.3">
      <c r="A1417" s="13">
        <v>942561</v>
      </c>
      <c r="B1417" s="13">
        <v>1263</v>
      </c>
      <c r="C1417" s="14" t="s">
        <v>98</v>
      </c>
      <c r="D1417" s="14" t="str">
        <f>TEXT(Orders!$E1417,"MMM")</f>
        <v>Oct</v>
      </c>
      <c r="E1417" s="19">
        <v>45212.994444444441</v>
      </c>
      <c r="F1417" s="20">
        <v>45212.994444444441</v>
      </c>
      <c r="G1417" s="13" t="s">
        <v>95</v>
      </c>
      <c r="H1417" t="s">
        <v>80</v>
      </c>
      <c r="I1417" s="13">
        <v>1046</v>
      </c>
    </row>
    <row r="1418" spans="1:9" x14ac:dyDescent="0.3">
      <c r="A1418" s="9">
        <v>943149</v>
      </c>
      <c r="B1418" s="9">
        <v>640</v>
      </c>
      <c r="C1418" s="10" t="s">
        <v>99</v>
      </c>
      <c r="D1418" s="10" t="str">
        <f>TEXT(Orders!$E1418,"MMM")</f>
        <v>Sep</v>
      </c>
      <c r="E1418" s="17">
        <v>45193.949305555558</v>
      </c>
      <c r="F1418" s="18">
        <v>45193.949305555558</v>
      </c>
      <c r="G1418" s="9" t="s">
        <v>132</v>
      </c>
      <c r="H1418" t="s">
        <v>87</v>
      </c>
      <c r="I1418" s="9">
        <v>6730</v>
      </c>
    </row>
    <row r="1419" spans="1:9" x14ac:dyDescent="0.3">
      <c r="A1419" s="13">
        <v>943915</v>
      </c>
      <c r="B1419" s="13">
        <v>778</v>
      </c>
      <c r="C1419" s="14" t="s">
        <v>99</v>
      </c>
      <c r="D1419" s="14" t="str">
        <f>TEXT(Orders!$E1419,"MMM")</f>
        <v>Mar</v>
      </c>
      <c r="E1419" s="19">
        <v>44989.063888888886</v>
      </c>
      <c r="F1419" s="20">
        <v>44989.063888888886</v>
      </c>
      <c r="G1419" s="13" t="s">
        <v>95</v>
      </c>
      <c r="H1419" t="s">
        <v>45</v>
      </c>
      <c r="I1419" s="13">
        <v>8064</v>
      </c>
    </row>
    <row r="1420" spans="1:9" x14ac:dyDescent="0.3">
      <c r="A1420" s="9">
        <v>944561</v>
      </c>
      <c r="B1420" s="9">
        <v>1343</v>
      </c>
      <c r="C1420" s="10" t="s">
        <v>98</v>
      </c>
      <c r="D1420" s="10" t="str">
        <f>TEXT(Orders!$E1420,"MMM")</f>
        <v>Feb</v>
      </c>
      <c r="E1420" s="17">
        <v>44981.958333333336</v>
      </c>
      <c r="F1420" s="18">
        <v>44981.958333333336</v>
      </c>
      <c r="G1420" s="9" t="s">
        <v>96</v>
      </c>
      <c r="H1420" t="s">
        <v>81</v>
      </c>
      <c r="I1420" s="9">
        <v>439</v>
      </c>
    </row>
    <row r="1421" spans="1:9" x14ac:dyDescent="0.3">
      <c r="A1421" s="13">
        <v>946141</v>
      </c>
      <c r="B1421" s="13">
        <v>1208</v>
      </c>
      <c r="C1421" s="14" t="s">
        <v>98</v>
      </c>
      <c r="D1421" s="14" t="str">
        <f>TEXT(Orders!$E1421,"MMM")</f>
        <v>Apr</v>
      </c>
      <c r="E1421" s="19">
        <v>45036.05972222222</v>
      </c>
      <c r="F1421" s="20">
        <v>45036.05972222222</v>
      </c>
      <c r="G1421" s="13" t="s">
        <v>95</v>
      </c>
      <c r="H1421" t="s">
        <v>16</v>
      </c>
      <c r="I1421" s="13">
        <v>6931</v>
      </c>
    </row>
    <row r="1422" spans="1:9" x14ac:dyDescent="0.3">
      <c r="A1422" s="9">
        <v>946167</v>
      </c>
      <c r="B1422" s="9">
        <v>1512</v>
      </c>
      <c r="C1422" s="10" t="s">
        <v>107</v>
      </c>
      <c r="D1422" s="10" t="str">
        <f>TEXT(Orders!$E1422,"MMM")</f>
        <v>Dec</v>
      </c>
      <c r="E1422" s="17">
        <v>45264.995833333334</v>
      </c>
      <c r="F1422" s="18">
        <v>45264.995833333334</v>
      </c>
      <c r="G1422" s="9" t="s">
        <v>97</v>
      </c>
      <c r="H1422" t="s">
        <v>42</v>
      </c>
      <c r="I1422" s="9">
        <v>236</v>
      </c>
    </row>
    <row r="1423" spans="1:9" x14ac:dyDescent="0.3">
      <c r="A1423" s="13">
        <v>946580</v>
      </c>
      <c r="B1423" s="13">
        <v>91</v>
      </c>
      <c r="C1423" s="14" t="s">
        <v>104</v>
      </c>
      <c r="D1423" s="14" t="str">
        <f>TEXT(Orders!$E1423,"MMM")</f>
        <v>Nov</v>
      </c>
      <c r="E1423" s="19">
        <v>45257.959722222222</v>
      </c>
      <c r="F1423" s="20">
        <v>45257.959722222222</v>
      </c>
      <c r="G1423" s="13" t="s">
        <v>96</v>
      </c>
      <c r="H1423" t="s">
        <v>43</v>
      </c>
      <c r="I1423" s="13">
        <v>8726</v>
      </c>
    </row>
    <row r="1424" spans="1:9" x14ac:dyDescent="0.3">
      <c r="A1424" s="9">
        <v>946964</v>
      </c>
      <c r="B1424" s="9">
        <v>281</v>
      </c>
      <c r="C1424" s="10" t="s">
        <v>98</v>
      </c>
      <c r="D1424" s="10" t="str">
        <f>TEXT(Orders!$E1424,"MMM")</f>
        <v>Feb</v>
      </c>
      <c r="E1424" s="17">
        <v>44981.030555555553</v>
      </c>
      <c r="F1424" s="18">
        <v>44981.030555555553</v>
      </c>
      <c r="G1424" s="9" t="s">
        <v>97</v>
      </c>
      <c r="H1424" t="s">
        <v>77</v>
      </c>
      <c r="I1424" s="9">
        <v>6535</v>
      </c>
    </row>
    <row r="1425" spans="1:9" x14ac:dyDescent="0.3">
      <c r="A1425" s="13">
        <v>947335</v>
      </c>
      <c r="B1425" s="13">
        <v>1539</v>
      </c>
      <c r="C1425" s="14" t="s">
        <v>98</v>
      </c>
      <c r="D1425" s="14" t="str">
        <f>TEXT(Orders!$E1425,"MMM")</f>
        <v>Aug</v>
      </c>
      <c r="E1425" s="19">
        <v>45154.011805555558</v>
      </c>
      <c r="F1425" s="20">
        <v>45154.011805555558</v>
      </c>
      <c r="G1425" s="13" t="s">
        <v>97</v>
      </c>
      <c r="H1425" t="s">
        <v>26</v>
      </c>
      <c r="I1425" s="13">
        <v>4146</v>
      </c>
    </row>
    <row r="1426" spans="1:9" x14ac:dyDescent="0.3">
      <c r="A1426" s="9">
        <v>947369</v>
      </c>
      <c r="B1426" s="9">
        <v>1510</v>
      </c>
      <c r="C1426" s="10" t="s">
        <v>102</v>
      </c>
      <c r="D1426" s="10" t="str">
        <f>TEXT(Orders!$E1426,"MMM")</f>
        <v>Jul</v>
      </c>
      <c r="E1426" s="17">
        <v>45117.013888888891</v>
      </c>
      <c r="F1426" s="18">
        <v>45117.013888888891</v>
      </c>
      <c r="G1426" s="9" t="s">
        <v>96</v>
      </c>
      <c r="H1426" t="s">
        <v>58</v>
      </c>
      <c r="I1426" s="9">
        <v>5208</v>
      </c>
    </row>
    <row r="1427" spans="1:9" x14ac:dyDescent="0.3">
      <c r="A1427" s="13">
        <v>950100</v>
      </c>
      <c r="B1427" s="13">
        <v>567</v>
      </c>
      <c r="C1427" s="14" t="s">
        <v>100</v>
      </c>
      <c r="D1427" s="14" t="str">
        <f>TEXT(Orders!$E1427,"MMM")</f>
        <v>Dec</v>
      </c>
      <c r="E1427" s="19">
        <v>45267.965277777781</v>
      </c>
      <c r="F1427" s="20">
        <v>45267.965277777781</v>
      </c>
      <c r="G1427" s="13" t="s">
        <v>97</v>
      </c>
      <c r="H1427" t="s">
        <v>86</v>
      </c>
      <c r="I1427" s="13">
        <v>4903</v>
      </c>
    </row>
    <row r="1428" spans="1:9" x14ac:dyDescent="0.3">
      <c r="A1428" s="9">
        <v>950345</v>
      </c>
      <c r="B1428" s="9">
        <v>608</v>
      </c>
      <c r="C1428" s="10" t="s">
        <v>107</v>
      </c>
      <c r="D1428" s="10" t="str">
        <f>TEXT(Orders!$E1428,"MMM")</f>
        <v>Feb</v>
      </c>
      <c r="E1428" s="17">
        <v>44970.083333333336</v>
      </c>
      <c r="F1428" s="18">
        <v>44970.083333333336</v>
      </c>
      <c r="G1428" s="9" t="s">
        <v>95</v>
      </c>
      <c r="H1428" t="s">
        <v>77</v>
      </c>
      <c r="I1428" s="9">
        <v>4841</v>
      </c>
    </row>
    <row r="1429" spans="1:9" x14ac:dyDescent="0.3">
      <c r="A1429" s="13">
        <v>951047</v>
      </c>
      <c r="B1429" s="13">
        <v>753</v>
      </c>
      <c r="C1429" s="14" t="s">
        <v>98</v>
      </c>
      <c r="D1429" s="14" t="str">
        <f>TEXT(Orders!$E1429,"MMM")</f>
        <v>Jan</v>
      </c>
      <c r="E1429" s="19">
        <v>44938.989583333336</v>
      </c>
      <c r="F1429" s="20">
        <v>44938.989583333336</v>
      </c>
      <c r="G1429" s="13" t="s">
        <v>132</v>
      </c>
      <c r="H1429" t="s">
        <v>26</v>
      </c>
      <c r="I1429" s="13">
        <v>1714</v>
      </c>
    </row>
    <row r="1430" spans="1:9" x14ac:dyDescent="0.3">
      <c r="A1430" s="9">
        <v>951353</v>
      </c>
      <c r="B1430" s="9">
        <v>1243</v>
      </c>
      <c r="C1430" s="10" t="s">
        <v>104</v>
      </c>
      <c r="D1430" s="10" t="str">
        <f>TEXT(Orders!$E1430,"MMM")</f>
        <v>Jul</v>
      </c>
      <c r="E1430" s="17">
        <v>45117.020138888889</v>
      </c>
      <c r="F1430" s="18">
        <v>45117.020138888889</v>
      </c>
      <c r="G1430" s="9" t="s">
        <v>96</v>
      </c>
      <c r="H1430" t="s">
        <v>68</v>
      </c>
      <c r="I1430" s="9">
        <v>9524</v>
      </c>
    </row>
    <row r="1431" spans="1:9" x14ac:dyDescent="0.3">
      <c r="A1431" s="13">
        <v>951780</v>
      </c>
      <c r="B1431" s="13">
        <v>1945</v>
      </c>
      <c r="C1431" s="14" t="s">
        <v>98</v>
      </c>
      <c r="D1431" s="14" t="str">
        <f>TEXT(Orders!$E1431,"MMM")</f>
        <v>Jul</v>
      </c>
      <c r="E1431" s="19">
        <v>45131.024305555555</v>
      </c>
      <c r="F1431" s="20">
        <v>45131.024305555555</v>
      </c>
      <c r="G1431" s="13" t="s">
        <v>132</v>
      </c>
      <c r="H1431" t="s">
        <v>88</v>
      </c>
      <c r="I1431" s="13">
        <v>6963</v>
      </c>
    </row>
    <row r="1432" spans="1:9" x14ac:dyDescent="0.3">
      <c r="A1432" s="9">
        <v>952497</v>
      </c>
      <c r="B1432" s="9">
        <v>1649</v>
      </c>
      <c r="C1432" s="10" t="s">
        <v>98</v>
      </c>
      <c r="D1432" s="10" t="str">
        <f>TEXT(Orders!$E1432,"MMM")</f>
        <v>Oct</v>
      </c>
      <c r="E1432" s="17">
        <v>45215.981249999997</v>
      </c>
      <c r="F1432" s="18">
        <v>45215.981249999997</v>
      </c>
      <c r="G1432" s="9" t="s">
        <v>95</v>
      </c>
      <c r="H1432" t="s">
        <v>26</v>
      </c>
      <c r="I1432" s="9">
        <v>1132</v>
      </c>
    </row>
    <row r="1433" spans="1:9" x14ac:dyDescent="0.3">
      <c r="A1433" s="13">
        <v>952618</v>
      </c>
      <c r="B1433" s="13">
        <v>1539</v>
      </c>
      <c r="C1433" s="14" t="s">
        <v>98</v>
      </c>
      <c r="D1433" s="14" t="str">
        <f>TEXT(Orders!$E1433,"MMM")</f>
        <v>Apr</v>
      </c>
      <c r="E1433" s="19">
        <v>45023.04791666667</v>
      </c>
      <c r="F1433" s="20">
        <v>45023.04791666667</v>
      </c>
      <c r="G1433" s="13" t="s">
        <v>95</v>
      </c>
      <c r="H1433" t="s">
        <v>24</v>
      </c>
      <c r="I1433" s="13">
        <v>1048</v>
      </c>
    </row>
    <row r="1434" spans="1:9" x14ac:dyDescent="0.3">
      <c r="A1434" s="9">
        <v>953006</v>
      </c>
      <c r="B1434" s="9">
        <v>1500</v>
      </c>
      <c r="C1434" s="10" t="s">
        <v>98</v>
      </c>
      <c r="D1434" s="10" t="str">
        <f>TEXT(Orders!$E1434,"MMM")</f>
        <v>Nov</v>
      </c>
      <c r="E1434" s="17">
        <v>45246.023611111108</v>
      </c>
      <c r="F1434" s="18">
        <v>45246.023611111108</v>
      </c>
      <c r="G1434" s="9" t="s">
        <v>97</v>
      </c>
      <c r="H1434" t="s">
        <v>80</v>
      </c>
      <c r="I1434" s="9">
        <v>9376</v>
      </c>
    </row>
    <row r="1435" spans="1:9" x14ac:dyDescent="0.3">
      <c r="A1435" s="13">
        <v>953922</v>
      </c>
      <c r="B1435" s="13">
        <v>1112</v>
      </c>
      <c r="C1435" s="14" t="s">
        <v>104</v>
      </c>
      <c r="D1435" s="14" t="str">
        <f>TEXT(Orders!$E1435,"MMM")</f>
        <v>Oct</v>
      </c>
      <c r="E1435" s="19">
        <v>45206.00277777778</v>
      </c>
      <c r="F1435" s="20">
        <v>45206.00277777778</v>
      </c>
      <c r="G1435" s="13" t="s">
        <v>97</v>
      </c>
      <c r="H1435" t="s">
        <v>70</v>
      </c>
      <c r="I1435" s="13">
        <v>4161</v>
      </c>
    </row>
    <row r="1436" spans="1:9" x14ac:dyDescent="0.3">
      <c r="A1436" s="9">
        <v>953981</v>
      </c>
      <c r="B1436" s="9">
        <v>1513</v>
      </c>
      <c r="C1436" s="10" t="s">
        <v>98</v>
      </c>
      <c r="D1436" s="10" t="str">
        <f>TEXT(Orders!$E1436,"MMM")</f>
        <v>Oct</v>
      </c>
      <c r="E1436" s="17">
        <v>45204.019444444442</v>
      </c>
      <c r="F1436" s="18">
        <v>45204.019444444442</v>
      </c>
      <c r="G1436" s="9" t="s">
        <v>95</v>
      </c>
      <c r="H1436" t="s">
        <v>6</v>
      </c>
      <c r="I1436" s="9">
        <v>9670</v>
      </c>
    </row>
    <row r="1437" spans="1:9" x14ac:dyDescent="0.3">
      <c r="A1437" s="13">
        <v>954429</v>
      </c>
      <c r="B1437" s="13">
        <v>1544</v>
      </c>
      <c r="C1437" s="14" t="s">
        <v>98</v>
      </c>
      <c r="D1437" s="14" t="str">
        <f>TEXT(Orders!$E1437,"MMM")</f>
        <v>Nov</v>
      </c>
      <c r="E1437" s="19">
        <v>45254.990972222222</v>
      </c>
      <c r="F1437" s="20">
        <v>45254.990972222222</v>
      </c>
      <c r="G1437" s="13" t="s">
        <v>96</v>
      </c>
      <c r="H1437" t="s">
        <v>26</v>
      </c>
      <c r="I1437" s="13">
        <v>4753</v>
      </c>
    </row>
    <row r="1438" spans="1:9" x14ac:dyDescent="0.3">
      <c r="A1438" s="9">
        <v>954631</v>
      </c>
      <c r="B1438" s="9">
        <v>1868</v>
      </c>
      <c r="C1438" s="10" t="s">
        <v>99</v>
      </c>
      <c r="D1438" s="10" t="str">
        <f>TEXT(Orders!$E1438,"MMM")</f>
        <v>Mar</v>
      </c>
      <c r="E1438" s="17">
        <v>44988.019444444442</v>
      </c>
      <c r="F1438" s="18">
        <v>44988.019444444442</v>
      </c>
      <c r="G1438" s="9" t="s">
        <v>95</v>
      </c>
      <c r="H1438" t="s">
        <v>64</v>
      </c>
      <c r="I1438" s="9">
        <v>8020</v>
      </c>
    </row>
    <row r="1439" spans="1:9" x14ac:dyDescent="0.3">
      <c r="A1439" s="13">
        <v>957373</v>
      </c>
      <c r="B1439" s="13">
        <v>580</v>
      </c>
      <c r="C1439" s="14" t="s">
        <v>98</v>
      </c>
      <c r="D1439" s="14" t="str">
        <f>TEXT(Orders!$E1439,"MMM")</f>
        <v>Jun</v>
      </c>
      <c r="E1439" s="19">
        <v>45093.961805555555</v>
      </c>
      <c r="F1439" s="20">
        <v>45093.961805555555</v>
      </c>
      <c r="G1439" s="13" t="s">
        <v>95</v>
      </c>
      <c r="H1439" t="s">
        <v>23</v>
      </c>
      <c r="I1439" s="13">
        <v>4659</v>
      </c>
    </row>
    <row r="1440" spans="1:9" x14ac:dyDescent="0.3">
      <c r="A1440" s="9">
        <v>957446</v>
      </c>
      <c r="B1440" s="9">
        <v>49</v>
      </c>
      <c r="C1440" s="10" t="s">
        <v>99</v>
      </c>
      <c r="D1440" s="10" t="str">
        <f>TEXT(Orders!$E1440,"MMM")</f>
        <v>Sep</v>
      </c>
      <c r="E1440" s="17">
        <v>45187.011805555558</v>
      </c>
      <c r="F1440" s="18">
        <v>45187.011805555558</v>
      </c>
      <c r="G1440" s="9" t="s">
        <v>95</v>
      </c>
      <c r="H1440" t="s">
        <v>26</v>
      </c>
      <c r="I1440" s="9">
        <v>5585</v>
      </c>
    </row>
    <row r="1441" spans="1:9" x14ac:dyDescent="0.3">
      <c r="A1441" s="13">
        <v>958196</v>
      </c>
      <c r="B1441" s="13">
        <v>1922</v>
      </c>
      <c r="C1441" s="14" t="s">
        <v>104</v>
      </c>
      <c r="D1441" s="14" t="str">
        <f>TEXT(Orders!$E1441,"MMM")</f>
        <v>Jan</v>
      </c>
      <c r="E1441" s="19">
        <v>44934.033333333333</v>
      </c>
      <c r="F1441" s="20">
        <v>44934.033333333333</v>
      </c>
      <c r="G1441" s="13" t="s">
        <v>95</v>
      </c>
      <c r="H1441" t="s">
        <v>30</v>
      </c>
      <c r="I1441" s="13">
        <v>3813</v>
      </c>
    </row>
    <row r="1442" spans="1:9" x14ac:dyDescent="0.3">
      <c r="A1442" s="9">
        <v>959426</v>
      </c>
      <c r="B1442" s="9">
        <v>801</v>
      </c>
      <c r="C1442" s="10" t="s">
        <v>99</v>
      </c>
      <c r="D1442" s="10" t="str">
        <f>TEXT(Orders!$E1442,"MMM")</f>
        <v>Nov</v>
      </c>
      <c r="E1442" s="17">
        <v>45236.006249999999</v>
      </c>
      <c r="F1442" s="18">
        <v>45236.006249999999</v>
      </c>
      <c r="G1442" s="9" t="s">
        <v>96</v>
      </c>
      <c r="H1442" t="s">
        <v>77</v>
      </c>
      <c r="I1442" s="9">
        <v>6481</v>
      </c>
    </row>
    <row r="1443" spans="1:9" x14ac:dyDescent="0.3">
      <c r="A1443" s="13">
        <v>959447</v>
      </c>
      <c r="B1443" s="13">
        <v>336</v>
      </c>
      <c r="C1443" s="14" t="s">
        <v>104</v>
      </c>
      <c r="D1443" s="14" t="str">
        <f>TEXT(Orders!$E1443,"MMM")</f>
        <v>Apr</v>
      </c>
      <c r="E1443" s="19">
        <v>45026.063194444447</v>
      </c>
      <c r="F1443" s="20">
        <v>45026.063194444447</v>
      </c>
      <c r="G1443" s="13" t="s">
        <v>132</v>
      </c>
      <c r="H1443" t="s">
        <v>76</v>
      </c>
      <c r="I1443" s="13">
        <v>7839</v>
      </c>
    </row>
    <row r="1444" spans="1:9" x14ac:dyDescent="0.3">
      <c r="A1444" s="9">
        <v>960053</v>
      </c>
      <c r="B1444" s="9">
        <v>651</v>
      </c>
      <c r="C1444" s="10" t="s">
        <v>98</v>
      </c>
      <c r="D1444" s="10" t="str">
        <f>TEXT(Orders!$E1444,"MMM")</f>
        <v>Aug</v>
      </c>
      <c r="E1444" s="17">
        <v>45139.013888888891</v>
      </c>
      <c r="F1444" s="18">
        <v>45139.013888888891</v>
      </c>
      <c r="G1444" s="9" t="s">
        <v>97</v>
      </c>
      <c r="H1444" t="s">
        <v>31</v>
      </c>
      <c r="I1444" s="9">
        <v>3417</v>
      </c>
    </row>
    <row r="1445" spans="1:9" x14ac:dyDescent="0.3">
      <c r="A1445" s="13">
        <v>960685</v>
      </c>
      <c r="B1445" s="13">
        <v>522</v>
      </c>
      <c r="C1445" s="14" t="s">
        <v>98</v>
      </c>
      <c r="D1445" s="14" t="str">
        <f>TEXT(Orders!$E1445,"MMM")</f>
        <v>Nov</v>
      </c>
      <c r="E1445" s="19">
        <v>45254.034722222219</v>
      </c>
      <c r="F1445" s="20">
        <v>45254.034722222219</v>
      </c>
      <c r="G1445" s="13" t="s">
        <v>132</v>
      </c>
      <c r="H1445" t="s">
        <v>29</v>
      </c>
      <c r="I1445" s="13">
        <v>9772</v>
      </c>
    </row>
    <row r="1446" spans="1:9" x14ac:dyDescent="0.3">
      <c r="A1446" s="9">
        <v>961277</v>
      </c>
      <c r="B1446" s="9">
        <v>1721</v>
      </c>
      <c r="C1446" s="10" t="s">
        <v>108</v>
      </c>
      <c r="D1446" s="10" t="str">
        <f>TEXT(Orders!$E1446,"MMM")</f>
        <v>Apr</v>
      </c>
      <c r="E1446" s="17">
        <v>45046.98541666667</v>
      </c>
      <c r="F1446" s="18">
        <v>45046.98541666667</v>
      </c>
      <c r="G1446" s="9" t="s">
        <v>97</v>
      </c>
      <c r="H1446" t="s">
        <v>73</v>
      </c>
      <c r="I1446" s="9">
        <v>8615</v>
      </c>
    </row>
    <row r="1447" spans="1:9" x14ac:dyDescent="0.3">
      <c r="A1447" s="13">
        <v>961533</v>
      </c>
      <c r="B1447" s="13">
        <v>424</v>
      </c>
      <c r="C1447" s="14" t="s">
        <v>104</v>
      </c>
      <c r="D1447" s="14" t="str">
        <f>TEXT(Orders!$E1447,"MMM")</f>
        <v>Mar</v>
      </c>
      <c r="E1447" s="19">
        <v>45013.038888888892</v>
      </c>
      <c r="F1447" s="20">
        <v>45013.038888888892</v>
      </c>
      <c r="G1447" s="13" t="s">
        <v>97</v>
      </c>
      <c r="H1447" t="s">
        <v>84</v>
      </c>
      <c r="I1447" s="13">
        <v>1084</v>
      </c>
    </row>
    <row r="1448" spans="1:9" x14ac:dyDescent="0.3">
      <c r="A1448" s="9">
        <v>961949</v>
      </c>
      <c r="B1448" s="9">
        <v>1076</v>
      </c>
      <c r="C1448" s="10" t="s">
        <v>112</v>
      </c>
      <c r="D1448" s="10" t="str">
        <f>TEXT(Orders!$E1448,"MMM")</f>
        <v>Oct</v>
      </c>
      <c r="E1448" s="17">
        <v>45204.000694444447</v>
      </c>
      <c r="F1448" s="18">
        <v>45204.000694444447</v>
      </c>
      <c r="G1448" s="9" t="s">
        <v>97</v>
      </c>
      <c r="H1448" t="s">
        <v>50</v>
      </c>
      <c r="I1448" s="9">
        <v>2153</v>
      </c>
    </row>
    <row r="1449" spans="1:9" x14ac:dyDescent="0.3">
      <c r="A1449" s="13">
        <v>962603</v>
      </c>
      <c r="B1449" s="13">
        <v>1743</v>
      </c>
      <c r="C1449" s="14" t="s">
        <v>98</v>
      </c>
      <c r="D1449" s="14" t="str">
        <f>TEXT(Orders!$E1449,"MMM")</f>
        <v>May</v>
      </c>
      <c r="E1449" s="19">
        <v>45053.013888888891</v>
      </c>
      <c r="F1449" s="20">
        <v>45053.013888888891</v>
      </c>
      <c r="G1449" s="13" t="s">
        <v>97</v>
      </c>
      <c r="H1449" t="s">
        <v>67</v>
      </c>
      <c r="I1449" s="13">
        <v>6171</v>
      </c>
    </row>
    <row r="1450" spans="1:9" x14ac:dyDescent="0.3">
      <c r="A1450" s="9">
        <v>962712</v>
      </c>
      <c r="B1450" s="9">
        <v>340</v>
      </c>
      <c r="C1450" s="10" t="s">
        <v>99</v>
      </c>
      <c r="D1450" s="10" t="str">
        <f>TEXT(Orders!$E1450,"MMM")</f>
        <v>Mar</v>
      </c>
      <c r="E1450" s="17">
        <v>44993.013194444444</v>
      </c>
      <c r="F1450" s="18">
        <v>44993.013194444444</v>
      </c>
      <c r="G1450" s="9" t="s">
        <v>97</v>
      </c>
      <c r="H1450" t="s">
        <v>78</v>
      </c>
      <c r="I1450" s="9">
        <v>1633</v>
      </c>
    </row>
    <row r="1451" spans="1:9" x14ac:dyDescent="0.3">
      <c r="A1451" s="13">
        <v>963906</v>
      </c>
      <c r="B1451" s="13">
        <v>1098</v>
      </c>
      <c r="C1451" s="14" t="s">
        <v>105</v>
      </c>
      <c r="D1451" s="14" t="str">
        <f>TEXT(Orders!$E1451,"MMM")</f>
        <v>May</v>
      </c>
      <c r="E1451" s="19">
        <v>45065.027083333334</v>
      </c>
      <c r="F1451" s="20">
        <v>45065.027083333334</v>
      </c>
      <c r="G1451" s="13" t="s">
        <v>97</v>
      </c>
      <c r="H1451" t="s">
        <v>75</v>
      </c>
      <c r="I1451" s="13">
        <v>3431</v>
      </c>
    </row>
    <row r="1452" spans="1:9" x14ac:dyDescent="0.3">
      <c r="A1452" s="9">
        <v>964075</v>
      </c>
      <c r="B1452" s="9">
        <v>162</v>
      </c>
      <c r="C1452" s="10" t="s">
        <v>98</v>
      </c>
      <c r="D1452" s="10" t="str">
        <f>TEXT(Orders!$E1452,"MMM")</f>
        <v>Apr</v>
      </c>
      <c r="E1452" s="17">
        <v>45033.973611111112</v>
      </c>
      <c r="F1452" s="18">
        <v>45033.973611111112</v>
      </c>
      <c r="G1452" s="9" t="s">
        <v>95</v>
      </c>
      <c r="H1452" t="s">
        <v>26</v>
      </c>
      <c r="I1452" s="9">
        <v>1275</v>
      </c>
    </row>
    <row r="1453" spans="1:9" x14ac:dyDescent="0.3">
      <c r="A1453" s="13">
        <v>964231</v>
      </c>
      <c r="B1453" s="13">
        <v>759</v>
      </c>
      <c r="C1453" s="14" t="s">
        <v>98</v>
      </c>
      <c r="D1453" s="14" t="str">
        <f>TEXT(Orders!$E1453,"MMM")</f>
        <v>Oct</v>
      </c>
      <c r="E1453" s="19">
        <v>45226.051388888889</v>
      </c>
      <c r="F1453" s="20">
        <v>45226.051388888889</v>
      </c>
      <c r="G1453" s="13" t="s">
        <v>97</v>
      </c>
      <c r="H1453" t="s">
        <v>68</v>
      </c>
      <c r="I1453" s="13">
        <v>6583</v>
      </c>
    </row>
    <row r="1454" spans="1:9" x14ac:dyDescent="0.3">
      <c r="A1454" s="9">
        <v>964791</v>
      </c>
      <c r="B1454" s="9">
        <v>1085</v>
      </c>
      <c r="C1454" s="10" t="s">
        <v>104</v>
      </c>
      <c r="D1454" s="10" t="str">
        <f>TEXT(Orders!$E1454,"MMM")</f>
        <v>Oct</v>
      </c>
      <c r="E1454" s="17">
        <v>45226.00277777778</v>
      </c>
      <c r="F1454" s="18">
        <v>45226.00277777778</v>
      </c>
      <c r="G1454" s="9" t="s">
        <v>132</v>
      </c>
      <c r="H1454" t="s">
        <v>42</v>
      </c>
      <c r="I1454" s="9">
        <v>4514</v>
      </c>
    </row>
    <row r="1455" spans="1:9" x14ac:dyDescent="0.3">
      <c r="A1455" s="13">
        <v>965923</v>
      </c>
      <c r="B1455" s="13">
        <v>1883</v>
      </c>
      <c r="C1455" s="14" t="s">
        <v>98</v>
      </c>
      <c r="D1455" s="14" t="str">
        <f>TEXT(Orders!$E1455,"MMM")</f>
        <v>Mar</v>
      </c>
      <c r="E1455" s="19">
        <v>45012.069444444445</v>
      </c>
      <c r="F1455" s="20">
        <v>45012.069444444445</v>
      </c>
      <c r="G1455" s="13" t="s">
        <v>95</v>
      </c>
      <c r="H1455" t="s">
        <v>42</v>
      </c>
      <c r="I1455" s="13">
        <v>1548</v>
      </c>
    </row>
    <row r="1456" spans="1:9" x14ac:dyDescent="0.3">
      <c r="A1456" s="9">
        <v>966739</v>
      </c>
      <c r="B1456" s="9">
        <v>881</v>
      </c>
      <c r="C1456" s="10" t="s">
        <v>99</v>
      </c>
      <c r="D1456" s="10" t="str">
        <f>TEXT(Orders!$E1456,"MMM")</f>
        <v>Aug</v>
      </c>
      <c r="E1456" s="17">
        <v>45158.02847222222</v>
      </c>
      <c r="F1456" s="18">
        <v>45158.02847222222</v>
      </c>
      <c r="G1456" s="9" t="s">
        <v>95</v>
      </c>
      <c r="H1456" t="s">
        <v>3</v>
      </c>
      <c r="I1456" s="9">
        <v>4693</v>
      </c>
    </row>
    <row r="1457" spans="1:9" x14ac:dyDescent="0.3">
      <c r="A1457" s="13">
        <v>967619</v>
      </c>
      <c r="B1457" s="13">
        <v>897</v>
      </c>
      <c r="C1457" s="14" t="s">
        <v>98</v>
      </c>
      <c r="D1457" s="14" t="str">
        <f>TEXT(Orders!$E1457,"MMM")</f>
        <v>Jun</v>
      </c>
      <c r="E1457" s="19">
        <v>45104.972916666666</v>
      </c>
      <c r="F1457" s="20">
        <v>45104.972916666666</v>
      </c>
      <c r="G1457" s="13" t="s">
        <v>96</v>
      </c>
      <c r="H1457" t="s">
        <v>18</v>
      </c>
      <c r="I1457" s="13">
        <v>3504</v>
      </c>
    </row>
    <row r="1458" spans="1:9" x14ac:dyDescent="0.3">
      <c r="A1458" s="9">
        <v>968469</v>
      </c>
      <c r="B1458" s="9">
        <v>711</v>
      </c>
      <c r="C1458" s="10" t="s">
        <v>98</v>
      </c>
      <c r="D1458" s="10" t="str">
        <f>TEXT(Orders!$E1458,"MMM")</f>
        <v>Sep</v>
      </c>
      <c r="E1458" s="17">
        <v>45186.010416666664</v>
      </c>
      <c r="F1458" s="18">
        <v>45186.010416666664</v>
      </c>
      <c r="G1458" s="9" t="s">
        <v>96</v>
      </c>
      <c r="H1458" t="s">
        <v>81</v>
      </c>
      <c r="I1458" s="9">
        <v>187</v>
      </c>
    </row>
    <row r="1459" spans="1:9" x14ac:dyDescent="0.3">
      <c r="A1459" s="13">
        <v>968501</v>
      </c>
      <c r="B1459" s="13">
        <v>534</v>
      </c>
      <c r="C1459" s="14" t="s">
        <v>112</v>
      </c>
      <c r="D1459" s="14" t="str">
        <f>TEXT(Orders!$E1459,"MMM")</f>
        <v>Sep</v>
      </c>
      <c r="E1459" s="19">
        <v>45195.032638888886</v>
      </c>
      <c r="F1459" s="20">
        <v>45195.032638888886</v>
      </c>
      <c r="G1459" s="13" t="s">
        <v>132</v>
      </c>
      <c r="H1459" t="s">
        <v>14</v>
      </c>
      <c r="I1459" s="13">
        <v>98</v>
      </c>
    </row>
    <row r="1460" spans="1:9" x14ac:dyDescent="0.3">
      <c r="A1460" s="9">
        <v>968680</v>
      </c>
      <c r="B1460" s="9">
        <v>362</v>
      </c>
      <c r="C1460" s="10" t="s">
        <v>112</v>
      </c>
      <c r="D1460" s="10" t="str">
        <f>TEXT(Orders!$E1460,"MMM")</f>
        <v>Apr</v>
      </c>
      <c r="E1460" s="17">
        <v>45020.953472222223</v>
      </c>
      <c r="F1460" s="18">
        <v>45020.953472222223</v>
      </c>
      <c r="G1460" s="9" t="s">
        <v>95</v>
      </c>
      <c r="H1460" t="s">
        <v>65</v>
      </c>
      <c r="I1460" s="9">
        <v>4761</v>
      </c>
    </row>
    <row r="1461" spans="1:9" x14ac:dyDescent="0.3">
      <c r="A1461" s="13">
        <v>968730</v>
      </c>
      <c r="B1461" s="13">
        <v>407</v>
      </c>
      <c r="C1461" s="14" t="s">
        <v>99</v>
      </c>
      <c r="D1461" s="14" t="str">
        <f>TEXT(Orders!$E1461,"MMM")</f>
        <v>May</v>
      </c>
      <c r="E1461" s="19">
        <v>45070.037499999999</v>
      </c>
      <c r="F1461" s="20">
        <v>45070.037499999999</v>
      </c>
      <c r="G1461" s="13" t="s">
        <v>132</v>
      </c>
      <c r="H1461" t="s">
        <v>77</v>
      </c>
      <c r="I1461" s="13">
        <v>6326</v>
      </c>
    </row>
    <row r="1462" spans="1:9" x14ac:dyDescent="0.3">
      <c r="A1462" s="9">
        <v>969517</v>
      </c>
      <c r="B1462" s="9">
        <v>1794</v>
      </c>
      <c r="C1462" s="10" t="s">
        <v>100</v>
      </c>
      <c r="D1462" s="10" t="str">
        <f>TEXT(Orders!$E1462,"MMM")</f>
        <v>Dec</v>
      </c>
      <c r="E1462" s="17">
        <v>45288.051388888889</v>
      </c>
      <c r="F1462" s="18">
        <v>45288.051388888889</v>
      </c>
      <c r="G1462" s="9" t="s">
        <v>97</v>
      </c>
      <c r="H1462" t="s">
        <v>26</v>
      </c>
      <c r="I1462" s="9">
        <v>7435</v>
      </c>
    </row>
    <row r="1463" spans="1:9" x14ac:dyDescent="0.3">
      <c r="A1463" s="13">
        <v>969765</v>
      </c>
      <c r="B1463" s="13">
        <v>850</v>
      </c>
      <c r="C1463" s="14" t="s">
        <v>98</v>
      </c>
      <c r="D1463" s="14" t="str">
        <f>TEXT(Orders!$E1463,"MMM")</f>
        <v>Feb</v>
      </c>
      <c r="E1463" s="19">
        <v>44973.073611111111</v>
      </c>
      <c r="F1463" s="20">
        <v>44973.073611111111</v>
      </c>
      <c r="G1463" s="13" t="s">
        <v>96</v>
      </c>
      <c r="H1463" t="s">
        <v>42</v>
      </c>
      <c r="I1463" s="13">
        <v>3206</v>
      </c>
    </row>
    <row r="1464" spans="1:9" x14ac:dyDescent="0.3">
      <c r="A1464" s="9">
        <v>971123</v>
      </c>
      <c r="B1464" s="9">
        <v>197</v>
      </c>
      <c r="C1464" s="10" t="s">
        <v>98</v>
      </c>
      <c r="D1464" s="10" t="str">
        <f>TEXT(Orders!$E1464,"MMM")</f>
        <v>Feb</v>
      </c>
      <c r="E1464" s="17">
        <v>44959.022222222222</v>
      </c>
      <c r="F1464" s="18">
        <v>44959.022222222222</v>
      </c>
      <c r="G1464" s="9" t="s">
        <v>132</v>
      </c>
      <c r="H1464" t="s">
        <v>26</v>
      </c>
      <c r="I1464" s="9">
        <v>4194</v>
      </c>
    </row>
    <row r="1465" spans="1:9" x14ac:dyDescent="0.3">
      <c r="A1465" s="13">
        <v>971900</v>
      </c>
      <c r="B1465" s="13">
        <v>1424</v>
      </c>
      <c r="C1465" s="14" t="s">
        <v>104</v>
      </c>
      <c r="D1465" s="14" t="str">
        <f>TEXT(Orders!$E1465,"MMM")</f>
        <v>Mar</v>
      </c>
      <c r="E1465" s="19">
        <v>45004.011111111111</v>
      </c>
      <c r="F1465" s="20">
        <v>45004.011111111111</v>
      </c>
      <c r="G1465" s="13" t="s">
        <v>132</v>
      </c>
      <c r="H1465" t="s">
        <v>26</v>
      </c>
      <c r="I1465" s="13">
        <v>4454</v>
      </c>
    </row>
    <row r="1466" spans="1:9" x14ac:dyDescent="0.3">
      <c r="A1466" s="9">
        <v>972030</v>
      </c>
      <c r="B1466" s="9">
        <v>854</v>
      </c>
      <c r="C1466" s="10" t="s">
        <v>98</v>
      </c>
      <c r="D1466" s="10" t="str">
        <f>TEXT(Orders!$E1466,"MMM")</f>
        <v>Mar</v>
      </c>
      <c r="E1466" s="17">
        <v>45016.073611111111</v>
      </c>
      <c r="F1466" s="18">
        <v>45016.073611111111</v>
      </c>
      <c r="G1466" s="9" t="s">
        <v>132</v>
      </c>
      <c r="H1466" t="s">
        <v>26</v>
      </c>
      <c r="I1466" s="9">
        <v>6426</v>
      </c>
    </row>
    <row r="1467" spans="1:9" x14ac:dyDescent="0.3">
      <c r="A1467" s="13">
        <v>973367</v>
      </c>
      <c r="B1467" s="13">
        <v>1170</v>
      </c>
      <c r="C1467" s="14" t="s">
        <v>108</v>
      </c>
      <c r="D1467" s="14" t="str">
        <f>TEXT(Orders!$E1467,"MMM")</f>
        <v>Sep</v>
      </c>
      <c r="E1467" s="19">
        <v>45170.052777777775</v>
      </c>
      <c r="F1467" s="20">
        <v>45170.052777777775</v>
      </c>
      <c r="G1467" s="13" t="s">
        <v>96</v>
      </c>
      <c r="H1467" t="s">
        <v>17</v>
      </c>
      <c r="I1467" s="13">
        <v>8512</v>
      </c>
    </row>
    <row r="1468" spans="1:9" x14ac:dyDescent="0.3">
      <c r="A1468" s="9">
        <v>974557</v>
      </c>
      <c r="B1468" s="9">
        <v>1874</v>
      </c>
      <c r="C1468" s="10" t="s">
        <v>98</v>
      </c>
      <c r="D1468" s="10" t="str">
        <f>TEXT(Orders!$E1468,"MMM")</f>
        <v>Jan</v>
      </c>
      <c r="E1468" s="17">
        <v>44941.047222222223</v>
      </c>
      <c r="F1468" s="18">
        <v>44941.047222222223</v>
      </c>
      <c r="G1468" s="9" t="s">
        <v>132</v>
      </c>
      <c r="H1468" t="s">
        <v>3</v>
      </c>
      <c r="I1468" s="9">
        <v>2721</v>
      </c>
    </row>
    <row r="1469" spans="1:9" x14ac:dyDescent="0.3">
      <c r="A1469" s="13">
        <v>975249</v>
      </c>
      <c r="B1469" s="13">
        <v>1044</v>
      </c>
      <c r="C1469" s="14" t="s">
        <v>112</v>
      </c>
      <c r="D1469" s="14" t="str">
        <f>TEXT(Orders!$E1469,"MMM")</f>
        <v>Dec</v>
      </c>
      <c r="E1469" s="19">
        <v>45282.056250000001</v>
      </c>
      <c r="F1469" s="20">
        <v>45282.056250000001</v>
      </c>
      <c r="G1469" s="13" t="s">
        <v>95</v>
      </c>
      <c r="H1469" t="s">
        <v>13</v>
      </c>
      <c r="I1469" s="13">
        <v>3988</v>
      </c>
    </row>
    <row r="1470" spans="1:9" x14ac:dyDescent="0.3">
      <c r="A1470" s="9">
        <v>976000</v>
      </c>
      <c r="B1470" s="9">
        <v>484</v>
      </c>
      <c r="C1470" s="10" t="s">
        <v>98</v>
      </c>
      <c r="D1470" s="10" t="str">
        <f>TEXT(Orders!$E1470,"MMM")</f>
        <v>Jun</v>
      </c>
      <c r="E1470" s="17">
        <v>45089.988194444442</v>
      </c>
      <c r="F1470" s="18">
        <v>45089.988194444442</v>
      </c>
      <c r="G1470" s="9" t="s">
        <v>96</v>
      </c>
      <c r="H1470" t="s">
        <v>5</v>
      </c>
      <c r="I1470" s="9">
        <v>6536</v>
      </c>
    </row>
    <row r="1471" spans="1:9" x14ac:dyDescent="0.3">
      <c r="A1471" s="13">
        <v>976435</v>
      </c>
      <c r="B1471" s="13">
        <v>704</v>
      </c>
      <c r="C1471" s="14" t="s">
        <v>98</v>
      </c>
      <c r="D1471" s="14" t="str">
        <f>TEXT(Orders!$E1471,"MMM")</f>
        <v>Sep</v>
      </c>
      <c r="E1471" s="19">
        <v>45195.055555555555</v>
      </c>
      <c r="F1471" s="20">
        <v>45195.055555555555</v>
      </c>
      <c r="G1471" s="13" t="s">
        <v>97</v>
      </c>
      <c r="H1471" t="s">
        <v>6</v>
      </c>
      <c r="I1471" s="13">
        <v>5887</v>
      </c>
    </row>
    <row r="1472" spans="1:9" x14ac:dyDescent="0.3">
      <c r="A1472" s="9">
        <v>976870</v>
      </c>
      <c r="B1472" s="9">
        <v>357</v>
      </c>
      <c r="C1472" s="10" t="s">
        <v>102</v>
      </c>
      <c r="D1472" s="10" t="str">
        <f>TEXT(Orders!$E1472,"MMM")</f>
        <v>Jun</v>
      </c>
      <c r="E1472" s="17">
        <v>45105.007638888892</v>
      </c>
      <c r="F1472" s="18">
        <v>45105.007638888892</v>
      </c>
      <c r="G1472" s="9" t="s">
        <v>96</v>
      </c>
      <c r="H1472" t="s">
        <v>7</v>
      </c>
      <c r="I1472" s="9">
        <v>1226</v>
      </c>
    </row>
    <row r="1473" spans="1:9" x14ac:dyDescent="0.3">
      <c r="A1473" s="13">
        <v>978487</v>
      </c>
      <c r="B1473" s="13">
        <v>767</v>
      </c>
      <c r="C1473" s="14" t="s">
        <v>98</v>
      </c>
      <c r="D1473" s="14" t="str">
        <f>TEXT(Orders!$E1473,"MMM")</f>
        <v>Jun</v>
      </c>
      <c r="E1473" s="19">
        <v>45097.979861111111</v>
      </c>
      <c r="F1473" s="20">
        <v>45097.979861111111</v>
      </c>
      <c r="G1473" s="13" t="s">
        <v>95</v>
      </c>
      <c r="H1473" t="s">
        <v>8</v>
      </c>
      <c r="I1473" s="13">
        <v>8162</v>
      </c>
    </row>
    <row r="1474" spans="1:9" x14ac:dyDescent="0.3">
      <c r="A1474" s="9">
        <v>978518</v>
      </c>
      <c r="B1474" s="9">
        <v>1078</v>
      </c>
      <c r="C1474" s="10" t="s">
        <v>100</v>
      </c>
      <c r="D1474" s="10" t="str">
        <f>TEXT(Orders!$E1474,"MMM")</f>
        <v>Jan</v>
      </c>
      <c r="E1474" s="17">
        <v>44927.044444444444</v>
      </c>
      <c r="F1474" s="18">
        <v>44927.044444444444</v>
      </c>
      <c r="G1474" s="9" t="s">
        <v>97</v>
      </c>
      <c r="H1474" t="s">
        <v>9</v>
      </c>
      <c r="I1474" s="9">
        <v>448</v>
      </c>
    </row>
    <row r="1475" spans="1:9" x14ac:dyDescent="0.3">
      <c r="A1475" s="13">
        <v>978704</v>
      </c>
      <c r="B1475" s="13">
        <v>307</v>
      </c>
      <c r="C1475" s="14" t="s">
        <v>99</v>
      </c>
      <c r="D1475" s="14" t="str">
        <f>TEXT(Orders!$E1475,"MMM")</f>
        <v>Aug</v>
      </c>
      <c r="E1475" s="19">
        <v>45156.03402777778</v>
      </c>
      <c r="F1475" s="20">
        <v>45156.03402777778</v>
      </c>
      <c r="G1475" s="13" t="s">
        <v>95</v>
      </c>
      <c r="H1475" t="s">
        <v>10</v>
      </c>
      <c r="I1475" s="13">
        <v>5631</v>
      </c>
    </row>
    <row r="1476" spans="1:9" x14ac:dyDescent="0.3">
      <c r="A1476" s="9">
        <v>979166</v>
      </c>
      <c r="B1476" s="9">
        <v>995</v>
      </c>
      <c r="C1476" s="10" t="s">
        <v>99</v>
      </c>
      <c r="D1476" s="10" t="str">
        <f>TEXT(Orders!$E1476,"MMM")</f>
        <v>Mar</v>
      </c>
      <c r="E1476" s="17">
        <v>44997.98333333333</v>
      </c>
      <c r="F1476" s="18">
        <v>44997.98333333333</v>
      </c>
      <c r="G1476" s="9" t="s">
        <v>96</v>
      </c>
      <c r="H1476" t="s">
        <v>11</v>
      </c>
      <c r="I1476" s="9">
        <v>6809</v>
      </c>
    </row>
    <row r="1477" spans="1:9" x14ac:dyDescent="0.3">
      <c r="A1477" s="13">
        <v>982672</v>
      </c>
      <c r="B1477" s="13">
        <v>1590</v>
      </c>
      <c r="C1477" s="14" t="s">
        <v>105</v>
      </c>
      <c r="D1477" s="14" t="str">
        <f>TEXT(Orders!$E1477,"MMM")</f>
        <v>Dec</v>
      </c>
      <c r="E1477" s="19">
        <v>45281.077777777777</v>
      </c>
      <c r="F1477" s="20">
        <v>45281.077777777777</v>
      </c>
      <c r="G1477" s="13" t="s">
        <v>132</v>
      </c>
      <c r="H1477" t="s">
        <v>12</v>
      </c>
      <c r="I1477" s="13">
        <v>7371</v>
      </c>
    </row>
    <row r="1478" spans="1:9" x14ac:dyDescent="0.3">
      <c r="A1478" s="9">
        <v>982983</v>
      </c>
      <c r="B1478" s="9">
        <v>1842</v>
      </c>
      <c r="C1478" s="10" t="s">
        <v>105</v>
      </c>
      <c r="D1478" s="10" t="str">
        <f>TEXT(Orders!$E1478,"MMM")</f>
        <v>Jan</v>
      </c>
      <c r="E1478" s="17">
        <v>44938.023611111108</v>
      </c>
      <c r="F1478" s="18">
        <v>44938.023611111108</v>
      </c>
      <c r="G1478" s="9" t="s">
        <v>96</v>
      </c>
      <c r="H1478" t="s">
        <v>13</v>
      </c>
      <c r="I1478" s="9">
        <v>6411</v>
      </c>
    </row>
    <row r="1479" spans="1:9" x14ac:dyDescent="0.3">
      <c r="A1479" s="13">
        <v>983456</v>
      </c>
      <c r="B1479" s="13">
        <v>177</v>
      </c>
      <c r="C1479" s="14" t="s">
        <v>112</v>
      </c>
      <c r="D1479" s="14" t="str">
        <f>TEXT(Orders!$E1479,"MMM")</f>
        <v>Apr</v>
      </c>
      <c r="E1479" s="19">
        <v>45041.067361111112</v>
      </c>
      <c r="F1479" s="20">
        <v>45041.067361111112</v>
      </c>
      <c r="G1479" s="13" t="s">
        <v>95</v>
      </c>
      <c r="H1479" t="s">
        <v>14</v>
      </c>
      <c r="I1479" s="13">
        <v>2938</v>
      </c>
    </row>
    <row r="1480" spans="1:9" x14ac:dyDescent="0.3">
      <c r="A1480" s="9">
        <v>984155</v>
      </c>
      <c r="B1480" s="9">
        <v>1399</v>
      </c>
      <c r="C1480" s="10" t="s">
        <v>100</v>
      </c>
      <c r="D1480" s="10" t="str">
        <f>TEXT(Orders!$E1480,"MMM")</f>
        <v>Oct</v>
      </c>
      <c r="E1480" s="17">
        <v>45224.005555555559</v>
      </c>
      <c r="F1480" s="18">
        <v>45224.005555555559</v>
      </c>
      <c r="G1480" s="9" t="s">
        <v>132</v>
      </c>
      <c r="H1480" t="s">
        <v>15</v>
      </c>
      <c r="I1480" s="9">
        <v>5521</v>
      </c>
    </row>
    <row r="1481" spans="1:9" x14ac:dyDescent="0.3">
      <c r="A1481" s="13">
        <v>985800</v>
      </c>
      <c r="B1481" s="13">
        <v>1225</v>
      </c>
      <c r="C1481" s="14" t="s">
        <v>104</v>
      </c>
      <c r="D1481" s="14" t="str">
        <f>TEXT(Orders!$E1481,"MMM")</f>
        <v>Dec</v>
      </c>
      <c r="E1481" s="19">
        <v>45276.036805555559</v>
      </c>
      <c r="F1481" s="20">
        <v>45276.036805555559</v>
      </c>
      <c r="G1481" s="13" t="s">
        <v>97</v>
      </c>
      <c r="H1481" t="s">
        <v>16</v>
      </c>
      <c r="I1481" s="13">
        <v>3508</v>
      </c>
    </row>
    <row r="1482" spans="1:9" x14ac:dyDescent="0.3">
      <c r="A1482" s="9">
        <v>986036</v>
      </c>
      <c r="B1482" s="9">
        <v>1064</v>
      </c>
      <c r="C1482" s="10" t="s">
        <v>103</v>
      </c>
      <c r="D1482" s="10" t="str">
        <f>TEXT(Orders!$E1482,"MMM")</f>
        <v>Oct</v>
      </c>
      <c r="E1482" s="17">
        <v>45229.939583333333</v>
      </c>
      <c r="F1482" s="18">
        <v>45229.939583333333</v>
      </c>
      <c r="G1482" s="9" t="s">
        <v>96</v>
      </c>
      <c r="H1482" t="s">
        <v>17</v>
      </c>
      <c r="I1482" s="9">
        <v>855</v>
      </c>
    </row>
    <row r="1483" spans="1:9" x14ac:dyDescent="0.3">
      <c r="A1483" s="13">
        <v>988105</v>
      </c>
      <c r="B1483" s="13">
        <v>1877</v>
      </c>
      <c r="C1483" s="14" t="s">
        <v>104</v>
      </c>
      <c r="D1483" s="14" t="str">
        <f>TEXT(Orders!$E1483,"MMM")</f>
        <v>Jun</v>
      </c>
      <c r="E1483" s="19">
        <v>45102.052777777775</v>
      </c>
      <c r="F1483" s="20">
        <v>45102.052777777775</v>
      </c>
      <c r="G1483" s="13" t="s">
        <v>96</v>
      </c>
      <c r="H1483" t="s">
        <v>18</v>
      </c>
      <c r="I1483" s="13">
        <v>9254</v>
      </c>
    </row>
    <row r="1484" spans="1:9" x14ac:dyDescent="0.3">
      <c r="A1484" s="9">
        <v>988444</v>
      </c>
      <c r="B1484" s="9">
        <v>430</v>
      </c>
      <c r="C1484" s="10" t="s">
        <v>112</v>
      </c>
      <c r="D1484" s="10" t="str">
        <f>TEXT(Orders!$E1484,"MMM")</f>
        <v>Aug</v>
      </c>
      <c r="E1484" s="17">
        <v>45142.04791666667</v>
      </c>
      <c r="F1484" s="18">
        <v>45142.04791666667</v>
      </c>
      <c r="G1484" s="9" t="s">
        <v>95</v>
      </c>
      <c r="H1484" t="s">
        <v>19</v>
      </c>
      <c r="I1484" s="9">
        <v>9958</v>
      </c>
    </row>
    <row r="1485" spans="1:9" x14ac:dyDescent="0.3">
      <c r="A1485" s="13">
        <v>990534</v>
      </c>
      <c r="B1485" s="13">
        <v>249</v>
      </c>
      <c r="C1485" s="14" t="s">
        <v>98</v>
      </c>
      <c r="D1485" s="14" t="str">
        <f>TEXT(Orders!$E1485,"MMM")</f>
        <v>Jul</v>
      </c>
      <c r="E1485" s="19">
        <v>45122.949305555558</v>
      </c>
      <c r="F1485" s="20">
        <v>45122.949305555558</v>
      </c>
      <c r="G1485" s="13" t="s">
        <v>132</v>
      </c>
      <c r="H1485" t="s">
        <v>20</v>
      </c>
      <c r="I1485" s="13">
        <v>3459</v>
      </c>
    </row>
    <row r="1486" spans="1:9" x14ac:dyDescent="0.3">
      <c r="A1486" s="9">
        <v>990780</v>
      </c>
      <c r="B1486" s="9">
        <v>1068</v>
      </c>
      <c r="C1486" s="10" t="s">
        <v>104</v>
      </c>
      <c r="D1486" s="10" t="str">
        <f>TEXT(Orders!$E1486,"MMM")</f>
        <v>Nov</v>
      </c>
      <c r="E1486" s="17">
        <v>45236.990972222222</v>
      </c>
      <c r="F1486" s="18">
        <v>45236.990972222222</v>
      </c>
      <c r="G1486" s="9" t="s">
        <v>95</v>
      </c>
      <c r="H1486" t="s">
        <v>21</v>
      </c>
      <c r="I1486" s="9">
        <v>6407</v>
      </c>
    </row>
    <row r="1487" spans="1:9" x14ac:dyDescent="0.3">
      <c r="A1487" s="13">
        <v>990832</v>
      </c>
      <c r="B1487" s="13">
        <v>9</v>
      </c>
      <c r="C1487" s="14" t="s">
        <v>99</v>
      </c>
      <c r="D1487" s="14" t="str">
        <f>TEXT(Orders!$E1487,"MMM")</f>
        <v>Jul</v>
      </c>
      <c r="E1487" s="19">
        <v>45137.012499999997</v>
      </c>
      <c r="F1487" s="20">
        <v>45137.012499999997</v>
      </c>
      <c r="G1487" s="13" t="s">
        <v>95</v>
      </c>
      <c r="H1487" t="s">
        <v>3</v>
      </c>
      <c r="I1487" s="13">
        <v>8202</v>
      </c>
    </row>
    <row r="1488" spans="1:9" x14ac:dyDescent="0.3">
      <c r="A1488" s="9">
        <v>990950</v>
      </c>
      <c r="B1488" s="9">
        <v>1948</v>
      </c>
      <c r="C1488" s="10" t="s">
        <v>98</v>
      </c>
      <c r="D1488" s="10" t="str">
        <f>TEXT(Orders!$E1488,"MMM")</f>
        <v>Jun</v>
      </c>
      <c r="E1488" s="17">
        <v>45101.008333333331</v>
      </c>
      <c r="F1488" s="18">
        <v>45101.008333333331</v>
      </c>
      <c r="G1488" s="9" t="s">
        <v>132</v>
      </c>
      <c r="H1488" t="s">
        <v>38</v>
      </c>
      <c r="I1488" s="9">
        <v>2414</v>
      </c>
    </row>
    <row r="1489" spans="1:9" x14ac:dyDescent="0.3">
      <c r="A1489" s="13">
        <v>991491</v>
      </c>
      <c r="B1489" s="13">
        <v>1789</v>
      </c>
      <c r="C1489" s="14" t="s">
        <v>108</v>
      </c>
      <c r="D1489" s="14" t="str">
        <f>TEXT(Orders!$E1489,"MMM")</f>
        <v>Nov</v>
      </c>
      <c r="E1489" s="19">
        <v>45239.986805555556</v>
      </c>
      <c r="F1489" s="20">
        <v>45239.986805555556</v>
      </c>
      <c r="G1489" s="13" t="s">
        <v>97</v>
      </c>
      <c r="H1489" t="s">
        <v>8</v>
      </c>
      <c r="I1489" s="13">
        <v>5990</v>
      </c>
    </row>
    <row r="1490" spans="1:9" x14ac:dyDescent="0.3">
      <c r="A1490" s="9">
        <v>991744</v>
      </c>
      <c r="B1490" s="9">
        <v>303</v>
      </c>
      <c r="C1490" s="10" t="s">
        <v>112</v>
      </c>
      <c r="D1490" s="10" t="str">
        <f>TEXT(Orders!$E1490,"MMM")</f>
        <v>Oct</v>
      </c>
      <c r="E1490" s="17">
        <v>45216.103472222225</v>
      </c>
      <c r="F1490" s="18">
        <v>45216.103472222225</v>
      </c>
      <c r="G1490" s="9" t="s">
        <v>95</v>
      </c>
      <c r="H1490" t="s">
        <v>31</v>
      </c>
      <c r="I1490" s="9">
        <v>6212</v>
      </c>
    </row>
    <row r="1491" spans="1:9" x14ac:dyDescent="0.3">
      <c r="A1491" s="13">
        <v>992007</v>
      </c>
      <c r="B1491" s="13">
        <v>576</v>
      </c>
      <c r="C1491" s="14" t="s">
        <v>98</v>
      </c>
      <c r="D1491" s="14" t="str">
        <f>TEXT(Orders!$E1491,"MMM")</f>
        <v>Aug</v>
      </c>
      <c r="E1491" s="19">
        <v>45140.997916666667</v>
      </c>
      <c r="F1491" s="20">
        <v>45140.997916666667</v>
      </c>
      <c r="G1491" s="13" t="s">
        <v>96</v>
      </c>
      <c r="H1491" t="s">
        <v>40</v>
      </c>
      <c r="I1491" s="13">
        <v>839</v>
      </c>
    </row>
    <row r="1492" spans="1:9" x14ac:dyDescent="0.3">
      <c r="A1492" s="9">
        <v>992535</v>
      </c>
      <c r="B1492" s="9">
        <v>1239</v>
      </c>
      <c r="C1492" s="10" t="s">
        <v>104</v>
      </c>
      <c r="D1492" s="10" t="str">
        <f>TEXT(Orders!$E1492,"MMM")</f>
        <v>Jan</v>
      </c>
      <c r="E1492" s="17">
        <v>44938.954861111109</v>
      </c>
      <c r="F1492" s="18">
        <v>44938.954861111109</v>
      </c>
      <c r="G1492" s="9" t="s">
        <v>95</v>
      </c>
      <c r="H1492" t="s">
        <v>25</v>
      </c>
      <c r="I1492" s="9">
        <v>2549</v>
      </c>
    </row>
    <row r="1493" spans="1:9" x14ac:dyDescent="0.3">
      <c r="A1493" s="13">
        <v>993121</v>
      </c>
      <c r="B1493" s="13">
        <v>864</v>
      </c>
      <c r="C1493" s="14" t="s">
        <v>98</v>
      </c>
      <c r="D1493" s="14" t="str">
        <f>TEXT(Orders!$E1493,"MMM")</f>
        <v>May</v>
      </c>
      <c r="E1493" s="19">
        <v>45054.99722222222</v>
      </c>
      <c r="F1493" s="20">
        <v>45054.99722222222</v>
      </c>
      <c r="G1493" s="13" t="s">
        <v>95</v>
      </c>
      <c r="H1493" t="s">
        <v>26</v>
      </c>
      <c r="I1493" s="13">
        <v>4384</v>
      </c>
    </row>
    <row r="1494" spans="1:9" x14ac:dyDescent="0.3">
      <c r="A1494" s="9">
        <v>993369</v>
      </c>
      <c r="B1494" s="9">
        <v>1454</v>
      </c>
      <c r="C1494" s="10" t="s">
        <v>104</v>
      </c>
      <c r="D1494" s="10" t="str">
        <f>TEXT(Orders!$E1494,"MMM")</f>
        <v>Aug</v>
      </c>
      <c r="E1494" s="17">
        <v>45150.031944444447</v>
      </c>
      <c r="F1494" s="18">
        <v>45150.031944444447</v>
      </c>
      <c r="G1494" s="9" t="s">
        <v>95</v>
      </c>
      <c r="H1494" t="s">
        <v>80</v>
      </c>
      <c r="I1494" s="9">
        <v>8577</v>
      </c>
    </row>
    <row r="1495" spans="1:9" x14ac:dyDescent="0.3">
      <c r="A1495" s="13">
        <v>993889</v>
      </c>
      <c r="B1495" s="13">
        <v>562</v>
      </c>
      <c r="C1495" s="14" t="s">
        <v>105</v>
      </c>
      <c r="D1495" s="14" t="str">
        <f>TEXT(Orders!$E1495,"MMM")</f>
        <v>Mar</v>
      </c>
      <c r="E1495" s="19">
        <v>45006.98333333333</v>
      </c>
      <c r="F1495" s="20">
        <v>45006.98333333333</v>
      </c>
      <c r="G1495" s="13" t="s">
        <v>95</v>
      </c>
      <c r="H1495" t="s">
        <v>49</v>
      </c>
      <c r="I1495" s="13">
        <v>2862</v>
      </c>
    </row>
    <row r="1496" spans="1:9" x14ac:dyDescent="0.3">
      <c r="A1496" s="9">
        <v>993964</v>
      </c>
      <c r="B1496" s="9">
        <v>1143</v>
      </c>
      <c r="C1496" s="10" t="s">
        <v>106</v>
      </c>
      <c r="D1496" s="10" t="str">
        <f>TEXT(Orders!$E1496,"MMM")</f>
        <v>Dec</v>
      </c>
      <c r="E1496" s="17">
        <v>45288.999305555553</v>
      </c>
      <c r="F1496" s="18">
        <v>45288.999305555553</v>
      </c>
      <c r="G1496" s="9" t="s">
        <v>132</v>
      </c>
      <c r="H1496" t="s">
        <v>4</v>
      </c>
      <c r="I1496" s="9">
        <v>8644</v>
      </c>
    </row>
    <row r="1497" spans="1:9" x14ac:dyDescent="0.3">
      <c r="A1497" s="13">
        <v>995268</v>
      </c>
      <c r="B1497" s="13">
        <v>1434</v>
      </c>
      <c r="C1497" s="14" t="s">
        <v>98</v>
      </c>
      <c r="D1497" s="14" t="str">
        <f>TEXT(Orders!$E1497,"MMM")</f>
        <v>Jun</v>
      </c>
      <c r="E1497" s="19">
        <v>45080.020138888889</v>
      </c>
      <c r="F1497" s="20">
        <v>45080.020138888889</v>
      </c>
      <c r="G1497" s="13" t="s">
        <v>97</v>
      </c>
      <c r="H1497" t="s">
        <v>45</v>
      </c>
      <c r="I1497" s="13">
        <v>3688</v>
      </c>
    </row>
    <row r="1498" spans="1:9" x14ac:dyDescent="0.3">
      <c r="A1498" s="9">
        <v>995410</v>
      </c>
      <c r="B1498" s="9">
        <v>1355</v>
      </c>
      <c r="C1498" s="10" t="s">
        <v>104</v>
      </c>
      <c r="D1498" s="10" t="str">
        <f>TEXT(Orders!$E1498,"MMM")</f>
        <v>Apr</v>
      </c>
      <c r="E1498" s="17">
        <v>45045.041666666664</v>
      </c>
      <c r="F1498" s="18">
        <v>45045.041666666664</v>
      </c>
      <c r="G1498" s="9" t="s">
        <v>97</v>
      </c>
      <c r="H1498" t="s">
        <v>81</v>
      </c>
      <c r="I1498" s="9">
        <v>114</v>
      </c>
    </row>
    <row r="1499" spans="1:9" x14ac:dyDescent="0.3">
      <c r="A1499" s="13">
        <v>996729</v>
      </c>
      <c r="B1499" s="13">
        <v>1416</v>
      </c>
      <c r="C1499" s="14" t="s">
        <v>98</v>
      </c>
      <c r="D1499" s="14" t="str">
        <f>TEXT(Orders!$E1499,"MMM")</f>
        <v>Mar</v>
      </c>
      <c r="E1499" s="19">
        <v>45015.01666666667</v>
      </c>
      <c r="F1499" s="20">
        <v>45015.01666666667</v>
      </c>
      <c r="G1499" s="13" t="s">
        <v>97</v>
      </c>
      <c r="H1499" t="s">
        <v>16</v>
      </c>
      <c r="I1499" s="13">
        <v>3726</v>
      </c>
    </row>
    <row r="1500" spans="1:9" x14ac:dyDescent="0.3">
      <c r="A1500" s="9">
        <v>996929</v>
      </c>
      <c r="B1500" s="9">
        <v>1209</v>
      </c>
      <c r="C1500" s="10" t="s">
        <v>101</v>
      </c>
      <c r="D1500" s="10" t="str">
        <f>TEXT(Orders!$E1500,"MMM")</f>
        <v>May</v>
      </c>
      <c r="E1500" s="17">
        <v>45073.034722222219</v>
      </c>
      <c r="F1500" s="18">
        <v>45073.034722222219</v>
      </c>
      <c r="G1500" s="9" t="s">
        <v>132</v>
      </c>
      <c r="H1500" t="s">
        <v>10</v>
      </c>
      <c r="I1500" s="9">
        <v>3144</v>
      </c>
    </row>
    <row r="1501" spans="1:9" x14ac:dyDescent="0.3">
      <c r="A1501" s="13">
        <v>997669</v>
      </c>
      <c r="B1501" s="13">
        <v>475</v>
      </c>
      <c r="C1501" s="14" t="s">
        <v>98</v>
      </c>
      <c r="D1501" s="14" t="str">
        <f>TEXT(Orders!$E1501,"MMM")</f>
        <v>Jan</v>
      </c>
      <c r="E1501" s="19">
        <v>44948.97152777778</v>
      </c>
      <c r="F1501" s="20">
        <v>44948.97152777778</v>
      </c>
      <c r="G1501" s="13" t="s">
        <v>96</v>
      </c>
      <c r="H1501" t="s">
        <v>43</v>
      </c>
      <c r="I1501" s="13">
        <v>4684</v>
      </c>
    </row>
    <row r="1502" spans="1:9" x14ac:dyDescent="0.3">
      <c r="A1502" s="9">
        <v>998784</v>
      </c>
      <c r="B1502" s="9">
        <v>30</v>
      </c>
      <c r="C1502" s="10" t="s">
        <v>99</v>
      </c>
      <c r="D1502" s="10" t="str">
        <f>TEXT(Orders!$E1502,"MMM")</f>
        <v>May</v>
      </c>
      <c r="E1502" s="17">
        <v>45054.025000000001</v>
      </c>
      <c r="F1502" s="18">
        <v>45054.025000000001</v>
      </c>
      <c r="G1502" s="9" t="s">
        <v>95</v>
      </c>
      <c r="H1502" t="s">
        <v>77</v>
      </c>
      <c r="I1502" s="9">
        <v>3801</v>
      </c>
    </row>
    <row r="1503" spans="1:9" x14ac:dyDescent="0.3">
      <c r="A1503" s="13">
        <v>998926</v>
      </c>
      <c r="B1503" s="13">
        <v>1677</v>
      </c>
      <c r="C1503" s="14" t="s">
        <v>106</v>
      </c>
      <c r="D1503" s="14" t="str">
        <f>TEXT(Orders!$E1503,"MMM")</f>
        <v>Aug</v>
      </c>
      <c r="E1503" s="19">
        <v>45143.061805555553</v>
      </c>
      <c r="F1503" s="20">
        <v>45143.061805555553</v>
      </c>
      <c r="G1503" s="13" t="s">
        <v>96</v>
      </c>
      <c r="H1503" t="s">
        <v>26</v>
      </c>
      <c r="I1503" s="13">
        <v>9356</v>
      </c>
    </row>
    <row r="1504" spans="1:9" x14ac:dyDescent="0.3">
      <c r="A1504" s="9">
        <v>999060</v>
      </c>
      <c r="B1504" s="9">
        <v>773</v>
      </c>
      <c r="C1504" s="10" t="s">
        <v>98</v>
      </c>
      <c r="D1504" s="10" t="str">
        <f>TEXT(Orders!$E1504,"MMM")</f>
        <v>May</v>
      </c>
      <c r="E1504" s="17">
        <v>45063.038888888892</v>
      </c>
      <c r="F1504" s="18">
        <v>45063.038888888892</v>
      </c>
      <c r="G1504" s="9" t="s">
        <v>132</v>
      </c>
      <c r="H1504" t="s">
        <v>58</v>
      </c>
      <c r="I1504" s="9">
        <v>2259</v>
      </c>
    </row>
    <row r="1505" spans="1:9" x14ac:dyDescent="0.3">
      <c r="A1505" s="13">
        <v>999352</v>
      </c>
      <c r="B1505" s="13">
        <v>214</v>
      </c>
      <c r="C1505" s="14" t="s">
        <v>98</v>
      </c>
      <c r="D1505" s="14" t="str">
        <f>TEXT(Orders!$E1505,"MMM")</f>
        <v>Dec</v>
      </c>
      <c r="E1505" s="19">
        <v>45267.991666666669</v>
      </c>
      <c r="F1505" s="20">
        <v>45267.991666666669</v>
      </c>
      <c r="G1505" s="13" t="s">
        <v>97</v>
      </c>
      <c r="H1505" t="s">
        <v>86</v>
      </c>
      <c r="I1505" s="13">
        <v>8616</v>
      </c>
    </row>
    <row r="1506" spans="1:9" x14ac:dyDescent="0.3">
      <c r="A1506" s="9">
        <v>999621</v>
      </c>
      <c r="B1506" s="9">
        <v>1643</v>
      </c>
      <c r="C1506" s="10" t="s">
        <v>100</v>
      </c>
      <c r="D1506" s="10" t="str">
        <f>TEXT(Orders!$E1506,"MMM")</f>
        <v>Jul</v>
      </c>
      <c r="E1506" s="17">
        <v>45138.015972222223</v>
      </c>
      <c r="F1506" s="18">
        <v>45138.015972222223</v>
      </c>
      <c r="G1506" s="9" t="s">
        <v>97</v>
      </c>
      <c r="H1506" t="s">
        <v>73</v>
      </c>
      <c r="I1506" s="9">
        <v>4264</v>
      </c>
    </row>
    <row r="1507" spans="1:9" x14ac:dyDescent="0.3">
      <c r="A1507" s="13">
        <v>1000209</v>
      </c>
      <c r="B1507" s="13">
        <v>240</v>
      </c>
      <c r="C1507" s="14" t="s">
        <v>98</v>
      </c>
      <c r="D1507" s="14" t="str">
        <f>TEXT(Orders!$E1507,"MMM")</f>
        <v>Aug</v>
      </c>
      <c r="E1507" s="19">
        <v>45160.041666666664</v>
      </c>
      <c r="F1507" s="20">
        <v>45160.041666666664</v>
      </c>
      <c r="G1507" s="13" t="s">
        <v>96</v>
      </c>
      <c r="H1507" t="s">
        <v>87</v>
      </c>
      <c r="I1507" s="13">
        <v>3641</v>
      </c>
    </row>
    <row r="1508" spans="1:9" x14ac:dyDescent="0.3">
      <c r="A1508" s="9">
        <v>1000225</v>
      </c>
      <c r="B1508" s="9">
        <v>1329</v>
      </c>
      <c r="C1508" s="10" t="s">
        <v>98</v>
      </c>
      <c r="D1508" s="10" t="str">
        <f>TEXT(Orders!$E1508,"MMM")</f>
        <v>Aug</v>
      </c>
      <c r="E1508" s="17">
        <v>45163.961111111108</v>
      </c>
      <c r="F1508" s="18">
        <v>45163.961111111108</v>
      </c>
      <c r="G1508" s="9" t="s">
        <v>97</v>
      </c>
      <c r="H1508" t="s">
        <v>68</v>
      </c>
      <c r="I1508" s="9">
        <v>3066</v>
      </c>
    </row>
    <row r="1509" spans="1:9" x14ac:dyDescent="0.3">
      <c r="A1509" s="13">
        <v>1000578</v>
      </c>
      <c r="B1509" s="13">
        <v>1344</v>
      </c>
      <c r="C1509" s="14" t="s">
        <v>104</v>
      </c>
      <c r="D1509" s="14" t="str">
        <f>TEXT(Orders!$E1509,"MMM")</f>
        <v>May</v>
      </c>
      <c r="E1509" s="19">
        <v>45070.980555555558</v>
      </c>
      <c r="F1509" s="20">
        <v>45070.980555555558</v>
      </c>
      <c r="G1509" s="13" t="s">
        <v>96</v>
      </c>
      <c r="H1509" t="s">
        <v>88</v>
      </c>
      <c r="I1509" s="13">
        <v>2515</v>
      </c>
    </row>
    <row r="1510" spans="1:9" x14ac:dyDescent="0.3">
      <c r="A1510" s="9">
        <v>1000651</v>
      </c>
      <c r="B1510" s="9">
        <v>1883</v>
      </c>
      <c r="C1510" s="10" t="s">
        <v>98</v>
      </c>
      <c r="D1510" s="10" t="str">
        <f>TEXT(Orders!$E1510,"MMM")</f>
        <v>Mar</v>
      </c>
      <c r="E1510" s="17">
        <v>45010.949305555558</v>
      </c>
      <c r="F1510" s="18">
        <v>45010.949305555558</v>
      </c>
      <c r="G1510" s="9" t="s">
        <v>132</v>
      </c>
      <c r="H1510" t="s">
        <v>26</v>
      </c>
      <c r="I1510" s="9">
        <v>1594</v>
      </c>
    </row>
    <row r="1511" spans="1:9" x14ac:dyDescent="0.3">
      <c r="A1511" s="13">
        <v>1001243</v>
      </c>
      <c r="B1511" s="13">
        <v>318</v>
      </c>
      <c r="C1511" s="14" t="s">
        <v>112</v>
      </c>
      <c r="D1511" s="14" t="str">
        <f>TEXT(Orders!$E1511,"MMM")</f>
        <v>May</v>
      </c>
      <c r="E1511" s="19">
        <v>45062.05</v>
      </c>
      <c r="F1511" s="20">
        <v>45062.05</v>
      </c>
      <c r="G1511" s="13" t="s">
        <v>132</v>
      </c>
      <c r="H1511" t="s">
        <v>24</v>
      </c>
      <c r="I1511" s="13">
        <v>3114</v>
      </c>
    </row>
    <row r="1512" spans="1:9" x14ac:dyDescent="0.3">
      <c r="A1512" s="9">
        <v>1001621</v>
      </c>
      <c r="B1512" s="9">
        <v>1506</v>
      </c>
      <c r="C1512" s="10" t="s">
        <v>98</v>
      </c>
      <c r="D1512" s="10" t="str">
        <f>TEXT(Orders!$E1512,"MMM")</f>
        <v>Dec</v>
      </c>
      <c r="E1512" s="17">
        <v>45268.03125</v>
      </c>
      <c r="F1512" s="18">
        <v>45268.03125</v>
      </c>
      <c r="G1512" s="9" t="s">
        <v>96</v>
      </c>
      <c r="H1512" t="s">
        <v>80</v>
      </c>
      <c r="I1512" s="9">
        <v>9768</v>
      </c>
    </row>
    <row r="1513" spans="1:9" x14ac:dyDescent="0.3">
      <c r="A1513" s="13">
        <v>1001825</v>
      </c>
      <c r="B1513" s="13">
        <v>1304</v>
      </c>
      <c r="C1513" s="14" t="s">
        <v>106</v>
      </c>
      <c r="D1513" s="14" t="str">
        <f>TEXT(Orders!$E1513,"MMM")</f>
        <v>Jun</v>
      </c>
      <c r="E1513" s="19">
        <v>45078.960416666669</v>
      </c>
      <c r="F1513" s="20">
        <v>45078.960416666669</v>
      </c>
      <c r="G1513" s="13" t="s">
        <v>97</v>
      </c>
      <c r="H1513" t="s">
        <v>4</v>
      </c>
      <c r="I1513" s="13">
        <v>7174</v>
      </c>
    </row>
    <row r="1514" spans="1:9" x14ac:dyDescent="0.3">
      <c r="A1514" s="9">
        <v>1003235</v>
      </c>
      <c r="B1514" s="9">
        <v>1435</v>
      </c>
      <c r="C1514" s="10" t="s">
        <v>99</v>
      </c>
      <c r="D1514" s="10" t="str">
        <f>TEXT(Orders!$E1514,"MMM")</f>
        <v>Apr</v>
      </c>
      <c r="E1514" s="17">
        <v>45021.098611111112</v>
      </c>
      <c r="F1514" s="18">
        <v>45021.098611111112</v>
      </c>
      <c r="G1514" s="9" t="s">
        <v>132</v>
      </c>
      <c r="H1514" t="s">
        <v>6</v>
      </c>
      <c r="I1514" s="9">
        <v>9029</v>
      </c>
    </row>
    <row r="1515" spans="1:9" x14ac:dyDescent="0.3">
      <c r="A1515" s="13">
        <v>1003833</v>
      </c>
      <c r="B1515" s="13">
        <v>1270</v>
      </c>
      <c r="C1515" s="14" t="s">
        <v>98</v>
      </c>
      <c r="D1515" s="14" t="str">
        <f>TEXT(Orders!$E1515,"MMM")</f>
        <v>Mar</v>
      </c>
      <c r="E1515" s="19">
        <v>44999.984027777777</v>
      </c>
      <c r="F1515" s="20">
        <v>44999.984027777777</v>
      </c>
      <c r="G1515" s="13" t="s">
        <v>96</v>
      </c>
      <c r="H1515" t="s">
        <v>26</v>
      </c>
      <c r="I1515" s="13">
        <v>5170</v>
      </c>
    </row>
    <row r="1516" spans="1:9" x14ac:dyDescent="0.3">
      <c r="A1516" s="9">
        <v>1004136</v>
      </c>
      <c r="B1516" s="9">
        <v>305</v>
      </c>
      <c r="C1516" s="10" t="s">
        <v>100</v>
      </c>
      <c r="D1516" s="10" t="str">
        <f>TEXT(Orders!$E1516,"MMM")</f>
        <v>Apr</v>
      </c>
      <c r="E1516" s="17">
        <v>45041.988888888889</v>
      </c>
      <c r="F1516" s="18">
        <v>45041.988888888889</v>
      </c>
      <c r="G1516" s="9" t="s">
        <v>132</v>
      </c>
      <c r="H1516" t="s">
        <v>64</v>
      </c>
      <c r="I1516" s="9">
        <v>4465</v>
      </c>
    </row>
    <row r="1517" spans="1:9" x14ac:dyDescent="0.3">
      <c r="A1517" s="13">
        <v>1004148</v>
      </c>
      <c r="B1517" s="13">
        <v>9</v>
      </c>
      <c r="C1517" s="14" t="s">
        <v>99</v>
      </c>
      <c r="D1517" s="14" t="str">
        <f>TEXT(Orders!$E1517,"MMM")</f>
        <v>Oct</v>
      </c>
      <c r="E1517" s="19">
        <v>45200.043749999997</v>
      </c>
      <c r="F1517" s="20">
        <v>45200.043749999997</v>
      </c>
      <c r="G1517" s="13" t="s">
        <v>132</v>
      </c>
      <c r="H1517" t="s">
        <v>23</v>
      </c>
      <c r="I1517" s="13">
        <v>9670</v>
      </c>
    </row>
    <row r="1518" spans="1:9" x14ac:dyDescent="0.3">
      <c r="A1518" s="9">
        <v>1004722</v>
      </c>
      <c r="B1518" s="9">
        <v>1176</v>
      </c>
      <c r="C1518" s="10" t="s">
        <v>98</v>
      </c>
      <c r="D1518" s="10" t="str">
        <f>TEXT(Orders!$E1518,"MMM")</f>
        <v>Jun</v>
      </c>
      <c r="E1518" s="17">
        <v>45081.056250000001</v>
      </c>
      <c r="F1518" s="18">
        <v>45081.056250000001</v>
      </c>
      <c r="G1518" s="9" t="s">
        <v>132</v>
      </c>
      <c r="H1518" t="s">
        <v>89</v>
      </c>
      <c r="I1518" s="9">
        <v>315</v>
      </c>
    </row>
    <row r="1519" spans="1:9" x14ac:dyDescent="0.3">
      <c r="A1519" s="13">
        <v>1004737</v>
      </c>
      <c r="B1519" s="13">
        <v>324</v>
      </c>
      <c r="C1519" s="14" t="s">
        <v>100</v>
      </c>
      <c r="D1519" s="14" t="str">
        <f>TEXT(Orders!$E1519,"MMM")</f>
        <v>Aug</v>
      </c>
      <c r="E1519" s="19">
        <v>45144.083333333336</v>
      </c>
      <c r="F1519" s="20">
        <v>45144.083333333336</v>
      </c>
      <c r="G1519" s="13" t="s">
        <v>95</v>
      </c>
      <c r="H1519" t="s">
        <v>13</v>
      </c>
      <c r="I1519" s="13">
        <v>9848</v>
      </c>
    </row>
    <row r="1520" spans="1:9" x14ac:dyDescent="0.3">
      <c r="A1520" s="9">
        <v>1005091</v>
      </c>
      <c r="B1520" s="9">
        <v>750</v>
      </c>
      <c r="C1520" s="10" t="s">
        <v>101</v>
      </c>
      <c r="D1520" s="10" t="str">
        <f>TEXT(Orders!$E1520,"MMM")</f>
        <v>Mar</v>
      </c>
      <c r="E1520" s="17">
        <v>45014.97152777778</v>
      </c>
      <c r="F1520" s="18">
        <v>45014.97152777778</v>
      </c>
      <c r="G1520" s="9" t="s">
        <v>96</v>
      </c>
      <c r="H1520" t="s">
        <v>26</v>
      </c>
      <c r="I1520" s="9">
        <v>6680</v>
      </c>
    </row>
    <row r="1521" spans="1:9" x14ac:dyDescent="0.3">
      <c r="A1521" s="13">
        <v>1006791</v>
      </c>
      <c r="B1521" s="13">
        <v>425</v>
      </c>
      <c r="C1521" s="14" t="s">
        <v>112</v>
      </c>
      <c r="D1521" s="14" t="str">
        <f>TEXT(Orders!$E1521,"MMM")</f>
        <v>Jul</v>
      </c>
      <c r="E1521" s="19">
        <v>45125.95208333333</v>
      </c>
      <c r="F1521" s="20">
        <v>45125.95208333333</v>
      </c>
      <c r="G1521" s="13" t="s">
        <v>97</v>
      </c>
      <c r="H1521" t="s">
        <v>6</v>
      </c>
      <c r="I1521" s="13">
        <v>8280</v>
      </c>
    </row>
    <row r="1522" spans="1:9" x14ac:dyDescent="0.3">
      <c r="A1522" s="9">
        <v>1007141</v>
      </c>
      <c r="B1522" s="9">
        <v>50</v>
      </c>
      <c r="C1522" s="10" t="s">
        <v>102</v>
      </c>
      <c r="D1522" s="10" t="str">
        <f>TEXT(Orders!$E1522,"MMM")</f>
        <v>Dec</v>
      </c>
      <c r="E1522" s="17">
        <v>45272.925000000003</v>
      </c>
      <c r="F1522" s="18">
        <v>45272.925000000003</v>
      </c>
      <c r="G1522" s="9" t="s">
        <v>96</v>
      </c>
      <c r="H1522" t="s">
        <v>8</v>
      </c>
      <c r="I1522" s="9">
        <v>2689</v>
      </c>
    </row>
    <row r="1523" spans="1:9" x14ac:dyDescent="0.3">
      <c r="A1523" s="13">
        <v>1007700</v>
      </c>
      <c r="B1523" s="13">
        <v>841</v>
      </c>
      <c r="C1523" s="14" t="s">
        <v>98</v>
      </c>
      <c r="D1523" s="14" t="str">
        <f>TEXT(Orders!$E1523,"MMM")</f>
        <v>Sep</v>
      </c>
      <c r="E1523" s="19">
        <v>45179.981944444444</v>
      </c>
      <c r="F1523" s="20">
        <v>45179.981944444444</v>
      </c>
      <c r="G1523" s="13" t="s">
        <v>97</v>
      </c>
      <c r="H1523" t="s">
        <v>47</v>
      </c>
      <c r="I1523" s="13">
        <v>7646</v>
      </c>
    </row>
    <row r="1524" spans="1:9" x14ac:dyDescent="0.3">
      <c r="A1524" s="9">
        <v>1008914</v>
      </c>
      <c r="B1524" s="9">
        <v>247</v>
      </c>
      <c r="C1524" s="10" t="s">
        <v>99</v>
      </c>
      <c r="D1524" s="10" t="str">
        <f>TEXT(Orders!$E1524,"MMM")</f>
        <v>Mar</v>
      </c>
      <c r="E1524" s="17">
        <v>44999.026388888888</v>
      </c>
      <c r="F1524" s="18">
        <v>44999.026388888888</v>
      </c>
      <c r="G1524" s="9" t="s">
        <v>97</v>
      </c>
      <c r="H1524" t="s">
        <v>13</v>
      </c>
      <c r="I1524" s="9">
        <v>1718</v>
      </c>
    </row>
    <row r="1525" spans="1:9" x14ac:dyDescent="0.3">
      <c r="A1525" s="13">
        <v>1011917</v>
      </c>
      <c r="B1525" s="13">
        <v>1586</v>
      </c>
      <c r="C1525" s="14" t="s">
        <v>99</v>
      </c>
      <c r="D1525" s="14" t="str">
        <f>TEXT(Orders!$E1525,"MMM")</f>
        <v>Jun</v>
      </c>
      <c r="E1525" s="19">
        <v>45098.052777777775</v>
      </c>
      <c r="F1525" s="20">
        <v>45098.052777777775</v>
      </c>
      <c r="G1525" s="13" t="s">
        <v>96</v>
      </c>
      <c r="H1525" t="s">
        <v>60</v>
      </c>
      <c r="I1525" s="13">
        <v>498</v>
      </c>
    </row>
    <row r="1526" spans="1:9" x14ac:dyDescent="0.3">
      <c r="A1526" s="9">
        <v>1012304</v>
      </c>
      <c r="B1526" s="9">
        <v>1253</v>
      </c>
      <c r="C1526" s="10" t="s">
        <v>98</v>
      </c>
      <c r="D1526" s="10" t="str">
        <f>TEXT(Orders!$E1526,"MMM")</f>
        <v>Jan</v>
      </c>
      <c r="E1526" s="17">
        <v>44948.01666666667</v>
      </c>
      <c r="F1526" s="18">
        <v>44948.01666666667</v>
      </c>
      <c r="G1526" s="9" t="s">
        <v>97</v>
      </c>
      <c r="H1526" t="s">
        <v>64</v>
      </c>
      <c r="I1526" s="9">
        <v>6132</v>
      </c>
    </row>
    <row r="1527" spans="1:9" x14ac:dyDescent="0.3">
      <c r="A1527" s="13">
        <v>1013457</v>
      </c>
      <c r="B1527" s="13">
        <v>313</v>
      </c>
      <c r="C1527" s="14" t="s">
        <v>112</v>
      </c>
      <c r="D1527" s="14" t="str">
        <f>TEXT(Orders!$E1527,"MMM")</f>
        <v>Jul</v>
      </c>
      <c r="E1527" s="19">
        <v>45124.030555555553</v>
      </c>
      <c r="F1527" s="20">
        <v>45124.030555555553</v>
      </c>
      <c r="G1527" s="13" t="s">
        <v>97</v>
      </c>
      <c r="H1527" t="s">
        <v>26</v>
      </c>
      <c r="I1527" s="13">
        <v>3289</v>
      </c>
    </row>
    <row r="1528" spans="1:9" x14ac:dyDescent="0.3">
      <c r="A1528" s="9">
        <v>1013492</v>
      </c>
      <c r="B1528" s="9">
        <v>1294</v>
      </c>
      <c r="C1528" s="10" t="s">
        <v>99</v>
      </c>
      <c r="D1528" s="10" t="str">
        <f>TEXT(Orders!$E1528,"MMM")</f>
        <v>Nov</v>
      </c>
      <c r="E1528" s="17">
        <v>45253.98541666667</v>
      </c>
      <c r="F1528" s="18">
        <v>45253.98541666667</v>
      </c>
      <c r="G1528" s="9" t="s">
        <v>96</v>
      </c>
      <c r="H1528" t="s">
        <v>17</v>
      </c>
      <c r="I1528" s="9">
        <v>4442</v>
      </c>
    </row>
    <row r="1529" spans="1:9" x14ac:dyDescent="0.3">
      <c r="A1529" s="13">
        <v>1014185</v>
      </c>
      <c r="B1529" s="13">
        <v>1359</v>
      </c>
      <c r="C1529" s="14" t="s">
        <v>98</v>
      </c>
      <c r="D1529" s="14" t="str">
        <f>TEXT(Orders!$E1529,"MMM")</f>
        <v>Nov</v>
      </c>
      <c r="E1529" s="19">
        <v>45245.017361111109</v>
      </c>
      <c r="F1529" s="20">
        <v>45245.017361111109</v>
      </c>
      <c r="G1529" s="13" t="s">
        <v>96</v>
      </c>
      <c r="H1529" t="s">
        <v>88</v>
      </c>
      <c r="I1529" s="13">
        <v>2585</v>
      </c>
    </row>
    <row r="1530" spans="1:9" x14ac:dyDescent="0.3">
      <c r="A1530" s="9">
        <v>1014215</v>
      </c>
      <c r="B1530" s="9">
        <v>1558</v>
      </c>
      <c r="C1530" s="10" t="s">
        <v>101</v>
      </c>
      <c r="D1530" s="10" t="str">
        <f>TEXT(Orders!$E1530,"MMM")</f>
        <v>Jun</v>
      </c>
      <c r="E1530" s="17">
        <v>45087.043055555558</v>
      </c>
      <c r="F1530" s="18">
        <v>45087.043055555558</v>
      </c>
      <c r="G1530" s="9" t="s">
        <v>96</v>
      </c>
      <c r="H1530" t="s">
        <v>78</v>
      </c>
      <c r="I1530" s="9">
        <v>858</v>
      </c>
    </row>
    <row r="1531" spans="1:9" x14ac:dyDescent="0.3">
      <c r="A1531" s="13">
        <v>1014724</v>
      </c>
      <c r="B1531" s="13">
        <v>744</v>
      </c>
      <c r="C1531" s="14" t="s">
        <v>101</v>
      </c>
      <c r="D1531" s="14" t="str">
        <f>TEXT(Orders!$E1531,"MMM")</f>
        <v>Dec</v>
      </c>
      <c r="E1531" s="19">
        <v>45277.995138888888</v>
      </c>
      <c r="F1531" s="20">
        <v>45277.995138888888</v>
      </c>
      <c r="G1531" s="13" t="s">
        <v>95</v>
      </c>
      <c r="H1531" t="s">
        <v>50</v>
      </c>
      <c r="I1531" s="13">
        <v>231</v>
      </c>
    </row>
    <row r="1532" spans="1:9" x14ac:dyDescent="0.3">
      <c r="A1532" s="9">
        <v>1015146</v>
      </c>
      <c r="B1532" s="9">
        <v>1469</v>
      </c>
      <c r="C1532" s="10" t="s">
        <v>106</v>
      </c>
      <c r="D1532" s="10" t="str">
        <f>TEXT(Orders!$E1532,"MMM")</f>
        <v>Apr</v>
      </c>
      <c r="E1532" s="17">
        <v>45027.056944444441</v>
      </c>
      <c r="F1532" s="18">
        <v>45027.056944444441</v>
      </c>
      <c r="G1532" s="9" t="s">
        <v>97</v>
      </c>
      <c r="H1532" t="s">
        <v>62</v>
      </c>
      <c r="I1532" s="9">
        <v>9395</v>
      </c>
    </row>
    <row r="1533" spans="1:9" x14ac:dyDescent="0.3">
      <c r="A1533" s="13">
        <v>1016109</v>
      </c>
      <c r="B1533" s="13">
        <v>1256</v>
      </c>
      <c r="C1533" s="14" t="s">
        <v>104</v>
      </c>
      <c r="D1533" s="14" t="str">
        <f>TEXT(Orders!$E1533,"MMM")</f>
        <v>Dec</v>
      </c>
      <c r="E1533" s="19">
        <v>45290.968055555553</v>
      </c>
      <c r="F1533" s="20">
        <v>45290.968055555553</v>
      </c>
      <c r="G1533" s="13" t="s">
        <v>95</v>
      </c>
      <c r="H1533" t="s">
        <v>89</v>
      </c>
      <c r="I1533" s="13">
        <v>8981</v>
      </c>
    </row>
    <row r="1534" spans="1:9" x14ac:dyDescent="0.3">
      <c r="A1534" s="9">
        <v>1016456</v>
      </c>
      <c r="B1534" s="9">
        <v>69</v>
      </c>
      <c r="C1534" s="10" t="s">
        <v>98</v>
      </c>
      <c r="D1534" s="10" t="str">
        <f>TEXT(Orders!$E1534,"MMM")</f>
        <v>Sep</v>
      </c>
      <c r="E1534" s="17">
        <v>45194.946527777778</v>
      </c>
      <c r="F1534" s="18">
        <v>45194.946527777778</v>
      </c>
      <c r="G1534" s="9" t="s">
        <v>132</v>
      </c>
      <c r="H1534" t="s">
        <v>38</v>
      </c>
      <c r="I1534" s="9">
        <v>1984</v>
      </c>
    </row>
    <row r="1535" spans="1:9" x14ac:dyDescent="0.3">
      <c r="A1535" s="13">
        <v>1016563</v>
      </c>
      <c r="B1535" s="13">
        <v>216</v>
      </c>
      <c r="C1535" s="14" t="s">
        <v>112</v>
      </c>
      <c r="D1535" s="14" t="str">
        <f>TEXT(Orders!$E1535,"MMM")</f>
        <v>Nov</v>
      </c>
      <c r="E1535" s="19">
        <v>45238.995138888888</v>
      </c>
      <c r="F1535" s="20">
        <v>45238.995138888888</v>
      </c>
      <c r="G1535" s="13" t="s">
        <v>96</v>
      </c>
      <c r="H1535" t="s">
        <v>91</v>
      </c>
      <c r="I1535" s="13">
        <v>8735</v>
      </c>
    </row>
    <row r="1536" spans="1:9" x14ac:dyDescent="0.3">
      <c r="A1536" s="9">
        <v>1017548</v>
      </c>
      <c r="B1536" s="9">
        <v>187</v>
      </c>
      <c r="C1536" s="10" t="s">
        <v>99</v>
      </c>
      <c r="D1536" s="10" t="str">
        <f>TEXT(Orders!$E1536,"MMM")</f>
        <v>Feb</v>
      </c>
      <c r="E1536" s="17">
        <v>44970.057638888888</v>
      </c>
      <c r="F1536" s="18">
        <v>44970.057638888888</v>
      </c>
      <c r="G1536" s="9" t="s">
        <v>97</v>
      </c>
      <c r="H1536" t="s">
        <v>31</v>
      </c>
      <c r="I1536" s="9">
        <v>7555</v>
      </c>
    </row>
    <row r="1537" spans="1:9" x14ac:dyDescent="0.3">
      <c r="A1537" s="13">
        <v>1018145</v>
      </c>
      <c r="B1537" s="13">
        <v>523</v>
      </c>
      <c r="C1537" s="14" t="s">
        <v>98</v>
      </c>
      <c r="D1537" s="14" t="str">
        <f>TEXT(Orders!$E1537,"MMM")</f>
        <v>Nov</v>
      </c>
      <c r="E1537" s="19">
        <v>45239.972222222219</v>
      </c>
      <c r="F1537" s="20">
        <v>45239.972222222219</v>
      </c>
      <c r="G1537" s="13" t="s">
        <v>95</v>
      </c>
      <c r="H1537" t="s">
        <v>26</v>
      </c>
      <c r="I1537" s="13">
        <v>9449</v>
      </c>
    </row>
    <row r="1538" spans="1:9" x14ac:dyDescent="0.3">
      <c r="A1538" s="9">
        <v>1018282</v>
      </c>
      <c r="B1538" s="9">
        <v>814</v>
      </c>
      <c r="C1538" s="10" t="s">
        <v>98</v>
      </c>
      <c r="D1538" s="10" t="str">
        <f>TEXT(Orders!$E1538,"MMM")</f>
        <v>Dec</v>
      </c>
      <c r="E1538" s="17">
        <v>45267.022916666669</v>
      </c>
      <c r="F1538" s="18">
        <v>45267.022916666669</v>
      </c>
      <c r="G1538" s="9" t="s">
        <v>96</v>
      </c>
      <c r="H1538" t="s">
        <v>4</v>
      </c>
      <c r="I1538" s="9">
        <v>6590</v>
      </c>
    </row>
    <row r="1539" spans="1:9" x14ac:dyDescent="0.3">
      <c r="A1539" s="13">
        <v>1018548</v>
      </c>
      <c r="B1539" s="13">
        <v>442</v>
      </c>
      <c r="C1539" s="14" t="s">
        <v>98</v>
      </c>
      <c r="D1539" s="14" t="str">
        <f>TEXT(Orders!$E1539,"MMM")</f>
        <v>Mar</v>
      </c>
      <c r="E1539" s="19">
        <v>44992.974999999999</v>
      </c>
      <c r="F1539" s="20">
        <v>44992.974999999999</v>
      </c>
      <c r="G1539" s="13" t="s">
        <v>96</v>
      </c>
      <c r="H1539" t="s">
        <v>15</v>
      </c>
      <c r="I1539" s="13">
        <v>8622</v>
      </c>
    </row>
    <row r="1540" spans="1:9" x14ac:dyDescent="0.3">
      <c r="A1540" s="9">
        <v>1019737</v>
      </c>
      <c r="B1540" s="9">
        <v>1970</v>
      </c>
      <c r="C1540" s="10" t="s">
        <v>99</v>
      </c>
      <c r="D1540" s="10" t="str">
        <f>TEXT(Orders!$E1540,"MMM")</f>
        <v>Jun</v>
      </c>
      <c r="E1540" s="17">
        <v>45081.989583333336</v>
      </c>
      <c r="F1540" s="18">
        <v>45081.989583333336</v>
      </c>
      <c r="G1540" s="9" t="s">
        <v>132</v>
      </c>
      <c r="H1540" t="s">
        <v>73</v>
      </c>
      <c r="I1540" s="9">
        <v>5789</v>
      </c>
    </row>
    <row r="1541" spans="1:9" x14ac:dyDescent="0.3">
      <c r="A1541" s="13">
        <v>1020737</v>
      </c>
      <c r="B1541" s="13">
        <v>575</v>
      </c>
      <c r="C1541" s="14" t="s">
        <v>112</v>
      </c>
      <c r="D1541" s="14" t="str">
        <f>TEXT(Orders!$E1541,"MMM")</f>
        <v>Dec</v>
      </c>
      <c r="E1541" s="19">
        <v>45267.081944444442</v>
      </c>
      <c r="F1541" s="20">
        <v>45267.081944444442</v>
      </c>
      <c r="G1541" s="13" t="s">
        <v>96</v>
      </c>
      <c r="H1541" t="s">
        <v>75</v>
      </c>
      <c r="I1541" s="13">
        <v>7392</v>
      </c>
    </row>
    <row r="1542" spans="1:9" x14ac:dyDescent="0.3">
      <c r="A1542" s="9">
        <v>1021024</v>
      </c>
      <c r="B1542" s="9">
        <v>283</v>
      </c>
      <c r="C1542" s="10" t="s">
        <v>98</v>
      </c>
      <c r="D1542" s="10" t="str">
        <f>TEXT(Orders!$E1542,"MMM")</f>
        <v>Jul</v>
      </c>
      <c r="E1542" s="17">
        <v>45112.020138888889</v>
      </c>
      <c r="F1542" s="18">
        <v>45112.020138888889</v>
      </c>
      <c r="G1542" s="9" t="s">
        <v>132</v>
      </c>
      <c r="H1542" t="s">
        <v>80</v>
      </c>
      <c r="I1542" s="9">
        <v>2928</v>
      </c>
    </row>
    <row r="1543" spans="1:9" x14ac:dyDescent="0.3">
      <c r="A1543" s="13">
        <v>1023043</v>
      </c>
      <c r="B1543" s="13">
        <v>1237</v>
      </c>
      <c r="C1543" s="14" t="s">
        <v>98</v>
      </c>
      <c r="D1543" s="14" t="str">
        <f>TEXT(Orders!$E1543,"MMM")</f>
        <v>Aug</v>
      </c>
      <c r="E1543" s="19">
        <v>45166.017361111109</v>
      </c>
      <c r="F1543" s="20">
        <v>45166.017361111109</v>
      </c>
      <c r="G1543" s="13" t="s">
        <v>96</v>
      </c>
      <c r="H1543" t="s">
        <v>87</v>
      </c>
      <c r="I1543" s="13">
        <v>534</v>
      </c>
    </row>
    <row r="1544" spans="1:9" x14ac:dyDescent="0.3">
      <c r="A1544" s="9">
        <v>1024120</v>
      </c>
      <c r="B1544" s="9">
        <v>1323</v>
      </c>
      <c r="C1544" s="10" t="s">
        <v>109</v>
      </c>
      <c r="D1544" s="10" t="str">
        <f>TEXT(Orders!$E1544,"MMM")</f>
        <v>Feb</v>
      </c>
      <c r="E1544" s="17">
        <v>44964.033333333333</v>
      </c>
      <c r="F1544" s="18">
        <v>44964.033333333333</v>
      </c>
      <c r="G1544" s="9" t="s">
        <v>97</v>
      </c>
      <c r="H1544" t="s">
        <v>85</v>
      </c>
      <c r="I1544" s="9">
        <v>2228</v>
      </c>
    </row>
    <row r="1545" spans="1:9" x14ac:dyDescent="0.3">
      <c r="A1545" s="13">
        <v>1024270</v>
      </c>
      <c r="B1545" s="13">
        <v>1292</v>
      </c>
      <c r="C1545" s="14" t="s">
        <v>98</v>
      </c>
      <c r="D1545" s="14" t="str">
        <f>TEXT(Orders!$E1545,"MMM")</f>
        <v>May</v>
      </c>
      <c r="E1545" s="19">
        <v>45050.077777777777</v>
      </c>
      <c r="F1545" s="20">
        <v>45050.077777777777</v>
      </c>
      <c r="G1545" s="13" t="s">
        <v>132</v>
      </c>
      <c r="H1545" t="s">
        <v>7</v>
      </c>
      <c r="I1545" s="13">
        <v>114</v>
      </c>
    </row>
    <row r="1546" spans="1:9" x14ac:dyDescent="0.3">
      <c r="A1546" s="9">
        <v>1025204</v>
      </c>
      <c r="B1546" s="9">
        <v>1504</v>
      </c>
      <c r="C1546" s="10" t="s">
        <v>99</v>
      </c>
      <c r="D1546" s="10" t="str">
        <f>TEXT(Orders!$E1546,"MMM")</f>
        <v>Jul</v>
      </c>
      <c r="E1546" s="17">
        <v>45122.011805555558</v>
      </c>
      <c r="F1546" s="18">
        <v>45122.011805555558</v>
      </c>
      <c r="G1546" s="9" t="s">
        <v>97</v>
      </c>
      <c r="H1546" t="s">
        <v>89</v>
      </c>
      <c r="I1546" s="9">
        <v>1043</v>
      </c>
    </row>
    <row r="1547" spans="1:9" x14ac:dyDescent="0.3">
      <c r="A1547" s="13">
        <v>1025560</v>
      </c>
      <c r="B1547" s="13">
        <v>1534</v>
      </c>
      <c r="C1547" s="14" t="s">
        <v>98</v>
      </c>
      <c r="D1547" s="14" t="str">
        <f>TEXT(Orders!$E1547,"MMM")</f>
        <v>Apr</v>
      </c>
      <c r="E1547" s="19">
        <v>45029.074305555558</v>
      </c>
      <c r="F1547" s="20">
        <v>45029.074305555558</v>
      </c>
      <c r="G1547" s="13" t="s">
        <v>95</v>
      </c>
      <c r="H1547" t="s">
        <v>42</v>
      </c>
      <c r="I1547" s="13">
        <v>3748</v>
      </c>
    </row>
    <row r="1548" spans="1:9" x14ac:dyDescent="0.3">
      <c r="A1548" s="9">
        <v>1026131</v>
      </c>
      <c r="B1548" s="9">
        <v>1642</v>
      </c>
      <c r="C1548" s="10" t="s">
        <v>106</v>
      </c>
      <c r="D1548" s="10" t="str">
        <f>TEXT(Orders!$E1548,"MMM")</f>
        <v>Jan</v>
      </c>
      <c r="E1548" s="17">
        <v>44945.018055555556</v>
      </c>
      <c r="F1548" s="18">
        <v>44945.018055555556</v>
      </c>
      <c r="G1548" s="9" t="s">
        <v>97</v>
      </c>
      <c r="H1548" t="s">
        <v>90</v>
      </c>
      <c r="I1548" s="9">
        <v>2027</v>
      </c>
    </row>
    <row r="1549" spans="1:9" x14ac:dyDescent="0.3">
      <c r="A1549" s="13">
        <v>1026611</v>
      </c>
      <c r="B1549" s="13">
        <v>899</v>
      </c>
      <c r="C1549" s="14" t="s">
        <v>98</v>
      </c>
      <c r="D1549" s="14" t="str">
        <f>TEXT(Orders!$E1549,"MMM")</f>
        <v>Jan</v>
      </c>
      <c r="E1549" s="19">
        <v>44957.040277777778</v>
      </c>
      <c r="F1549" s="20">
        <v>44957.040277777778</v>
      </c>
      <c r="G1549" s="13" t="s">
        <v>97</v>
      </c>
      <c r="H1549" t="s">
        <v>26</v>
      </c>
      <c r="I1549" s="13">
        <v>2950</v>
      </c>
    </row>
    <row r="1550" spans="1:9" x14ac:dyDescent="0.3">
      <c r="A1550" s="9">
        <v>1028549</v>
      </c>
      <c r="B1550" s="9">
        <v>950</v>
      </c>
      <c r="C1550" s="10" t="s">
        <v>99</v>
      </c>
      <c r="D1550" s="10" t="str">
        <f>TEXT(Orders!$E1550,"MMM")</f>
        <v>Jun</v>
      </c>
      <c r="E1550" s="17">
        <v>45082.044444444444</v>
      </c>
      <c r="F1550" s="18">
        <v>45082.044444444444</v>
      </c>
      <c r="G1550" s="9" t="s">
        <v>97</v>
      </c>
      <c r="H1550" t="s">
        <v>28</v>
      </c>
      <c r="I1550" s="9">
        <v>6236</v>
      </c>
    </row>
    <row r="1551" spans="1:9" x14ac:dyDescent="0.3">
      <c r="A1551" s="13">
        <v>1028877</v>
      </c>
      <c r="B1551" s="13">
        <v>1695</v>
      </c>
      <c r="C1551" s="14" t="s">
        <v>104</v>
      </c>
      <c r="D1551" s="14" t="str">
        <f>TEXT(Orders!$E1551,"MMM")</f>
        <v>Jul</v>
      </c>
      <c r="E1551" s="19">
        <v>45138.980555555558</v>
      </c>
      <c r="F1551" s="20">
        <v>45138.980555555558</v>
      </c>
      <c r="G1551" s="13" t="s">
        <v>97</v>
      </c>
      <c r="H1551" t="s">
        <v>33</v>
      </c>
      <c r="I1551" s="13">
        <v>8062</v>
      </c>
    </row>
    <row r="1552" spans="1:9" x14ac:dyDescent="0.3">
      <c r="A1552" s="9">
        <v>1029432</v>
      </c>
      <c r="B1552" s="9">
        <v>169</v>
      </c>
      <c r="C1552" s="10" t="s">
        <v>99</v>
      </c>
      <c r="D1552" s="10" t="str">
        <f>TEXT(Orders!$E1552,"MMM")</f>
        <v>Aug</v>
      </c>
      <c r="E1552" s="17">
        <v>45148.960416666669</v>
      </c>
      <c r="F1552" s="18">
        <v>45148.960416666669</v>
      </c>
      <c r="G1552" s="9" t="s">
        <v>96</v>
      </c>
      <c r="H1552" t="s">
        <v>67</v>
      </c>
      <c r="I1552" s="9">
        <v>9527</v>
      </c>
    </row>
    <row r="1553" spans="1:9" x14ac:dyDescent="0.3">
      <c r="A1553" s="13">
        <v>1031465</v>
      </c>
      <c r="B1553" s="13">
        <v>808</v>
      </c>
      <c r="C1553" s="14" t="s">
        <v>98</v>
      </c>
      <c r="D1553" s="14" t="str">
        <f>TEXT(Orders!$E1553,"MMM")</f>
        <v>Nov</v>
      </c>
      <c r="E1553" s="19">
        <v>45252.970138888886</v>
      </c>
      <c r="F1553" s="20">
        <v>45252.970138888886</v>
      </c>
      <c r="G1553" s="13" t="s">
        <v>97</v>
      </c>
      <c r="H1553" t="s">
        <v>39</v>
      </c>
      <c r="I1553" s="13">
        <v>7817</v>
      </c>
    </row>
    <row r="1554" spans="1:9" x14ac:dyDescent="0.3">
      <c r="A1554" s="9">
        <v>1031756</v>
      </c>
      <c r="B1554" s="9">
        <v>1053</v>
      </c>
      <c r="C1554" s="10" t="s">
        <v>112</v>
      </c>
      <c r="D1554" s="10" t="str">
        <f>TEXT(Orders!$E1554,"MMM")</f>
        <v>Apr</v>
      </c>
      <c r="E1554" s="17">
        <v>45024.99722222222</v>
      </c>
      <c r="F1554" s="18">
        <v>45024.99722222222</v>
      </c>
      <c r="G1554" s="9" t="s">
        <v>97</v>
      </c>
      <c r="H1554" t="s">
        <v>68</v>
      </c>
      <c r="I1554" s="9">
        <v>8172</v>
      </c>
    </row>
    <row r="1555" spans="1:9" x14ac:dyDescent="0.3">
      <c r="A1555" s="13">
        <v>1032588</v>
      </c>
      <c r="B1555" s="13">
        <v>588</v>
      </c>
      <c r="C1555" s="14" t="s">
        <v>106</v>
      </c>
      <c r="D1555" s="14" t="str">
        <f>TEXT(Orders!$E1555,"MMM")</f>
        <v>Nov</v>
      </c>
      <c r="E1555" s="19">
        <v>45241.034722222219</v>
      </c>
      <c r="F1555" s="20">
        <v>45241.034722222219</v>
      </c>
      <c r="G1555" s="13" t="s">
        <v>95</v>
      </c>
      <c r="H1555" t="s">
        <v>41</v>
      </c>
      <c r="I1555" s="13">
        <v>6085</v>
      </c>
    </row>
    <row r="1556" spans="1:9" x14ac:dyDescent="0.3">
      <c r="A1556" s="9">
        <v>1033000</v>
      </c>
      <c r="B1556" s="9">
        <v>327</v>
      </c>
      <c r="C1556" s="10" t="s">
        <v>112</v>
      </c>
      <c r="D1556" s="10" t="str">
        <f>TEXT(Orders!$E1556,"MMM")</f>
        <v>Mar</v>
      </c>
      <c r="E1556" s="17">
        <v>44995.976388888892</v>
      </c>
      <c r="F1556" s="18">
        <v>44995.976388888892</v>
      </c>
      <c r="G1556" s="9" t="s">
        <v>132</v>
      </c>
      <c r="H1556" t="s">
        <v>42</v>
      </c>
      <c r="I1556" s="9">
        <v>3478</v>
      </c>
    </row>
    <row r="1557" spans="1:9" x14ac:dyDescent="0.3">
      <c r="A1557" s="13">
        <v>1033341</v>
      </c>
      <c r="B1557" s="13">
        <v>537</v>
      </c>
      <c r="C1557" s="14" t="s">
        <v>100</v>
      </c>
      <c r="D1557" s="14" t="str">
        <f>TEXT(Orders!$E1557,"MMM")</f>
        <v>Dec</v>
      </c>
      <c r="E1557" s="19">
        <v>45266.030555555553</v>
      </c>
      <c r="F1557" s="20">
        <v>45266.030555555553</v>
      </c>
      <c r="G1557" s="13" t="s">
        <v>95</v>
      </c>
      <c r="H1557" t="s">
        <v>43</v>
      </c>
      <c r="I1557" s="13">
        <v>1935</v>
      </c>
    </row>
    <row r="1558" spans="1:9" x14ac:dyDescent="0.3">
      <c r="A1558" s="9">
        <v>1033877</v>
      </c>
      <c r="B1558" s="9">
        <v>13</v>
      </c>
      <c r="C1558" s="10" t="s">
        <v>104</v>
      </c>
      <c r="D1558" s="10" t="str">
        <f>TEXT(Orders!$E1558,"MMM")</f>
        <v>Feb</v>
      </c>
      <c r="E1558" s="17">
        <v>44983.070833333331</v>
      </c>
      <c r="F1558" s="18">
        <v>44983.070833333331</v>
      </c>
      <c r="G1558" s="9" t="s">
        <v>132</v>
      </c>
      <c r="H1558" t="s">
        <v>80</v>
      </c>
      <c r="I1558" s="9">
        <v>4612</v>
      </c>
    </row>
    <row r="1559" spans="1:9" x14ac:dyDescent="0.3">
      <c r="A1559" s="13">
        <v>1034415</v>
      </c>
      <c r="B1559" s="13">
        <v>427</v>
      </c>
      <c r="C1559" s="14" t="s">
        <v>112</v>
      </c>
      <c r="D1559" s="14" t="str">
        <f>TEXT(Orders!$E1559,"MMM")</f>
        <v>Apr</v>
      </c>
      <c r="E1559" s="19">
        <v>45019.040972222225</v>
      </c>
      <c r="F1559" s="20">
        <v>45019.040972222225</v>
      </c>
      <c r="G1559" s="13" t="s">
        <v>97</v>
      </c>
      <c r="H1559" t="s">
        <v>70</v>
      </c>
      <c r="I1559" s="13">
        <v>3464</v>
      </c>
    </row>
    <row r="1560" spans="1:9" x14ac:dyDescent="0.3">
      <c r="A1560" s="9">
        <v>1036614</v>
      </c>
      <c r="B1560" s="9">
        <v>898</v>
      </c>
      <c r="C1560" s="10" t="s">
        <v>98</v>
      </c>
      <c r="D1560" s="10" t="str">
        <f>TEXT(Orders!$E1560,"MMM")</f>
        <v>Jan</v>
      </c>
      <c r="E1560" s="17">
        <v>44946</v>
      </c>
      <c r="F1560" s="18">
        <v>44946</v>
      </c>
      <c r="G1560" s="9" t="s">
        <v>132</v>
      </c>
      <c r="H1560" t="s">
        <v>5</v>
      </c>
      <c r="I1560" s="9">
        <v>4272</v>
      </c>
    </row>
    <row r="1561" spans="1:9" x14ac:dyDescent="0.3">
      <c r="A1561" s="13">
        <v>1036624</v>
      </c>
      <c r="B1561" s="13">
        <v>1607</v>
      </c>
      <c r="C1561" s="14" t="s">
        <v>100</v>
      </c>
      <c r="D1561" s="14" t="str">
        <f>TEXT(Orders!$E1561,"MMM")</f>
        <v>Jul</v>
      </c>
      <c r="E1561" s="19">
        <v>45129.030555555553</v>
      </c>
      <c r="F1561" s="20">
        <v>45129.030555555553</v>
      </c>
      <c r="G1561" s="13" t="s">
        <v>96</v>
      </c>
      <c r="H1561" t="s">
        <v>6</v>
      </c>
      <c r="I1561" s="13">
        <v>667</v>
      </c>
    </row>
    <row r="1562" spans="1:9" x14ac:dyDescent="0.3">
      <c r="A1562" s="9">
        <v>1036642</v>
      </c>
      <c r="B1562" s="9">
        <v>24</v>
      </c>
      <c r="C1562" s="10" t="s">
        <v>104</v>
      </c>
      <c r="D1562" s="10" t="str">
        <f>TEXT(Orders!$E1562,"MMM")</f>
        <v>May</v>
      </c>
      <c r="E1562" s="17">
        <v>45049.057638888888</v>
      </c>
      <c r="F1562" s="18">
        <v>45049.057638888888</v>
      </c>
      <c r="G1562" s="9" t="s">
        <v>95</v>
      </c>
      <c r="H1562" t="s">
        <v>26</v>
      </c>
      <c r="I1562" s="9">
        <v>9159</v>
      </c>
    </row>
    <row r="1563" spans="1:9" x14ac:dyDescent="0.3">
      <c r="A1563" s="13">
        <v>1038558</v>
      </c>
      <c r="B1563" s="13">
        <v>840</v>
      </c>
      <c r="C1563" s="14" t="s">
        <v>101</v>
      </c>
      <c r="D1563" s="14" t="str">
        <f>TEXT(Orders!$E1563,"MMM")</f>
        <v>Jul</v>
      </c>
      <c r="E1563" s="19">
        <v>45110.073611111111</v>
      </c>
      <c r="F1563" s="20">
        <v>45110.073611111111</v>
      </c>
      <c r="G1563" s="13" t="s">
        <v>96</v>
      </c>
      <c r="H1563" t="s">
        <v>45</v>
      </c>
      <c r="I1563" s="13">
        <v>5596</v>
      </c>
    </row>
    <row r="1564" spans="1:9" x14ac:dyDescent="0.3">
      <c r="A1564" s="9">
        <v>1038672</v>
      </c>
      <c r="B1564" s="9">
        <v>1878</v>
      </c>
      <c r="C1564" s="10" t="s">
        <v>104</v>
      </c>
      <c r="D1564" s="10" t="str">
        <f>TEXT(Orders!$E1564,"MMM")</f>
        <v>Nov</v>
      </c>
      <c r="E1564" s="17">
        <v>45233.947916666664</v>
      </c>
      <c r="F1564" s="18">
        <v>45233.947916666664</v>
      </c>
      <c r="G1564" s="9" t="s">
        <v>95</v>
      </c>
      <c r="H1564" t="s">
        <v>68</v>
      </c>
      <c r="I1564" s="9">
        <v>5918</v>
      </c>
    </row>
    <row r="1565" spans="1:9" x14ac:dyDescent="0.3">
      <c r="A1565" s="13">
        <v>1039481</v>
      </c>
      <c r="B1565" s="13">
        <v>194</v>
      </c>
      <c r="C1565" s="14" t="s">
        <v>112</v>
      </c>
      <c r="D1565" s="14" t="str">
        <f>TEXT(Orders!$E1565,"MMM")</f>
        <v>May</v>
      </c>
      <c r="E1565" s="19">
        <v>45060.961111111108</v>
      </c>
      <c r="F1565" s="20">
        <v>45060.961111111108</v>
      </c>
      <c r="G1565" s="13" t="s">
        <v>132</v>
      </c>
      <c r="H1565" t="s">
        <v>23</v>
      </c>
      <c r="I1565" s="13">
        <v>8428</v>
      </c>
    </row>
    <row r="1566" spans="1:9" x14ac:dyDescent="0.3">
      <c r="A1566" s="9">
        <v>1039541</v>
      </c>
      <c r="B1566" s="9">
        <v>694</v>
      </c>
      <c r="C1566" s="10" t="s">
        <v>101</v>
      </c>
      <c r="D1566" s="10" t="str">
        <f>TEXT(Orders!$E1566,"MMM")</f>
        <v>Jan</v>
      </c>
      <c r="E1566" s="17">
        <v>44949.015972222223</v>
      </c>
      <c r="F1566" s="18">
        <v>44949.015972222223</v>
      </c>
      <c r="G1566" s="9" t="s">
        <v>95</v>
      </c>
      <c r="H1566" t="s">
        <v>3</v>
      </c>
      <c r="I1566" s="9">
        <v>8648</v>
      </c>
    </row>
    <row r="1567" spans="1:9" x14ac:dyDescent="0.3">
      <c r="A1567" s="13">
        <v>1041039</v>
      </c>
      <c r="B1567" s="13">
        <v>1826</v>
      </c>
      <c r="C1567" s="14" t="s">
        <v>106</v>
      </c>
      <c r="D1567" s="14" t="str">
        <f>TEXT(Orders!$E1567,"MMM")</f>
        <v>Jan</v>
      </c>
      <c r="E1567" s="19">
        <v>44930.970138888886</v>
      </c>
      <c r="F1567" s="20">
        <v>44930.970138888886</v>
      </c>
      <c r="G1567" s="13" t="s">
        <v>132</v>
      </c>
      <c r="H1567" t="s">
        <v>13</v>
      </c>
      <c r="I1567" s="13">
        <v>7801</v>
      </c>
    </row>
    <row r="1568" spans="1:9" x14ac:dyDescent="0.3">
      <c r="A1568" s="9">
        <v>1041266</v>
      </c>
      <c r="B1568" s="9">
        <v>1598</v>
      </c>
      <c r="C1568" s="10" t="s">
        <v>109</v>
      </c>
      <c r="D1568" s="10" t="str">
        <f>TEXT(Orders!$E1568,"MMM")</f>
        <v>May</v>
      </c>
      <c r="E1568" s="17">
        <v>45069.029861111114</v>
      </c>
      <c r="F1568" s="18">
        <v>45069.029861111114</v>
      </c>
      <c r="G1568" s="9" t="s">
        <v>95</v>
      </c>
      <c r="H1568" t="s">
        <v>5</v>
      </c>
      <c r="I1568" s="9">
        <v>1369</v>
      </c>
    </row>
    <row r="1569" spans="1:9" x14ac:dyDescent="0.3">
      <c r="A1569" s="13">
        <v>1042847</v>
      </c>
      <c r="B1569" s="13">
        <v>1524</v>
      </c>
      <c r="C1569" s="14" t="s">
        <v>99</v>
      </c>
      <c r="D1569" s="14" t="str">
        <f>TEXT(Orders!$E1569,"MMM")</f>
        <v>Feb</v>
      </c>
      <c r="E1569" s="19">
        <v>44961.980555555558</v>
      </c>
      <c r="F1569" s="20">
        <v>44961.980555555558</v>
      </c>
      <c r="G1569" s="13" t="s">
        <v>97</v>
      </c>
      <c r="H1569" t="s">
        <v>6</v>
      </c>
      <c r="I1569" s="13">
        <v>2979</v>
      </c>
    </row>
    <row r="1570" spans="1:9" x14ac:dyDescent="0.3">
      <c r="A1570" s="9">
        <v>1043105</v>
      </c>
      <c r="B1570" s="9">
        <v>288</v>
      </c>
      <c r="C1570" s="10" t="s">
        <v>98</v>
      </c>
      <c r="D1570" s="10" t="str">
        <f>TEXT(Orders!$E1570,"MMM")</f>
        <v>Aug</v>
      </c>
      <c r="E1570" s="17">
        <v>45146.954861111109</v>
      </c>
      <c r="F1570" s="18">
        <v>45146.954861111109</v>
      </c>
      <c r="G1570" s="9" t="s">
        <v>95</v>
      </c>
      <c r="H1570" t="s">
        <v>20</v>
      </c>
      <c r="I1570" s="9">
        <v>9185</v>
      </c>
    </row>
    <row r="1571" spans="1:9" x14ac:dyDescent="0.3">
      <c r="A1571" s="13">
        <v>1043175</v>
      </c>
      <c r="B1571" s="13">
        <v>644</v>
      </c>
      <c r="C1571" s="14" t="s">
        <v>105</v>
      </c>
      <c r="D1571" s="14" t="str">
        <f>TEXT(Orders!$E1571,"MMM")</f>
        <v>Jun</v>
      </c>
      <c r="E1571" s="19">
        <v>45106.981944444444</v>
      </c>
      <c r="F1571" s="20">
        <v>45106.981944444444</v>
      </c>
      <c r="G1571" s="13" t="s">
        <v>97</v>
      </c>
      <c r="H1571" t="s">
        <v>8</v>
      </c>
      <c r="I1571" s="13">
        <v>3317</v>
      </c>
    </row>
    <row r="1572" spans="1:9" x14ac:dyDescent="0.3">
      <c r="A1572" s="9">
        <v>1044084</v>
      </c>
      <c r="B1572" s="9">
        <v>1073</v>
      </c>
      <c r="C1572" s="10" t="s">
        <v>104</v>
      </c>
      <c r="D1572" s="10" t="str">
        <f>TEXT(Orders!$E1572,"MMM")</f>
        <v>Apr</v>
      </c>
      <c r="E1572" s="17">
        <v>45040.05</v>
      </c>
      <c r="F1572" s="18">
        <v>45040.05</v>
      </c>
      <c r="G1572" s="9" t="s">
        <v>132</v>
      </c>
      <c r="H1572" t="s">
        <v>9</v>
      </c>
      <c r="I1572" s="9">
        <v>1891</v>
      </c>
    </row>
    <row r="1573" spans="1:9" x14ac:dyDescent="0.3">
      <c r="A1573" s="13">
        <v>1044744</v>
      </c>
      <c r="B1573" s="13">
        <v>1780</v>
      </c>
      <c r="C1573" s="14" t="s">
        <v>105</v>
      </c>
      <c r="D1573" s="14" t="str">
        <f>TEXT(Orders!$E1573,"MMM")</f>
        <v>Feb</v>
      </c>
      <c r="E1573" s="19">
        <v>44968.002083333333</v>
      </c>
      <c r="F1573" s="20">
        <v>44968.002083333333</v>
      </c>
      <c r="G1573" s="13" t="s">
        <v>97</v>
      </c>
      <c r="H1573" t="s">
        <v>10</v>
      </c>
      <c r="I1573" s="13">
        <v>5782</v>
      </c>
    </row>
    <row r="1574" spans="1:9" x14ac:dyDescent="0.3">
      <c r="A1574" s="9">
        <v>1045182</v>
      </c>
      <c r="B1574" s="9">
        <v>862</v>
      </c>
      <c r="C1574" s="10" t="s">
        <v>98</v>
      </c>
      <c r="D1574" s="10" t="str">
        <f>TEXT(Orders!$E1574,"MMM")</f>
        <v>Feb</v>
      </c>
      <c r="E1574" s="17">
        <v>44983.069444444445</v>
      </c>
      <c r="F1574" s="18">
        <v>44983.069444444445</v>
      </c>
      <c r="G1574" s="9" t="s">
        <v>132</v>
      </c>
      <c r="H1574" t="s">
        <v>11</v>
      </c>
      <c r="I1574" s="9">
        <v>8821</v>
      </c>
    </row>
    <row r="1575" spans="1:9" x14ac:dyDescent="0.3">
      <c r="A1575" s="13">
        <v>1045700</v>
      </c>
      <c r="B1575" s="13">
        <v>539</v>
      </c>
      <c r="C1575" s="14" t="s">
        <v>112</v>
      </c>
      <c r="D1575" s="14" t="str">
        <f>TEXT(Orders!$E1575,"MMM")</f>
        <v>Dec</v>
      </c>
      <c r="E1575" s="19">
        <v>45262.026388888888</v>
      </c>
      <c r="F1575" s="20">
        <v>45262.026388888888</v>
      </c>
      <c r="G1575" s="13" t="s">
        <v>132</v>
      </c>
      <c r="H1575" t="s">
        <v>47</v>
      </c>
      <c r="I1575" s="13">
        <v>5012</v>
      </c>
    </row>
    <row r="1576" spans="1:9" x14ac:dyDescent="0.3">
      <c r="A1576" s="9">
        <v>1046125</v>
      </c>
      <c r="B1576" s="9">
        <v>1258</v>
      </c>
      <c r="C1576" s="10" t="s">
        <v>98</v>
      </c>
      <c r="D1576" s="10" t="str">
        <f>TEXT(Orders!$E1576,"MMM")</f>
        <v>Apr</v>
      </c>
      <c r="E1576" s="17">
        <v>45024.020138888889</v>
      </c>
      <c r="F1576" s="18">
        <v>45024.020138888889</v>
      </c>
      <c r="G1576" s="9" t="s">
        <v>95</v>
      </c>
      <c r="H1576" t="s">
        <v>13</v>
      </c>
      <c r="I1576" s="9">
        <v>9104</v>
      </c>
    </row>
    <row r="1577" spans="1:9" x14ac:dyDescent="0.3">
      <c r="A1577" s="13">
        <v>1046974</v>
      </c>
      <c r="B1577" s="13">
        <v>1060</v>
      </c>
      <c r="C1577" s="14" t="s">
        <v>112</v>
      </c>
      <c r="D1577" s="14" t="str">
        <f>TEXT(Orders!$E1577,"MMM")</f>
        <v>Dec</v>
      </c>
      <c r="E1577" s="19">
        <v>45280.957638888889</v>
      </c>
      <c r="F1577" s="20">
        <v>45280.957638888889</v>
      </c>
      <c r="G1577" s="13" t="s">
        <v>96</v>
      </c>
      <c r="H1577" t="s">
        <v>48</v>
      </c>
      <c r="I1577" s="13">
        <v>2067</v>
      </c>
    </row>
    <row r="1578" spans="1:9" x14ac:dyDescent="0.3">
      <c r="A1578" s="9">
        <v>1047821</v>
      </c>
      <c r="B1578" s="9">
        <v>1259</v>
      </c>
      <c r="C1578" s="10" t="s">
        <v>98</v>
      </c>
      <c r="D1578" s="10" t="str">
        <f>TEXT(Orders!$E1578,"MMM")</f>
        <v>Jun</v>
      </c>
      <c r="E1578" s="17">
        <v>45104.961805555555</v>
      </c>
      <c r="F1578" s="18">
        <v>45104.961805555555</v>
      </c>
      <c r="G1578" s="9" t="s">
        <v>132</v>
      </c>
      <c r="H1578" t="s">
        <v>64</v>
      </c>
      <c r="I1578" s="9">
        <v>4812</v>
      </c>
    </row>
    <row r="1579" spans="1:9" x14ac:dyDescent="0.3">
      <c r="A1579" s="13">
        <v>1047874</v>
      </c>
      <c r="B1579" s="13">
        <v>420</v>
      </c>
      <c r="C1579" s="14" t="s">
        <v>104</v>
      </c>
      <c r="D1579" s="14" t="str">
        <f>TEXT(Orders!$E1579,"MMM")</f>
        <v>Sep</v>
      </c>
      <c r="E1579" s="19">
        <v>45181.958333333336</v>
      </c>
      <c r="F1579" s="20">
        <v>45181.958333333336</v>
      </c>
      <c r="G1579" s="13" t="s">
        <v>96</v>
      </c>
      <c r="H1579" t="s">
        <v>16</v>
      </c>
      <c r="I1579" s="13">
        <v>4920</v>
      </c>
    </row>
    <row r="1580" spans="1:9" x14ac:dyDescent="0.3">
      <c r="A1580" s="9">
        <v>1050256</v>
      </c>
      <c r="B1580" s="9">
        <v>1770</v>
      </c>
      <c r="C1580" s="10" t="s">
        <v>103</v>
      </c>
      <c r="D1580" s="10" t="str">
        <f>TEXT(Orders!$E1580,"MMM")</f>
        <v>Apr</v>
      </c>
      <c r="E1580" s="17">
        <v>45041.063888888886</v>
      </c>
      <c r="F1580" s="18">
        <v>45041.063888888886</v>
      </c>
      <c r="G1580" s="9" t="s">
        <v>95</v>
      </c>
      <c r="H1580" t="s">
        <v>17</v>
      </c>
      <c r="I1580" s="9">
        <v>9723</v>
      </c>
    </row>
    <row r="1581" spans="1:9" x14ac:dyDescent="0.3">
      <c r="A1581" s="13">
        <v>1050351</v>
      </c>
      <c r="B1581" s="13">
        <v>497</v>
      </c>
      <c r="C1581" s="14" t="s">
        <v>98</v>
      </c>
      <c r="D1581" s="14" t="str">
        <f>TEXT(Orders!$E1581,"MMM")</f>
        <v>Jul</v>
      </c>
      <c r="E1581" s="19">
        <v>45121.000694444447</v>
      </c>
      <c r="F1581" s="20">
        <v>45121.000694444447</v>
      </c>
      <c r="G1581" s="13" t="s">
        <v>96</v>
      </c>
      <c r="H1581" t="s">
        <v>18</v>
      </c>
      <c r="I1581" s="13">
        <v>9863</v>
      </c>
    </row>
    <row r="1582" spans="1:9" x14ac:dyDescent="0.3">
      <c r="A1582" s="9">
        <v>1050970</v>
      </c>
      <c r="B1582" s="9">
        <v>47</v>
      </c>
      <c r="C1582" s="10" t="s">
        <v>104</v>
      </c>
      <c r="D1582" s="10" t="str">
        <f>TEXT(Orders!$E1582,"MMM")</f>
        <v>May</v>
      </c>
      <c r="E1582" s="17">
        <v>45055.050694444442</v>
      </c>
      <c r="F1582" s="18">
        <v>45055.050694444442</v>
      </c>
      <c r="G1582" s="9" t="s">
        <v>97</v>
      </c>
      <c r="H1582" t="s">
        <v>78</v>
      </c>
      <c r="I1582" s="9">
        <v>2859</v>
      </c>
    </row>
    <row r="1583" spans="1:9" x14ac:dyDescent="0.3">
      <c r="A1583" s="13">
        <v>1051057</v>
      </c>
      <c r="B1583" s="13">
        <v>482</v>
      </c>
      <c r="C1583" s="14" t="s">
        <v>99</v>
      </c>
      <c r="D1583" s="14" t="str">
        <f>TEXT(Orders!$E1583,"MMM")</f>
        <v>May</v>
      </c>
      <c r="E1583" s="19">
        <v>45048.997916666667</v>
      </c>
      <c r="F1583" s="20">
        <v>45048.997916666667</v>
      </c>
      <c r="G1583" s="13" t="s">
        <v>95</v>
      </c>
      <c r="H1583" t="s">
        <v>50</v>
      </c>
      <c r="I1583" s="13">
        <v>4768</v>
      </c>
    </row>
    <row r="1584" spans="1:9" x14ac:dyDescent="0.3">
      <c r="A1584" s="9">
        <v>1051553</v>
      </c>
      <c r="B1584" s="9">
        <v>231</v>
      </c>
      <c r="C1584" s="10" t="s">
        <v>98</v>
      </c>
      <c r="D1584" s="10" t="str">
        <f>TEXT(Orders!$E1584,"MMM")</f>
        <v>Sep</v>
      </c>
      <c r="E1584" s="17">
        <v>45198.018055555556</v>
      </c>
      <c r="F1584" s="18">
        <v>45198.018055555556</v>
      </c>
      <c r="G1584" s="9" t="s">
        <v>132</v>
      </c>
      <c r="H1584" t="s">
        <v>21</v>
      </c>
      <c r="I1584" s="9">
        <v>8153</v>
      </c>
    </row>
    <row r="1585" spans="1:9" x14ac:dyDescent="0.3">
      <c r="A1585" s="13">
        <v>1052119</v>
      </c>
      <c r="B1585" s="13">
        <v>634</v>
      </c>
      <c r="C1585" s="14" t="s">
        <v>98</v>
      </c>
      <c r="D1585" s="14" t="str">
        <f>TEXT(Orders!$E1585,"MMM")</f>
        <v>Aug</v>
      </c>
      <c r="E1585" s="19">
        <v>45153.006944444445</v>
      </c>
      <c r="F1585" s="20">
        <v>45153.006944444445</v>
      </c>
      <c r="G1585" s="13" t="s">
        <v>132</v>
      </c>
      <c r="H1585" t="s">
        <v>3</v>
      </c>
      <c r="I1585" s="13">
        <v>4462</v>
      </c>
    </row>
    <row r="1586" spans="1:9" x14ac:dyDescent="0.3">
      <c r="A1586" s="9">
        <v>1052606</v>
      </c>
      <c r="B1586" s="9">
        <v>577</v>
      </c>
      <c r="C1586" s="10" t="s">
        <v>99</v>
      </c>
      <c r="D1586" s="10" t="str">
        <f>TEXT(Orders!$E1586,"MMM")</f>
        <v>Nov</v>
      </c>
      <c r="E1586" s="17">
        <v>45233.006944444445</v>
      </c>
      <c r="F1586" s="18">
        <v>45233.006944444445</v>
      </c>
      <c r="G1586" s="9" t="s">
        <v>96</v>
      </c>
      <c r="H1586" t="s">
        <v>56</v>
      </c>
      <c r="I1586" s="9">
        <v>701</v>
      </c>
    </row>
    <row r="1587" spans="1:9" x14ac:dyDescent="0.3">
      <c r="A1587" s="13">
        <v>1053680</v>
      </c>
      <c r="B1587" s="13">
        <v>1618</v>
      </c>
      <c r="C1587" s="14" t="s">
        <v>98</v>
      </c>
      <c r="D1587" s="14" t="str">
        <f>TEXT(Orders!$E1587,"MMM")</f>
        <v>Nov</v>
      </c>
      <c r="E1587" s="19">
        <v>45233.082638888889</v>
      </c>
      <c r="F1587" s="20">
        <v>45233.082638888889</v>
      </c>
      <c r="G1587" s="13" t="s">
        <v>95</v>
      </c>
      <c r="H1587" t="s">
        <v>76</v>
      </c>
      <c r="I1587" s="13">
        <v>6474</v>
      </c>
    </row>
    <row r="1588" spans="1:9" x14ac:dyDescent="0.3">
      <c r="A1588" s="9">
        <v>1054349</v>
      </c>
      <c r="B1588" s="9">
        <v>1473</v>
      </c>
      <c r="C1588" s="10" t="s">
        <v>98</v>
      </c>
      <c r="D1588" s="10" t="str">
        <f>TEXT(Orders!$E1588,"MMM")</f>
        <v>Apr</v>
      </c>
      <c r="E1588" s="17">
        <v>45026.978472222225</v>
      </c>
      <c r="F1588" s="18">
        <v>45026.978472222225</v>
      </c>
      <c r="G1588" s="9" t="s">
        <v>95</v>
      </c>
      <c r="H1588" t="s">
        <v>17</v>
      </c>
      <c r="I1588" s="9">
        <v>4060</v>
      </c>
    </row>
    <row r="1589" spans="1:9" x14ac:dyDescent="0.3">
      <c r="A1589" s="13">
        <v>1054639</v>
      </c>
      <c r="B1589" s="13">
        <v>1865</v>
      </c>
      <c r="C1589" s="14" t="s">
        <v>99</v>
      </c>
      <c r="D1589" s="14" t="str">
        <f>TEXT(Orders!$E1589,"MMM")</f>
        <v>Feb</v>
      </c>
      <c r="E1589" s="19">
        <v>44983</v>
      </c>
      <c r="F1589" s="20">
        <v>44983</v>
      </c>
      <c r="G1589" s="13" t="s">
        <v>132</v>
      </c>
      <c r="H1589" t="s">
        <v>40</v>
      </c>
      <c r="I1589" s="13">
        <v>4421</v>
      </c>
    </row>
    <row r="1590" spans="1:9" x14ac:dyDescent="0.3">
      <c r="A1590" s="9">
        <v>1055786</v>
      </c>
      <c r="B1590" s="9">
        <v>1205</v>
      </c>
      <c r="C1590" s="10" t="s">
        <v>104</v>
      </c>
      <c r="D1590" s="10" t="str">
        <f>TEXT(Orders!$E1590,"MMM")</f>
        <v>Aug</v>
      </c>
      <c r="E1590" s="17">
        <v>45143.052777777775</v>
      </c>
      <c r="F1590" s="18">
        <v>45143.052777777775</v>
      </c>
      <c r="G1590" s="9" t="s">
        <v>96</v>
      </c>
      <c r="H1590" t="s">
        <v>12</v>
      </c>
      <c r="I1590" s="9">
        <v>7809</v>
      </c>
    </row>
    <row r="1591" spans="1:9" x14ac:dyDescent="0.3">
      <c r="A1591" s="13">
        <v>1055810</v>
      </c>
      <c r="B1591" s="13">
        <v>1362</v>
      </c>
      <c r="C1591" s="14" t="s">
        <v>101</v>
      </c>
      <c r="D1591" s="14" t="str">
        <f>TEXT(Orders!$E1591,"MMM")</f>
        <v>Jan</v>
      </c>
      <c r="E1591" s="19">
        <v>44935.992361111108</v>
      </c>
      <c r="F1591" s="20">
        <v>44935.992361111108</v>
      </c>
      <c r="G1591" s="13" t="s">
        <v>96</v>
      </c>
      <c r="H1591" t="s">
        <v>73</v>
      </c>
      <c r="I1591" s="13">
        <v>563</v>
      </c>
    </row>
    <row r="1592" spans="1:9" x14ac:dyDescent="0.3">
      <c r="A1592" s="9">
        <v>1055817</v>
      </c>
      <c r="B1592" s="9">
        <v>1697</v>
      </c>
      <c r="C1592" s="10" t="s">
        <v>99</v>
      </c>
      <c r="D1592" s="10" t="str">
        <f>TEXT(Orders!$E1592,"MMM")</f>
        <v>Jun</v>
      </c>
      <c r="E1592" s="17">
        <v>45079.958333333336</v>
      </c>
      <c r="F1592" s="18">
        <v>45079.958333333336</v>
      </c>
      <c r="G1592" s="9" t="s">
        <v>97</v>
      </c>
      <c r="H1592" t="s">
        <v>51</v>
      </c>
      <c r="I1592" s="9">
        <v>8477</v>
      </c>
    </row>
    <row r="1593" spans="1:9" x14ac:dyDescent="0.3">
      <c r="A1593" s="13">
        <v>1056320</v>
      </c>
      <c r="B1593" s="13">
        <v>856</v>
      </c>
      <c r="C1593" s="14" t="s">
        <v>98</v>
      </c>
      <c r="D1593" s="14" t="str">
        <f>TEXT(Orders!$E1593,"MMM")</f>
        <v>Apr</v>
      </c>
      <c r="E1593" s="19">
        <v>45024.050694444442</v>
      </c>
      <c r="F1593" s="20">
        <v>45024.050694444442</v>
      </c>
      <c r="G1593" s="13" t="s">
        <v>132</v>
      </c>
      <c r="H1593" t="s">
        <v>29</v>
      </c>
      <c r="I1593" s="13">
        <v>6535</v>
      </c>
    </row>
    <row r="1594" spans="1:9" x14ac:dyDescent="0.3">
      <c r="A1594" s="9">
        <v>1056575</v>
      </c>
      <c r="B1594" s="9">
        <v>1149</v>
      </c>
      <c r="C1594" s="10" t="s">
        <v>98</v>
      </c>
      <c r="D1594" s="10" t="str">
        <f>TEXT(Orders!$E1594,"MMM")</f>
        <v>Apr</v>
      </c>
      <c r="E1594" s="17">
        <v>45017.057638888888</v>
      </c>
      <c r="F1594" s="18">
        <v>45017.057638888888</v>
      </c>
      <c r="G1594" s="9"/>
      <c r="H1594" t="s">
        <v>52</v>
      </c>
      <c r="I1594" s="9">
        <v>1439</v>
      </c>
    </row>
    <row r="1595" spans="1:9" x14ac:dyDescent="0.3">
      <c r="A1595" s="13">
        <v>1056710</v>
      </c>
      <c r="B1595" s="13">
        <v>1243</v>
      </c>
      <c r="C1595" s="14" t="s">
        <v>104</v>
      </c>
      <c r="D1595" s="14" t="str">
        <f>TEXT(Orders!$E1595,"MMM")</f>
        <v>Jul</v>
      </c>
      <c r="E1595" s="19">
        <v>45138.027777777781</v>
      </c>
      <c r="F1595" s="20">
        <v>45138.027777777781</v>
      </c>
      <c r="G1595" s="13" t="s">
        <v>132</v>
      </c>
      <c r="H1595" t="s">
        <v>42</v>
      </c>
      <c r="I1595" s="13">
        <v>1855</v>
      </c>
    </row>
    <row r="1596" spans="1:9" x14ac:dyDescent="0.3">
      <c r="A1596" s="9">
        <v>1057228</v>
      </c>
      <c r="B1596" s="9">
        <v>1029</v>
      </c>
      <c r="C1596" s="10" t="s">
        <v>104</v>
      </c>
      <c r="D1596" s="10" t="str">
        <f>TEXT(Orders!$E1596,"MMM")</f>
        <v>Sep</v>
      </c>
      <c r="E1596" s="17">
        <v>45199.993055555555</v>
      </c>
      <c r="F1596" s="18">
        <v>45199.993055555555</v>
      </c>
      <c r="G1596" s="9" t="s">
        <v>97</v>
      </c>
      <c r="H1596" t="s">
        <v>26</v>
      </c>
      <c r="I1596" s="9">
        <v>9442</v>
      </c>
    </row>
    <row r="1597" spans="1:9" x14ac:dyDescent="0.3">
      <c r="A1597" s="13">
        <v>1058164</v>
      </c>
      <c r="B1597" s="13">
        <v>1215</v>
      </c>
      <c r="C1597" s="14" t="s">
        <v>98</v>
      </c>
      <c r="D1597" s="14" t="str">
        <f>TEXT(Orders!$E1597,"MMM")</f>
        <v>Jul</v>
      </c>
      <c r="E1597" s="19">
        <v>45129.069444444445</v>
      </c>
      <c r="F1597" s="20">
        <v>45129.069444444445</v>
      </c>
      <c r="G1597" s="13" t="s">
        <v>96</v>
      </c>
      <c r="H1597" t="s">
        <v>40</v>
      </c>
      <c r="I1597" s="13">
        <v>4073</v>
      </c>
    </row>
    <row r="1598" spans="1:9" x14ac:dyDescent="0.3">
      <c r="A1598" s="9">
        <v>1058847</v>
      </c>
      <c r="B1598" s="9">
        <v>977</v>
      </c>
      <c r="C1598" s="10" t="s">
        <v>112</v>
      </c>
      <c r="D1598" s="10" t="str">
        <f>TEXT(Orders!$E1598,"MMM")</f>
        <v>Sep</v>
      </c>
      <c r="E1598" s="17">
        <v>45178.965277777781</v>
      </c>
      <c r="F1598" s="18">
        <v>45178.965277777781</v>
      </c>
      <c r="G1598" s="9" t="s">
        <v>97</v>
      </c>
      <c r="H1598" t="s">
        <v>79</v>
      </c>
      <c r="I1598" s="9">
        <v>2786</v>
      </c>
    </row>
    <row r="1599" spans="1:9" x14ac:dyDescent="0.3">
      <c r="A1599" s="13">
        <v>1059637</v>
      </c>
      <c r="B1599" s="13">
        <v>463</v>
      </c>
      <c r="C1599" s="14" t="s">
        <v>108</v>
      </c>
      <c r="D1599" s="14" t="str">
        <f>TEXT(Orders!$E1599,"MMM")</f>
        <v>Aug</v>
      </c>
      <c r="E1599" s="19">
        <v>45147.05972222222</v>
      </c>
      <c r="F1599" s="20">
        <v>45147.05972222222</v>
      </c>
      <c r="G1599" s="13" t="s">
        <v>96</v>
      </c>
      <c r="H1599" t="s">
        <v>53</v>
      </c>
      <c r="I1599" s="13">
        <v>3285</v>
      </c>
    </row>
    <row r="1600" spans="1:9" x14ac:dyDescent="0.3">
      <c r="A1600" s="9">
        <v>1059711</v>
      </c>
      <c r="B1600" s="9">
        <v>1479</v>
      </c>
      <c r="C1600" s="10" t="s">
        <v>98</v>
      </c>
      <c r="D1600" s="10" t="str">
        <f>TEXT(Orders!$E1600,"MMM")</f>
        <v>Mar</v>
      </c>
      <c r="E1600" s="17">
        <v>45000.042361111111</v>
      </c>
      <c r="F1600" s="18">
        <v>45000.042361111111</v>
      </c>
      <c r="G1600" s="9" t="s">
        <v>95</v>
      </c>
      <c r="H1600" t="s">
        <v>56</v>
      </c>
      <c r="I1600" s="9">
        <v>5593</v>
      </c>
    </row>
    <row r="1601" spans="1:9" x14ac:dyDescent="0.3">
      <c r="A1601" s="13">
        <v>1060684</v>
      </c>
      <c r="B1601" s="13">
        <v>1252</v>
      </c>
      <c r="C1601" s="14" t="s">
        <v>98</v>
      </c>
      <c r="D1601" s="14" t="str">
        <f>TEXT(Orders!$E1601,"MMM")</f>
        <v>Apr</v>
      </c>
      <c r="E1601" s="19">
        <v>45023.993055555555</v>
      </c>
      <c r="F1601" s="20">
        <v>45023.993055555555</v>
      </c>
      <c r="G1601" s="13" t="s">
        <v>95</v>
      </c>
      <c r="H1601" t="s">
        <v>33</v>
      </c>
      <c r="I1601" s="13">
        <v>4684</v>
      </c>
    </row>
    <row r="1602" spans="1:9" x14ac:dyDescent="0.3">
      <c r="A1602" s="9">
        <v>1061016</v>
      </c>
      <c r="B1602" s="9">
        <v>1561</v>
      </c>
      <c r="C1602" s="10" t="s">
        <v>109</v>
      </c>
      <c r="D1602" s="10" t="str">
        <f>TEXT(Orders!$E1602,"MMM")</f>
        <v>Sep</v>
      </c>
      <c r="E1602" s="17">
        <v>45179.063194444447</v>
      </c>
      <c r="F1602" s="18">
        <v>45179.063194444447</v>
      </c>
      <c r="G1602" s="9" t="s">
        <v>96</v>
      </c>
      <c r="H1602" t="s">
        <v>59</v>
      </c>
      <c r="I1602" s="9">
        <v>7486</v>
      </c>
    </row>
    <row r="1603" spans="1:9" x14ac:dyDescent="0.3">
      <c r="A1603" s="13">
        <v>1061210</v>
      </c>
      <c r="B1603" s="13">
        <v>721</v>
      </c>
      <c r="C1603" s="14" t="s">
        <v>112</v>
      </c>
      <c r="D1603" s="14" t="str">
        <f>TEXT(Orders!$E1603,"MMM")</f>
        <v>Dec</v>
      </c>
      <c r="E1603" s="19">
        <v>45267.006249999999</v>
      </c>
      <c r="F1603" s="20">
        <v>45267.006249999999</v>
      </c>
      <c r="G1603" s="13" t="s">
        <v>132</v>
      </c>
      <c r="H1603" t="s">
        <v>62</v>
      </c>
      <c r="I1603" s="13">
        <v>1496</v>
      </c>
    </row>
    <row r="1604" spans="1:9" x14ac:dyDescent="0.3">
      <c r="A1604" s="9">
        <v>1061320</v>
      </c>
      <c r="B1604" s="9">
        <v>1874</v>
      </c>
      <c r="C1604" s="10" t="s">
        <v>98</v>
      </c>
      <c r="D1604" s="10" t="str">
        <f>TEXT(Orders!$E1604,"MMM")</f>
        <v>Jun</v>
      </c>
      <c r="E1604" s="17">
        <v>45102.026388888888</v>
      </c>
      <c r="F1604" s="18">
        <v>45102.026388888888</v>
      </c>
      <c r="G1604" s="9" t="s">
        <v>132</v>
      </c>
      <c r="H1604" t="s">
        <v>3</v>
      </c>
      <c r="I1604" s="9">
        <v>2899</v>
      </c>
    </row>
    <row r="1605" spans="1:9" x14ac:dyDescent="0.3">
      <c r="A1605" s="13">
        <v>1061512</v>
      </c>
      <c r="B1605" s="13">
        <v>666</v>
      </c>
      <c r="C1605" s="14" t="s">
        <v>99</v>
      </c>
      <c r="D1605" s="14" t="str">
        <f>TEXT(Orders!$E1605,"MMM")</f>
        <v>Mar</v>
      </c>
      <c r="E1605" s="19">
        <v>44987.058333333334</v>
      </c>
      <c r="F1605" s="20">
        <v>44987.058333333334</v>
      </c>
      <c r="G1605" s="13" t="s">
        <v>132</v>
      </c>
      <c r="H1605" t="s">
        <v>46</v>
      </c>
      <c r="I1605" s="13">
        <v>1743</v>
      </c>
    </row>
    <row r="1606" spans="1:9" x14ac:dyDescent="0.3">
      <c r="A1606" s="9">
        <v>1062871</v>
      </c>
      <c r="B1606" s="9">
        <v>1248</v>
      </c>
      <c r="C1606" s="10" t="s">
        <v>98</v>
      </c>
      <c r="D1606" s="10" t="str">
        <f>TEXT(Orders!$E1606,"MMM")</f>
        <v>Feb</v>
      </c>
      <c r="E1606" s="17">
        <v>44963.059027777781</v>
      </c>
      <c r="F1606" s="18">
        <v>44963.059027777781</v>
      </c>
      <c r="G1606" s="9" t="s">
        <v>97</v>
      </c>
      <c r="H1606" t="s">
        <v>59</v>
      </c>
      <c r="I1606" s="9">
        <v>6459</v>
      </c>
    </row>
    <row r="1607" spans="1:9" x14ac:dyDescent="0.3">
      <c r="A1607" s="13">
        <v>1063239</v>
      </c>
      <c r="B1607" s="13">
        <v>1639</v>
      </c>
      <c r="C1607" s="14" t="s">
        <v>100</v>
      </c>
      <c r="D1607" s="14" t="str">
        <f>TEXT(Orders!$E1607,"MMM")</f>
        <v>Sep</v>
      </c>
      <c r="E1607" s="19">
        <v>45194.977083333331</v>
      </c>
      <c r="F1607" s="20">
        <v>45194.977083333331</v>
      </c>
      <c r="G1607" s="13" t="s">
        <v>95</v>
      </c>
      <c r="H1607" t="s">
        <v>60</v>
      </c>
      <c r="I1607" s="13">
        <v>3101</v>
      </c>
    </row>
    <row r="1608" spans="1:9" x14ac:dyDescent="0.3">
      <c r="A1608" s="9">
        <v>1063742</v>
      </c>
      <c r="B1608" s="9">
        <v>212</v>
      </c>
      <c r="C1608" s="10" t="s">
        <v>108</v>
      </c>
      <c r="D1608" s="10" t="str">
        <f>TEXT(Orders!$E1608,"MMM")</f>
        <v>Oct</v>
      </c>
      <c r="E1608" s="17">
        <v>45216.030555555553</v>
      </c>
      <c r="F1608" s="18">
        <v>45216.030555555553</v>
      </c>
      <c r="G1608" s="9" t="s">
        <v>132</v>
      </c>
      <c r="H1608" t="s">
        <v>39</v>
      </c>
      <c r="I1608" s="9">
        <v>359</v>
      </c>
    </row>
    <row r="1609" spans="1:9" x14ac:dyDescent="0.3">
      <c r="A1609" s="13">
        <v>1063767</v>
      </c>
      <c r="B1609" s="13">
        <v>1616</v>
      </c>
      <c r="C1609" s="14" t="s">
        <v>98</v>
      </c>
      <c r="D1609" s="14" t="str">
        <f>TEXT(Orders!$E1609,"MMM")</f>
        <v>Jul</v>
      </c>
      <c r="E1609" s="19">
        <v>45133.988888888889</v>
      </c>
      <c r="F1609" s="20">
        <v>45133.988888888889</v>
      </c>
      <c r="G1609" s="13" t="s">
        <v>96</v>
      </c>
      <c r="H1609" t="s">
        <v>80</v>
      </c>
      <c r="I1609" s="13">
        <v>1893</v>
      </c>
    </row>
    <row r="1610" spans="1:9" x14ac:dyDescent="0.3">
      <c r="A1610" s="9">
        <v>1064483</v>
      </c>
      <c r="B1610" s="9">
        <v>1571</v>
      </c>
      <c r="C1610" s="10" t="s">
        <v>98</v>
      </c>
      <c r="D1610" s="10" t="str">
        <f>TEXT(Orders!$E1610,"MMM")</f>
        <v>Jun</v>
      </c>
      <c r="E1610" s="17">
        <v>45097.076388888891</v>
      </c>
      <c r="F1610" s="18">
        <v>45097.076388888891</v>
      </c>
      <c r="G1610" s="9" t="s">
        <v>95</v>
      </c>
      <c r="H1610" t="s">
        <v>17</v>
      </c>
      <c r="I1610" s="9">
        <v>6345</v>
      </c>
    </row>
    <row r="1611" spans="1:9" x14ac:dyDescent="0.3">
      <c r="A1611" s="13">
        <v>1064762</v>
      </c>
      <c r="B1611" s="13">
        <v>1018</v>
      </c>
      <c r="C1611" s="14" t="s">
        <v>99</v>
      </c>
      <c r="D1611" s="14" t="str">
        <f>TEXT(Orders!$E1611,"MMM")</f>
        <v>Oct</v>
      </c>
      <c r="E1611" s="19">
        <v>45224.036805555559</v>
      </c>
      <c r="F1611" s="20">
        <v>45224.036805555559</v>
      </c>
      <c r="G1611" s="13" t="s">
        <v>132</v>
      </c>
      <c r="H1611" t="s">
        <v>27</v>
      </c>
      <c r="I1611" s="13">
        <v>1726</v>
      </c>
    </row>
    <row r="1612" spans="1:9" x14ac:dyDescent="0.3">
      <c r="A1612" s="9">
        <v>1064785</v>
      </c>
      <c r="B1612" s="9">
        <v>1063</v>
      </c>
      <c r="C1612" s="10" t="s">
        <v>112</v>
      </c>
      <c r="D1612" s="10" t="str">
        <f>TEXT(Orders!$E1612,"MMM")</f>
        <v>Mar</v>
      </c>
      <c r="E1612" s="17">
        <v>45010.040277777778</v>
      </c>
      <c r="F1612" s="18">
        <v>45010.040277777778</v>
      </c>
      <c r="G1612" s="9" t="s">
        <v>132</v>
      </c>
      <c r="H1612" t="s">
        <v>30</v>
      </c>
      <c r="I1612" s="9">
        <v>9830</v>
      </c>
    </row>
    <row r="1613" spans="1:9" x14ac:dyDescent="0.3">
      <c r="A1613" s="13">
        <v>1064900</v>
      </c>
      <c r="B1613" s="13">
        <v>1928</v>
      </c>
      <c r="C1613" s="14" t="s">
        <v>100</v>
      </c>
      <c r="D1613" s="14" t="str">
        <f>TEXT(Orders!$E1613,"MMM")</f>
        <v>Oct</v>
      </c>
      <c r="E1613" s="19">
        <v>45211.030555555553</v>
      </c>
      <c r="F1613" s="20">
        <v>45211.030555555553</v>
      </c>
      <c r="G1613" s="13" t="s">
        <v>97</v>
      </c>
      <c r="H1613" t="s">
        <v>26</v>
      </c>
      <c r="I1613" s="13">
        <v>7612</v>
      </c>
    </row>
    <row r="1614" spans="1:9" x14ac:dyDescent="0.3">
      <c r="A1614" s="9">
        <v>1068168</v>
      </c>
      <c r="B1614" s="9">
        <v>1101</v>
      </c>
      <c r="C1614" s="10" t="s">
        <v>112</v>
      </c>
      <c r="D1614" s="10" t="str">
        <f>TEXT(Orders!$E1614,"MMM")</f>
        <v>Mar</v>
      </c>
      <c r="E1614" s="17">
        <v>44993.056944444441</v>
      </c>
      <c r="F1614" s="18">
        <v>44993.056944444441</v>
      </c>
      <c r="G1614" s="9" t="s">
        <v>96</v>
      </c>
      <c r="H1614" t="s">
        <v>38</v>
      </c>
      <c r="I1614" s="9">
        <v>5967</v>
      </c>
    </row>
    <row r="1615" spans="1:9" x14ac:dyDescent="0.3">
      <c r="A1615" s="13">
        <v>1068397</v>
      </c>
      <c r="B1615" s="13">
        <v>3</v>
      </c>
      <c r="C1615" s="14" t="s">
        <v>98</v>
      </c>
      <c r="D1615" s="14" t="str">
        <f>TEXT(Orders!$E1615,"MMM")</f>
        <v>Apr</v>
      </c>
      <c r="E1615" s="19">
        <v>45028.042361111111</v>
      </c>
      <c r="F1615" s="20">
        <v>45028.042361111111</v>
      </c>
      <c r="G1615" s="13" t="s">
        <v>95</v>
      </c>
      <c r="H1615" t="s">
        <v>7</v>
      </c>
      <c r="I1615" s="13">
        <v>9183</v>
      </c>
    </row>
    <row r="1616" spans="1:9" x14ac:dyDescent="0.3">
      <c r="A1616" s="9">
        <v>1069023</v>
      </c>
      <c r="B1616" s="9">
        <v>739</v>
      </c>
      <c r="C1616" s="10" t="s">
        <v>112</v>
      </c>
      <c r="D1616" s="10" t="str">
        <f>TEXT(Orders!$E1616,"MMM")</f>
        <v>Feb</v>
      </c>
      <c r="E1616" s="17">
        <v>44971.02847222222</v>
      </c>
      <c r="F1616" s="18">
        <v>44971.02847222222</v>
      </c>
      <c r="G1616" s="9" t="s">
        <v>96</v>
      </c>
      <c r="H1616" t="s">
        <v>42</v>
      </c>
      <c r="I1616" s="9">
        <v>4804</v>
      </c>
    </row>
    <row r="1617" spans="1:9" x14ac:dyDescent="0.3">
      <c r="A1617" s="13">
        <v>1069094</v>
      </c>
      <c r="B1617" s="13">
        <v>1854</v>
      </c>
      <c r="C1617" s="14" t="s">
        <v>98</v>
      </c>
      <c r="D1617" s="14" t="str">
        <f>TEXT(Orders!$E1617,"MMM")</f>
        <v>Aug</v>
      </c>
      <c r="E1617" s="19">
        <v>45165.049305555556</v>
      </c>
      <c r="F1617" s="20">
        <v>45165.049305555556</v>
      </c>
      <c r="G1617" s="13" t="s">
        <v>95</v>
      </c>
      <c r="H1617" t="s">
        <v>61</v>
      </c>
      <c r="I1617" s="13">
        <v>8536</v>
      </c>
    </row>
    <row r="1618" spans="1:9" x14ac:dyDescent="0.3">
      <c r="A1618" s="9">
        <v>1069668</v>
      </c>
      <c r="B1618" s="9">
        <v>517</v>
      </c>
      <c r="C1618" s="10" t="s">
        <v>100</v>
      </c>
      <c r="D1618" s="10" t="str">
        <f>TEXT(Orders!$E1618,"MMM")</f>
        <v>Apr</v>
      </c>
      <c r="E1618" s="17">
        <v>45023.041666666664</v>
      </c>
      <c r="F1618" s="18">
        <v>45023.041666666664</v>
      </c>
      <c r="G1618" s="9" t="s">
        <v>97</v>
      </c>
      <c r="H1618" t="s">
        <v>75</v>
      </c>
      <c r="I1618" s="9">
        <v>8146</v>
      </c>
    </row>
    <row r="1619" spans="1:9" x14ac:dyDescent="0.3">
      <c r="A1619" s="13">
        <v>1070209</v>
      </c>
      <c r="B1619" s="13">
        <v>973</v>
      </c>
      <c r="C1619" s="14" t="s">
        <v>98</v>
      </c>
      <c r="D1619" s="14" t="str">
        <f>TEXT(Orders!$E1619,"MMM")</f>
        <v>Aug</v>
      </c>
      <c r="E1619" s="19">
        <v>45148.022222222222</v>
      </c>
      <c r="F1619" s="20">
        <v>45148.022222222222</v>
      </c>
      <c r="G1619" s="13" t="s">
        <v>95</v>
      </c>
      <c r="H1619" t="s">
        <v>80</v>
      </c>
      <c r="I1619" s="13">
        <v>7741</v>
      </c>
    </row>
    <row r="1620" spans="1:9" x14ac:dyDescent="0.3">
      <c r="A1620" s="9">
        <v>1070297</v>
      </c>
      <c r="B1620" s="9">
        <v>1978</v>
      </c>
      <c r="C1620" s="10" t="s">
        <v>104</v>
      </c>
      <c r="D1620" s="10" t="str">
        <f>TEXT(Orders!$E1620,"MMM")</f>
        <v>Mar</v>
      </c>
      <c r="E1620" s="17">
        <v>44993.94027777778</v>
      </c>
      <c r="F1620" s="18">
        <v>44993.94027777778</v>
      </c>
      <c r="G1620" s="9" t="s">
        <v>132</v>
      </c>
      <c r="H1620" t="s">
        <v>87</v>
      </c>
      <c r="I1620" s="9">
        <v>904</v>
      </c>
    </row>
    <row r="1621" spans="1:9" x14ac:dyDescent="0.3">
      <c r="A1621" s="13">
        <v>1070438</v>
      </c>
      <c r="B1621" s="13">
        <v>1420</v>
      </c>
      <c r="C1621" s="14" t="s">
        <v>98</v>
      </c>
      <c r="D1621" s="14" t="str">
        <f>TEXT(Orders!$E1621,"MMM")</f>
        <v>Sep</v>
      </c>
      <c r="E1621" s="19">
        <v>45196.099305555559</v>
      </c>
      <c r="F1621" s="20">
        <v>45196.099305555559</v>
      </c>
      <c r="G1621" s="13" t="s">
        <v>97</v>
      </c>
      <c r="H1621" t="s">
        <v>85</v>
      </c>
      <c r="I1621" s="13">
        <v>9991</v>
      </c>
    </row>
    <row r="1622" spans="1:9" x14ac:dyDescent="0.3">
      <c r="A1622" s="9">
        <v>1071701</v>
      </c>
      <c r="B1622" s="9">
        <v>1367</v>
      </c>
      <c r="C1622" s="10" t="s">
        <v>106</v>
      </c>
      <c r="D1622" s="10" t="str">
        <f>TEXT(Orders!$E1622,"MMM")</f>
        <v>Jan</v>
      </c>
      <c r="E1622" s="17">
        <v>44942.036805555559</v>
      </c>
      <c r="F1622" s="18">
        <v>44942.036805555559</v>
      </c>
      <c r="G1622" s="9" t="s">
        <v>97</v>
      </c>
      <c r="H1622" t="s">
        <v>7</v>
      </c>
      <c r="I1622" s="9">
        <v>1445</v>
      </c>
    </row>
    <row r="1623" spans="1:9" x14ac:dyDescent="0.3">
      <c r="A1623" s="13">
        <v>1074617</v>
      </c>
      <c r="B1623" s="13">
        <v>158</v>
      </c>
      <c r="C1623" s="14" t="s">
        <v>98</v>
      </c>
      <c r="D1623" s="14" t="str">
        <f>TEXT(Orders!$E1623,"MMM")</f>
        <v>May</v>
      </c>
      <c r="E1623" s="19">
        <v>45050.013194444444</v>
      </c>
      <c r="F1623" s="20">
        <v>45050.013194444444</v>
      </c>
      <c r="G1623" s="13" t="s">
        <v>132</v>
      </c>
      <c r="H1623" t="s">
        <v>89</v>
      </c>
      <c r="I1623" s="13">
        <v>4729</v>
      </c>
    </row>
    <row r="1624" spans="1:9" x14ac:dyDescent="0.3">
      <c r="A1624" s="9">
        <v>1074708</v>
      </c>
      <c r="B1624" s="9">
        <v>647</v>
      </c>
      <c r="C1624" s="10" t="s">
        <v>100</v>
      </c>
      <c r="D1624" s="10" t="str">
        <f>TEXT(Orders!$E1624,"MMM")</f>
        <v>Mar</v>
      </c>
      <c r="E1624" s="17">
        <v>44997.98333333333</v>
      </c>
      <c r="F1624" s="18">
        <v>44997.98333333333</v>
      </c>
      <c r="G1624" s="9" t="s">
        <v>96</v>
      </c>
      <c r="H1624" t="s">
        <v>42</v>
      </c>
      <c r="I1624" s="9">
        <v>7648</v>
      </c>
    </row>
    <row r="1625" spans="1:9" x14ac:dyDescent="0.3">
      <c r="A1625" s="13">
        <v>1075036</v>
      </c>
      <c r="B1625" s="13">
        <v>587</v>
      </c>
      <c r="C1625" s="14" t="s">
        <v>98</v>
      </c>
      <c r="D1625" s="14" t="str">
        <f>TEXT(Orders!$E1625,"MMM")</f>
        <v>May</v>
      </c>
      <c r="E1625" s="19">
        <v>45062.978472222225</v>
      </c>
      <c r="F1625" s="20">
        <v>45062.978472222225</v>
      </c>
      <c r="G1625" s="13" t="s">
        <v>132</v>
      </c>
      <c r="H1625" t="s">
        <v>90</v>
      </c>
      <c r="I1625" s="13">
        <v>5378</v>
      </c>
    </row>
    <row r="1626" spans="1:9" x14ac:dyDescent="0.3">
      <c r="A1626" s="9">
        <v>1075177</v>
      </c>
      <c r="B1626" s="9">
        <v>161</v>
      </c>
      <c r="C1626" s="10" t="s">
        <v>99</v>
      </c>
      <c r="D1626" s="10" t="str">
        <f>TEXT(Orders!$E1626,"MMM")</f>
        <v>Mar</v>
      </c>
      <c r="E1626" s="17">
        <v>44992.941666666666</v>
      </c>
      <c r="F1626" s="18">
        <v>44992.941666666666</v>
      </c>
      <c r="G1626" s="9" t="s">
        <v>96</v>
      </c>
      <c r="H1626" t="s">
        <v>26</v>
      </c>
      <c r="I1626" s="9">
        <v>1124</v>
      </c>
    </row>
    <row r="1627" spans="1:9" x14ac:dyDescent="0.3">
      <c r="A1627" s="13">
        <v>1075183</v>
      </c>
      <c r="B1627" s="13">
        <v>1971</v>
      </c>
      <c r="C1627" s="14" t="s">
        <v>104</v>
      </c>
      <c r="D1627" s="14" t="str">
        <f>TEXT(Orders!$E1627,"MMM")</f>
        <v>Apr</v>
      </c>
      <c r="E1627" s="19">
        <v>45040.951388888891</v>
      </c>
      <c r="F1627" s="20">
        <v>45040.951388888891</v>
      </c>
      <c r="G1627" s="13" t="s">
        <v>132</v>
      </c>
      <c r="H1627" t="s">
        <v>28</v>
      </c>
      <c r="I1627" s="13">
        <v>3747</v>
      </c>
    </row>
    <row r="1628" spans="1:9" x14ac:dyDescent="0.3">
      <c r="A1628" s="9">
        <v>1075762</v>
      </c>
      <c r="B1628" s="9">
        <v>1612</v>
      </c>
      <c r="C1628" s="10" t="s">
        <v>104</v>
      </c>
      <c r="D1628" s="10" t="str">
        <f>TEXT(Orders!$E1628,"MMM")</f>
        <v>Oct</v>
      </c>
      <c r="E1628" s="17">
        <v>45201.093055555553</v>
      </c>
      <c r="F1628" s="18">
        <v>45201.093055555553</v>
      </c>
      <c r="G1628" s="9" t="s">
        <v>96</v>
      </c>
      <c r="H1628" t="s">
        <v>33</v>
      </c>
      <c r="I1628" s="9">
        <v>3402</v>
      </c>
    </row>
    <row r="1629" spans="1:9" x14ac:dyDescent="0.3">
      <c r="A1629" s="13">
        <v>1076092</v>
      </c>
      <c r="B1629" s="13">
        <v>1938</v>
      </c>
      <c r="C1629" s="14" t="s">
        <v>98</v>
      </c>
      <c r="D1629" s="14" t="str">
        <f>TEXT(Orders!$E1629,"MMM")</f>
        <v>Mar</v>
      </c>
      <c r="E1629" s="19">
        <v>44986.06527777778</v>
      </c>
      <c r="F1629" s="20">
        <v>44986.06527777778</v>
      </c>
      <c r="G1629" s="13" t="s">
        <v>95</v>
      </c>
      <c r="H1629" t="s">
        <v>26</v>
      </c>
      <c r="I1629" s="13">
        <v>698</v>
      </c>
    </row>
    <row r="1630" spans="1:9" x14ac:dyDescent="0.3">
      <c r="A1630" s="9">
        <v>1076764</v>
      </c>
      <c r="B1630" s="9">
        <v>1162</v>
      </c>
      <c r="C1630" s="10" t="s">
        <v>98</v>
      </c>
      <c r="D1630" s="10" t="str">
        <f>TEXT(Orders!$E1630,"MMM")</f>
        <v>Dec</v>
      </c>
      <c r="E1630" s="17">
        <v>45264.027083333334</v>
      </c>
      <c r="F1630" s="18">
        <v>45264.027083333334</v>
      </c>
      <c r="G1630" s="9" t="s">
        <v>97</v>
      </c>
      <c r="H1630" t="s">
        <v>86</v>
      </c>
      <c r="I1630" s="9">
        <v>1938</v>
      </c>
    </row>
    <row r="1631" spans="1:9" x14ac:dyDescent="0.3">
      <c r="A1631" s="13">
        <v>1077723</v>
      </c>
      <c r="B1631" s="13">
        <v>868</v>
      </c>
      <c r="C1631" s="14" t="s">
        <v>109</v>
      </c>
      <c r="D1631" s="14" t="str">
        <f>TEXT(Orders!$E1631,"MMM")</f>
        <v>Jan</v>
      </c>
      <c r="E1631" s="19">
        <v>44928.01666666667</v>
      </c>
      <c r="F1631" s="20">
        <v>44928.01666666667</v>
      </c>
      <c r="G1631" s="13" t="s">
        <v>132</v>
      </c>
      <c r="H1631" t="s">
        <v>39</v>
      </c>
      <c r="I1631" s="13">
        <v>3711</v>
      </c>
    </row>
    <row r="1632" spans="1:9" x14ac:dyDescent="0.3">
      <c r="A1632" s="9">
        <v>1078422</v>
      </c>
      <c r="B1632" s="9">
        <v>1917</v>
      </c>
      <c r="C1632" s="10" t="s">
        <v>98</v>
      </c>
      <c r="D1632" s="10" t="str">
        <f>TEXT(Orders!$E1632,"MMM")</f>
        <v>Dec</v>
      </c>
      <c r="E1632" s="17">
        <v>45266.090277777781</v>
      </c>
      <c r="F1632" s="18">
        <v>45266.090277777781</v>
      </c>
      <c r="G1632" s="9" t="s">
        <v>132</v>
      </c>
      <c r="H1632" t="s">
        <v>10</v>
      </c>
      <c r="I1632" s="9">
        <v>3916</v>
      </c>
    </row>
    <row r="1633" spans="1:9" x14ac:dyDescent="0.3">
      <c r="A1633" s="13">
        <v>1078820</v>
      </c>
      <c r="B1633" s="13">
        <v>1431</v>
      </c>
      <c r="C1633" s="14" t="s">
        <v>98</v>
      </c>
      <c r="D1633" s="14" t="str">
        <f>TEXT(Orders!$E1633,"MMM")</f>
        <v>Aug</v>
      </c>
      <c r="E1633" s="19">
        <v>45147.043055555558</v>
      </c>
      <c r="F1633" s="20">
        <v>45147.043055555558</v>
      </c>
      <c r="G1633" s="13" t="s">
        <v>96</v>
      </c>
      <c r="H1633" t="s">
        <v>41</v>
      </c>
      <c r="I1633" s="13">
        <v>5495</v>
      </c>
    </row>
    <row r="1634" spans="1:9" x14ac:dyDescent="0.3">
      <c r="A1634" s="9">
        <v>1079090</v>
      </c>
      <c r="B1634" s="9">
        <v>1368</v>
      </c>
      <c r="C1634" s="10" t="s">
        <v>98</v>
      </c>
      <c r="D1634" s="10" t="str">
        <f>TEXT(Orders!$E1634,"MMM")</f>
        <v>Apr</v>
      </c>
      <c r="E1634" s="17">
        <v>45018.010416666664</v>
      </c>
      <c r="F1634" s="18">
        <v>45018.010416666664</v>
      </c>
      <c r="G1634" s="9" t="s">
        <v>97</v>
      </c>
      <c r="H1634" t="s">
        <v>42</v>
      </c>
      <c r="I1634" s="9">
        <v>6597</v>
      </c>
    </row>
    <row r="1635" spans="1:9" x14ac:dyDescent="0.3">
      <c r="A1635" s="13">
        <v>1079225</v>
      </c>
      <c r="B1635" s="13">
        <v>1393</v>
      </c>
      <c r="C1635" s="14" t="s">
        <v>106</v>
      </c>
      <c r="D1635" s="14" t="str">
        <f>TEXT(Orders!$E1635,"MMM")</f>
        <v>Feb</v>
      </c>
      <c r="E1635" s="19">
        <v>44981.963888888888</v>
      </c>
      <c r="F1635" s="20">
        <v>44981.963888888888</v>
      </c>
      <c r="G1635" s="13" t="s">
        <v>95</v>
      </c>
      <c r="H1635" t="s">
        <v>43</v>
      </c>
      <c r="I1635" s="13">
        <v>3345</v>
      </c>
    </row>
    <row r="1636" spans="1:9" x14ac:dyDescent="0.3">
      <c r="A1636" s="9">
        <v>1079355</v>
      </c>
      <c r="B1636" s="9">
        <v>1469</v>
      </c>
      <c r="C1636" s="10" t="s">
        <v>106</v>
      </c>
      <c r="D1636" s="10" t="str">
        <f>TEXT(Orders!$E1636,"MMM")</f>
        <v>Mar</v>
      </c>
      <c r="E1636" s="17">
        <v>45004.990277777775</v>
      </c>
      <c r="F1636" s="18">
        <v>45004.990277777775</v>
      </c>
      <c r="G1636" s="9" t="s">
        <v>97</v>
      </c>
      <c r="H1636" t="s">
        <v>80</v>
      </c>
      <c r="I1636" s="9">
        <v>3196</v>
      </c>
    </row>
    <row r="1637" spans="1:9" x14ac:dyDescent="0.3">
      <c r="A1637" s="13">
        <v>1079761</v>
      </c>
      <c r="B1637" s="13">
        <v>1873</v>
      </c>
      <c r="C1637" s="14" t="s">
        <v>100</v>
      </c>
      <c r="D1637" s="14" t="str">
        <f>TEXT(Orders!$E1637,"MMM")</f>
        <v>Sep</v>
      </c>
      <c r="E1637" s="19">
        <v>45187.05</v>
      </c>
      <c r="F1637" s="20">
        <v>45187.05</v>
      </c>
      <c r="G1637" s="13" t="s">
        <v>132</v>
      </c>
      <c r="H1637" t="s">
        <v>49</v>
      </c>
      <c r="I1637" s="13">
        <v>9752</v>
      </c>
    </row>
    <row r="1638" spans="1:9" x14ac:dyDescent="0.3">
      <c r="A1638" s="9">
        <v>1081409</v>
      </c>
      <c r="B1638" s="9">
        <v>1084</v>
      </c>
      <c r="C1638" s="10" t="s">
        <v>112</v>
      </c>
      <c r="D1638" s="10" t="str">
        <f>TEXT(Orders!$E1638,"MMM")</f>
        <v>Oct</v>
      </c>
      <c r="E1638" s="17">
        <v>45200.040277777778</v>
      </c>
      <c r="F1638" s="18">
        <v>45200.040277777778</v>
      </c>
      <c r="G1638" s="9" t="s">
        <v>132</v>
      </c>
      <c r="H1638" t="s">
        <v>5</v>
      </c>
      <c r="I1638" s="9">
        <v>7433</v>
      </c>
    </row>
    <row r="1639" spans="1:9" x14ac:dyDescent="0.3">
      <c r="A1639" s="13">
        <v>1081894</v>
      </c>
      <c r="B1639" s="13">
        <v>787</v>
      </c>
      <c r="C1639" s="14" t="s">
        <v>103</v>
      </c>
      <c r="D1639" s="14" t="str">
        <f>TEXT(Orders!$E1639,"MMM")</f>
        <v>Feb</v>
      </c>
      <c r="E1639" s="19">
        <v>44965.065972222219</v>
      </c>
      <c r="F1639" s="20">
        <v>44965.065972222219</v>
      </c>
      <c r="G1639" s="13" t="s">
        <v>95</v>
      </c>
      <c r="H1639" t="s">
        <v>6</v>
      </c>
      <c r="I1639" s="13">
        <v>5113</v>
      </c>
    </row>
    <row r="1640" spans="1:9" x14ac:dyDescent="0.3">
      <c r="A1640" s="9">
        <v>1083336</v>
      </c>
      <c r="B1640" s="9">
        <v>441</v>
      </c>
      <c r="C1640" s="10" t="s">
        <v>98</v>
      </c>
      <c r="D1640" s="10" t="str">
        <f>TEXT(Orders!$E1640,"MMM")</f>
        <v>Feb</v>
      </c>
      <c r="E1640" s="17">
        <v>44976.004861111112</v>
      </c>
      <c r="F1640" s="18">
        <v>44976.004861111112</v>
      </c>
      <c r="G1640" s="9" t="s">
        <v>97</v>
      </c>
      <c r="H1640" t="s">
        <v>26</v>
      </c>
      <c r="I1640" s="9">
        <v>5859</v>
      </c>
    </row>
    <row r="1641" spans="1:9" x14ac:dyDescent="0.3">
      <c r="A1641" s="13">
        <v>1085382</v>
      </c>
      <c r="B1641" s="13">
        <v>969</v>
      </c>
      <c r="C1641" s="14" t="s">
        <v>98</v>
      </c>
      <c r="D1641" s="14" t="str">
        <f>TEXT(Orders!$E1641,"MMM")</f>
        <v>Mar</v>
      </c>
      <c r="E1641" s="19">
        <v>44995.048611111109</v>
      </c>
      <c r="F1641" s="20">
        <v>44995.048611111109</v>
      </c>
      <c r="G1641" s="13" t="s">
        <v>95</v>
      </c>
      <c r="H1641" t="s">
        <v>45</v>
      </c>
      <c r="I1641" s="13">
        <v>5959</v>
      </c>
    </row>
    <row r="1642" spans="1:9" x14ac:dyDescent="0.3">
      <c r="A1642" s="9">
        <v>1085556</v>
      </c>
      <c r="B1642" s="9">
        <v>217</v>
      </c>
      <c r="C1642" s="10" t="s">
        <v>98</v>
      </c>
      <c r="D1642" s="10" t="str">
        <f>TEXT(Orders!$E1642,"MMM")</f>
        <v>Dec</v>
      </c>
      <c r="E1642" s="17">
        <v>45289.063194444447</v>
      </c>
      <c r="F1642" s="18">
        <v>45289.063194444447</v>
      </c>
      <c r="G1642" s="9" t="s">
        <v>96</v>
      </c>
      <c r="H1642" t="s">
        <v>42</v>
      </c>
      <c r="I1642" s="9">
        <v>6006</v>
      </c>
    </row>
    <row r="1643" spans="1:9" x14ac:dyDescent="0.3">
      <c r="A1643" s="13">
        <v>1086091</v>
      </c>
      <c r="B1643" s="13">
        <v>863</v>
      </c>
      <c r="C1643" s="14" t="s">
        <v>110</v>
      </c>
      <c r="D1643" s="14" t="str">
        <f>TEXT(Orders!$E1643,"MMM")</f>
        <v>Sep</v>
      </c>
      <c r="E1643" s="19">
        <v>45179.981944444444</v>
      </c>
      <c r="F1643" s="20">
        <v>45179.981944444444</v>
      </c>
      <c r="G1643" s="13" t="s">
        <v>96</v>
      </c>
      <c r="H1643" t="s">
        <v>20</v>
      </c>
      <c r="I1643" s="13">
        <v>6063</v>
      </c>
    </row>
    <row r="1644" spans="1:9" x14ac:dyDescent="0.3">
      <c r="A1644" s="9">
        <v>1086104</v>
      </c>
      <c r="B1644" s="9">
        <v>654</v>
      </c>
      <c r="C1644" s="10" t="s">
        <v>99</v>
      </c>
      <c r="D1644" s="10" t="str">
        <f>TEXT(Orders!$E1644,"MMM")</f>
        <v>Sep</v>
      </c>
      <c r="E1644" s="17">
        <v>45191.015277777777</v>
      </c>
      <c r="F1644" s="18">
        <v>45191.015277777777</v>
      </c>
      <c r="G1644" s="9" t="s">
        <v>97</v>
      </c>
      <c r="H1644" t="s">
        <v>65</v>
      </c>
      <c r="I1644" s="9">
        <v>1737</v>
      </c>
    </row>
    <row r="1645" spans="1:9" x14ac:dyDescent="0.3">
      <c r="A1645" s="13">
        <v>1086327</v>
      </c>
      <c r="B1645" s="13">
        <v>62</v>
      </c>
      <c r="C1645" s="14" t="s">
        <v>98</v>
      </c>
      <c r="D1645" s="14" t="str">
        <f>TEXT(Orders!$E1645,"MMM")</f>
        <v>Jan</v>
      </c>
      <c r="E1645" s="19">
        <v>44939.081944444442</v>
      </c>
      <c r="F1645" s="20">
        <v>44939.081944444442</v>
      </c>
      <c r="G1645" s="13" t="s">
        <v>96</v>
      </c>
      <c r="H1645" t="s">
        <v>28</v>
      </c>
      <c r="I1645" s="13">
        <v>4910</v>
      </c>
    </row>
    <row r="1646" spans="1:9" x14ac:dyDescent="0.3">
      <c r="A1646" s="9">
        <v>1086644</v>
      </c>
      <c r="B1646" s="9">
        <v>940</v>
      </c>
      <c r="C1646" s="10" t="s">
        <v>98</v>
      </c>
      <c r="D1646" s="10" t="str">
        <f>TEXT(Orders!$E1646,"MMM")</f>
        <v>Aug</v>
      </c>
      <c r="E1646" s="17">
        <v>45159.057638888888</v>
      </c>
      <c r="F1646" s="18">
        <v>45159.057638888888</v>
      </c>
      <c r="G1646" s="9" t="s">
        <v>97</v>
      </c>
      <c r="H1646" t="s">
        <v>8</v>
      </c>
      <c r="I1646" s="9">
        <v>9735</v>
      </c>
    </row>
    <row r="1647" spans="1:9" x14ac:dyDescent="0.3">
      <c r="A1647" s="13">
        <v>1087661</v>
      </c>
      <c r="B1647" s="13">
        <v>1776</v>
      </c>
      <c r="C1647" s="14" t="s">
        <v>98</v>
      </c>
      <c r="D1647" s="14" t="str">
        <f>TEXT(Orders!$E1647,"MMM")</f>
        <v>Dec</v>
      </c>
      <c r="E1647" s="19">
        <v>45283.964583333334</v>
      </c>
      <c r="F1647" s="20">
        <v>45283.964583333334</v>
      </c>
      <c r="G1647" s="13" t="s">
        <v>132</v>
      </c>
      <c r="H1647" t="s">
        <v>63</v>
      </c>
      <c r="I1647" s="13">
        <v>10</v>
      </c>
    </row>
    <row r="1648" spans="1:9" x14ac:dyDescent="0.3">
      <c r="A1648" s="9">
        <v>1088292</v>
      </c>
      <c r="B1648" s="9">
        <v>337</v>
      </c>
      <c r="C1648" s="10" t="s">
        <v>105</v>
      </c>
      <c r="D1648" s="10" t="str">
        <f>TEXT(Orders!$E1648,"MMM")</f>
        <v>Jan</v>
      </c>
      <c r="E1648" s="17">
        <v>44944.013888888891</v>
      </c>
      <c r="F1648" s="18">
        <v>44944.013888888891</v>
      </c>
      <c r="G1648" s="9" t="s">
        <v>132</v>
      </c>
      <c r="H1648" t="s">
        <v>29</v>
      </c>
      <c r="I1648" s="9">
        <v>3551</v>
      </c>
    </row>
    <row r="1649" spans="1:9" x14ac:dyDescent="0.3">
      <c r="A1649" s="13">
        <v>1088350</v>
      </c>
      <c r="B1649" s="13">
        <v>606</v>
      </c>
      <c r="C1649" s="14" t="s">
        <v>98</v>
      </c>
      <c r="D1649" s="14" t="str">
        <f>TEXT(Orders!$E1649,"MMM")</f>
        <v>Nov</v>
      </c>
      <c r="E1649" s="19">
        <v>45256.025694444441</v>
      </c>
      <c r="F1649" s="20">
        <v>45256.025694444441</v>
      </c>
      <c r="G1649" s="13" t="s">
        <v>97</v>
      </c>
      <c r="H1649" t="s">
        <v>52</v>
      </c>
      <c r="I1649" s="13">
        <v>3144</v>
      </c>
    </row>
    <row r="1650" spans="1:9" x14ac:dyDescent="0.3">
      <c r="A1650" s="9">
        <v>1089032</v>
      </c>
      <c r="B1650" s="9">
        <v>144</v>
      </c>
      <c r="C1650" s="10" t="s">
        <v>107</v>
      </c>
      <c r="D1650" s="10" t="str">
        <f>TEXT(Orders!$E1650,"MMM")</f>
        <v>Jun</v>
      </c>
      <c r="E1650" s="17">
        <v>45085.022916666669</v>
      </c>
      <c r="F1650" s="18">
        <v>45085.022916666669</v>
      </c>
      <c r="G1650" s="9" t="s">
        <v>95</v>
      </c>
      <c r="H1650" t="s">
        <v>84</v>
      </c>
      <c r="I1650" s="9">
        <v>9067</v>
      </c>
    </row>
    <row r="1651" spans="1:9" x14ac:dyDescent="0.3">
      <c r="A1651" s="13">
        <v>1091560</v>
      </c>
      <c r="B1651" s="13">
        <v>1294</v>
      </c>
      <c r="C1651" s="14" t="s">
        <v>99</v>
      </c>
      <c r="D1651" s="14" t="str">
        <f>TEXT(Orders!$E1651,"MMM")</f>
        <v>May</v>
      </c>
      <c r="E1651" s="19">
        <v>45070.970833333333</v>
      </c>
      <c r="F1651" s="20">
        <v>45070.970833333333</v>
      </c>
      <c r="G1651" s="13" t="s">
        <v>96</v>
      </c>
      <c r="H1651" t="s">
        <v>33</v>
      </c>
      <c r="I1651" s="13">
        <v>8903</v>
      </c>
    </row>
    <row r="1652" spans="1:9" x14ac:dyDescent="0.3">
      <c r="A1652" s="9">
        <v>1093212</v>
      </c>
      <c r="B1652" s="9">
        <v>60</v>
      </c>
      <c r="C1652" s="10" t="s">
        <v>98</v>
      </c>
      <c r="D1652" s="10" t="str">
        <f>TEXT(Orders!$E1652,"MMM")</f>
        <v>Jul</v>
      </c>
      <c r="E1652" s="17">
        <v>45129.044444444444</v>
      </c>
      <c r="F1652" s="18">
        <v>45129.044444444444</v>
      </c>
      <c r="G1652" s="9"/>
      <c r="H1652" t="s">
        <v>67</v>
      </c>
      <c r="I1652" s="9">
        <v>799</v>
      </c>
    </row>
    <row r="1653" spans="1:9" x14ac:dyDescent="0.3">
      <c r="A1653" s="13">
        <v>1093314</v>
      </c>
      <c r="B1653" s="13">
        <v>1576</v>
      </c>
      <c r="C1653" s="14" t="s">
        <v>98</v>
      </c>
      <c r="D1653" s="14" t="str">
        <f>TEXT(Orders!$E1653,"MMM")</f>
        <v>Apr</v>
      </c>
      <c r="E1653" s="19">
        <v>45035.030555555553</v>
      </c>
      <c r="F1653" s="20">
        <v>45035.030555555553</v>
      </c>
      <c r="G1653" s="13" t="s">
        <v>97</v>
      </c>
      <c r="H1653" t="s">
        <v>68</v>
      </c>
      <c r="I1653" s="13">
        <v>1562</v>
      </c>
    </row>
    <row r="1654" spans="1:9" x14ac:dyDescent="0.3">
      <c r="A1654" s="9">
        <v>1093757</v>
      </c>
      <c r="B1654" s="9">
        <v>127</v>
      </c>
      <c r="C1654" s="10" t="s">
        <v>107</v>
      </c>
      <c r="D1654" s="10" t="str">
        <f>TEXT(Orders!$E1654,"MMM")</f>
        <v>Dec</v>
      </c>
      <c r="E1654" s="17">
        <v>45264</v>
      </c>
      <c r="F1654" s="18">
        <v>45264</v>
      </c>
      <c r="G1654" s="9" t="s">
        <v>97</v>
      </c>
      <c r="H1654" t="s">
        <v>42</v>
      </c>
      <c r="I1654" s="9">
        <v>5671</v>
      </c>
    </row>
    <row r="1655" spans="1:9" x14ac:dyDescent="0.3">
      <c r="A1655" s="13">
        <v>1094900</v>
      </c>
      <c r="B1655" s="13">
        <v>1616</v>
      </c>
      <c r="C1655" s="14" t="s">
        <v>98</v>
      </c>
      <c r="D1655" s="14" t="str">
        <f>TEXT(Orders!$E1655,"MMM")</f>
        <v>Apr</v>
      </c>
      <c r="E1655" s="19">
        <v>45046.040277777778</v>
      </c>
      <c r="F1655" s="20">
        <v>45046.040277777778</v>
      </c>
      <c r="G1655" s="13" t="s">
        <v>95</v>
      </c>
      <c r="H1655" t="s">
        <v>26</v>
      </c>
      <c r="I1655" s="13">
        <v>2968</v>
      </c>
    </row>
    <row r="1656" spans="1:9" x14ac:dyDescent="0.3">
      <c r="A1656" s="9">
        <v>1095387</v>
      </c>
      <c r="B1656" s="9">
        <v>1251</v>
      </c>
      <c r="C1656" s="10" t="s">
        <v>98</v>
      </c>
      <c r="D1656" s="10" t="str">
        <f>TEXT(Orders!$E1656,"MMM")</f>
        <v>Nov</v>
      </c>
      <c r="E1656" s="17">
        <v>45246.089583333334</v>
      </c>
      <c r="F1656" s="18">
        <v>45246.089583333334</v>
      </c>
      <c r="G1656" s="9" t="s">
        <v>132</v>
      </c>
      <c r="H1656" t="s">
        <v>68</v>
      </c>
      <c r="I1656" s="9">
        <v>2942</v>
      </c>
    </row>
    <row r="1657" spans="1:9" x14ac:dyDescent="0.3">
      <c r="A1657" s="13">
        <v>1097967</v>
      </c>
      <c r="B1657" s="13">
        <v>1097</v>
      </c>
      <c r="C1657" s="14" t="s">
        <v>112</v>
      </c>
      <c r="D1657" s="14" t="str">
        <f>TEXT(Orders!$E1657,"MMM")</f>
        <v>Mar</v>
      </c>
      <c r="E1657" s="19">
        <v>44996.072222222225</v>
      </c>
      <c r="F1657" s="20">
        <v>44996.072222222225</v>
      </c>
      <c r="G1657" s="13" t="s">
        <v>95</v>
      </c>
      <c r="H1657" t="s">
        <v>42</v>
      </c>
      <c r="I1657" s="13">
        <v>9517</v>
      </c>
    </row>
    <row r="1658" spans="1:9" x14ac:dyDescent="0.3">
      <c r="A1658" s="9">
        <v>1098350</v>
      </c>
      <c r="B1658" s="9">
        <v>1983</v>
      </c>
      <c r="C1658" s="10" t="s">
        <v>104</v>
      </c>
      <c r="D1658" s="10" t="str">
        <f>TEXT(Orders!$E1658,"MMM")</f>
        <v>Feb</v>
      </c>
      <c r="E1658" s="17">
        <v>44966.068749999999</v>
      </c>
      <c r="F1658" s="18">
        <v>44966.068749999999</v>
      </c>
      <c r="G1658" s="9" t="s">
        <v>97</v>
      </c>
      <c r="H1658" t="s">
        <v>21</v>
      </c>
      <c r="I1658" s="9">
        <v>7342</v>
      </c>
    </row>
    <row r="1659" spans="1:9" x14ac:dyDescent="0.3">
      <c r="A1659" s="13">
        <v>1099712</v>
      </c>
      <c r="B1659" s="13">
        <v>772</v>
      </c>
      <c r="C1659" s="14" t="s">
        <v>99</v>
      </c>
      <c r="D1659" s="14" t="str">
        <f>TEXT(Orders!$E1659,"MMM")</f>
        <v>Sep</v>
      </c>
      <c r="E1659" s="19">
        <v>45175.061805555553</v>
      </c>
      <c r="F1659" s="20">
        <v>45175.061805555553</v>
      </c>
      <c r="G1659" s="13" t="s">
        <v>96</v>
      </c>
      <c r="H1659" t="s">
        <v>40</v>
      </c>
      <c r="I1659" s="13">
        <v>9284</v>
      </c>
    </row>
    <row r="1660" spans="1:9" x14ac:dyDescent="0.3">
      <c r="A1660" s="9">
        <v>1100277</v>
      </c>
      <c r="B1660" s="9">
        <v>1886</v>
      </c>
      <c r="C1660" s="10" t="s">
        <v>100</v>
      </c>
      <c r="D1660" s="10" t="str">
        <f>TEXT(Orders!$E1660,"MMM")</f>
        <v>Sep</v>
      </c>
      <c r="E1660" s="17">
        <v>45196.045138888891</v>
      </c>
      <c r="F1660" s="18">
        <v>45196.045138888891</v>
      </c>
      <c r="G1660" s="9" t="s">
        <v>95</v>
      </c>
      <c r="H1660" t="s">
        <v>18</v>
      </c>
      <c r="I1660" s="9">
        <v>1924</v>
      </c>
    </row>
    <row r="1661" spans="1:9" x14ac:dyDescent="0.3">
      <c r="A1661" s="13">
        <v>1101025</v>
      </c>
      <c r="B1661" s="13">
        <v>289</v>
      </c>
      <c r="C1661" s="14" t="s">
        <v>99</v>
      </c>
      <c r="D1661" s="14" t="str">
        <f>TEXT(Orders!$E1661,"MMM")</f>
        <v>May</v>
      </c>
      <c r="E1661" s="19">
        <v>45048.020833333336</v>
      </c>
      <c r="F1661" s="20">
        <v>45048.020833333336</v>
      </c>
      <c r="G1661" s="13" t="s">
        <v>96</v>
      </c>
      <c r="H1661" t="s">
        <v>34</v>
      </c>
      <c r="I1661" s="13">
        <v>5344</v>
      </c>
    </row>
    <row r="1662" spans="1:9" x14ac:dyDescent="0.3">
      <c r="A1662" s="9">
        <v>1101866</v>
      </c>
      <c r="B1662" s="9">
        <v>986</v>
      </c>
      <c r="C1662" s="10" t="s">
        <v>100</v>
      </c>
      <c r="D1662" s="10" t="str">
        <f>TEXT(Orders!$E1662,"MMM")</f>
        <v>Jun</v>
      </c>
      <c r="E1662" s="17">
        <v>45094.042361111111</v>
      </c>
      <c r="F1662" s="18">
        <v>45094.042361111111</v>
      </c>
      <c r="G1662" s="9" t="s">
        <v>97</v>
      </c>
      <c r="H1662" t="s">
        <v>14</v>
      </c>
      <c r="I1662" s="9">
        <v>9741</v>
      </c>
    </row>
    <row r="1663" spans="1:9" x14ac:dyDescent="0.3">
      <c r="A1663" s="13">
        <v>1102470</v>
      </c>
      <c r="B1663" s="13">
        <v>1686</v>
      </c>
      <c r="C1663" s="14" t="s">
        <v>99</v>
      </c>
      <c r="D1663" s="14" t="str">
        <f>TEXT(Orders!$E1663,"MMM")</f>
        <v>Feb</v>
      </c>
      <c r="E1663" s="19">
        <v>44973.984722222223</v>
      </c>
      <c r="F1663" s="20">
        <v>44973.984722222223</v>
      </c>
      <c r="G1663" s="13" t="s">
        <v>132</v>
      </c>
      <c r="H1663" t="s">
        <v>27</v>
      </c>
      <c r="I1663" s="13">
        <v>7654</v>
      </c>
    </row>
    <row r="1664" spans="1:9" x14ac:dyDescent="0.3">
      <c r="A1664" s="9">
        <v>1102591</v>
      </c>
      <c r="B1664" s="9">
        <v>874</v>
      </c>
      <c r="C1664" s="10" t="s">
        <v>98</v>
      </c>
      <c r="D1664" s="10" t="str">
        <f>TEXT(Orders!$E1664,"MMM")</f>
        <v>Sep</v>
      </c>
      <c r="E1664" s="17">
        <v>45170.597222222219</v>
      </c>
      <c r="F1664" s="18">
        <v>45170.597222222219</v>
      </c>
      <c r="G1664" s="9" t="s">
        <v>96</v>
      </c>
      <c r="H1664" t="s">
        <v>28</v>
      </c>
      <c r="I1664" s="9">
        <v>8227</v>
      </c>
    </row>
    <row r="1665" spans="1:9" x14ac:dyDescent="0.3">
      <c r="A1665" s="13">
        <v>1102910</v>
      </c>
      <c r="B1665" s="13">
        <v>347</v>
      </c>
      <c r="C1665" s="14" t="s">
        <v>107</v>
      </c>
      <c r="D1665" s="14" t="str">
        <f>TEXT(Orders!$E1665,"MMM")</f>
        <v>Nov</v>
      </c>
      <c r="E1665" s="19">
        <v>45232.988194444442</v>
      </c>
      <c r="F1665" s="20">
        <v>45232.988194444442</v>
      </c>
      <c r="G1665" s="13" t="s">
        <v>95</v>
      </c>
      <c r="H1665" t="s">
        <v>26</v>
      </c>
      <c r="I1665" s="13">
        <v>5043</v>
      </c>
    </row>
    <row r="1666" spans="1:9" x14ac:dyDescent="0.3">
      <c r="A1666" s="9">
        <v>1103132</v>
      </c>
      <c r="B1666" s="9">
        <v>213</v>
      </c>
      <c r="C1666" s="10" t="s">
        <v>98</v>
      </c>
      <c r="D1666" s="10" t="str">
        <f>TEXT(Orders!$E1666,"MMM")</f>
        <v>Oct</v>
      </c>
      <c r="E1666" s="17">
        <v>45227.018750000003</v>
      </c>
      <c r="F1666" s="18">
        <v>45227.018750000003</v>
      </c>
      <c r="G1666" s="9" t="s">
        <v>132</v>
      </c>
      <c r="H1666" t="s">
        <v>42</v>
      </c>
      <c r="I1666" s="9">
        <v>2021</v>
      </c>
    </row>
    <row r="1667" spans="1:9" x14ac:dyDescent="0.3">
      <c r="A1667" s="13">
        <v>1103298</v>
      </c>
      <c r="B1667" s="13">
        <v>1505</v>
      </c>
      <c r="C1667" s="14" t="s">
        <v>98</v>
      </c>
      <c r="D1667" s="14" t="str">
        <f>TEXT(Orders!$E1667,"MMM")</f>
        <v>Dec</v>
      </c>
      <c r="E1667" s="19">
        <v>45291.027083333334</v>
      </c>
      <c r="F1667" s="20">
        <v>45291.027083333334</v>
      </c>
      <c r="G1667" s="13" t="s">
        <v>97</v>
      </c>
      <c r="H1667" t="s">
        <v>42</v>
      </c>
      <c r="I1667" s="13">
        <v>1147</v>
      </c>
    </row>
    <row r="1668" spans="1:9" x14ac:dyDescent="0.3">
      <c r="A1668" s="9">
        <v>1104089</v>
      </c>
      <c r="B1668" s="9">
        <v>1775</v>
      </c>
      <c r="C1668" s="10" t="s">
        <v>98</v>
      </c>
      <c r="D1668" s="10" t="str">
        <f>TEXT(Orders!$E1668,"MMM")</f>
        <v>Jul</v>
      </c>
      <c r="E1668" s="17">
        <v>45108.072916666664</v>
      </c>
      <c r="F1668" s="18">
        <v>45108.072916666664</v>
      </c>
      <c r="G1668" s="9" t="s">
        <v>132</v>
      </c>
      <c r="H1668" t="s">
        <v>26</v>
      </c>
      <c r="I1668" s="9">
        <v>6964</v>
      </c>
    </row>
    <row r="1669" spans="1:9" x14ac:dyDescent="0.3">
      <c r="A1669" s="13">
        <v>1104509</v>
      </c>
      <c r="B1669" s="13">
        <v>20</v>
      </c>
      <c r="C1669" s="14" t="s">
        <v>98</v>
      </c>
      <c r="D1669" s="14" t="str">
        <f>TEXT(Orders!$E1669,"MMM")</f>
        <v>May</v>
      </c>
      <c r="E1669" s="19">
        <v>45073.05972222222</v>
      </c>
      <c r="F1669" s="20">
        <v>45073.05972222222</v>
      </c>
      <c r="G1669" s="13" t="s">
        <v>95</v>
      </c>
      <c r="H1669" t="s">
        <v>17</v>
      </c>
      <c r="I1669" s="13">
        <v>5599</v>
      </c>
    </row>
    <row r="1670" spans="1:9" x14ac:dyDescent="0.3">
      <c r="A1670" s="9">
        <v>1104723</v>
      </c>
      <c r="B1670" s="9">
        <v>584</v>
      </c>
      <c r="C1670" s="10" t="s">
        <v>98</v>
      </c>
      <c r="D1670" s="10" t="str">
        <f>TEXT(Orders!$E1670,"MMM")</f>
        <v>Jan</v>
      </c>
      <c r="E1670" s="17">
        <v>44952.986111111109</v>
      </c>
      <c r="F1670" s="18">
        <v>44952.986111111109</v>
      </c>
      <c r="G1670" s="9" t="s">
        <v>97</v>
      </c>
      <c r="H1670" t="s">
        <v>69</v>
      </c>
      <c r="I1670" s="9">
        <v>1066</v>
      </c>
    </row>
    <row r="1671" spans="1:9" x14ac:dyDescent="0.3">
      <c r="A1671" s="13">
        <v>1105163</v>
      </c>
      <c r="B1671" s="13">
        <v>1591</v>
      </c>
      <c r="C1671" s="14" t="s">
        <v>98</v>
      </c>
      <c r="D1671" s="14" t="str">
        <f>TEXT(Orders!$E1671,"MMM")</f>
        <v>Apr</v>
      </c>
      <c r="E1671" s="19">
        <v>45042.058333333334</v>
      </c>
      <c r="F1671" s="20">
        <v>45042.058333333334</v>
      </c>
      <c r="G1671" s="13" t="s">
        <v>95</v>
      </c>
      <c r="H1671" t="s">
        <v>4</v>
      </c>
      <c r="I1671" s="13">
        <v>9903</v>
      </c>
    </row>
    <row r="1672" spans="1:9" x14ac:dyDescent="0.3">
      <c r="A1672" s="9">
        <v>1105875</v>
      </c>
      <c r="B1672" s="9">
        <v>1722</v>
      </c>
      <c r="C1672" s="10" t="s">
        <v>98</v>
      </c>
      <c r="D1672" s="10" t="str">
        <f>TEXT(Orders!$E1672,"MMM")</f>
        <v>Dec</v>
      </c>
      <c r="E1672" s="17">
        <v>45275.976388888892</v>
      </c>
      <c r="F1672" s="18">
        <v>45275.976388888892</v>
      </c>
      <c r="G1672" s="9" t="s">
        <v>132</v>
      </c>
      <c r="H1672" t="s">
        <v>42</v>
      </c>
      <c r="I1672" s="9">
        <v>4863</v>
      </c>
    </row>
    <row r="1673" spans="1:9" x14ac:dyDescent="0.3">
      <c r="A1673" s="13">
        <v>1106456</v>
      </c>
      <c r="B1673" s="13">
        <v>378</v>
      </c>
      <c r="C1673" s="14" t="s">
        <v>109</v>
      </c>
      <c r="D1673" s="14" t="str">
        <f>TEXT(Orders!$E1673,"MMM")</f>
        <v>Aug</v>
      </c>
      <c r="E1673" s="19">
        <v>45141.952777777777</v>
      </c>
      <c r="F1673" s="20">
        <v>45141.952777777777</v>
      </c>
      <c r="G1673" s="13" t="s">
        <v>95</v>
      </c>
      <c r="H1673" t="s">
        <v>6</v>
      </c>
      <c r="I1673" s="13">
        <v>9636</v>
      </c>
    </row>
    <row r="1674" spans="1:9" x14ac:dyDescent="0.3">
      <c r="A1674" s="9">
        <v>1107821</v>
      </c>
      <c r="B1674" s="9">
        <v>581</v>
      </c>
      <c r="C1674" s="10" t="s">
        <v>98</v>
      </c>
      <c r="D1674" s="10" t="str">
        <f>TEXT(Orders!$E1674,"MMM")</f>
        <v>Oct</v>
      </c>
      <c r="E1674" s="17">
        <v>45217.017361111109</v>
      </c>
      <c r="F1674" s="18">
        <v>45217.017361111109</v>
      </c>
      <c r="G1674" s="9" t="s">
        <v>97</v>
      </c>
      <c r="H1674" t="s">
        <v>7</v>
      </c>
      <c r="I1674" s="9">
        <v>3452</v>
      </c>
    </row>
    <row r="1675" spans="1:9" x14ac:dyDescent="0.3">
      <c r="A1675" s="13">
        <v>1107986</v>
      </c>
      <c r="B1675" s="13">
        <v>632</v>
      </c>
      <c r="C1675" s="14" t="s">
        <v>98</v>
      </c>
      <c r="D1675" s="14" t="str">
        <f>TEXT(Orders!$E1675,"MMM")</f>
        <v>Sep</v>
      </c>
      <c r="E1675" s="19">
        <v>45187.020833333336</v>
      </c>
      <c r="F1675" s="20">
        <v>45187.020833333336</v>
      </c>
      <c r="G1675" s="13" t="s">
        <v>95</v>
      </c>
      <c r="H1675" t="s">
        <v>45</v>
      </c>
      <c r="I1675" s="13">
        <v>384</v>
      </c>
    </row>
    <row r="1676" spans="1:9" x14ac:dyDescent="0.3">
      <c r="A1676" s="9">
        <v>1108968</v>
      </c>
      <c r="B1676" s="9">
        <v>255</v>
      </c>
      <c r="C1676" s="10" t="s">
        <v>106</v>
      </c>
      <c r="D1676" s="10" t="str">
        <f>TEXT(Orders!$E1676,"MMM")</f>
        <v>Nov</v>
      </c>
      <c r="E1676" s="17">
        <v>45244.05</v>
      </c>
      <c r="F1676" s="18">
        <v>45244.05</v>
      </c>
      <c r="G1676" s="9" t="s">
        <v>96</v>
      </c>
      <c r="H1676" t="s">
        <v>9</v>
      </c>
      <c r="I1676" s="9">
        <v>2300</v>
      </c>
    </row>
    <row r="1677" spans="1:9" x14ac:dyDescent="0.3">
      <c r="A1677" s="13">
        <v>1110547</v>
      </c>
      <c r="B1677" s="13">
        <v>1438</v>
      </c>
      <c r="C1677" s="14" t="s">
        <v>105</v>
      </c>
      <c r="D1677" s="14" t="str">
        <f>TEXT(Orders!$E1677,"MMM")</f>
        <v>Feb</v>
      </c>
      <c r="E1677" s="19">
        <v>44971.954861111109</v>
      </c>
      <c r="F1677" s="20">
        <v>44971.954861111109</v>
      </c>
      <c r="G1677" s="13" t="s">
        <v>132</v>
      </c>
      <c r="H1677" t="s">
        <v>26</v>
      </c>
      <c r="I1677" s="13">
        <v>8840</v>
      </c>
    </row>
    <row r="1678" spans="1:9" x14ac:dyDescent="0.3">
      <c r="A1678" s="9">
        <v>1111675</v>
      </c>
      <c r="B1678" s="9">
        <v>665</v>
      </c>
      <c r="C1678" s="10" t="s">
        <v>99</v>
      </c>
      <c r="D1678" s="10" t="str">
        <f>TEXT(Orders!$E1678,"MMM")</f>
        <v>Feb</v>
      </c>
      <c r="E1678" s="17">
        <v>44983.98333333333</v>
      </c>
      <c r="F1678" s="18">
        <v>44983.98333333333</v>
      </c>
      <c r="G1678" s="9" t="s">
        <v>95</v>
      </c>
      <c r="H1678" t="s">
        <v>12</v>
      </c>
      <c r="I1678" s="9">
        <v>5031</v>
      </c>
    </row>
    <row r="1679" spans="1:9" x14ac:dyDescent="0.3">
      <c r="A1679" s="13">
        <v>1112646</v>
      </c>
      <c r="B1679" s="13">
        <v>1355</v>
      </c>
      <c r="C1679" s="14" t="s">
        <v>104</v>
      </c>
      <c r="D1679" s="14" t="str">
        <f>TEXT(Orders!$E1679,"MMM")</f>
        <v>Sep</v>
      </c>
      <c r="E1679" s="19">
        <v>45196.018750000003</v>
      </c>
      <c r="F1679" s="20">
        <v>45196.018750000003</v>
      </c>
      <c r="G1679" s="13" t="s">
        <v>132</v>
      </c>
      <c r="H1679" t="s">
        <v>9</v>
      </c>
      <c r="I1679" s="13">
        <v>8949</v>
      </c>
    </row>
    <row r="1680" spans="1:9" x14ac:dyDescent="0.3">
      <c r="A1680" s="9">
        <v>1114314</v>
      </c>
      <c r="B1680" s="9">
        <v>1192</v>
      </c>
      <c r="C1680" s="10" t="s">
        <v>98</v>
      </c>
      <c r="D1680" s="10" t="str">
        <f>TEXT(Orders!$E1680,"MMM")</f>
        <v>Apr</v>
      </c>
      <c r="E1680" s="17">
        <v>45017.038888888892</v>
      </c>
      <c r="F1680" s="18">
        <v>45017.038888888892</v>
      </c>
      <c r="G1680" s="9"/>
      <c r="H1680" t="s">
        <v>14</v>
      </c>
      <c r="I1680" s="9">
        <v>3962</v>
      </c>
    </row>
    <row r="1681" spans="1:9" x14ac:dyDescent="0.3">
      <c r="A1681" s="13">
        <v>1115197</v>
      </c>
      <c r="B1681" s="13">
        <v>1108</v>
      </c>
      <c r="C1681" s="14" t="s">
        <v>112</v>
      </c>
      <c r="D1681" s="14" t="str">
        <f>TEXT(Orders!$E1681,"MMM")</f>
        <v>Jul</v>
      </c>
      <c r="E1681" s="19">
        <v>45136.001388888886</v>
      </c>
      <c r="F1681" s="20">
        <v>45136.001388888886</v>
      </c>
      <c r="G1681" s="13" t="s">
        <v>97</v>
      </c>
      <c r="H1681" t="s">
        <v>12</v>
      </c>
      <c r="I1681" s="13">
        <v>1278</v>
      </c>
    </row>
    <row r="1682" spans="1:9" x14ac:dyDescent="0.3">
      <c r="A1682" s="9">
        <v>1115208</v>
      </c>
      <c r="B1682" s="9">
        <v>1777</v>
      </c>
      <c r="C1682" s="10" t="s">
        <v>98</v>
      </c>
      <c r="D1682" s="10" t="str">
        <f>TEXT(Orders!$E1682,"MMM")</f>
        <v>Mar</v>
      </c>
      <c r="E1682" s="17">
        <v>45000.943749999999</v>
      </c>
      <c r="F1682" s="18">
        <v>45000.943749999999</v>
      </c>
      <c r="G1682" s="9" t="s">
        <v>132</v>
      </c>
      <c r="H1682" t="s">
        <v>61</v>
      </c>
      <c r="I1682" s="9">
        <v>1807</v>
      </c>
    </row>
    <row r="1683" spans="1:9" x14ac:dyDescent="0.3">
      <c r="A1683" s="13">
        <v>1115751</v>
      </c>
      <c r="B1683" s="13">
        <v>587</v>
      </c>
      <c r="C1683" s="14" t="s">
        <v>98</v>
      </c>
      <c r="D1683" s="14" t="str">
        <f>TEXT(Orders!$E1683,"MMM")</f>
        <v>Jun</v>
      </c>
      <c r="E1683" s="19">
        <v>45083.991666666669</v>
      </c>
      <c r="F1683" s="20">
        <v>45083.991666666669</v>
      </c>
      <c r="G1683" s="13" t="s">
        <v>132</v>
      </c>
      <c r="H1683" t="s">
        <v>74</v>
      </c>
      <c r="I1683" s="13">
        <v>3833</v>
      </c>
    </row>
    <row r="1684" spans="1:9" x14ac:dyDescent="0.3">
      <c r="A1684" s="9">
        <v>1115759</v>
      </c>
      <c r="B1684" s="9">
        <v>378</v>
      </c>
      <c r="C1684" s="10" t="s">
        <v>109</v>
      </c>
      <c r="D1684" s="10" t="str">
        <f>TEXT(Orders!$E1684,"MMM")</f>
        <v>Feb</v>
      </c>
      <c r="E1684" s="17">
        <v>44967.004166666666</v>
      </c>
      <c r="F1684" s="18">
        <v>44967.004166666666</v>
      </c>
      <c r="G1684" s="9" t="s">
        <v>97</v>
      </c>
      <c r="H1684" t="s">
        <v>18</v>
      </c>
      <c r="I1684" s="9">
        <v>6504</v>
      </c>
    </row>
    <row r="1685" spans="1:9" x14ac:dyDescent="0.3">
      <c r="A1685" s="13">
        <v>1118626</v>
      </c>
      <c r="B1685" s="13">
        <v>1552</v>
      </c>
      <c r="C1685" s="14" t="s">
        <v>106</v>
      </c>
      <c r="D1685" s="14" t="str">
        <f>TEXT(Orders!$E1685,"MMM")</f>
        <v>Dec</v>
      </c>
      <c r="E1685" s="19">
        <v>45272.067361111112</v>
      </c>
      <c r="F1685" s="20">
        <v>45272.067361111112</v>
      </c>
      <c r="G1685" s="13" t="s">
        <v>97</v>
      </c>
      <c r="H1685" t="s">
        <v>19</v>
      </c>
      <c r="I1685" s="13">
        <v>1623</v>
      </c>
    </row>
    <row r="1686" spans="1:9" x14ac:dyDescent="0.3">
      <c r="A1686" s="9">
        <v>1119156</v>
      </c>
      <c r="B1686" s="9">
        <v>837</v>
      </c>
      <c r="C1686" s="10" t="s">
        <v>100</v>
      </c>
      <c r="D1686" s="10" t="str">
        <f>TEXT(Orders!$E1686,"MMM")</f>
        <v>Dec</v>
      </c>
      <c r="E1686" s="17">
        <v>45285.059027777781</v>
      </c>
      <c r="F1686" s="18">
        <v>45285.059027777781</v>
      </c>
      <c r="G1686" s="9" t="s">
        <v>96</v>
      </c>
      <c r="H1686" t="s">
        <v>20</v>
      </c>
      <c r="I1686" s="9">
        <v>2932</v>
      </c>
    </row>
    <row r="1687" spans="1:9" x14ac:dyDescent="0.3">
      <c r="A1687" s="13">
        <v>1119400</v>
      </c>
      <c r="B1687" s="13">
        <v>1428</v>
      </c>
      <c r="C1687" s="14" t="s">
        <v>99</v>
      </c>
      <c r="D1687" s="14" t="str">
        <f>TEXT(Orders!$E1687,"MMM")</f>
        <v>Jun</v>
      </c>
      <c r="E1687" s="19">
        <v>45084.963888888888</v>
      </c>
      <c r="F1687" s="20">
        <v>45084.963888888888</v>
      </c>
      <c r="G1687" s="13" t="s">
        <v>132</v>
      </c>
      <c r="H1687" t="s">
        <v>82</v>
      </c>
      <c r="I1687" s="13">
        <v>1558</v>
      </c>
    </row>
    <row r="1688" spans="1:9" x14ac:dyDescent="0.3">
      <c r="A1688" s="9">
        <v>1121011</v>
      </c>
      <c r="B1688" s="9">
        <v>1757</v>
      </c>
      <c r="C1688" s="10" t="s">
        <v>104</v>
      </c>
      <c r="D1688" s="10" t="str">
        <f>TEXT(Orders!$E1688,"MMM")</f>
        <v>Oct</v>
      </c>
      <c r="E1688" s="17">
        <v>45202.043055555558</v>
      </c>
      <c r="F1688" s="18">
        <v>45202.043055555558</v>
      </c>
      <c r="G1688" s="9" t="s">
        <v>95</v>
      </c>
      <c r="H1688" t="s">
        <v>69</v>
      </c>
      <c r="I1688" s="9">
        <v>1675</v>
      </c>
    </row>
    <row r="1689" spans="1:9" x14ac:dyDescent="0.3">
      <c r="A1689" s="13">
        <v>1122327</v>
      </c>
      <c r="B1689" s="13">
        <v>1295</v>
      </c>
      <c r="C1689" s="14" t="s">
        <v>101</v>
      </c>
      <c r="D1689" s="14" t="str">
        <f>TEXT(Orders!$E1689,"MMM")</f>
        <v>Aug</v>
      </c>
      <c r="E1689" s="19">
        <v>45140.697222222225</v>
      </c>
      <c r="F1689" s="20">
        <v>45140.697222222225</v>
      </c>
      <c r="G1689" s="13" t="s">
        <v>96</v>
      </c>
      <c r="H1689" t="s">
        <v>22</v>
      </c>
      <c r="I1689" s="13">
        <v>6240</v>
      </c>
    </row>
    <row r="1690" spans="1:9" x14ac:dyDescent="0.3">
      <c r="A1690" s="9">
        <v>1123688</v>
      </c>
      <c r="B1690" s="9">
        <v>66</v>
      </c>
      <c r="C1690" s="10" t="s">
        <v>100</v>
      </c>
      <c r="D1690" s="10" t="str">
        <f>TEXT(Orders!$E1690,"MMM")</f>
        <v>Apr</v>
      </c>
      <c r="E1690" s="17">
        <v>45041.046527777777</v>
      </c>
      <c r="F1690" s="18">
        <v>45041.046527777777</v>
      </c>
      <c r="G1690" s="9" t="s">
        <v>97</v>
      </c>
      <c r="H1690" t="s">
        <v>26</v>
      </c>
      <c r="I1690" s="9">
        <v>1398</v>
      </c>
    </row>
    <row r="1691" spans="1:9" x14ac:dyDescent="0.3">
      <c r="A1691" s="13">
        <v>1124146</v>
      </c>
      <c r="B1691" s="13">
        <v>1501</v>
      </c>
      <c r="C1691" s="14" t="s">
        <v>98</v>
      </c>
      <c r="D1691" s="14" t="str">
        <f>TEXT(Orders!$E1691,"MMM")</f>
        <v>Apr</v>
      </c>
      <c r="E1691" s="19">
        <v>45037.01666666667</v>
      </c>
      <c r="F1691" s="20">
        <v>45037.01666666667</v>
      </c>
      <c r="G1691" s="13" t="s">
        <v>97</v>
      </c>
      <c r="H1691" t="s">
        <v>76</v>
      </c>
      <c r="I1691" s="13">
        <v>3329</v>
      </c>
    </row>
    <row r="1692" spans="1:9" x14ac:dyDescent="0.3">
      <c r="A1692" s="9">
        <v>1125245</v>
      </c>
      <c r="B1692" s="9">
        <v>1611</v>
      </c>
      <c r="C1692" s="10" t="s">
        <v>99</v>
      </c>
      <c r="D1692" s="10" t="str">
        <f>TEXT(Orders!$E1692,"MMM")</f>
        <v>May</v>
      </c>
      <c r="E1692" s="17">
        <v>45074.996527777781</v>
      </c>
      <c r="F1692" s="18">
        <v>45074.996527777781</v>
      </c>
      <c r="G1692" s="9" t="s">
        <v>96</v>
      </c>
      <c r="H1692" t="s">
        <v>17</v>
      </c>
      <c r="I1692" s="9">
        <v>4618</v>
      </c>
    </row>
    <row r="1693" spans="1:9" x14ac:dyDescent="0.3">
      <c r="A1693" s="13">
        <v>1125247</v>
      </c>
      <c r="B1693" s="13">
        <v>1574</v>
      </c>
      <c r="C1693" s="14" t="s">
        <v>103</v>
      </c>
      <c r="D1693" s="14" t="str">
        <f>TEXT(Orders!$E1693,"MMM")</f>
        <v>Jul</v>
      </c>
      <c r="E1693" s="19">
        <v>45128.005555555559</v>
      </c>
      <c r="F1693" s="20">
        <v>45128.005555555559</v>
      </c>
      <c r="G1693" s="13" t="s">
        <v>95</v>
      </c>
      <c r="H1693" t="s">
        <v>42</v>
      </c>
      <c r="I1693" s="13">
        <v>905</v>
      </c>
    </row>
    <row r="1694" spans="1:9" x14ac:dyDescent="0.3">
      <c r="A1694" s="9">
        <v>1125352</v>
      </c>
      <c r="B1694" s="9">
        <v>1633</v>
      </c>
      <c r="C1694" s="10" t="s">
        <v>100</v>
      </c>
      <c r="D1694" s="10" t="str">
        <f>TEXT(Orders!$E1694,"MMM")</f>
        <v>Apr</v>
      </c>
      <c r="E1694" s="17">
        <v>45043.064583333333</v>
      </c>
      <c r="F1694" s="18">
        <v>45043.064583333333</v>
      </c>
      <c r="G1694" s="9" t="s">
        <v>96</v>
      </c>
      <c r="H1694" t="s">
        <v>25</v>
      </c>
      <c r="I1694" s="9">
        <v>4193</v>
      </c>
    </row>
    <row r="1695" spans="1:9" x14ac:dyDescent="0.3">
      <c r="A1695" s="13">
        <v>1127154</v>
      </c>
      <c r="B1695" s="13">
        <v>87</v>
      </c>
      <c r="C1695" s="14" t="s">
        <v>112</v>
      </c>
      <c r="D1695" s="14" t="str">
        <f>TEXT(Orders!$E1695,"MMM")</f>
        <v>Jun</v>
      </c>
      <c r="E1695" s="19">
        <v>45086.00277777778</v>
      </c>
      <c r="F1695" s="20">
        <v>45086.00277777778</v>
      </c>
      <c r="G1695" s="13" t="s">
        <v>95</v>
      </c>
      <c r="H1695" t="s">
        <v>80</v>
      </c>
      <c r="I1695" s="13">
        <v>9219</v>
      </c>
    </row>
    <row r="1696" spans="1:9" x14ac:dyDescent="0.3">
      <c r="A1696" s="9">
        <v>1127303</v>
      </c>
      <c r="B1696" s="9">
        <v>1778</v>
      </c>
      <c r="C1696" s="10" t="s">
        <v>98</v>
      </c>
      <c r="D1696" s="10" t="str">
        <f>TEXT(Orders!$E1696,"MMM")</f>
        <v>Feb</v>
      </c>
      <c r="E1696" s="17">
        <v>44971.040277777778</v>
      </c>
      <c r="F1696" s="18">
        <v>44971.040277777778</v>
      </c>
      <c r="G1696" s="9" t="s">
        <v>95</v>
      </c>
      <c r="H1696" t="s">
        <v>87</v>
      </c>
      <c r="I1696" s="9">
        <v>866</v>
      </c>
    </row>
    <row r="1697" spans="1:9" x14ac:dyDescent="0.3">
      <c r="A1697" s="13">
        <v>1127861</v>
      </c>
      <c r="B1697" s="13">
        <v>1385</v>
      </c>
      <c r="C1697" s="14" t="s">
        <v>98</v>
      </c>
      <c r="D1697" s="14" t="str">
        <f>TEXT(Orders!$E1697,"MMM")</f>
        <v>Jul</v>
      </c>
      <c r="E1697" s="19">
        <v>45127.052083333336</v>
      </c>
      <c r="F1697" s="20">
        <v>45127.052083333336</v>
      </c>
      <c r="G1697" s="13" t="s">
        <v>96</v>
      </c>
      <c r="H1697" t="s">
        <v>45</v>
      </c>
      <c r="I1697" s="13">
        <v>8302</v>
      </c>
    </row>
    <row r="1698" spans="1:9" x14ac:dyDescent="0.3">
      <c r="A1698" s="9">
        <v>1127964</v>
      </c>
      <c r="B1698" s="9">
        <v>934</v>
      </c>
      <c r="C1698" s="10" t="s">
        <v>98</v>
      </c>
      <c r="D1698" s="10" t="str">
        <f>TEXT(Orders!$E1698,"MMM")</f>
        <v>Nov</v>
      </c>
      <c r="E1698" s="17">
        <v>45235.015972222223</v>
      </c>
      <c r="F1698" s="18">
        <v>45235.015972222223</v>
      </c>
      <c r="G1698" s="9" t="s">
        <v>96</v>
      </c>
      <c r="H1698" t="s">
        <v>81</v>
      </c>
      <c r="I1698" s="9">
        <v>927</v>
      </c>
    </row>
    <row r="1699" spans="1:9" x14ac:dyDescent="0.3">
      <c r="A1699" s="13">
        <v>1129422</v>
      </c>
      <c r="B1699" s="13">
        <v>327</v>
      </c>
      <c r="C1699" s="14" t="s">
        <v>112</v>
      </c>
      <c r="D1699" s="14" t="str">
        <f>TEXT(Orders!$E1699,"MMM")</f>
        <v>Oct</v>
      </c>
      <c r="E1699" s="19">
        <v>45220.05972222222</v>
      </c>
      <c r="F1699" s="20">
        <v>45220.05972222222</v>
      </c>
      <c r="G1699" s="13" t="s">
        <v>97</v>
      </c>
      <c r="H1699" t="s">
        <v>16</v>
      </c>
      <c r="I1699" s="13">
        <v>1595</v>
      </c>
    </row>
    <row r="1700" spans="1:9" x14ac:dyDescent="0.3">
      <c r="A1700" s="9">
        <v>1129509</v>
      </c>
      <c r="B1700" s="9">
        <v>1097</v>
      </c>
      <c r="C1700" s="10" t="s">
        <v>112</v>
      </c>
      <c r="D1700" s="10" t="str">
        <f>TEXT(Orders!$E1700,"MMM")</f>
        <v>Jun</v>
      </c>
      <c r="E1700" s="17">
        <v>45081.052777777775</v>
      </c>
      <c r="F1700" s="18">
        <v>45081.052777777775</v>
      </c>
      <c r="G1700" s="9" t="s">
        <v>97</v>
      </c>
      <c r="H1700" t="s">
        <v>42</v>
      </c>
      <c r="I1700" s="9">
        <v>7051</v>
      </c>
    </row>
    <row r="1701" spans="1:9" x14ac:dyDescent="0.3">
      <c r="A1701" s="13">
        <v>1129725</v>
      </c>
      <c r="B1701" s="13">
        <v>1250</v>
      </c>
      <c r="C1701" s="14" t="s">
        <v>98</v>
      </c>
      <c r="D1701" s="14" t="str">
        <f>TEXT(Orders!$E1701,"MMM")</f>
        <v>Nov</v>
      </c>
      <c r="E1701" s="19">
        <v>45239.005555555559</v>
      </c>
      <c r="F1701" s="20">
        <v>45239.005555555559</v>
      </c>
      <c r="G1701" s="13" t="s">
        <v>132</v>
      </c>
      <c r="H1701" t="s">
        <v>43</v>
      </c>
      <c r="I1701" s="13">
        <v>9660</v>
      </c>
    </row>
    <row r="1702" spans="1:9" x14ac:dyDescent="0.3">
      <c r="A1702" s="9">
        <v>1130025</v>
      </c>
      <c r="B1702" s="9">
        <v>5</v>
      </c>
      <c r="C1702" s="10" t="s">
        <v>107</v>
      </c>
      <c r="D1702" s="10" t="str">
        <f>TEXT(Orders!$E1702,"MMM")</f>
        <v>Jun</v>
      </c>
      <c r="E1702" s="17">
        <v>45086.959722222222</v>
      </c>
      <c r="F1702" s="18">
        <v>45086.959722222222</v>
      </c>
      <c r="G1702" s="9" t="s">
        <v>95</v>
      </c>
      <c r="H1702" t="s">
        <v>77</v>
      </c>
      <c r="I1702" s="9">
        <v>5739</v>
      </c>
    </row>
    <row r="1703" spans="1:9" x14ac:dyDescent="0.3">
      <c r="A1703" s="13">
        <v>1130287</v>
      </c>
      <c r="B1703" s="13">
        <v>362</v>
      </c>
      <c r="C1703" s="14" t="s">
        <v>112</v>
      </c>
      <c r="D1703" s="14" t="str">
        <f>TEXT(Orders!$E1703,"MMM")</f>
        <v>Aug</v>
      </c>
      <c r="E1703" s="19">
        <v>45168.036805555559</v>
      </c>
      <c r="F1703" s="20">
        <v>45168.036805555559</v>
      </c>
      <c r="G1703" s="13" t="s">
        <v>97</v>
      </c>
      <c r="H1703" t="s">
        <v>26</v>
      </c>
      <c r="I1703" s="13">
        <v>7662</v>
      </c>
    </row>
    <row r="1704" spans="1:9" x14ac:dyDescent="0.3">
      <c r="A1704" s="9">
        <v>1130380</v>
      </c>
      <c r="B1704" s="9">
        <v>745</v>
      </c>
      <c r="C1704" s="10" t="s">
        <v>100</v>
      </c>
      <c r="D1704" s="10" t="str">
        <f>TEXT(Orders!$E1704,"MMM")</f>
        <v>Nov</v>
      </c>
      <c r="E1704" s="17">
        <v>45250.954861111109</v>
      </c>
      <c r="F1704" s="18">
        <v>45250.954861111109</v>
      </c>
      <c r="G1704" s="9" t="s">
        <v>97</v>
      </c>
      <c r="H1704" t="s">
        <v>33</v>
      </c>
      <c r="I1704" s="9">
        <v>7425</v>
      </c>
    </row>
    <row r="1705" spans="1:9" x14ac:dyDescent="0.3">
      <c r="A1705" s="13">
        <v>1131650</v>
      </c>
      <c r="B1705" s="13">
        <v>1676</v>
      </c>
      <c r="C1705" s="14" t="s">
        <v>103</v>
      </c>
      <c r="D1705" s="14" t="str">
        <f>TEXT(Orders!$E1705,"MMM")</f>
        <v>Jan</v>
      </c>
      <c r="E1705" s="19">
        <v>44944.963888888888</v>
      </c>
      <c r="F1705" s="20">
        <v>44944.963888888888</v>
      </c>
      <c r="G1705" s="13" t="s">
        <v>132</v>
      </c>
      <c r="H1705" t="s">
        <v>86</v>
      </c>
      <c r="I1705" s="13">
        <v>3121</v>
      </c>
    </row>
    <row r="1706" spans="1:9" x14ac:dyDescent="0.3">
      <c r="A1706" s="9">
        <v>1132855</v>
      </c>
      <c r="B1706" s="9">
        <v>16</v>
      </c>
      <c r="C1706" s="10" t="s">
        <v>102</v>
      </c>
      <c r="D1706" s="10" t="str">
        <f>TEXT(Orders!$E1706,"MMM")</f>
        <v>Jun</v>
      </c>
      <c r="E1706" s="17">
        <v>45097.083333333336</v>
      </c>
      <c r="F1706" s="18">
        <v>45097.083333333336</v>
      </c>
      <c r="G1706" s="9" t="s">
        <v>96</v>
      </c>
      <c r="H1706" t="s">
        <v>77</v>
      </c>
      <c r="I1706" s="9">
        <v>4518</v>
      </c>
    </row>
    <row r="1707" spans="1:9" x14ac:dyDescent="0.3">
      <c r="A1707" s="13">
        <v>1133062</v>
      </c>
      <c r="B1707" s="13">
        <v>226</v>
      </c>
      <c r="C1707" s="14" t="s">
        <v>98</v>
      </c>
      <c r="D1707" s="14" t="str">
        <f>TEXT(Orders!$E1707,"MMM")</f>
        <v>Oct</v>
      </c>
      <c r="E1707" s="19">
        <v>45200.958333333336</v>
      </c>
      <c r="F1707" s="20">
        <v>45200.958333333336</v>
      </c>
      <c r="G1707" s="13" t="s">
        <v>97</v>
      </c>
      <c r="H1707" t="s">
        <v>26</v>
      </c>
      <c r="I1707" s="13">
        <v>3501</v>
      </c>
    </row>
    <row r="1708" spans="1:9" x14ac:dyDescent="0.3">
      <c r="A1708" s="9">
        <v>1133882</v>
      </c>
      <c r="B1708" s="9">
        <v>291</v>
      </c>
      <c r="C1708" s="10" t="s">
        <v>112</v>
      </c>
      <c r="D1708" s="10" t="str">
        <f>TEXT(Orders!$E1708,"MMM")</f>
        <v>Aug</v>
      </c>
      <c r="E1708" s="17">
        <v>45145.996527777781</v>
      </c>
      <c r="F1708" s="18">
        <v>45145.996527777781</v>
      </c>
      <c r="G1708" s="9" t="s">
        <v>97</v>
      </c>
      <c r="H1708" t="s">
        <v>68</v>
      </c>
      <c r="I1708" s="9">
        <v>3789</v>
      </c>
    </row>
    <row r="1709" spans="1:9" x14ac:dyDescent="0.3">
      <c r="A1709" s="13">
        <v>1134072</v>
      </c>
      <c r="B1709" s="13">
        <v>662</v>
      </c>
      <c r="C1709" s="14" t="s">
        <v>98</v>
      </c>
      <c r="D1709" s="14" t="str">
        <f>TEXT(Orders!$E1709,"MMM")</f>
        <v>Dec</v>
      </c>
      <c r="E1709" s="19">
        <v>45266.03402777778</v>
      </c>
      <c r="F1709" s="20">
        <v>45266.03402777778</v>
      </c>
      <c r="G1709" s="13" t="s">
        <v>96</v>
      </c>
      <c r="H1709" t="s">
        <v>25</v>
      </c>
      <c r="I1709" s="13">
        <v>3885</v>
      </c>
    </row>
    <row r="1710" spans="1:9" x14ac:dyDescent="0.3">
      <c r="A1710" s="9">
        <v>1134801</v>
      </c>
      <c r="B1710" s="9">
        <v>430</v>
      </c>
      <c r="C1710" s="10" t="s">
        <v>112</v>
      </c>
      <c r="D1710" s="10" t="str">
        <f>TEXT(Orders!$E1710,"MMM")</f>
        <v>Mar</v>
      </c>
      <c r="E1710" s="17">
        <v>44997.978472222225</v>
      </c>
      <c r="F1710" s="18">
        <v>44997.978472222225</v>
      </c>
      <c r="G1710" s="9" t="s">
        <v>97</v>
      </c>
      <c r="H1710" t="s">
        <v>26</v>
      </c>
      <c r="I1710" s="9">
        <v>3505</v>
      </c>
    </row>
    <row r="1711" spans="1:9" x14ac:dyDescent="0.3">
      <c r="A1711" s="13">
        <v>1135081</v>
      </c>
      <c r="B1711" s="13">
        <v>48</v>
      </c>
      <c r="C1711" s="14" t="s">
        <v>98</v>
      </c>
      <c r="D1711" s="14" t="str">
        <f>TEXT(Orders!$E1711,"MMM")</f>
        <v>Jan</v>
      </c>
      <c r="E1711" s="19">
        <v>44937.002083333333</v>
      </c>
      <c r="F1711" s="20">
        <v>44937.002083333333</v>
      </c>
      <c r="G1711" s="13" t="s">
        <v>132</v>
      </c>
      <c r="H1711" t="s">
        <v>24</v>
      </c>
      <c r="I1711" s="13">
        <v>7107</v>
      </c>
    </row>
    <row r="1712" spans="1:9" x14ac:dyDescent="0.3">
      <c r="A1712" s="9">
        <v>1136468</v>
      </c>
      <c r="B1712" s="9">
        <v>1179</v>
      </c>
      <c r="C1712" s="10" t="s">
        <v>104</v>
      </c>
      <c r="D1712" s="10" t="str">
        <f>TEXT(Orders!$E1712,"MMM")</f>
        <v>Nov</v>
      </c>
      <c r="E1712" s="17">
        <v>45236.046527777777</v>
      </c>
      <c r="F1712" s="18">
        <v>45236.046527777777</v>
      </c>
      <c r="G1712" s="9" t="s">
        <v>95</v>
      </c>
      <c r="H1712" t="s">
        <v>80</v>
      </c>
      <c r="I1712" s="9">
        <v>8751</v>
      </c>
    </row>
    <row r="1713" spans="1:9" x14ac:dyDescent="0.3">
      <c r="A1713" s="13">
        <v>1137562</v>
      </c>
      <c r="B1713" s="13">
        <v>1456</v>
      </c>
      <c r="C1713" s="14" t="s">
        <v>104</v>
      </c>
      <c r="D1713" s="14" t="str">
        <f>TEXT(Orders!$E1713,"MMM")</f>
        <v>Oct</v>
      </c>
      <c r="E1713" s="19">
        <v>45227.006249999999</v>
      </c>
      <c r="F1713" s="20">
        <v>45227.006249999999</v>
      </c>
      <c r="G1713" s="13" t="s">
        <v>96</v>
      </c>
      <c r="H1713" t="s">
        <v>87</v>
      </c>
      <c r="I1713" s="13">
        <v>9253</v>
      </c>
    </row>
    <row r="1714" spans="1:9" x14ac:dyDescent="0.3">
      <c r="A1714" s="9">
        <v>1137891</v>
      </c>
      <c r="B1714" s="9">
        <v>1447</v>
      </c>
      <c r="C1714" s="10" t="s">
        <v>105</v>
      </c>
      <c r="D1714" s="10" t="str">
        <f>TEXT(Orders!$E1714,"MMM")</f>
        <v>Dec</v>
      </c>
      <c r="E1714" s="17">
        <v>45279.95416666667</v>
      </c>
      <c r="F1714" s="18">
        <v>45279.95416666667</v>
      </c>
      <c r="G1714" s="9" t="s">
        <v>132</v>
      </c>
      <c r="H1714" t="s">
        <v>42</v>
      </c>
      <c r="I1714" s="9">
        <v>1289</v>
      </c>
    </row>
    <row r="1715" spans="1:9" x14ac:dyDescent="0.3">
      <c r="A1715" s="13">
        <v>1138694</v>
      </c>
      <c r="B1715" s="13">
        <v>1525</v>
      </c>
      <c r="C1715" s="14" t="s">
        <v>106</v>
      </c>
      <c r="D1715" s="14" t="str">
        <f>TEXT(Orders!$E1715,"MMM")</f>
        <v>Mar</v>
      </c>
      <c r="E1715" s="19">
        <v>44986.061111111114</v>
      </c>
      <c r="F1715" s="20">
        <v>44986.061111111114</v>
      </c>
      <c r="G1715" s="13" t="s">
        <v>97</v>
      </c>
      <c r="H1715" t="s">
        <v>26</v>
      </c>
      <c r="I1715" s="13">
        <v>1217</v>
      </c>
    </row>
    <row r="1716" spans="1:9" x14ac:dyDescent="0.3">
      <c r="A1716" s="9">
        <v>1139025</v>
      </c>
      <c r="B1716" s="9">
        <v>1855</v>
      </c>
      <c r="C1716" s="10" t="s">
        <v>107</v>
      </c>
      <c r="D1716" s="10" t="str">
        <f>TEXT(Orders!$E1716,"MMM")</f>
        <v>Aug</v>
      </c>
      <c r="E1716" s="17">
        <v>45148.002083333333</v>
      </c>
      <c r="F1716" s="18">
        <v>45148.002083333333</v>
      </c>
      <c r="G1716" s="9" t="s">
        <v>95</v>
      </c>
      <c r="H1716" t="s">
        <v>64</v>
      </c>
      <c r="I1716" s="9">
        <v>8569</v>
      </c>
    </row>
    <row r="1717" spans="1:9" x14ac:dyDescent="0.3">
      <c r="A1717" s="13">
        <v>1140100</v>
      </c>
      <c r="B1717" s="13">
        <v>759</v>
      </c>
      <c r="C1717" s="14" t="s">
        <v>98</v>
      </c>
      <c r="D1717" s="14" t="str">
        <f>TEXT(Orders!$E1717,"MMM")</f>
        <v>Jun</v>
      </c>
      <c r="E1717" s="19">
        <v>45084.044444444444</v>
      </c>
      <c r="F1717" s="20">
        <v>45084.044444444444</v>
      </c>
      <c r="G1717" s="13" t="s">
        <v>97</v>
      </c>
      <c r="H1717" t="s">
        <v>23</v>
      </c>
      <c r="I1717" s="13">
        <v>6772</v>
      </c>
    </row>
    <row r="1718" spans="1:9" x14ac:dyDescent="0.3">
      <c r="A1718" s="9">
        <v>1140822</v>
      </c>
      <c r="B1718" s="9">
        <v>741</v>
      </c>
      <c r="C1718" s="10" t="s">
        <v>98</v>
      </c>
      <c r="D1718" s="10" t="str">
        <f>TEXT(Orders!$E1718,"MMM")</f>
        <v>Nov</v>
      </c>
      <c r="E1718" s="17">
        <v>45241.020138888889</v>
      </c>
      <c r="F1718" s="18">
        <v>45241.020138888889</v>
      </c>
      <c r="G1718" s="9" t="s">
        <v>96</v>
      </c>
      <c r="H1718" t="s">
        <v>26</v>
      </c>
      <c r="I1718" s="9">
        <v>2833</v>
      </c>
    </row>
    <row r="1719" spans="1:9" x14ac:dyDescent="0.3">
      <c r="A1719" s="13">
        <v>1141931</v>
      </c>
      <c r="B1719" s="13">
        <v>1018</v>
      </c>
      <c r="C1719" s="14" t="s">
        <v>99</v>
      </c>
      <c r="D1719" s="14" t="str">
        <f>TEXT(Orders!$E1719,"MMM")</f>
        <v>Jul</v>
      </c>
      <c r="E1719" s="19">
        <v>45109.950694444444</v>
      </c>
      <c r="F1719" s="20">
        <v>45109.950694444444</v>
      </c>
      <c r="G1719" s="13" t="s">
        <v>97</v>
      </c>
      <c r="H1719" t="s">
        <v>65</v>
      </c>
      <c r="I1719" s="13">
        <v>9219</v>
      </c>
    </row>
    <row r="1720" spans="1:9" x14ac:dyDescent="0.3">
      <c r="A1720" s="9">
        <v>1143333</v>
      </c>
      <c r="B1720" s="9">
        <v>1998</v>
      </c>
      <c r="C1720" s="10" t="s">
        <v>100</v>
      </c>
      <c r="D1720" s="10" t="str">
        <f>TEXT(Orders!$E1720,"MMM")</f>
        <v>Jun</v>
      </c>
      <c r="E1720" s="17">
        <v>45081.993750000001</v>
      </c>
      <c r="F1720" s="18">
        <v>45081.993750000001</v>
      </c>
      <c r="G1720" s="9" t="s">
        <v>96</v>
      </c>
      <c r="H1720" t="s">
        <v>77</v>
      </c>
      <c r="I1720" s="9">
        <v>9565</v>
      </c>
    </row>
    <row r="1721" spans="1:9" x14ac:dyDescent="0.3">
      <c r="A1721" s="13">
        <v>1144813</v>
      </c>
      <c r="B1721" s="13">
        <v>1176</v>
      </c>
      <c r="C1721" s="14" t="s">
        <v>98</v>
      </c>
      <c r="D1721" s="14" t="str">
        <f>TEXT(Orders!$E1721,"MMM")</f>
        <v>Nov</v>
      </c>
      <c r="E1721" s="19">
        <v>45239.04583333333</v>
      </c>
      <c r="F1721" s="20">
        <v>45239.04583333333</v>
      </c>
      <c r="G1721" s="13" t="s">
        <v>95</v>
      </c>
      <c r="H1721" t="s">
        <v>76</v>
      </c>
      <c r="I1721" s="13">
        <v>1665</v>
      </c>
    </row>
    <row r="1722" spans="1:9" x14ac:dyDescent="0.3">
      <c r="A1722" s="9">
        <v>1145871</v>
      </c>
      <c r="B1722" s="9">
        <v>1893</v>
      </c>
      <c r="C1722" s="10" t="s">
        <v>100</v>
      </c>
      <c r="D1722" s="10" t="str">
        <f>TEXT(Orders!$E1722,"MMM")</f>
        <v>Oct</v>
      </c>
      <c r="E1722" s="17">
        <v>45204.022222222222</v>
      </c>
      <c r="F1722" s="18">
        <v>45204.022222222222</v>
      </c>
      <c r="G1722" s="9" t="s">
        <v>132</v>
      </c>
      <c r="H1722" t="s">
        <v>63</v>
      </c>
      <c r="I1722" s="9">
        <v>2301</v>
      </c>
    </row>
    <row r="1723" spans="1:9" x14ac:dyDescent="0.3">
      <c r="A1723" s="13">
        <v>1146705</v>
      </c>
      <c r="B1723" s="13">
        <v>1840</v>
      </c>
      <c r="C1723" s="14" t="s">
        <v>98</v>
      </c>
      <c r="D1723" s="14" t="str">
        <f>TEXT(Orders!$E1723,"MMM")</f>
        <v>Jul</v>
      </c>
      <c r="E1723" s="19">
        <v>45130.98333333333</v>
      </c>
      <c r="F1723" s="20">
        <v>45130.98333333333</v>
      </c>
      <c r="G1723" s="13" t="s">
        <v>95</v>
      </c>
      <c r="H1723" t="s">
        <v>29</v>
      </c>
      <c r="I1723" s="13">
        <v>6434</v>
      </c>
    </row>
    <row r="1724" spans="1:9" x14ac:dyDescent="0.3">
      <c r="A1724" s="9">
        <v>1147846</v>
      </c>
      <c r="B1724" s="9">
        <v>137</v>
      </c>
      <c r="C1724" s="10" t="s">
        <v>112</v>
      </c>
      <c r="D1724" s="10" t="str">
        <f>TEXT(Orders!$E1724,"MMM")</f>
        <v>Oct</v>
      </c>
      <c r="E1724" s="17">
        <v>45224.023611111108</v>
      </c>
      <c r="F1724" s="18">
        <v>45224.023611111108</v>
      </c>
      <c r="G1724" s="9" t="s">
        <v>95</v>
      </c>
      <c r="H1724" t="s">
        <v>52</v>
      </c>
      <c r="I1724" s="9">
        <v>792</v>
      </c>
    </row>
    <row r="1725" spans="1:9" x14ac:dyDescent="0.3">
      <c r="A1725" s="13">
        <v>1149488</v>
      </c>
      <c r="B1725" s="13">
        <v>1235</v>
      </c>
      <c r="C1725" s="14" t="s">
        <v>105</v>
      </c>
      <c r="D1725" s="14" t="str">
        <f>TEXT(Orders!$E1725,"MMM")</f>
        <v>Apr</v>
      </c>
      <c r="E1725" s="19">
        <v>45033.025000000001</v>
      </c>
      <c r="F1725" s="20">
        <v>45033.025000000001</v>
      </c>
      <c r="G1725" s="13" t="s">
        <v>97</v>
      </c>
      <c r="H1725" t="s">
        <v>84</v>
      </c>
      <c r="I1725" s="13">
        <v>2062</v>
      </c>
    </row>
    <row r="1726" spans="1:9" x14ac:dyDescent="0.3">
      <c r="A1726" s="9">
        <v>1149537</v>
      </c>
      <c r="B1726" s="9">
        <v>158</v>
      </c>
      <c r="C1726" s="10" t="s">
        <v>98</v>
      </c>
      <c r="D1726" s="10" t="str">
        <f>TEXT(Orders!$E1726,"MMM")</f>
        <v>Feb</v>
      </c>
      <c r="E1726" s="17">
        <v>44958.013888888891</v>
      </c>
      <c r="F1726" s="18">
        <v>44958.013888888891</v>
      </c>
      <c r="G1726" s="9" t="s">
        <v>97</v>
      </c>
      <c r="H1726" t="s">
        <v>50</v>
      </c>
      <c r="I1726" s="9">
        <v>2663</v>
      </c>
    </row>
    <row r="1727" spans="1:9" x14ac:dyDescent="0.3">
      <c r="A1727" s="13">
        <v>1150741</v>
      </c>
      <c r="B1727" s="13">
        <v>304</v>
      </c>
      <c r="C1727" s="14" t="s">
        <v>112</v>
      </c>
      <c r="D1727" s="14" t="str">
        <f>TEXT(Orders!$E1727,"MMM")</f>
        <v>Mar</v>
      </c>
      <c r="E1727" s="19">
        <v>44994.05972222222</v>
      </c>
      <c r="F1727" s="20">
        <v>44994.05972222222</v>
      </c>
      <c r="G1727" s="13" t="s">
        <v>95</v>
      </c>
      <c r="H1727" t="s">
        <v>67</v>
      </c>
      <c r="I1727" s="13">
        <v>9404</v>
      </c>
    </row>
    <row r="1728" spans="1:9" x14ac:dyDescent="0.3">
      <c r="A1728" s="9">
        <v>1151977</v>
      </c>
      <c r="B1728" s="9">
        <v>1190</v>
      </c>
      <c r="C1728" s="10" t="s">
        <v>102</v>
      </c>
      <c r="D1728" s="10" t="str">
        <f>TEXT(Orders!$E1728,"MMM")</f>
        <v>Dec</v>
      </c>
      <c r="E1728" s="17">
        <v>45291.073611111111</v>
      </c>
      <c r="F1728" s="18">
        <v>45291.073611111111</v>
      </c>
      <c r="G1728" s="9" t="s">
        <v>96</v>
      </c>
      <c r="H1728" t="s">
        <v>85</v>
      </c>
      <c r="I1728" s="9">
        <v>4385</v>
      </c>
    </row>
    <row r="1729" spans="1:9" x14ac:dyDescent="0.3">
      <c r="A1729" s="13">
        <v>1152358</v>
      </c>
      <c r="B1729" s="13">
        <v>1098</v>
      </c>
      <c r="C1729" s="14" t="s">
        <v>105</v>
      </c>
      <c r="D1729" s="14" t="str">
        <f>TEXT(Orders!$E1729,"MMM")</f>
        <v>Aug</v>
      </c>
      <c r="E1729" s="19">
        <v>45142.057638888888</v>
      </c>
      <c r="F1729" s="20">
        <v>45142.057638888888</v>
      </c>
      <c r="G1729" s="13" t="s">
        <v>95</v>
      </c>
      <c r="H1729" t="s">
        <v>42</v>
      </c>
      <c r="I1729" s="13">
        <v>596</v>
      </c>
    </row>
    <row r="1730" spans="1:9" x14ac:dyDescent="0.3">
      <c r="A1730" s="9">
        <v>1153425</v>
      </c>
      <c r="B1730" s="9">
        <v>1349</v>
      </c>
      <c r="C1730" s="10" t="s">
        <v>100</v>
      </c>
      <c r="D1730" s="10" t="str">
        <f>TEXT(Orders!$E1730,"MMM")</f>
        <v>Jul</v>
      </c>
      <c r="E1730" s="17">
        <v>45112.04583333333</v>
      </c>
      <c r="F1730" s="18">
        <v>45112.04583333333</v>
      </c>
      <c r="G1730" s="9" t="s">
        <v>95</v>
      </c>
      <c r="H1730" t="s">
        <v>26</v>
      </c>
      <c r="I1730" s="9">
        <v>4412</v>
      </c>
    </row>
    <row r="1731" spans="1:9" x14ac:dyDescent="0.3">
      <c r="A1731" s="13">
        <v>1154586</v>
      </c>
      <c r="B1731" s="13">
        <v>1031</v>
      </c>
      <c r="C1731" s="14" t="s">
        <v>100</v>
      </c>
      <c r="D1731" s="14" t="str">
        <f>TEXT(Orders!$E1731,"MMM")</f>
        <v>Oct</v>
      </c>
      <c r="E1731" s="19">
        <v>45207.002083333333</v>
      </c>
      <c r="F1731" s="20">
        <v>45207.002083333333</v>
      </c>
      <c r="G1731" s="13" t="s">
        <v>132</v>
      </c>
      <c r="H1731" t="s">
        <v>68</v>
      </c>
      <c r="I1731" s="13">
        <v>5173</v>
      </c>
    </row>
    <row r="1732" spans="1:9" x14ac:dyDescent="0.3">
      <c r="A1732" s="9">
        <v>1155724</v>
      </c>
      <c r="B1732" s="9">
        <v>174</v>
      </c>
      <c r="C1732" s="10" t="s">
        <v>106</v>
      </c>
      <c r="D1732" s="10" t="str">
        <f>TEXT(Orders!$E1732,"MMM")</f>
        <v>Jun</v>
      </c>
      <c r="E1732" s="17">
        <v>45091.968055555553</v>
      </c>
      <c r="F1732" s="18">
        <v>45091.968055555553</v>
      </c>
      <c r="G1732" s="9" t="s">
        <v>95</v>
      </c>
      <c r="H1732" t="s">
        <v>42</v>
      </c>
      <c r="I1732" s="9">
        <v>2828</v>
      </c>
    </row>
    <row r="1733" spans="1:9" x14ac:dyDescent="0.3">
      <c r="A1733" s="13">
        <v>1156199</v>
      </c>
      <c r="B1733" s="13">
        <v>179</v>
      </c>
      <c r="C1733" s="14" t="s">
        <v>99</v>
      </c>
      <c r="D1733" s="14" t="str">
        <f>TEXT(Orders!$E1733,"MMM")</f>
        <v>Aug</v>
      </c>
      <c r="E1733" s="19">
        <v>45147.007638888892</v>
      </c>
      <c r="F1733" s="20">
        <v>45147.007638888892</v>
      </c>
      <c r="G1733" s="13" t="s">
        <v>97</v>
      </c>
      <c r="H1733" t="s">
        <v>21</v>
      </c>
      <c r="I1733" s="13">
        <v>893</v>
      </c>
    </row>
    <row r="1734" spans="1:9" x14ac:dyDescent="0.3">
      <c r="A1734" s="9">
        <v>1156227</v>
      </c>
      <c r="B1734" s="9">
        <v>1154</v>
      </c>
      <c r="C1734" s="10" t="s">
        <v>104</v>
      </c>
      <c r="D1734" s="10" t="str">
        <f>TEXT(Orders!$E1734,"MMM")</f>
        <v>Jul</v>
      </c>
      <c r="E1734" s="17">
        <v>45128.981944444444</v>
      </c>
      <c r="F1734" s="18">
        <v>45128.981944444444</v>
      </c>
      <c r="G1734" s="9" t="s">
        <v>132</v>
      </c>
      <c r="H1734" t="s">
        <v>3</v>
      </c>
      <c r="I1734" s="9">
        <v>2490</v>
      </c>
    </row>
    <row r="1735" spans="1:9" x14ac:dyDescent="0.3">
      <c r="A1735" s="13">
        <v>1156649</v>
      </c>
      <c r="B1735" s="13">
        <v>1950</v>
      </c>
      <c r="C1735" s="14" t="s">
        <v>105</v>
      </c>
      <c r="D1735" s="14" t="str">
        <f>TEXT(Orders!$E1735,"MMM")</f>
        <v>Aug</v>
      </c>
      <c r="E1735" s="19">
        <v>45141.044444444444</v>
      </c>
      <c r="F1735" s="20">
        <v>45141.044444444444</v>
      </c>
      <c r="G1735" s="13" t="s">
        <v>97</v>
      </c>
      <c r="H1735" t="s">
        <v>18</v>
      </c>
      <c r="I1735" s="13">
        <v>2647</v>
      </c>
    </row>
    <row r="1736" spans="1:9" x14ac:dyDescent="0.3">
      <c r="A1736" s="9">
        <v>1157103</v>
      </c>
      <c r="B1736" s="9">
        <v>868</v>
      </c>
      <c r="C1736" s="10" t="s">
        <v>109</v>
      </c>
      <c r="D1736" s="10" t="str">
        <f>TEXT(Orders!$E1736,"MMM")</f>
        <v>Sep</v>
      </c>
      <c r="E1736" s="17">
        <v>45196.065972222219</v>
      </c>
      <c r="F1736" s="18">
        <v>45196.065972222219</v>
      </c>
      <c r="G1736" s="9" t="s">
        <v>132</v>
      </c>
      <c r="H1736" t="s">
        <v>81</v>
      </c>
      <c r="I1736" s="9">
        <v>6840</v>
      </c>
    </row>
    <row r="1737" spans="1:9" x14ac:dyDescent="0.3">
      <c r="A1737" s="13">
        <v>1158886</v>
      </c>
      <c r="B1737" s="13">
        <v>1479</v>
      </c>
      <c r="C1737" s="14" t="s">
        <v>98</v>
      </c>
      <c r="D1737" s="14" t="str">
        <f>TEXT(Orders!$E1737,"MMM")</f>
        <v>Sep</v>
      </c>
      <c r="E1737" s="19">
        <v>45171.03125</v>
      </c>
      <c r="F1737" s="20">
        <v>45171.03125</v>
      </c>
      <c r="G1737" s="13" t="s">
        <v>97</v>
      </c>
      <c r="H1737" t="s">
        <v>14</v>
      </c>
      <c r="I1737" s="13">
        <v>3135</v>
      </c>
    </row>
    <row r="1738" spans="1:9" x14ac:dyDescent="0.3">
      <c r="A1738" s="9">
        <v>1159317</v>
      </c>
      <c r="B1738" s="9">
        <v>997</v>
      </c>
      <c r="C1738" s="10" t="s">
        <v>112</v>
      </c>
      <c r="D1738" s="10" t="str">
        <f>TEXT(Orders!$E1738,"MMM")</f>
        <v>Dec</v>
      </c>
      <c r="E1738" s="17">
        <v>45266.033333333333</v>
      </c>
      <c r="F1738" s="18">
        <v>45266.033333333333</v>
      </c>
      <c r="G1738" s="9" t="s">
        <v>95</v>
      </c>
      <c r="H1738" t="s">
        <v>42</v>
      </c>
      <c r="I1738" s="9">
        <v>9148</v>
      </c>
    </row>
    <row r="1739" spans="1:9" x14ac:dyDescent="0.3">
      <c r="A1739" s="13">
        <v>1160516</v>
      </c>
      <c r="B1739" s="13">
        <v>1958</v>
      </c>
      <c r="C1739" s="14" t="s">
        <v>110</v>
      </c>
      <c r="D1739" s="14" t="str">
        <f>TEXT(Orders!$E1739,"MMM")</f>
        <v>Aug</v>
      </c>
      <c r="E1739" s="19">
        <v>45139.004166666666</v>
      </c>
      <c r="F1739" s="20">
        <v>45139.004166666666</v>
      </c>
      <c r="G1739" s="13" t="s">
        <v>96</v>
      </c>
      <c r="H1739" t="s">
        <v>77</v>
      </c>
      <c r="I1739" s="13">
        <v>3233</v>
      </c>
    </row>
    <row r="1740" spans="1:9" x14ac:dyDescent="0.3">
      <c r="A1740" s="9">
        <v>1160613</v>
      </c>
      <c r="B1740" s="9">
        <v>1990</v>
      </c>
      <c r="C1740" s="10" t="s">
        <v>98</v>
      </c>
      <c r="D1740" s="10" t="str">
        <f>TEXT(Orders!$E1740,"MMM")</f>
        <v>Dec</v>
      </c>
      <c r="E1740" s="17">
        <v>45282.051388888889</v>
      </c>
      <c r="F1740" s="18">
        <v>45282.051388888889</v>
      </c>
      <c r="G1740" s="9" t="s">
        <v>95</v>
      </c>
      <c r="H1740" t="s">
        <v>26</v>
      </c>
      <c r="I1740" s="9">
        <v>8077</v>
      </c>
    </row>
    <row r="1741" spans="1:9" x14ac:dyDescent="0.3">
      <c r="A1741" s="13">
        <v>1162071</v>
      </c>
      <c r="B1741" s="13">
        <v>1920</v>
      </c>
      <c r="C1741" s="14" t="s">
        <v>98</v>
      </c>
      <c r="D1741" s="14" t="str">
        <f>TEXT(Orders!$E1741,"MMM")</f>
        <v>Jun</v>
      </c>
      <c r="E1741" s="19">
        <v>45103.067361111112</v>
      </c>
      <c r="F1741" s="20">
        <v>45103.067361111112</v>
      </c>
      <c r="G1741" s="13" t="s">
        <v>132</v>
      </c>
      <c r="H1741" t="s">
        <v>42</v>
      </c>
      <c r="I1741" s="13">
        <v>2237</v>
      </c>
    </row>
    <row r="1742" spans="1:9" x14ac:dyDescent="0.3">
      <c r="A1742" s="9">
        <v>1162786</v>
      </c>
      <c r="B1742" s="9">
        <v>1923</v>
      </c>
      <c r="C1742" s="10" t="s">
        <v>106</v>
      </c>
      <c r="D1742" s="10" t="str">
        <f>TEXT(Orders!$E1742,"MMM")</f>
        <v>Apr</v>
      </c>
      <c r="E1742" s="17">
        <v>45032.938194444447</v>
      </c>
      <c r="F1742" s="18">
        <v>45032.938194444447</v>
      </c>
      <c r="G1742" s="9" t="s">
        <v>97</v>
      </c>
      <c r="H1742" t="s">
        <v>26</v>
      </c>
      <c r="I1742" s="9">
        <v>3405</v>
      </c>
    </row>
    <row r="1743" spans="1:9" x14ac:dyDescent="0.3">
      <c r="A1743" s="13">
        <v>1162801</v>
      </c>
      <c r="B1743" s="13">
        <v>1177</v>
      </c>
      <c r="C1743" s="14" t="s">
        <v>107</v>
      </c>
      <c r="D1743" s="14" t="str">
        <f>TEXT(Orders!$E1743,"MMM")</f>
        <v>May</v>
      </c>
      <c r="E1743" s="19">
        <v>45048.0625</v>
      </c>
      <c r="F1743" s="20">
        <v>45048.0625</v>
      </c>
      <c r="G1743" s="13" t="s">
        <v>95</v>
      </c>
      <c r="H1743" t="s">
        <v>26</v>
      </c>
      <c r="I1743" s="13">
        <v>8149</v>
      </c>
    </row>
    <row r="1744" spans="1:9" x14ac:dyDescent="0.3">
      <c r="A1744" s="9">
        <v>1162874</v>
      </c>
      <c r="B1744" s="9">
        <v>1403</v>
      </c>
      <c r="C1744" s="10" t="s">
        <v>98</v>
      </c>
      <c r="D1744" s="10" t="str">
        <f>TEXT(Orders!$E1744,"MMM")</f>
        <v>Jun</v>
      </c>
      <c r="E1744" s="17">
        <v>45085.954861111109</v>
      </c>
      <c r="F1744" s="18">
        <v>45085.954861111109</v>
      </c>
      <c r="G1744" s="9" t="s">
        <v>132</v>
      </c>
      <c r="H1744" t="s">
        <v>26</v>
      </c>
      <c r="I1744" s="9">
        <v>2610</v>
      </c>
    </row>
    <row r="1745" spans="1:9" x14ac:dyDescent="0.3">
      <c r="A1745" s="13">
        <v>1163316</v>
      </c>
      <c r="B1745" s="13">
        <v>863</v>
      </c>
      <c r="C1745" s="14" t="s">
        <v>110</v>
      </c>
      <c r="D1745" s="14" t="str">
        <f>TEXT(Orders!$E1745,"MMM")</f>
        <v>Feb</v>
      </c>
      <c r="E1745" s="19">
        <v>44959.020833333336</v>
      </c>
      <c r="F1745" s="20">
        <v>44959.020833333336</v>
      </c>
      <c r="G1745" s="13" t="s">
        <v>97</v>
      </c>
      <c r="H1745" t="s">
        <v>17</v>
      </c>
      <c r="I1745" s="13">
        <v>5671</v>
      </c>
    </row>
    <row r="1746" spans="1:9" x14ac:dyDescent="0.3">
      <c r="A1746" s="9">
        <v>1163648</v>
      </c>
      <c r="B1746" s="9">
        <v>958</v>
      </c>
      <c r="C1746" s="10" t="s">
        <v>98</v>
      </c>
      <c r="D1746" s="10" t="str">
        <f>TEXT(Orders!$E1746,"MMM")</f>
        <v>Mar</v>
      </c>
      <c r="E1746" s="17">
        <v>44987.039583333331</v>
      </c>
      <c r="F1746" s="18">
        <v>44987.039583333331</v>
      </c>
      <c r="G1746" s="9" t="s">
        <v>96</v>
      </c>
      <c r="H1746" t="s">
        <v>89</v>
      </c>
      <c r="I1746" s="9">
        <v>9428</v>
      </c>
    </row>
    <row r="1747" spans="1:9" x14ac:dyDescent="0.3">
      <c r="A1747" s="13">
        <v>1163680</v>
      </c>
      <c r="B1747" s="13">
        <v>485</v>
      </c>
      <c r="C1747" s="14" t="s">
        <v>99</v>
      </c>
      <c r="D1747" s="14" t="str">
        <f>TEXT(Orders!$E1747,"MMM")</f>
        <v>Mar</v>
      </c>
      <c r="E1747" s="19">
        <v>45011.024305555555</v>
      </c>
      <c r="F1747" s="20">
        <v>45011.024305555555</v>
      </c>
      <c r="G1747" s="13" t="s">
        <v>96</v>
      </c>
      <c r="H1747" t="s">
        <v>22</v>
      </c>
      <c r="I1747" s="13">
        <v>890</v>
      </c>
    </row>
    <row r="1748" spans="1:9" x14ac:dyDescent="0.3">
      <c r="A1748" s="9">
        <v>1164686</v>
      </c>
      <c r="B1748" s="9">
        <v>393</v>
      </c>
      <c r="C1748" s="10" t="s">
        <v>112</v>
      </c>
      <c r="D1748" s="10" t="str">
        <f>TEXT(Orders!$E1748,"MMM")</f>
        <v>Dec</v>
      </c>
      <c r="E1748" s="17">
        <v>45289.06527777778</v>
      </c>
      <c r="F1748" s="18">
        <v>45289.06527777778</v>
      </c>
      <c r="G1748" s="9" t="s">
        <v>95</v>
      </c>
      <c r="H1748" t="s">
        <v>91</v>
      </c>
      <c r="I1748" s="9">
        <v>1148</v>
      </c>
    </row>
    <row r="1749" spans="1:9" x14ac:dyDescent="0.3">
      <c r="A1749" s="13">
        <v>1164859</v>
      </c>
      <c r="B1749" s="13">
        <v>1620</v>
      </c>
      <c r="C1749" s="14" t="s">
        <v>98</v>
      </c>
      <c r="D1749" s="14" t="str">
        <f>TEXT(Orders!$E1749,"MMM")</f>
        <v>Apr</v>
      </c>
      <c r="E1749" s="19">
        <v>45022.943749999999</v>
      </c>
      <c r="F1749" s="20">
        <v>45022.943749999999</v>
      </c>
      <c r="G1749" s="13" t="s">
        <v>132</v>
      </c>
      <c r="H1749" t="s">
        <v>53</v>
      </c>
      <c r="I1749" s="13">
        <v>7286</v>
      </c>
    </row>
    <row r="1750" spans="1:9" x14ac:dyDescent="0.3">
      <c r="A1750" s="9">
        <v>1165044</v>
      </c>
      <c r="B1750" s="9">
        <v>1562</v>
      </c>
      <c r="C1750" s="10" t="s">
        <v>104</v>
      </c>
      <c r="D1750" s="10" t="str">
        <f>TEXT(Orders!$E1750,"MMM")</f>
        <v>Mar</v>
      </c>
      <c r="E1750" s="17">
        <v>45008.029861111114</v>
      </c>
      <c r="F1750" s="18">
        <v>45008.029861111114</v>
      </c>
      <c r="G1750" s="9" t="s">
        <v>132</v>
      </c>
      <c r="H1750" t="s">
        <v>19</v>
      </c>
      <c r="I1750" s="9">
        <v>8271</v>
      </c>
    </row>
    <row r="1751" spans="1:9" x14ac:dyDescent="0.3">
      <c r="A1751" s="13">
        <v>1165350</v>
      </c>
      <c r="B1751" s="13">
        <v>1526</v>
      </c>
      <c r="C1751" s="14" t="s">
        <v>98</v>
      </c>
      <c r="D1751" s="14" t="str">
        <f>TEXT(Orders!$E1751,"MMM")</f>
        <v>Sep</v>
      </c>
      <c r="E1751" s="19">
        <v>45176.04791666667</v>
      </c>
      <c r="F1751" s="20">
        <v>45176.04791666667</v>
      </c>
      <c r="G1751" s="13" t="s">
        <v>97</v>
      </c>
      <c r="H1751" t="s">
        <v>40</v>
      </c>
      <c r="I1751" s="13">
        <v>4870</v>
      </c>
    </row>
    <row r="1752" spans="1:9" x14ac:dyDescent="0.3">
      <c r="A1752" s="9">
        <v>1165475</v>
      </c>
      <c r="B1752" s="9">
        <v>713</v>
      </c>
      <c r="C1752" s="10" t="s">
        <v>101</v>
      </c>
      <c r="D1752" s="10" t="str">
        <f>TEXT(Orders!$E1752,"MMM")</f>
        <v>Nov</v>
      </c>
      <c r="E1752" s="17">
        <v>45231.97152777778</v>
      </c>
      <c r="F1752" s="18">
        <v>45231.97152777778</v>
      </c>
      <c r="G1752" s="9" t="s">
        <v>97</v>
      </c>
      <c r="H1752" t="s">
        <v>54</v>
      </c>
      <c r="I1752" s="9">
        <v>4856</v>
      </c>
    </row>
    <row r="1753" spans="1:9" x14ac:dyDescent="0.3">
      <c r="A1753" s="13">
        <v>1165654</v>
      </c>
      <c r="B1753" s="13">
        <v>454</v>
      </c>
      <c r="C1753" s="14" t="s">
        <v>98</v>
      </c>
      <c r="D1753" s="14" t="str">
        <f>TEXT(Orders!$E1753,"MMM")</f>
        <v>Oct</v>
      </c>
      <c r="E1753" s="19">
        <v>45226.975694444445</v>
      </c>
      <c r="F1753" s="20">
        <v>45226.975694444445</v>
      </c>
      <c r="G1753" s="13" t="s">
        <v>97</v>
      </c>
      <c r="H1753" t="s">
        <v>55</v>
      </c>
      <c r="I1753" s="13">
        <v>7755</v>
      </c>
    </row>
    <row r="1754" spans="1:9" x14ac:dyDescent="0.3">
      <c r="A1754" s="9">
        <v>1165962</v>
      </c>
      <c r="B1754" s="9">
        <v>53</v>
      </c>
      <c r="C1754" s="10" t="s">
        <v>106</v>
      </c>
      <c r="D1754" s="10" t="str">
        <f>TEXT(Orders!$E1754,"MMM")</f>
        <v>Dec</v>
      </c>
      <c r="E1754" s="17">
        <v>45290.990277777775</v>
      </c>
      <c r="F1754" s="18">
        <v>45290.990277777775</v>
      </c>
      <c r="G1754" s="9" t="s">
        <v>97</v>
      </c>
      <c r="H1754" t="s">
        <v>69</v>
      </c>
      <c r="I1754" s="9">
        <v>9977</v>
      </c>
    </row>
    <row r="1755" spans="1:9" x14ac:dyDescent="0.3">
      <c r="A1755" s="13">
        <v>1166621</v>
      </c>
      <c r="B1755" s="13">
        <v>1789</v>
      </c>
      <c r="C1755" s="14" t="s">
        <v>108</v>
      </c>
      <c r="D1755" s="14" t="str">
        <f>TEXT(Orders!$E1755,"MMM")</f>
        <v>Jul</v>
      </c>
      <c r="E1755" s="19">
        <v>45118.006249999999</v>
      </c>
      <c r="F1755" s="20">
        <v>45118.006249999999</v>
      </c>
      <c r="G1755" s="13" t="s">
        <v>95</v>
      </c>
      <c r="H1755" t="s">
        <v>57</v>
      </c>
      <c r="I1755" s="13">
        <v>2664</v>
      </c>
    </row>
    <row r="1756" spans="1:9" x14ac:dyDescent="0.3">
      <c r="A1756" s="9">
        <v>1166715</v>
      </c>
      <c r="B1756" s="9">
        <v>337</v>
      </c>
      <c r="C1756" s="10" t="s">
        <v>105</v>
      </c>
      <c r="D1756" s="10" t="str">
        <f>TEXT(Orders!$E1756,"MMM")</f>
        <v>May</v>
      </c>
      <c r="E1756" s="17">
        <v>45056.010416666664</v>
      </c>
      <c r="F1756" s="18">
        <v>45056.010416666664</v>
      </c>
      <c r="G1756" s="9" t="s">
        <v>97</v>
      </c>
      <c r="H1756" t="s">
        <v>58</v>
      </c>
      <c r="I1756" s="9">
        <v>8874</v>
      </c>
    </row>
    <row r="1757" spans="1:9" x14ac:dyDescent="0.3">
      <c r="A1757" s="13">
        <v>1168908</v>
      </c>
      <c r="B1757" s="13">
        <v>982</v>
      </c>
      <c r="C1757" s="14" t="s">
        <v>98</v>
      </c>
      <c r="D1757" s="14" t="str">
        <f>TEXT(Orders!$E1757,"MMM")</f>
        <v>Oct</v>
      </c>
      <c r="E1757" s="19">
        <v>45215.05</v>
      </c>
      <c r="F1757" s="20">
        <v>45215.05</v>
      </c>
      <c r="G1757" s="13" t="s">
        <v>132</v>
      </c>
      <c r="H1757" t="s">
        <v>36</v>
      </c>
      <c r="I1757" s="13">
        <v>6598</v>
      </c>
    </row>
    <row r="1758" spans="1:9" x14ac:dyDescent="0.3">
      <c r="A1758" s="9">
        <v>1169043</v>
      </c>
      <c r="B1758" s="9">
        <v>189</v>
      </c>
      <c r="C1758" s="10" t="s">
        <v>98</v>
      </c>
      <c r="D1758" s="10" t="str">
        <f>TEXT(Orders!$E1758,"MMM")</f>
        <v>Jun</v>
      </c>
      <c r="E1758" s="17">
        <v>45102.01666666667</v>
      </c>
      <c r="F1758" s="18">
        <v>45102.01666666667</v>
      </c>
      <c r="G1758" s="9" t="s">
        <v>132</v>
      </c>
      <c r="H1758" t="s">
        <v>26</v>
      </c>
      <c r="I1758" s="9">
        <v>6955</v>
      </c>
    </row>
    <row r="1759" spans="1:9" x14ac:dyDescent="0.3">
      <c r="A1759" s="13">
        <v>1170043</v>
      </c>
      <c r="B1759" s="13">
        <v>950</v>
      </c>
      <c r="C1759" s="14" t="s">
        <v>99</v>
      </c>
      <c r="D1759" s="14" t="str">
        <f>TEXT(Orders!$E1759,"MMM")</f>
        <v>Nov</v>
      </c>
      <c r="E1759" s="19">
        <v>45250.070833333331</v>
      </c>
      <c r="F1759" s="20">
        <v>45250.070833333331</v>
      </c>
      <c r="G1759" s="13" t="s">
        <v>95</v>
      </c>
      <c r="H1759" t="s">
        <v>44</v>
      </c>
      <c r="I1759" s="13">
        <v>6767</v>
      </c>
    </row>
    <row r="1760" spans="1:9" x14ac:dyDescent="0.3">
      <c r="A1760" s="9">
        <v>1171504</v>
      </c>
      <c r="B1760" s="9">
        <v>853</v>
      </c>
      <c r="C1760" s="10" t="s">
        <v>98</v>
      </c>
      <c r="D1760" s="10" t="str">
        <f>TEXT(Orders!$E1760,"MMM")</f>
        <v>May</v>
      </c>
      <c r="E1760" s="17">
        <v>45053.015972222223</v>
      </c>
      <c r="F1760" s="18">
        <v>45053.015972222223</v>
      </c>
      <c r="G1760" s="9" t="s">
        <v>97</v>
      </c>
      <c r="H1760" t="s">
        <v>88</v>
      </c>
      <c r="I1760" s="9">
        <v>4396</v>
      </c>
    </row>
    <row r="1761" spans="1:9" x14ac:dyDescent="0.3">
      <c r="A1761" s="13">
        <v>1171525</v>
      </c>
      <c r="B1761" s="13">
        <v>602</v>
      </c>
      <c r="C1761" s="14" t="s">
        <v>103</v>
      </c>
      <c r="D1761" s="14" t="str">
        <f>TEXT(Orders!$E1761,"MMM")</f>
        <v>Mar</v>
      </c>
      <c r="E1761" s="19">
        <v>44988.992361111108</v>
      </c>
      <c r="F1761" s="20">
        <v>44988.992361111108</v>
      </c>
      <c r="G1761" s="13" t="s">
        <v>95</v>
      </c>
      <c r="H1761" t="s">
        <v>92</v>
      </c>
      <c r="I1761" s="13">
        <v>849</v>
      </c>
    </row>
    <row r="1762" spans="1:9" x14ac:dyDescent="0.3">
      <c r="A1762" s="9">
        <v>1173348</v>
      </c>
      <c r="B1762" s="9">
        <v>1068</v>
      </c>
      <c r="C1762" s="10" t="s">
        <v>104</v>
      </c>
      <c r="D1762" s="10" t="str">
        <f>TEXT(Orders!$E1762,"MMM")</f>
        <v>Dec</v>
      </c>
      <c r="E1762" s="17">
        <v>45277.053472222222</v>
      </c>
      <c r="F1762" s="18">
        <v>45277.053472222222</v>
      </c>
      <c r="G1762" s="9" t="s">
        <v>96</v>
      </c>
      <c r="H1762" t="s">
        <v>32</v>
      </c>
      <c r="I1762" s="9">
        <v>8654</v>
      </c>
    </row>
    <row r="1763" spans="1:9" x14ac:dyDescent="0.3">
      <c r="A1763" s="13">
        <v>1173471</v>
      </c>
      <c r="B1763" s="13">
        <v>1979</v>
      </c>
      <c r="C1763" s="14" t="s">
        <v>101</v>
      </c>
      <c r="D1763" s="14" t="str">
        <f>TEXT(Orders!$E1763,"MMM")</f>
        <v>Aug</v>
      </c>
      <c r="E1763" s="19">
        <v>45158.083333333336</v>
      </c>
      <c r="F1763" s="20">
        <v>45158.083333333336</v>
      </c>
      <c r="G1763" s="13" t="s">
        <v>95</v>
      </c>
      <c r="H1763" t="s">
        <v>62</v>
      </c>
      <c r="I1763" s="13">
        <v>7703</v>
      </c>
    </row>
    <row r="1764" spans="1:9" x14ac:dyDescent="0.3">
      <c r="A1764" s="9">
        <v>1175258</v>
      </c>
      <c r="B1764" s="9">
        <v>1643</v>
      </c>
      <c r="C1764" s="10" t="s">
        <v>100</v>
      </c>
      <c r="D1764" s="10" t="str">
        <f>TEXT(Orders!$E1764,"MMM")</f>
        <v>Jul</v>
      </c>
      <c r="E1764" s="17">
        <v>45137.035416666666</v>
      </c>
      <c r="F1764" s="18">
        <v>45137.035416666666</v>
      </c>
      <c r="G1764" s="9" t="s">
        <v>96</v>
      </c>
      <c r="H1764" t="s">
        <v>89</v>
      </c>
      <c r="I1764" s="9">
        <v>6538</v>
      </c>
    </row>
    <row r="1765" spans="1:9" x14ac:dyDescent="0.3">
      <c r="A1765" s="13">
        <v>1175716</v>
      </c>
      <c r="B1765" s="13">
        <v>1442</v>
      </c>
      <c r="C1765" s="14" t="s">
        <v>98</v>
      </c>
      <c r="D1765" s="14" t="str">
        <f>TEXT(Orders!$E1765,"MMM")</f>
        <v>Apr</v>
      </c>
      <c r="E1765" s="19">
        <v>45035.033333333333</v>
      </c>
      <c r="F1765" s="20">
        <v>45035.033333333333</v>
      </c>
      <c r="G1765" s="13" t="s">
        <v>97</v>
      </c>
      <c r="H1765" t="s">
        <v>38</v>
      </c>
      <c r="I1765" s="13">
        <v>9617</v>
      </c>
    </row>
    <row r="1766" spans="1:9" x14ac:dyDescent="0.3">
      <c r="A1766" s="9">
        <v>1177486</v>
      </c>
      <c r="B1766" s="9">
        <v>642</v>
      </c>
      <c r="C1766" s="10" t="s">
        <v>99</v>
      </c>
      <c r="D1766" s="10" t="str">
        <f>TEXT(Orders!$E1766,"MMM")</f>
        <v>Dec</v>
      </c>
      <c r="E1766" s="17">
        <v>45278.068055555559</v>
      </c>
      <c r="F1766" s="18">
        <v>45278.068055555559</v>
      </c>
      <c r="G1766" s="9" t="s">
        <v>96</v>
      </c>
      <c r="H1766" t="s">
        <v>52</v>
      </c>
      <c r="I1766" s="9">
        <v>2740</v>
      </c>
    </row>
    <row r="1767" spans="1:9" x14ac:dyDescent="0.3">
      <c r="A1767" s="13">
        <v>1178982</v>
      </c>
      <c r="B1767" s="13">
        <v>687</v>
      </c>
      <c r="C1767" s="14" t="s">
        <v>99</v>
      </c>
      <c r="D1767" s="14" t="str">
        <f>TEXT(Orders!$E1767,"MMM")</f>
        <v>Apr</v>
      </c>
      <c r="E1767" s="19">
        <v>45044.044444444444</v>
      </c>
      <c r="F1767" s="20">
        <v>45044.044444444444</v>
      </c>
      <c r="G1767" s="13" t="s">
        <v>132</v>
      </c>
      <c r="H1767" t="s">
        <v>63</v>
      </c>
      <c r="I1767" s="13">
        <v>52</v>
      </c>
    </row>
    <row r="1768" spans="1:9" x14ac:dyDescent="0.3">
      <c r="A1768" s="9">
        <v>1179872</v>
      </c>
      <c r="B1768" s="9">
        <v>323</v>
      </c>
      <c r="C1768" s="10" t="s">
        <v>99</v>
      </c>
      <c r="D1768" s="10" t="str">
        <f>TEXT(Orders!$E1768,"MMM")</f>
        <v>Jul</v>
      </c>
      <c r="E1768" s="17">
        <v>45134.00277777778</v>
      </c>
      <c r="F1768" s="18">
        <v>45134.00277777778</v>
      </c>
      <c r="G1768" s="9" t="s">
        <v>96</v>
      </c>
      <c r="H1768" t="s">
        <v>26</v>
      </c>
      <c r="I1768" s="9">
        <v>6228</v>
      </c>
    </row>
    <row r="1769" spans="1:9" x14ac:dyDescent="0.3">
      <c r="A1769" s="13">
        <v>1180153</v>
      </c>
      <c r="B1769" s="13">
        <v>873</v>
      </c>
      <c r="C1769" s="14" t="s">
        <v>101</v>
      </c>
      <c r="D1769" s="14" t="str">
        <f>TEXT(Orders!$E1769,"MMM")</f>
        <v>Oct</v>
      </c>
      <c r="E1769" s="19">
        <v>45221.020138888889</v>
      </c>
      <c r="F1769" s="20">
        <v>45221.020138888889</v>
      </c>
      <c r="G1769" s="13" t="s">
        <v>95</v>
      </c>
      <c r="H1769" t="s">
        <v>4</v>
      </c>
      <c r="I1769" s="13">
        <v>3374</v>
      </c>
    </row>
    <row r="1770" spans="1:9" x14ac:dyDescent="0.3">
      <c r="A1770" s="9">
        <v>1180567</v>
      </c>
      <c r="B1770" s="9">
        <v>898</v>
      </c>
      <c r="C1770" s="10" t="s">
        <v>98</v>
      </c>
      <c r="D1770" s="10" t="str">
        <f>TEXT(Orders!$E1770,"MMM")</f>
        <v>Sep</v>
      </c>
      <c r="E1770" s="17">
        <v>45178.955555555556</v>
      </c>
      <c r="F1770" s="18">
        <v>45178.955555555556</v>
      </c>
      <c r="G1770" s="9" t="s">
        <v>95</v>
      </c>
      <c r="H1770" t="s">
        <v>64</v>
      </c>
      <c r="I1770" s="9">
        <v>7717</v>
      </c>
    </row>
    <row r="1771" spans="1:9" x14ac:dyDescent="0.3">
      <c r="A1771" s="13">
        <v>1180828</v>
      </c>
      <c r="B1771" s="13">
        <v>1063</v>
      </c>
      <c r="C1771" s="14" t="s">
        <v>112</v>
      </c>
      <c r="D1771" s="14" t="str">
        <f>TEXT(Orders!$E1771,"MMM")</f>
        <v>Jul</v>
      </c>
      <c r="E1771" s="19">
        <v>45114.96875</v>
      </c>
      <c r="F1771" s="20">
        <v>45114.96875</v>
      </c>
      <c r="G1771" s="13" t="s">
        <v>132</v>
      </c>
      <c r="H1771" t="s">
        <v>90</v>
      </c>
      <c r="I1771" s="13">
        <v>7190</v>
      </c>
    </row>
    <row r="1772" spans="1:9" x14ac:dyDescent="0.3">
      <c r="A1772" s="9">
        <v>1181602</v>
      </c>
      <c r="B1772" s="9">
        <v>683</v>
      </c>
      <c r="C1772" s="10" t="s">
        <v>100</v>
      </c>
      <c r="D1772" s="10" t="str">
        <f>TEXT(Orders!$E1772,"MMM")</f>
        <v>Jul</v>
      </c>
      <c r="E1772" s="17">
        <v>45134.023611111108</v>
      </c>
      <c r="F1772" s="18">
        <v>45134.023611111108</v>
      </c>
      <c r="G1772" s="9" t="s">
        <v>97</v>
      </c>
      <c r="H1772" t="s">
        <v>80</v>
      </c>
      <c r="I1772" s="9">
        <v>8578</v>
      </c>
    </row>
    <row r="1773" spans="1:9" x14ac:dyDescent="0.3">
      <c r="A1773" s="13">
        <v>1182031</v>
      </c>
      <c r="B1773" s="13">
        <v>1569</v>
      </c>
      <c r="C1773" s="14" t="s">
        <v>104</v>
      </c>
      <c r="D1773" s="14" t="str">
        <f>TEXT(Orders!$E1773,"MMM")</f>
        <v>Nov</v>
      </c>
      <c r="E1773" s="19">
        <v>45238.036111111112</v>
      </c>
      <c r="F1773" s="20">
        <v>45238.036111111112</v>
      </c>
      <c r="G1773" s="13" t="s">
        <v>132</v>
      </c>
      <c r="H1773" t="s">
        <v>87</v>
      </c>
      <c r="I1773" s="13">
        <v>3428</v>
      </c>
    </row>
    <row r="1774" spans="1:9" x14ac:dyDescent="0.3">
      <c r="A1774" s="9">
        <v>1182341</v>
      </c>
      <c r="B1774" s="9">
        <v>225</v>
      </c>
      <c r="C1774" s="10" t="s">
        <v>105</v>
      </c>
      <c r="D1774" s="10" t="str">
        <f>TEXT(Orders!$E1774,"MMM")</f>
        <v>Dec</v>
      </c>
      <c r="E1774" s="17">
        <v>45262.967361111114</v>
      </c>
      <c r="F1774" s="18">
        <v>45262.967361111114</v>
      </c>
      <c r="G1774" s="9" t="s">
        <v>97</v>
      </c>
      <c r="H1774" t="s">
        <v>45</v>
      </c>
      <c r="I1774" s="9">
        <v>567</v>
      </c>
    </row>
    <row r="1775" spans="1:9" x14ac:dyDescent="0.3">
      <c r="A1775" s="13">
        <v>1182759</v>
      </c>
      <c r="B1775" s="13">
        <v>722</v>
      </c>
      <c r="C1775" s="14" t="s">
        <v>98</v>
      </c>
      <c r="D1775" s="14" t="str">
        <f>TEXT(Orders!$E1775,"MMM")</f>
        <v>Jan</v>
      </c>
      <c r="E1775" s="19">
        <v>44933.04583333333</v>
      </c>
      <c r="F1775" s="20">
        <v>44933.04583333333</v>
      </c>
      <c r="G1775" s="13" t="s">
        <v>97</v>
      </c>
      <c r="H1775" t="s">
        <v>81</v>
      </c>
      <c r="I1775" s="13">
        <v>2645</v>
      </c>
    </row>
    <row r="1776" spans="1:9" x14ac:dyDescent="0.3">
      <c r="A1776" s="9">
        <v>1182819</v>
      </c>
      <c r="B1776" s="9">
        <v>562</v>
      </c>
      <c r="C1776" s="10" t="s">
        <v>105</v>
      </c>
      <c r="D1776" s="10" t="str">
        <f>TEXT(Orders!$E1776,"MMM")</f>
        <v>Aug</v>
      </c>
      <c r="E1776" s="17">
        <v>45161.976388888892</v>
      </c>
      <c r="F1776" s="18">
        <v>45161.976388888892</v>
      </c>
      <c r="G1776" s="9" t="s">
        <v>132</v>
      </c>
      <c r="H1776" t="s">
        <v>89</v>
      </c>
      <c r="I1776" s="9">
        <v>7031</v>
      </c>
    </row>
    <row r="1777" spans="1:9" x14ac:dyDescent="0.3">
      <c r="A1777" s="13">
        <v>1182826</v>
      </c>
      <c r="B1777" s="13">
        <v>1439</v>
      </c>
      <c r="C1777" s="14" t="s">
        <v>104</v>
      </c>
      <c r="D1777" s="14" t="str">
        <f>TEXT(Orders!$E1777,"MMM")</f>
        <v>Nov</v>
      </c>
      <c r="E1777" s="19">
        <v>45239.998611111114</v>
      </c>
      <c r="F1777" s="20">
        <v>45239.998611111114</v>
      </c>
      <c r="G1777" s="13" t="s">
        <v>97</v>
      </c>
      <c r="H1777" t="s">
        <v>42</v>
      </c>
      <c r="I1777" s="13">
        <v>3629</v>
      </c>
    </row>
    <row r="1778" spans="1:9" x14ac:dyDescent="0.3">
      <c r="A1778" s="9">
        <v>1183427</v>
      </c>
      <c r="B1778" s="9">
        <v>857</v>
      </c>
      <c r="C1778" s="10" t="s">
        <v>98</v>
      </c>
      <c r="D1778" s="10" t="str">
        <f>TEXT(Orders!$E1778,"MMM")</f>
        <v>Feb</v>
      </c>
      <c r="E1778" s="17">
        <v>44962.940972222219</v>
      </c>
      <c r="F1778" s="18">
        <v>44962.940972222219</v>
      </c>
      <c r="G1778" s="9" t="s">
        <v>97</v>
      </c>
      <c r="H1778" t="s">
        <v>43</v>
      </c>
      <c r="I1778" s="9">
        <v>3095</v>
      </c>
    </row>
    <row r="1779" spans="1:9" x14ac:dyDescent="0.3">
      <c r="A1779" s="13">
        <v>1184082</v>
      </c>
      <c r="B1779" s="13">
        <v>312</v>
      </c>
      <c r="C1779" s="14" t="s">
        <v>106</v>
      </c>
      <c r="D1779" s="14" t="str">
        <f>TEXT(Orders!$E1779,"MMM")</f>
        <v>Feb</v>
      </c>
      <c r="E1779" s="19">
        <v>44971.039583333331</v>
      </c>
      <c r="F1779" s="20">
        <v>44971.039583333331</v>
      </c>
      <c r="G1779" s="13" t="s">
        <v>95</v>
      </c>
      <c r="H1779" t="s">
        <v>77</v>
      </c>
      <c r="I1779" s="13">
        <v>734</v>
      </c>
    </row>
    <row r="1780" spans="1:9" x14ac:dyDescent="0.3">
      <c r="A1780" s="9">
        <v>1185440</v>
      </c>
      <c r="B1780" s="9">
        <v>1509</v>
      </c>
      <c r="C1780" s="10" t="s">
        <v>98</v>
      </c>
      <c r="D1780" s="10" t="str">
        <f>TEXT(Orders!$E1780,"MMM")</f>
        <v>Feb</v>
      </c>
      <c r="E1780" s="17">
        <v>44958.011805555558</v>
      </c>
      <c r="F1780" s="18">
        <v>44958.011805555558</v>
      </c>
      <c r="G1780" s="9" t="s">
        <v>96</v>
      </c>
      <c r="H1780" t="s">
        <v>55</v>
      </c>
      <c r="I1780" s="9">
        <v>2567</v>
      </c>
    </row>
    <row r="1781" spans="1:9" x14ac:dyDescent="0.3">
      <c r="A1781" s="13">
        <v>1186707</v>
      </c>
      <c r="B1781" s="13">
        <v>1512</v>
      </c>
      <c r="C1781" s="14" t="s">
        <v>107</v>
      </c>
      <c r="D1781" s="14" t="str">
        <f>TEXT(Orders!$E1781,"MMM")</f>
        <v>Feb</v>
      </c>
      <c r="E1781" s="19">
        <v>44968.01458333333</v>
      </c>
      <c r="F1781" s="20">
        <v>44968.01458333333</v>
      </c>
      <c r="G1781" s="13" t="s">
        <v>97</v>
      </c>
      <c r="H1781" t="s">
        <v>33</v>
      </c>
      <c r="I1781" s="13">
        <v>2061</v>
      </c>
    </row>
    <row r="1782" spans="1:9" x14ac:dyDescent="0.3">
      <c r="A1782" s="9">
        <v>1188487</v>
      </c>
      <c r="B1782" s="9">
        <v>526</v>
      </c>
      <c r="C1782" s="10" t="s">
        <v>98</v>
      </c>
      <c r="D1782" s="10" t="str">
        <f>TEXT(Orders!$E1782,"MMM")</f>
        <v>Dec</v>
      </c>
      <c r="E1782" s="17">
        <v>45276.077777777777</v>
      </c>
      <c r="F1782" s="18">
        <v>45276.077777777777</v>
      </c>
      <c r="G1782" s="9" t="s">
        <v>97</v>
      </c>
      <c r="H1782" t="s">
        <v>86</v>
      </c>
      <c r="I1782" s="9">
        <v>2527</v>
      </c>
    </row>
    <row r="1783" spans="1:9" x14ac:dyDescent="0.3">
      <c r="A1783" s="13">
        <v>1189460</v>
      </c>
      <c r="B1783" s="13">
        <v>1181</v>
      </c>
      <c r="C1783" s="14" t="s">
        <v>105</v>
      </c>
      <c r="D1783" s="14" t="str">
        <f>TEXT(Orders!$E1783,"MMM")</f>
        <v>Jul</v>
      </c>
      <c r="E1783" s="19">
        <v>45110.019444444442</v>
      </c>
      <c r="F1783" s="20">
        <v>45110.019444444442</v>
      </c>
      <c r="G1783" s="13" t="s">
        <v>96</v>
      </c>
      <c r="H1783" t="s">
        <v>77</v>
      </c>
      <c r="I1783" s="13">
        <v>4527</v>
      </c>
    </row>
    <row r="1784" spans="1:9" x14ac:dyDescent="0.3">
      <c r="A1784" s="9">
        <v>1189996</v>
      </c>
      <c r="B1784" s="9">
        <v>522</v>
      </c>
      <c r="C1784" s="10" t="s">
        <v>98</v>
      </c>
      <c r="D1784" s="10" t="str">
        <f>TEXT(Orders!$E1784,"MMM")</f>
        <v>Dec</v>
      </c>
      <c r="E1784" s="17">
        <v>45264.015277777777</v>
      </c>
      <c r="F1784" s="18">
        <v>45264.015277777777</v>
      </c>
      <c r="G1784" s="9" t="s">
        <v>96</v>
      </c>
      <c r="H1784" t="s">
        <v>26</v>
      </c>
      <c r="I1784" s="9">
        <v>4719</v>
      </c>
    </row>
    <row r="1785" spans="1:9" x14ac:dyDescent="0.3">
      <c r="A1785" s="13">
        <v>1190330</v>
      </c>
      <c r="B1785" s="13">
        <v>1176</v>
      </c>
      <c r="C1785" s="14" t="s">
        <v>98</v>
      </c>
      <c r="D1785" s="14" t="str">
        <f>TEXT(Orders!$E1785,"MMM")</f>
        <v>Apr</v>
      </c>
      <c r="E1785" s="19">
        <v>45033.018055555556</v>
      </c>
      <c r="F1785" s="20">
        <v>45033.018055555556</v>
      </c>
      <c r="G1785" s="13" t="s">
        <v>132</v>
      </c>
      <c r="H1785" t="s">
        <v>68</v>
      </c>
      <c r="I1785" s="13">
        <v>5495</v>
      </c>
    </row>
    <row r="1786" spans="1:9" x14ac:dyDescent="0.3">
      <c r="A1786" s="9">
        <v>1190887</v>
      </c>
      <c r="B1786" s="9">
        <v>942</v>
      </c>
      <c r="C1786" s="10" t="s">
        <v>98</v>
      </c>
      <c r="D1786" s="10" t="str">
        <f>TEXT(Orders!$E1786,"MMM")</f>
        <v>Feb</v>
      </c>
      <c r="E1786" s="17">
        <v>44965.015972222223</v>
      </c>
      <c r="F1786" s="18">
        <v>44965.015972222223</v>
      </c>
      <c r="G1786" s="9" t="s">
        <v>97</v>
      </c>
      <c r="H1786" t="s">
        <v>25</v>
      </c>
      <c r="I1786" s="9">
        <v>2060</v>
      </c>
    </row>
    <row r="1787" spans="1:9" x14ac:dyDescent="0.3">
      <c r="A1787" s="13">
        <v>1191785</v>
      </c>
      <c r="B1787" s="13">
        <v>1364</v>
      </c>
      <c r="C1787" s="14" t="s">
        <v>99</v>
      </c>
      <c r="D1787" s="14" t="str">
        <f>TEXT(Orders!$E1787,"MMM")</f>
        <v>Nov</v>
      </c>
      <c r="E1787" s="19">
        <v>45247.998611111114</v>
      </c>
      <c r="F1787" s="20">
        <v>45247.998611111114</v>
      </c>
      <c r="G1787" s="13" t="s">
        <v>132</v>
      </c>
      <c r="H1787" t="s">
        <v>26</v>
      </c>
      <c r="I1787" s="13">
        <v>8977</v>
      </c>
    </row>
    <row r="1788" spans="1:9" x14ac:dyDescent="0.3">
      <c r="A1788" s="9">
        <v>1192105</v>
      </c>
      <c r="B1788" s="9">
        <v>1143</v>
      </c>
      <c r="C1788" s="10" t="s">
        <v>106</v>
      </c>
      <c r="D1788" s="10" t="str">
        <f>TEXT(Orders!$E1788,"MMM")</f>
        <v>Jan</v>
      </c>
      <c r="E1788" s="17">
        <v>44957.99722222222</v>
      </c>
      <c r="F1788" s="18">
        <v>44957.99722222222</v>
      </c>
      <c r="G1788" s="9" t="s">
        <v>132</v>
      </c>
      <c r="H1788" t="s">
        <v>80</v>
      </c>
      <c r="I1788" s="9">
        <v>2021</v>
      </c>
    </row>
    <row r="1789" spans="1:9" x14ac:dyDescent="0.3">
      <c r="A1789" s="13">
        <v>1194493</v>
      </c>
      <c r="B1789" s="13">
        <v>600</v>
      </c>
      <c r="C1789" s="14" t="s">
        <v>98</v>
      </c>
      <c r="D1789" s="14" t="str">
        <f>TEXT(Orders!$E1789,"MMM")</f>
        <v>Jul</v>
      </c>
      <c r="E1789" s="19">
        <v>45110.009027777778</v>
      </c>
      <c r="F1789" s="20">
        <v>45110.009027777778</v>
      </c>
      <c r="G1789" s="13" t="s">
        <v>95</v>
      </c>
      <c r="H1789" t="s">
        <v>87</v>
      </c>
      <c r="I1789" s="13">
        <v>3567</v>
      </c>
    </row>
    <row r="1790" spans="1:9" x14ac:dyDescent="0.3">
      <c r="A1790" s="9">
        <v>1196110</v>
      </c>
      <c r="B1790" s="9">
        <v>1746</v>
      </c>
      <c r="C1790" s="10" t="s">
        <v>106</v>
      </c>
      <c r="D1790" s="10" t="str">
        <f>TEXT(Orders!$E1790,"MMM")</f>
        <v>Mar</v>
      </c>
      <c r="E1790" s="17">
        <v>45012.018750000003</v>
      </c>
      <c r="F1790" s="18">
        <v>45012.018750000003</v>
      </c>
      <c r="G1790" s="9" t="s">
        <v>95</v>
      </c>
      <c r="H1790" t="s">
        <v>42</v>
      </c>
      <c r="I1790" s="9">
        <v>4222</v>
      </c>
    </row>
    <row r="1791" spans="1:9" x14ac:dyDescent="0.3">
      <c r="A1791" s="13">
        <v>1197422</v>
      </c>
      <c r="B1791" s="13">
        <v>960</v>
      </c>
      <c r="C1791" s="14" t="s">
        <v>98</v>
      </c>
      <c r="D1791" s="14" t="str">
        <f>TEXT(Orders!$E1791,"MMM")</f>
        <v>Dec</v>
      </c>
      <c r="E1791" s="19">
        <v>45284.989583333336</v>
      </c>
      <c r="F1791" s="20">
        <v>45284.989583333336</v>
      </c>
      <c r="G1791" s="13" t="s">
        <v>96</v>
      </c>
      <c r="H1791" t="s">
        <v>26</v>
      </c>
      <c r="I1791" s="13">
        <v>6726</v>
      </c>
    </row>
    <row r="1792" spans="1:9" x14ac:dyDescent="0.3">
      <c r="A1792" s="9">
        <v>1197876</v>
      </c>
      <c r="B1792" s="9">
        <v>1148</v>
      </c>
      <c r="C1792" s="10" t="s">
        <v>101</v>
      </c>
      <c r="D1792" s="10" t="str">
        <f>TEXT(Orders!$E1792,"MMM")</f>
        <v>Dec</v>
      </c>
      <c r="E1792" s="17">
        <v>45263.023611111108</v>
      </c>
      <c r="F1792" s="18">
        <v>45263.023611111108</v>
      </c>
      <c r="G1792" s="9" t="s">
        <v>95</v>
      </c>
      <c r="H1792" t="s">
        <v>64</v>
      </c>
      <c r="I1792" s="9">
        <v>6055</v>
      </c>
    </row>
    <row r="1793" spans="1:9" x14ac:dyDescent="0.3">
      <c r="A1793" s="13">
        <v>1198103</v>
      </c>
      <c r="B1793" s="13">
        <v>485</v>
      </c>
      <c r="C1793" s="14" t="s">
        <v>99</v>
      </c>
      <c r="D1793" s="14" t="str">
        <f>TEXT(Orders!$E1793,"MMM")</f>
        <v>Mar</v>
      </c>
      <c r="E1793" s="19">
        <v>45009.080555555556</v>
      </c>
      <c r="F1793" s="20">
        <v>45009.080555555556</v>
      </c>
      <c r="G1793" s="13" t="s">
        <v>96</v>
      </c>
      <c r="H1793" t="s">
        <v>23</v>
      </c>
      <c r="I1793" s="13">
        <v>1994</v>
      </c>
    </row>
    <row r="1794" spans="1:9" x14ac:dyDescent="0.3">
      <c r="A1794" s="9">
        <v>1198240</v>
      </c>
      <c r="B1794" s="9">
        <v>1548</v>
      </c>
      <c r="C1794" s="10" t="s">
        <v>99</v>
      </c>
      <c r="D1794" s="10" t="str">
        <f>TEXT(Orders!$E1794,"MMM")</f>
        <v>Aug</v>
      </c>
      <c r="E1794" s="17">
        <v>45161.078472222223</v>
      </c>
      <c r="F1794" s="18">
        <v>45161.078472222223</v>
      </c>
      <c r="G1794" s="9" t="s">
        <v>132</v>
      </c>
      <c r="H1794" t="s">
        <v>48</v>
      </c>
      <c r="I1794" s="9">
        <v>1736</v>
      </c>
    </row>
    <row r="1795" spans="1:9" x14ac:dyDescent="0.3">
      <c r="A1795" s="13">
        <v>1198743</v>
      </c>
      <c r="B1795" s="13">
        <v>782</v>
      </c>
      <c r="C1795" s="14" t="s">
        <v>98</v>
      </c>
      <c r="D1795" s="14" t="str">
        <f>TEXT(Orders!$E1795,"MMM")</f>
        <v>Jul</v>
      </c>
      <c r="E1795" s="19">
        <v>45108.045138888891</v>
      </c>
      <c r="F1795" s="20">
        <v>45108.045138888891</v>
      </c>
      <c r="G1795" s="13" t="s">
        <v>96</v>
      </c>
      <c r="H1795" t="s">
        <v>70</v>
      </c>
      <c r="I1795" s="13">
        <v>2152</v>
      </c>
    </row>
    <row r="1796" spans="1:9" x14ac:dyDescent="0.3">
      <c r="A1796" s="9">
        <v>1199289</v>
      </c>
      <c r="B1796" s="9">
        <v>228</v>
      </c>
      <c r="C1796" s="10" t="s">
        <v>99</v>
      </c>
      <c r="D1796" s="10" t="str">
        <f>TEXT(Orders!$E1796,"MMM")</f>
        <v>Jun</v>
      </c>
      <c r="E1796" s="17">
        <v>45093.047222222223</v>
      </c>
      <c r="F1796" s="18">
        <v>45093.047222222223</v>
      </c>
      <c r="G1796" s="9" t="s">
        <v>97</v>
      </c>
      <c r="H1796" t="s">
        <v>42</v>
      </c>
      <c r="I1796" s="9">
        <v>1078</v>
      </c>
    </row>
    <row r="1797" spans="1:9" x14ac:dyDescent="0.3">
      <c r="A1797" s="13">
        <v>1200718</v>
      </c>
      <c r="B1797" s="13">
        <v>1963</v>
      </c>
      <c r="C1797" s="14" t="s">
        <v>100</v>
      </c>
      <c r="D1797" s="14" t="str">
        <f>TEXT(Orders!$E1797,"MMM")</f>
        <v>Sep</v>
      </c>
      <c r="E1797" s="19">
        <v>45195.03125</v>
      </c>
      <c r="F1797" s="20">
        <v>45195.03125</v>
      </c>
      <c r="G1797" s="13" t="s">
        <v>96</v>
      </c>
      <c r="H1797" t="s">
        <v>44</v>
      </c>
      <c r="I1797" s="13">
        <v>8488</v>
      </c>
    </row>
    <row r="1798" spans="1:9" x14ac:dyDescent="0.3">
      <c r="A1798" s="9">
        <v>1201138</v>
      </c>
      <c r="B1798" s="9">
        <v>1342</v>
      </c>
      <c r="C1798" s="10" t="s">
        <v>98</v>
      </c>
      <c r="D1798" s="10" t="str">
        <f>TEXT(Orders!$E1798,"MMM")</f>
        <v>Mar</v>
      </c>
      <c r="E1798" s="17">
        <v>44999.039583333331</v>
      </c>
      <c r="F1798" s="18">
        <v>44999.039583333331</v>
      </c>
      <c r="G1798" s="9" t="s">
        <v>97</v>
      </c>
      <c r="H1798" t="s">
        <v>57</v>
      </c>
      <c r="I1798" s="9">
        <v>6081</v>
      </c>
    </row>
    <row r="1799" spans="1:9" x14ac:dyDescent="0.3">
      <c r="A1799" s="13">
        <v>1201156</v>
      </c>
      <c r="B1799" s="13">
        <v>1931</v>
      </c>
      <c r="C1799" s="14" t="s">
        <v>98</v>
      </c>
      <c r="D1799" s="14" t="str">
        <f>TEXT(Orders!$E1799,"MMM")</f>
        <v>May</v>
      </c>
      <c r="E1799" s="19">
        <v>45047.043055555558</v>
      </c>
      <c r="F1799" s="20">
        <v>45047.043055555558</v>
      </c>
      <c r="G1799" s="13" t="s">
        <v>97</v>
      </c>
      <c r="H1799" t="s">
        <v>46</v>
      </c>
      <c r="I1799" s="13">
        <v>2329</v>
      </c>
    </row>
    <row r="1800" spans="1:9" x14ac:dyDescent="0.3">
      <c r="A1800" s="9">
        <v>1202375</v>
      </c>
      <c r="B1800" s="9">
        <v>1662</v>
      </c>
      <c r="C1800" s="10" t="s">
        <v>100</v>
      </c>
      <c r="D1800" s="10" t="str">
        <f>TEXT(Orders!$E1800,"MMM")</f>
        <v>Feb</v>
      </c>
      <c r="E1800" s="17">
        <v>44970.052777777775</v>
      </c>
      <c r="F1800" s="18">
        <v>44970.052777777775</v>
      </c>
      <c r="G1800" s="9" t="s">
        <v>132</v>
      </c>
      <c r="H1800" t="s">
        <v>43</v>
      </c>
      <c r="I1800" s="9">
        <v>2832</v>
      </c>
    </row>
    <row r="1801" spans="1:9" x14ac:dyDescent="0.3">
      <c r="A1801" s="13">
        <v>1202392</v>
      </c>
      <c r="B1801" s="13">
        <v>344</v>
      </c>
      <c r="C1801" s="14" t="s">
        <v>101</v>
      </c>
      <c r="D1801" s="14" t="str">
        <f>TEXT(Orders!$E1801,"MMM")</f>
        <v>Oct</v>
      </c>
      <c r="E1801" s="19">
        <v>45230.00277777778</v>
      </c>
      <c r="F1801" s="20">
        <v>45230.00277777778</v>
      </c>
      <c r="G1801" s="13" t="s">
        <v>97</v>
      </c>
      <c r="H1801" t="s">
        <v>10</v>
      </c>
      <c r="I1801" s="13">
        <v>8051</v>
      </c>
    </row>
    <row r="1802" spans="1:9" x14ac:dyDescent="0.3">
      <c r="A1802" s="9">
        <v>1203146</v>
      </c>
      <c r="B1802" s="9">
        <v>1172</v>
      </c>
      <c r="C1802" s="10" t="s">
        <v>100</v>
      </c>
      <c r="D1802" s="10" t="str">
        <f>TEXT(Orders!$E1802,"MMM")</f>
        <v>Nov</v>
      </c>
      <c r="E1802" s="17">
        <v>45239.021527777775</v>
      </c>
      <c r="F1802" s="18">
        <v>45239.021527777775</v>
      </c>
      <c r="G1802" s="9" t="s">
        <v>96</v>
      </c>
      <c r="H1802" t="s">
        <v>26</v>
      </c>
      <c r="I1802" s="9">
        <v>6152</v>
      </c>
    </row>
    <row r="1803" spans="1:9" x14ac:dyDescent="0.3">
      <c r="A1803" s="13">
        <v>1203312</v>
      </c>
      <c r="B1803" s="13">
        <v>1047</v>
      </c>
      <c r="C1803" s="14" t="s">
        <v>106</v>
      </c>
      <c r="D1803" s="14" t="str">
        <f>TEXT(Orders!$E1803,"MMM")</f>
        <v>Jan</v>
      </c>
      <c r="E1803" s="19">
        <v>44938.995833333334</v>
      </c>
      <c r="F1803" s="20">
        <v>44938.995833333334</v>
      </c>
      <c r="G1803" s="13" t="s">
        <v>97</v>
      </c>
      <c r="H1803" t="s">
        <v>26</v>
      </c>
      <c r="I1803" s="13">
        <v>5488</v>
      </c>
    </row>
    <row r="1804" spans="1:9" x14ac:dyDescent="0.3">
      <c r="A1804" s="9">
        <v>1204548</v>
      </c>
      <c r="B1804" s="9">
        <v>1467</v>
      </c>
      <c r="C1804" s="10" t="s">
        <v>98</v>
      </c>
      <c r="D1804" s="10" t="str">
        <f>TEXT(Orders!$E1804,"MMM")</f>
        <v>Jul</v>
      </c>
      <c r="E1804" s="17">
        <v>45118.982638888891</v>
      </c>
      <c r="F1804" s="18">
        <v>45118.982638888891</v>
      </c>
      <c r="G1804" s="9" t="s">
        <v>132</v>
      </c>
      <c r="H1804" t="s">
        <v>72</v>
      </c>
      <c r="I1804" s="9">
        <v>5832</v>
      </c>
    </row>
    <row r="1805" spans="1:9" x14ac:dyDescent="0.3">
      <c r="A1805" s="13">
        <v>1205050</v>
      </c>
      <c r="B1805" s="13">
        <v>1695</v>
      </c>
      <c r="C1805" s="14" t="s">
        <v>104</v>
      </c>
      <c r="D1805" s="14" t="str">
        <f>TEXT(Orders!$E1805,"MMM")</f>
        <v>Jul</v>
      </c>
      <c r="E1805" s="19">
        <v>45119.024305555555</v>
      </c>
      <c r="F1805" s="20">
        <v>45119.024305555555</v>
      </c>
      <c r="G1805" s="13" t="s">
        <v>95</v>
      </c>
      <c r="H1805" t="s">
        <v>63</v>
      </c>
      <c r="I1805" s="13">
        <v>9562</v>
      </c>
    </row>
    <row r="1806" spans="1:9" x14ac:dyDescent="0.3">
      <c r="A1806" s="9">
        <v>1206775</v>
      </c>
      <c r="B1806" s="9">
        <v>728</v>
      </c>
      <c r="C1806" s="10" t="s">
        <v>112</v>
      </c>
      <c r="D1806" s="10" t="str">
        <f>TEXT(Orders!$E1806,"MMM")</f>
        <v>Oct</v>
      </c>
      <c r="E1806" s="17">
        <v>45202.973611111112</v>
      </c>
      <c r="F1806" s="18">
        <v>45202.973611111112</v>
      </c>
      <c r="G1806" s="9" t="s">
        <v>96</v>
      </c>
      <c r="H1806" t="s">
        <v>25</v>
      </c>
      <c r="I1806" s="9">
        <v>967</v>
      </c>
    </row>
    <row r="1807" spans="1:9" x14ac:dyDescent="0.3">
      <c r="A1807" s="13">
        <v>1211500</v>
      </c>
      <c r="B1807" s="13">
        <v>1120</v>
      </c>
      <c r="C1807" s="14" t="s">
        <v>107</v>
      </c>
      <c r="D1807" s="14" t="str">
        <f>TEXT(Orders!$E1807,"MMM")</f>
        <v>Oct</v>
      </c>
      <c r="E1807" s="19">
        <v>45206.020138888889</v>
      </c>
      <c r="F1807" s="20">
        <v>45206.020138888889</v>
      </c>
      <c r="G1807" s="13" t="s">
        <v>95</v>
      </c>
      <c r="H1807" t="s">
        <v>73</v>
      </c>
      <c r="I1807" s="13">
        <v>845</v>
      </c>
    </row>
    <row r="1808" spans="1:9" x14ac:dyDescent="0.3">
      <c r="A1808" s="9">
        <v>1212151</v>
      </c>
      <c r="B1808" s="9">
        <v>1139</v>
      </c>
      <c r="C1808" s="10" t="s">
        <v>98</v>
      </c>
      <c r="D1808" s="10" t="str">
        <f>TEXT(Orders!$E1808,"MMM")</f>
        <v>Jan</v>
      </c>
      <c r="E1808" s="17">
        <v>44935.981249999997</v>
      </c>
      <c r="F1808" s="18">
        <v>44935.981249999997</v>
      </c>
      <c r="G1808" s="9" t="s">
        <v>132</v>
      </c>
      <c r="H1808" t="s">
        <v>87</v>
      </c>
      <c r="I1808" s="9">
        <v>374</v>
      </c>
    </row>
    <row r="1809" spans="1:9" x14ac:dyDescent="0.3">
      <c r="A1809" s="13">
        <v>1212775</v>
      </c>
      <c r="B1809" s="13">
        <v>1685</v>
      </c>
      <c r="C1809" s="14" t="s">
        <v>98</v>
      </c>
      <c r="D1809" s="14" t="str">
        <f>TEXT(Orders!$E1809,"MMM")</f>
        <v>Aug</v>
      </c>
      <c r="E1809" s="19">
        <v>45163.05972222222</v>
      </c>
      <c r="F1809" s="20">
        <v>45163.05972222222</v>
      </c>
      <c r="G1809" s="13" t="s">
        <v>96</v>
      </c>
      <c r="H1809" t="s">
        <v>72</v>
      </c>
      <c r="I1809" s="13">
        <v>9604</v>
      </c>
    </row>
    <row r="1810" spans="1:9" x14ac:dyDescent="0.3">
      <c r="A1810" s="9">
        <v>1213103</v>
      </c>
      <c r="B1810" s="9">
        <v>1429</v>
      </c>
      <c r="C1810" s="10" t="s">
        <v>103</v>
      </c>
      <c r="D1810" s="10" t="str">
        <f>TEXT(Orders!$E1810,"MMM")</f>
        <v>Jul</v>
      </c>
      <c r="E1810" s="17">
        <v>45113.002083333333</v>
      </c>
      <c r="F1810" s="18">
        <v>45113.002083333333</v>
      </c>
      <c r="G1810" s="9" t="s">
        <v>132</v>
      </c>
      <c r="H1810" t="s">
        <v>88</v>
      </c>
      <c r="I1810" s="9">
        <v>9678</v>
      </c>
    </row>
    <row r="1811" spans="1:9" x14ac:dyDescent="0.3">
      <c r="A1811" s="13">
        <v>1213344</v>
      </c>
      <c r="B1811" s="13">
        <v>504</v>
      </c>
      <c r="C1811" s="14" t="s">
        <v>101</v>
      </c>
      <c r="D1811" s="14" t="str">
        <f>TEXT(Orders!$E1811,"MMM")</f>
        <v>Jun</v>
      </c>
      <c r="E1811" s="19">
        <v>45081.012499999997</v>
      </c>
      <c r="F1811" s="20">
        <v>45081.012499999997</v>
      </c>
      <c r="G1811" s="13" t="s">
        <v>95</v>
      </c>
      <c r="H1811" t="s">
        <v>71</v>
      </c>
      <c r="I1811" s="13">
        <v>4603</v>
      </c>
    </row>
    <row r="1812" spans="1:9" x14ac:dyDescent="0.3">
      <c r="A1812" s="9">
        <v>1213449</v>
      </c>
      <c r="B1812" s="9">
        <v>729</v>
      </c>
      <c r="C1812" s="10" t="s">
        <v>106</v>
      </c>
      <c r="D1812" s="10" t="str">
        <f>TEXT(Orders!$E1812,"MMM")</f>
        <v>Mar</v>
      </c>
      <c r="E1812" s="17">
        <v>44992.015972222223</v>
      </c>
      <c r="F1812" s="18">
        <v>44992.015972222223</v>
      </c>
      <c r="G1812" s="9" t="s">
        <v>95</v>
      </c>
      <c r="H1812" t="s">
        <v>24</v>
      </c>
      <c r="I1812" s="9">
        <v>3344</v>
      </c>
    </row>
    <row r="1813" spans="1:9" x14ac:dyDescent="0.3">
      <c r="A1813" s="13">
        <v>1214613</v>
      </c>
      <c r="B1813" s="13">
        <v>1563</v>
      </c>
      <c r="C1813" s="14" t="s">
        <v>102</v>
      </c>
      <c r="D1813" s="14" t="str">
        <f>TEXT(Orders!$E1813,"MMM")</f>
        <v>Jan</v>
      </c>
      <c r="E1813" s="19">
        <v>44946.07708333333</v>
      </c>
      <c r="F1813" s="20">
        <v>44946.07708333333</v>
      </c>
      <c r="G1813" s="13" t="s">
        <v>97</v>
      </c>
      <c r="H1813" t="s">
        <v>48</v>
      </c>
      <c r="I1813" s="13">
        <v>2322</v>
      </c>
    </row>
    <row r="1814" spans="1:9" x14ac:dyDescent="0.3">
      <c r="A1814" s="9">
        <v>1214829</v>
      </c>
      <c r="B1814" s="9">
        <v>859</v>
      </c>
      <c r="C1814" s="10" t="s">
        <v>98</v>
      </c>
      <c r="D1814" s="10" t="str">
        <f>TEXT(Orders!$E1814,"MMM")</f>
        <v>Oct</v>
      </c>
      <c r="E1814" s="17">
        <v>45219.024305555555</v>
      </c>
      <c r="F1814" s="18">
        <v>45219.024305555555</v>
      </c>
      <c r="G1814" s="9" t="s">
        <v>132</v>
      </c>
      <c r="H1814" t="s">
        <v>13</v>
      </c>
      <c r="I1814" s="9">
        <v>7575</v>
      </c>
    </row>
    <row r="1815" spans="1:9" x14ac:dyDescent="0.3">
      <c r="A1815" s="13">
        <v>1215680</v>
      </c>
      <c r="B1815" s="13">
        <v>1927</v>
      </c>
      <c r="C1815" s="14" t="s">
        <v>104</v>
      </c>
      <c r="D1815" s="14" t="str">
        <f>TEXT(Orders!$E1815,"MMM")</f>
        <v>Aug</v>
      </c>
      <c r="E1815" s="19">
        <v>45164.031944444447</v>
      </c>
      <c r="F1815" s="20">
        <v>45164.031944444447</v>
      </c>
      <c r="G1815" s="13" t="s">
        <v>97</v>
      </c>
      <c r="H1815" t="s">
        <v>26</v>
      </c>
      <c r="I1815" s="13">
        <v>1775</v>
      </c>
    </row>
    <row r="1816" spans="1:9" x14ac:dyDescent="0.3">
      <c r="A1816" s="9">
        <v>1217144</v>
      </c>
      <c r="B1816" s="9">
        <v>1762</v>
      </c>
      <c r="C1816" s="10" t="s">
        <v>98</v>
      </c>
      <c r="D1816" s="10" t="str">
        <f>TEXT(Orders!$E1816,"MMM")</f>
        <v>Dec</v>
      </c>
      <c r="E1816" s="17">
        <v>45288.979166666664</v>
      </c>
      <c r="F1816" s="18">
        <v>45288.979166666664</v>
      </c>
      <c r="G1816" s="9" t="s">
        <v>132</v>
      </c>
      <c r="H1816" t="s">
        <v>6</v>
      </c>
      <c r="I1816" s="9">
        <v>3046</v>
      </c>
    </row>
    <row r="1817" spans="1:9" x14ac:dyDescent="0.3">
      <c r="A1817" s="13">
        <v>1218028</v>
      </c>
      <c r="B1817" s="13">
        <v>1649</v>
      </c>
      <c r="C1817" s="14" t="s">
        <v>98</v>
      </c>
      <c r="D1817" s="14" t="str">
        <f>TEXT(Orders!$E1817,"MMM")</f>
        <v>Jan</v>
      </c>
      <c r="E1817" s="19">
        <v>44927.044444444444</v>
      </c>
      <c r="F1817" s="20">
        <v>44927.044444444444</v>
      </c>
      <c r="G1817" s="13" t="s">
        <v>97</v>
      </c>
      <c r="H1817" t="s">
        <v>26</v>
      </c>
      <c r="I1817" s="13">
        <v>3119</v>
      </c>
    </row>
    <row r="1818" spans="1:9" x14ac:dyDescent="0.3">
      <c r="A1818" s="9">
        <v>1218374</v>
      </c>
      <c r="B1818" s="9">
        <v>1511</v>
      </c>
      <c r="C1818" s="10" t="s">
        <v>98</v>
      </c>
      <c r="D1818" s="10" t="str">
        <f>TEXT(Orders!$E1818,"MMM")</f>
        <v>Jan</v>
      </c>
      <c r="E1818" s="17">
        <v>44952.002083333333</v>
      </c>
      <c r="F1818" s="18">
        <v>44952.002083333333</v>
      </c>
      <c r="G1818" s="9" t="s">
        <v>96</v>
      </c>
      <c r="H1818" t="s">
        <v>42</v>
      </c>
      <c r="I1818" s="9">
        <v>44</v>
      </c>
    </row>
    <row r="1819" spans="1:9" x14ac:dyDescent="0.3">
      <c r="A1819" s="13">
        <v>1218403</v>
      </c>
      <c r="B1819" s="13">
        <v>1583</v>
      </c>
      <c r="C1819" s="14" t="s">
        <v>105</v>
      </c>
      <c r="D1819" s="14" t="str">
        <f>TEXT(Orders!$E1819,"MMM")</f>
        <v>Mar</v>
      </c>
      <c r="E1819" s="19">
        <v>44995.055555555555</v>
      </c>
      <c r="F1819" s="20">
        <v>44995.055555555555</v>
      </c>
      <c r="G1819" s="13"/>
      <c r="H1819" t="s">
        <v>86</v>
      </c>
      <c r="I1819" s="13">
        <v>8012</v>
      </c>
    </row>
    <row r="1820" spans="1:9" x14ac:dyDescent="0.3">
      <c r="A1820" s="9">
        <v>1218457</v>
      </c>
      <c r="B1820" s="9">
        <v>870</v>
      </c>
      <c r="C1820" s="10" t="s">
        <v>112</v>
      </c>
      <c r="D1820" s="10" t="str">
        <f>TEXT(Orders!$E1820,"MMM")</f>
        <v>Jan</v>
      </c>
      <c r="E1820" s="17">
        <v>44957.033333333333</v>
      </c>
      <c r="F1820" s="18">
        <v>44957.033333333333</v>
      </c>
      <c r="G1820" s="9" t="s">
        <v>96</v>
      </c>
      <c r="H1820" t="s">
        <v>22</v>
      </c>
      <c r="I1820" s="9">
        <v>7602</v>
      </c>
    </row>
    <row r="1821" spans="1:9" x14ac:dyDescent="0.3">
      <c r="A1821" s="21">
        <v>1219438</v>
      </c>
      <c r="B1821" s="21">
        <v>1051</v>
      </c>
      <c r="C1821" s="22" t="s">
        <v>104</v>
      </c>
      <c r="D1821" s="22" t="str">
        <f>TEXT(Orders!$E1821,"MMM")</f>
        <v>Jan</v>
      </c>
      <c r="E1821" s="23">
        <v>44936.052083333336</v>
      </c>
      <c r="F1821" s="24">
        <v>44936.052083333336</v>
      </c>
      <c r="G1821" s="21" t="s">
        <v>97</v>
      </c>
      <c r="H1821" t="s">
        <v>51</v>
      </c>
      <c r="I1821" s="21">
        <v>3777</v>
      </c>
    </row>
    <row r="1822" spans="1:9" x14ac:dyDescent="0.3">
      <c r="A1822" s="9">
        <v>1219662</v>
      </c>
      <c r="B1822" s="9">
        <v>45</v>
      </c>
      <c r="C1822" s="10" t="s">
        <v>98</v>
      </c>
      <c r="D1822" s="10" t="str">
        <f>TEXT(Orders!$E1822,"MMM")</f>
        <v>May</v>
      </c>
      <c r="E1822" s="17">
        <v>45056.959722222222</v>
      </c>
      <c r="F1822" s="18">
        <v>45056.959722222222</v>
      </c>
      <c r="G1822" s="9" t="s">
        <v>132</v>
      </c>
      <c r="H1822" t="s">
        <v>22</v>
      </c>
      <c r="I1822" s="9">
        <v>8683</v>
      </c>
    </row>
    <row r="1823" spans="1:9" x14ac:dyDescent="0.3">
      <c r="A1823" s="13">
        <v>1219899</v>
      </c>
      <c r="B1823" s="13">
        <v>469</v>
      </c>
      <c r="C1823" s="14" t="s">
        <v>99</v>
      </c>
      <c r="D1823" s="14" t="str">
        <f>TEXT(Orders!$E1823,"MMM")</f>
        <v>Jul</v>
      </c>
      <c r="E1823" s="19">
        <v>45114.010416666664</v>
      </c>
      <c r="F1823" s="20">
        <v>45114.010416666664</v>
      </c>
      <c r="G1823" s="13" t="s">
        <v>95</v>
      </c>
      <c r="H1823" t="s">
        <v>52</v>
      </c>
      <c r="I1823" s="13">
        <v>2819</v>
      </c>
    </row>
    <row r="1824" spans="1:9" x14ac:dyDescent="0.3">
      <c r="A1824" s="9">
        <v>1221201</v>
      </c>
      <c r="B1824" s="9">
        <v>1523</v>
      </c>
      <c r="C1824" s="10" t="s">
        <v>104</v>
      </c>
      <c r="D1824" s="10" t="str">
        <f>TEXT(Orders!$E1824,"MMM")</f>
        <v>Aug</v>
      </c>
      <c r="E1824" s="17">
        <v>45159.001388888886</v>
      </c>
      <c r="F1824" s="18">
        <v>45159.001388888886</v>
      </c>
      <c r="G1824" s="9" t="s">
        <v>97</v>
      </c>
      <c r="H1824" t="s">
        <v>42</v>
      </c>
      <c r="I1824" s="9">
        <v>9665</v>
      </c>
    </row>
    <row r="1825" spans="1:9" x14ac:dyDescent="0.3">
      <c r="A1825" s="13">
        <v>1221647</v>
      </c>
      <c r="B1825" s="13">
        <v>113</v>
      </c>
      <c r="C1825" s="14" t="s">
        <v>98</v>
      </c>
      <c r="D1825" s="14" t="str">
        <f>TEXT(Orders!$E1825,"MMM")</f>
        <v>Mar</v>
      </c>
      <c r="E1825" s="19">
        <v>45011.025000000001</v>
      </c>
      <c r="F1825" s="20">
        <v>45011.025000000001</v>
      </c>
      <c r="G1825" s="13" t="s">
        <v>97</v>
      </c>
      <c r="H1825" t="s">
        <v>83</v>
      </c>
      <c r="I1825" s="13">
        <v>6210</v>
      </c>
    </row>
    <row r="1826" spans="1:9" x14ac:dyDescent="0.3">
      <c r="A1826" s="9">
        <v>1223016</v>
      </c>
      <c r="B1826" s="9">
        <v>1161</v>
      </c>
      <c r="C1826" s="10" t="s">
        <v>104</v>
      </c>
      <c r="D1826" s="10" t="str">
        <f>TEXT(Orders!$E1826,"MMM")</f>
        <v>Sep</v>
      </c>
      <c r="E1826" s="17">
        <v>45180.986805555556</v>
      </c>
      <c r="F1826" s="18">
        <v>45180.986805555556</v>
      </c>
      <c r="G1826" s="9" t="s">
        <v>132</v>
      </c>
      <c r="H1826" t="s">
        <v>40</v>
      </c>
      <c r="I1826" s="9">
        <v>4739</v>
      </c>
    </row>
    <row r="1827" spans="1:9" x14ac:dyDescent="0.3">
      <c r="A1827" s="13">
        <v>1223038</v>
      </c>
      <c r="B1827" s="13">
        <v>1723</v>
      </c>
      <c r="C1827" s="14" t="s">
        <v>104</v>
      </c>
      <c r="D1827" s="14" t="str">
        <f>TEXT(Orders!$E1827,"MMM")</f>
        <v>Oct</v>
      </c>
      <c r="E1827" s="19">
        <v>45212.993750000001</v>
      </c>
      <c r="F1827" s="20">
        <v>45212.993750000001</v>
      </c>
      <c r="G1827" s="13" t="s">
        <v>96</v>
      </c>
      <c r="H1827" t="s">
        <v>79</v>
      </c>
      <c r="I1827" s="13">
        <v>8273</v>
      </c>
    </row>
    <row r="1828" spans="1:9" x14ac:dyDescent="0.3">
      <c r="A1828" s="9">
        <v>1224367</v>
      </c>
      <c r="B1828" s="9">
        <v>1608</v>
      </c>
      <c r="C1828" s="10" t="s">
        <v>98</v>
      </c>
      <c r="D1828" s="10" t="str">
        <f>TEXT(Orders!$E1828,"MMM")</f>
        <v>Feb</v>
      </c>
      <c r="E1828" s="17">
        <v>44979.020138888889</v>
      </c>
      <c r="F1828" s="18">
        <v>44979.020138888889</v>
      </c>
      <c r="G1828" s="9" t="s">
        <v>96</v>
      </c>
      <c r="H1828" t="s">
        <v>53</v>
      </c>
      <c r="I1828" s="9">
        <v>3078</v>
      </c>
    </row>
    <row r="1829" spans="1:9" x14ac:dyDescent="0.3">
      <c r="A1829" s="13">
        <v>1225156</v>
      </c>
      <c r="B1829" s="13">
        <v>1447</v>
      </c>
      <c r="C1829" s="14" t="s">
        <v>105</v>
      </c>
      <c r="D1829" s="14" t="str">
        <f>TEXT(Orders!$E1829,"MMM")</f>
        <v>Oct</v>
      </c>
      <c r="E1829" s="19">
        <v>45206.972916666666</v>
      </c>
      <c r="F1829" s="20">
        <v>45206.972916666666</v>
      </c>
      <c r="G1829" s="13" t="s">
        <v>132</v>
      </c>
      <c r="H1829" t="s">
        <v>56</v>
      </c>
      <c r="I1829" s="13">
        <v>520</v>
      </c>
    </row>
    <row r="1830" spans="1:9" x14ac:dyDescent="0.3">
      <c r="A1830" s="9">
        <v>1226095</v>
      </c>
      <c r="B1830" s="9">
        <v>1257</v>
      </c>
      <c r="C1830" s="10" t="s">
        <v>98</v>
      </c>
      <c r="D1830" s="10" t="str">
        <f>TEXT(Orders!$E1830,"MMM")</f>
        <v>Oct</v>
      </c>
      <c r="E1830" s="17">
        <v>45230.013888888891</v>
      </c>
      <c r="F1830" s="18">
        <v>45230.013888888891</v>
      </c>
      <c r="G1830" s="9" t="s">
        <v>132</v>
      </c>
      <c r="H1830" t="s">
        <v>33</v>
      </c>
      <c r="I1830" s="9">
        <v>782</v>
      </c>
    </row>
    <row r="1831" spans="1:9" x14ac:dyDescent="0.3">
      <c r="A1831" s="13">
        <v>1228500</v>
      </c>
      <c r="B1831" s="13">
        <v>355</v>
      </c>
      <c r="C1831" s="14" t="s">
        <v>99</v>
      </c>
      <c r="D1831" s="14" t="str">
        <f>TEXT(Orders!$E1831,"MMM")</f>
        <v>Mar</v>
      </c>
      <c r="E1831" s="19">
        <v>45003.938888888886</v>
      </c>
      <c r="F1831" s="20">
        <v>45003.938888888886</v>
      </c>
      <c r="G1831" s="13" t="s">
        <v>132</v>
      </c>
      <c r="H1831" t="s">
        <v>58</v>
      </c>
      <c r="I1831" s="13">
        <v>8156</v>
      </c>
    </row>
    <row r="1832" spans="1:9" x14ac:dyDescent="0.3">
      <c r="A1832" s="9">
        <v>1228563</v>
      </c>
      <c r="B1832" s="9">
        <v>255</v>
      </c>
      <c r="C1832" s="10" t="s">
        <v>106</v>
      </c>
      <c r="D1832" s="10" t="str">
        <f>TEXT(Orders!$E1832,"MMM")</f>
        <v>Oct</v>
      </c>
      <c r="E1832" s="17">
        <v>45213.033333333333</v>
      </c>
      <c r="F1832" s="18">
        <v>45213.033333333333</v>
      </c>
      <c r="G1832" s="9" t="s">
        <v>97</v>
      </c>
      <c r="H1832" t="s">
        <v>15</v>
      </c>
      <c r="I1832" s="9">
        <v>531</v>
      </c>
    </row>
    <row r="1833" spans="1:9" x14ac:dyDescent="0.3">
      <c r="A1833" s="13">
        <v>1229877</v>
      </c>
      <c r="B1833" s="13">
        <v>1342</v>
      </c>
      <c r="C1833" s="14" t="s">
        <v>98</v>
      </c>
      <c r="D1833" s="14" t="str">
        <f>TEXT(Orders!$E1833,"MMM")</f>
        <v>Aug</v>
      </c>
      <c r="E1833" s="19">
        <v>45144.959027777775</v>
      </c>
      <c r="F1833" s="20">
        <v>45144.959027777775</v>
      </c>
      <c r="G1833" s="13" t="s">
        <v>95</v>
      </c>
      <c r="H1833" t="s">
        <v>3</v>
      </c>
      <c r="I1833" s="13">
        <v>3454</v>
      </c>
    </row>
    <row r="1834" spans="1:9" x14ac:dyDescent="0.3">
      <c r="A1834" s="9">
        <v>1229912</v>
      </c>
      <c r="B1834" s="9">
        <v>1193</v>
      </c>
      <c r="C1834" s="10" t="s">
        <v>106</v>
      </c>
      <c r="D1834" s="10" t="str">
        <f>TEXT(Orders!$E1834,"MMM")</f>
        <v>Dec</v>
      </c>
      <c r="E1834" s="17">
        <v>45268.993750000001</v>
      </c>
      <c r="F1834" s="18">
        <v>45268.993750000001</v>
      </c>
      <c r="G1834" s="9" t="s">
        <v>95</v>
      </c>
      <c r="H1834" t="s">
        <v>46</v>
      </c>
      <c r="I1834" s="9">
        <v>3977</v>
      </c>
    </row>
    <row r="1835" spans="1:9" x14ac:dyDescent="0.3">
      <c r="A1835" s="13">
        <v>1230163</v>
      </c>
      <c r="B1835" s="13">
        <v>793</v>
      </c>
      <c r="C1835" s="14" t="s">
        <v>98</v>
      </c>
      <c r="D1835" s="14" t="str">
        <f>TEXT(Orders!$E1835,"MMM")</f>
        <v>Jun</v>
      </c>
      <c r="E1835" s="19">
        <v>45082.945138888892</v>
      </c>
      <c r="F1835" s="20">
        <v>45082.945138888892</v>
      </c>
      <c r="G1835" s="13" t="s">
        <v>132</v>
      </c>
      <c r="H1835" t="s">
        <v>59</v>
      </c>
      <c r="I1835" s="13">
        <v>7586</v>
      </c>
    </row>
    <row r="1836" spans="1:9" x14ac:dyDescent="0.3">
      <c r="A1836" s="9">
        <v>1230246</v>
      </c>
      <c r="B1836" s="9">
        <v>190</v>
      </c>
      <c r="C1836" s="10" t="s">
        <v>99</v>
      </c>
      <c r="D1836" s="10" t="str">
        <f>TEXT(Orders!$E1836,"MMM")</f>
        <v>Nov</v>
      </c>
      <c r="E1836" s="17">
        <v>45253.952777777777</v>
      </c>
      <c r="F1836" s="18">
        <v>45253.952777777777</v>
      </c>
      <c r="G1836" s="9" t="s">
        <v>97</v>
      </c>
      <c r="H1836" t="s">
        <v>60</v>
      </c>
      <c r="I1836" s="9">
        <v>7244</v>
      </c>
    </row>
    <row r="1837" spans="1:9" x14ac:dyDescent="0.3">
      <c r="A1837" s="13">
        <v>1230334</v>
      </c>
      <c r="B1837" s="13">
        <v>1502</v>
      </c>
      <c r="C1837" s="14" t="s">
        <v>104</v>
      </c>
      <c r="D1837" s="14" t="str">
        <f>TEXT(Orders!$E1837,"MMM")</f>
        <v>Apr</v>
      </c>
      <c r="E1837" s="19">
        <v>45041.99722222222</v>
      </c>
      <c r="F1837" s="20">
        <v>45041.99722222222</v>
      </c>
      <c r="G1837" s="13" t="s">
        <v>95</v>
      </c>
      <c r="H1837" t="s">
        <v>61</v>
      </c>
      <c r="I1837" s="13">
        <v>2395</v>
      </c>
    </row>
    <row r="1838" spans="1:9" x14ac:dyDescent="0.3">
      <c r="A1838" s="9">
        <v>1231036</v>
      </c>
      <c r="B1838" s="9">
        <v>53</v>
      </c>
      <c r="C1838" s="10" t="s">
        <v>106</v>
      </c>
      <c r="D1838" s="10" t="str">
        <f>TEXT(Orders!$E1838,"MMM")</f>
        <v>Aug</v>
      </c>
      <c r="E1838" s="17">
        <v>45158.0625</v>
      </c>
      <c r="F1838" s="18">
        <v>45158.0625</v>
      </c>
      <c r="G1838" s="9" t="s">
        <v>97</v>
      </c>
      <c r="H1838" t="s">
        <v>80</v>
      </c>
      <c r="I1838" s="9">
        <v>312</v>
      </c>
    </row>
    <row r="1839" spans="1:9" x14ac:dyDescent="0.3">
      <c r="A1839" s="13">
        <v>1232244</v>
      </c>
      <c r="B1839" s="13">
        <v>1686</v>
      </c>
      <c r="C1839" s="14" t="s">
        <v>99</v>
      </c>
      <c r="D1839" s="14" t="str">
        <f>TEXT(Orders!$E1839,"MMM")</f>
        <v>Apr</v>
      </c>
      <c r="E1839" s="19">
        <v>45034.072916666664</v>
      </c>
      <c r="F1839" s="20">
        <v>45034.072916666664</v>
      </c>
      <c r="G1839" s="13" t="s">
        <v>132</v>
      </c>
      <c r="H1839" t="s">
        <v>17</v>
      </c>
      <c r="I1839" s="13">
        <v>7689</v>
      </c>
    </row>
    <row r="1840" spans="1:9" x14ac:dyDescent="0.3">
      <c r="A1840" s="9">
        <v>1232656</v>
      </c>
      <c r="B1840" s="9">
        <v>888</v>
      </c>
      <c r="C1840" s="10" t="s">
        <v>107</v>
      </c>
      <c r="D1840" s="10" t="str">
        <f>TEXT(Orders!$E1840,"MMM")</f>
        <v>Apr</v>
      </c>
      <c r="E1840" s="17">
        <v>45020.123611111114</v>
      </c>
      <c r="F1840" s="18">
        <v>45020.123611111114</v>
      </c>
      <c r="G1840" s="9" t="s">
        <v>95</v>
      </c>
      <c r="H1840" t="s">
        <v>27</v>
      </c>
      <c r="I1840" s="9">
        <v>1139</v>
      </c>
    </row>
    <row r="1841" spans="1:9" x14ac:dyDescent="0.3">
      <c r="A1841" s="13">
        <v>1234361</v>
      </c>
      <c r="B1841" s="13">
        <v>1857</v>
      </c>
      <c r="C1841" s="14" t="s">
        <v>99</v>
      </c>
      <c r="D1841" s="14" t="str">
        <f>TEXT(Orders!$E1841,"MMM")</f>
        <v>Sep</v>
      </c>
      <c r="E1841" s="19">
        <v>45198.082638888889</v>
      </c>
      <c r="F1841" s="20">
        <v>45198.082638888889</v>
      </c>
      <c r="G1841" s="13" t="s">
        <v>97</v>
      </c>
      <c r="H1841" t="s">
        <v>38</v>
      </c>
      <c r="I1841" s="13">
        <v>760</v>
      </c>
    </row>
    <row r="1842" spans="1:9" x14ac:dyDescent="0.3">
      <c r="A1842" s="9">
        <v>1234676</v>
      </c>
      <c r="B1842" s="9">
        <v>972</v>
      </c>
      <c r="C1842" s="10" t="s">
        <v>99</v>
      </c>
      <c r="D1842" s="10" t="str">
        <f>TEXT(Orders!$E1842,"MMM")</f>
        <v>Jan</v>
      </c>
      <c r="E1842" s="17">
        <v>44929.027083333334</v>
      </c>
      <c r="F1842" s="18">
        <v>44929.027083333334</v>
      </c>
      <c r="G1842" s="9" t="s">
        <v>96</v>
      </c>
      <c r="H1842" t="s">
        <v>26</v>
      </c>
      <c r="I1842" s="9">
        <v>9851</v>
      </c>
    </row>
    <row r="1843" spans="1:9" x14ac:dyDescent="0.3">
      <c r="A1843" s="13">
        <v>1234702</v>
      </c>
      <c r="B1843" s="13">
        <v>747</v>
      </c>
      <c r="C1843" s="14" t="s">
        <v>106</v>
      </c>
      <c r="D1843" s="14" t="str">
        <f>TEXT(Orders!$E1843,"MMM")</f>
        <v>Oct</v>
      </c>
      <c r="E1843" s="19">
        <v>45202.008333333331</v>
      </c>
      <c r="F1843" s="20">
        <v>45202.008333333331</v>
      </c>
      <c r="G1843" s="13" t="s">
        <v>95</v>
      </c>
      <c r="H1843" t="s">
        <v>63</v>
      </c>
      <c r="I1843" s="13">
        <v>8157</v>
      </c>
    </row>
    <row r="1844" spans="1:9" x14ac:dyDescent="0.3">
      <c r="A1844" s="9">
        <v>1234926</v>
      </c>
      <c r="B1844" s="9">
        <v>1983</v>
      </c>
      <c r="C1844" s="10" t="s">
        <v>104</v>
      </c>
      <c r="D1844" s="10" t="str">
        <f>TEXT(Orders!$E1844,"MMM")</f>
        <v>Oct</v>
      </c>
      <c r="E1844" s="17">
        <v>45208.977083333331</v>
      </c>
      <c r="F1844" s="18">
        <v>45208.977083333331</v>
      </c>
      <c r="G1844" s="9" t="s">
        <v>132</v>
      </c>
      <c r="H1844" t="s">
        <v>7</v>
      </c>
      <c r="I1844" s="9">
        <v>2280</v>
      </c>
    </row>
    <row r="1845" spans="1:9" x14ac:dyDescent="0.3">
      <c r="A1845" s="13">
        <v>1236573</v>
      </c>
      <c r="B1845" s="13">
        <v>1036</v>
      </c>
      <c r="C1845" s="14" t="s">
        <v>112</v>
      </c>
      <c r="D1845" s="14" t="str">
        <f>TEXT(Orders!$E1845,"MMM")</f>
        <v>Aug</v>
      </c>
      <c r="E1845" s="19">
        <v>45166.995833333334</v>
      </c>
      <c r="F1845" s="20">
        <v>45166.995833333334</v>
      </c>
      <c r="G1845" s="13" t="s">
        <v>97</v>
      </c>
      <c r="H1845" t="s">
        <v>42</v>
      </c>
      <c r="I1845" s="13">
        <v>1114</v>
      </c>
    </row>
    <row r="1846" spans="1:9" x14ac:dyDescent="0.3">
      <c r="A1846" s="9">
        <v>1236880</v>
      </c>
      <c r="B1846" s="9">
        <v>1511</v>
      </c>
      <c r="C1846" s="10" t="s">
        <v>98</v>
      </c>
      <c r="D1846" s="10" t="str">
        <f>TEXT(Orders!$E1846,"MMM")</f>
        <v>May</v>
      </c>
      <c r="E1846" s="17">
        <v>45064.938194444447</v>
      </c>
      <c r="F1846" s="18">
        <v>45064.938194444447</v>
      </c>
      <c r="G1846" s="9" t="s">
        <v>95</v>
      </c>
      <c r="H1846" t="s">
        <v>61</v>
      </c>
      <c r="I1846" s="9">
        <v>1203</v>
      </c>
    </row>
    <row r="1847" spans="1:9" x14ac:dyDescent="0.3">
      <c r="A1847" s="13">
        <v>1237283</v>
      </c>
      <c r="B1847" s="13">
        <v>1263</v>
      </c>
      <c r="C1847" s="14" t="s">
        <v>98</v>
      </c>
      <c r="D1847" s="14" t="str">
        <f>TEXT(Orders!$E1847,"MMM")</f>
        <v>Feb</v>
      </c>
      <c r="E1847" s="19">
        <v>44978.054861111108</v>
      </c>
      <c r="F1847" s="20">
        <v>44978.054861111108</v>
      </c>
      <c r="G1847" s="13" t="s">
        <v>95</v>
      </c>
      <c r="H1847" t="s">
        <v>80</v>
      </c>
      <c r="I1847" s="13">
        <v>3809</v>
      </c>
    </row>
    <row r="1848" spans="1:9" x14ac:dyDescent="0.3">
      <c r="A1848" s="9">
        <v>1237541</v>
      </c>
      <c r="B1848" s="9">
        <v>354</v>
      </c>
      <c r="C1848" s="10" t="s">
        <v>112</v>
      </c>
      <c r="D1848" s="10" t="str">
        <f>TEXT(Orders!$E1848,"MMM")</f>
        <v>Oct</v>
      </c>
      <c r="E1848" s="17">
        <v>45202.998611111114</v>
      </c>
      <c r="F1848" s="18">
        <v>45202.998611111114</v>
      </c>
      <c r="G1848" s="9" t="s">
        <v>97</v>
      </c>
      <c r="H1848" t="s">
        <v>87</v>
      </c>
      <c r="I1848" s="9">
        <v>301</v>
      </c>
    </row>
    <row r="1849" spans="1:9" x14ac:dyDescent="0.3">
      <c r="A1849" s="13">
        <v>1238511</v>
      </c>
      <c r="B1849" s="13">
        <v>433</v>
      </c>
      <c r="C1849" s="14" t="s">
        <v>112</v>
      </c>
      <c r="D1849" s="14" t="str">
        <f>TEXT(Orders!$E1849,"MMM")</f>
        <v>Jan</v>
      </c>
      <c r="E1849" s="19">
        <v>44935.01666666667</v>
      </c>
      <c r="F1849" s="20">
        <v>44935.01666666667</v>
      </c>
      <c r="G1849" s="13" t="s">
        <v>132</v>
      </c>
      <c r="H1849" t="s">
        <v>45</v>
      </c>
      <c r="I1849" s="13">
        <v>7820</v>
      </c>
    </row>
    <row r="1850" spans="1:9" x14ac:dyDescent="0.3">
      <c r="A1850" s="9">
        <v>1239298</v>
      </c>
      <c r="B1850" s="9">
        <v>270</v>
      </c>
      <c r="C1850" s="10" t="s">
        <v>100</v>
      </c>
      <c r="D1850" s="10" t="str">
        <f>TEXT(Orders!$E1850,"MMM")</f>
        <v>Sep</v>
      </c>
      <c r="E1850" s="17">
        <v>45193.986805555556</v>
      </c>
      <c r="F1850" s="18">
        <v>45193.986805555556</v>
      </c>
      <c r="G1850" s="9" t="s">
        <v>96</v>
      </c>
      <c r="H1850" t="s">
        <v>81</v>
      </c>
      <c r="I1850" s="9">
        <v>1355</v>
      </c>
    </row>
    <row r="1851" spans="1:9" x14ac:dyDescent="0.3">
      <c r="A1851" s="13">
        <v>1239461</v>
      </c>
      <c r="B1851" s="13">
        <v>245</v>
      </c>
      <c r="C1851" s="14" t="s">
        <v>112</v>
      </c>
      <c r="D1851" s="14" t="str">
        <f>TEXT(Orders!$E1851,"MMM")</f>
        <v>Sep</v>
      </c>
      <c r="E1851" s="19">
        <v>45183.053472222222</v>
      </c>
      <c r="F1851" s="20">
        <v>45183.053472222222</v>
      </c>
      <c r="G1851" s="13" t="s">
        <v>97</v>
      </c>
      <c r="H1851" t="s">
        <v>16</v>
      </c>
      <c r="I1851" s="13">
        <v>653</v>
      </c>
    </row>
    <row r="1852" spans="1:9" x14ac:dyDescent="0.3">
      <c r="A1852" s="9">
        <v>1240058</v>
      </c>
      <c r="B1852" s="9">
        <v>1665</v>
      </c>
      <c r="C1852" s="10" t="s">
        <v>109</v>
      </c>
      <c r="D1852" s="10" t="str">
        <f>TEXT(Orders!$E1852,"MMM")</f>
        <v>Jan</v>
      </c>
      <c r="E1852" s="17">
        <v>44929.052083333336</v>
      </c>
      <c r="F1852" s="18">
        <v>44929.052083333336</v>
      </c>
      <c r="G1852" s="9" t="s">
        <v>96</v>
      </c>
      <c r="H1852" t="s">
        <v>42</v>
      </c>
      <c r="I1852" s="9">
        <v>1633</v>
      </c>
    </row>
    <row r="1853" spans="1:9" x14ac:dyDescent="0.3">
      <c r="A1853" s="13">
        <v>1240090</v>
      </c>
      <c r="B1853" s="13">
        <v>319</v>
      </c>
      <c r="C1853" s="14" t="s">
        <v>112</v>
      </c>
      <c r="D1853" s="14" t="str">
        <f>TEXT(Orders!$E1853,"MMM")</f>
        <v>Feb</v>
      </c>
      <c r="E1853" s="19">
        <v>44968.015972222223</v>
      </c>
      <c r="F1853" s="20">
        <v>44968.015972222223</v>
      </c>
      <c r="G1853" s="13" t="s">
        <v>96</v>
      </c>
      <c r="H1853" t="s">
        <v>43</v>
      </c>
      <c r="I1853" s="13">
        <v>286</v>
      </c>
    </row>
    <row r="1854" spans="1:9" x14ac:dyDescent="0.3">
      <c r="A1854" s="9">
        <v>1241751</v>
      </c>
      <c r="B1854" s="9">
        <v>1252</v>
      </c>
      <c r="C1854" s="10" t="s">
        <v>98</v>
      </c>
      <c r="D1854" s="10" t="str">
        <f>TEXT(Orders!$E1854,"MMM")</f>
        <v>May</v>
      </c>
      <c r="E1854" s="17">
        <v>45050.986111111109</v>
      </c>
      <c r="F1854" s="18">
        <v>45050.986111111109</v>
      </c>
      <c r="G1854" s="9" t="s">
        <v>132</v>
      </c>
      <c r="H1854" t="s">
        <v>77</v>
      </c>
      <c r="I1854" s="9">
        <v>6106</v>
      </c>
    </row>
    <row r="1855" spans="1:9" x14ac:dyDescent="0.3">
      <c r="A1855" s="13">
        <v>1242334</v>
      </c>
      <c r="B1855" s="13">
        <v>701</v>
      </c>
      <c r="C1855" s="14" t="s">
        <v>112</v>
      </c>
      <c r="D1855" s="14" t="str">
        <f>TEXT(Orders!$E1855,"MMM")</f>
        <v>Feb</v>
      </c>
      <c r="E1855" s="19">
        <v>44965.96875</v>
      </c>
      <c r="F1855" s="20">
        <v>44965.96875</v>
      </c>
      <c r="G1855" s="13" t="s">
        <v>97</v>
      </c>
      <c r="H1855" t="s">
        <v>26</v>
      </c>
      <c r="I1855" s="13">
        <v>4664</v>
      </c>
    </row>
    <row r="1856" spans="1:9" x14ac:dyDescent="0.3">
      <c r="A1856" s="9">
        <v>1242726</v>
      </c>
      <c r="B1856" s="9">
        <v>724</v>
      </c>
      <c r="C1856" s="10" t="s">
        <v>98</v>
      </c>
      <c r="D1856" s="10" t="str">
        <f>TEXT(Orders!$E1856,"MMM")</f>
        <v>Jan</v>
      </c>
      <c r="E1856" s="17">
        <v>44952.98333333333</v>
      </c>
      <c r="F1856" s="18">
        <v>44952.98333333333</v>
      </c>
      <c r="G1856" s="9" t="s">
        <v>97</v>
      </c>
      <c r="H1856" t="s">
        <v>33</v>
      </c>
      <c r="I1856" s="9">
        <v>3036</v>
      </c>
    </row>
    <row r="1857" spans="1:9" x14ac:dyDescent="0.3">
      <c r="A1857" s="13">
        <v>1243085</v>
      </c>
      <c r="B1857" s="13">
        <v>39</v>
      </c>
      <c r="C1857" s="14" t="s">
        <v>98</v>
      </c>
      <c r="D1857" s="14" t="str">
        <f>TEXT(Orders!$E1857,"MMM")</f>
        <v>Nov</v>
      </c>
      <c r="E1857" s="19">
        <v>45241.068749999999</v>
      </c>
      <c r="F1857" s="20">
        <v>45241.068749999999</v>
      </c>
      <c r="G1857" s="13" t="s">
        <v>132</v>
      </c>
      <c r="H1857" t="s">
        <v>86</v>
      </c>
      <c r="I1857" s="13">
        <v>6819</v>
      </c>
    </row>
    <row r="1858" spans="1:9" x14ac:dyDescent="0.3">
      <c r="A1858" s="9">
        <v>1243807</v>
      </c>
      <c r="B1858" s="9">
        <v>869</v>
      </c>
      <c r="C1858" s="10" t="s">
        <v>103</v>
      </c>
      <c r="D1858" s="10" t="str">
        <f>TEXT(Orders!$E1858,"MMM")</f>
        <v>Jun</v>
      </c>
      <c r="E1858" s="17">
        <v>45099.058333333334</v>
      </c>
      <c r="F1858" s="18">
        <v>45099.058333333334</v>
      </c>
      <c r="G1858" s="9" t="s">
        <v>97</v>
      </c>
      <c r="H1858" t="s">
        <v>77</v>
      </c>
      <c r="I1858" s="9">
        <v>5634</v>
      </c>
    </row>
    <row r="1859" spans="1:9" x14ac:dyDescent="0.3">
      <c r="A1859" s="13">
        <v>1244097</v>
      </c>
      <c r="B1859" s="13">
        <v>380</v>
      </c>
      <c r="C1859" s="14" t="s">
        <v>99</v>
      </c>
      <c r="D1859" s="14" t="str">
        <f>TEXT(Orders!$E1859,"MMM")</f>
        <v>Apr</v>
      </c>
      <c r="E1859" s="19">
        <v>45035.015277777777</v>
      </c>
      <c r="F1859" s="20">
        <v>45035.015277777777</v>
      </c>
      <c r="G1859" s="13" t="s">
        <v>132</v>
      </c>
      <c r="H1859" t="s">
        <v>26</v>
      </c>
      <c r="I1859" s="13">
        <v>1026</v>
      </c>
    </row>
    <row r="1860" spans="1:9" x14ac:dyDescent="0.3">
      <c r="A1860" s="9">
        <v>1244668</v>
      </c>
      <c r="B1860" s="9">
        <v>1872</v>
      </c>
      <c r="C1860" s="10" t="s">
        <v>99</v>
      </c>
      <c r="D1860" s="10" t="str">
        <f>TEXT(Orders!$E1860,"MMM")</f>
        <v>Aug</v>
      </c>
      <c r="E1860" s="17">
        <v>45159.04583333333</v>
      </c>
      <c r="F1860" s="18">
        <v>45159.04583333333</v>
      </c>
      <c r="G1860" s="9" t="s">
        <v>97</v>
      </c>
      <c r="H1860" t="s">
        <v>68</v>
      </c>
      <c r="I1860" s="9">
        <v>9021</v>
      </c>
    </row>
    <row r="1861" spans="1:9" x14ac:dyDescent="0.3">
      <c r="A1861" s="13">
        <v>1244841</v>
      </c>
      <c r="B1861" s="13">
        <v>402</v>
      </c>
      <c r="C1861" s="14" t="s">
        <v>112</v>
      </c>
      <c r="D1861" s="14" t="str">
        <f>TEXT(Orders!$E1861,"MMM")</f>
        <v>Nov</v>
      </c>
      <c r="E1861" s="19">
        <v>45238.033333333333</v>
      </c>
      <c r="F1861" s="20">
        <v>45238.033333333333</v>
      </c>
      <c r="G1861" s="13" t="s">
        <v>97</v>
      </c>
      <c r="H1861" t="s">
        <v>25</v>
      </c>
      <c r="I1861" s="13">
        <v>3692</v>
      </c>
    </row>
    <row r="1862" spans="1:9" x14ac:dyDescent="0.3">
      <c r="A1862" s="9">
        <v>1244975</v>
      </c>
      <c r="B1862" s="9">
        <v>413</v>
      </c>
      <c r="C1862" s="10" t="s">
        <v>104</v>
      </c>
      <c r="D1862" s="10" t="str">
        <f>TEXT(Orders!$E1862,"MMM")</f>
        <v>Oct</v>
      </c>
      <c r="E1862" s="17">
        <v>45218.089583333334</v>
      </c>
      <c r="F1862" s="18">
        <v>45218.089583333334</v>
      </c>
      <c r="G1862" s="9" t="s">
        <v>132</v>
      </c>
      <c r="H1862" t="s">
        <v>26</v>
      </c>
      <c r="I1862" s="9">
        <v>9062</v>
      </c>
    </row>
    <row r="1863" spans="1:9" x14ac:dyDescent="0.3">
      <c r="A1863" s="13">
        <v>1245959</v>
      </c>
      <c r="B1863" s="13">
        <v>1983</v>
      </c>
      <c r="C1863" s="14" t="s">
        <v>104</v>
      </c>
      <c r="D1863" s="14" t="str">
        <f>TEXT(Orders!$E1863,"MMM")</f>
        <v>Feb</v>
      </c>
      <c r="E1863" s="19">
        <v>44981.952777777777</v>
      </c>
      <c r="F1863" s="20">
        <v>44981.952777777777</v>
      </c>
      <c r="G1863" s="13" t="s">
        <v>95</v>
      </c>
      <c r="H1863" t="s">
        <v>24</v>
      </c>
      <c r="I1863" s="13">
        <v>774</v>
      </c>
    </row>
    <row r="1864" spans="1:9" x14ac:dyDescent="0.3">
      <c r="A1864" s="9">
        <v>1246551</v>
      </c>
      <c r="B1864" s="9">
        <v>1907</v>
      </c>
      <c r="C1864" s="10" t="s">
        <v>100</v>
      </c>
      <c r="D1864" s="10" t="str">
        <f>TEXT(Orders!$E1864,"MMM")</f>
        <v>May</v>
      </c>
      <c r="E1864" s="17">
        <v>45072.953472222223</v>
      </c>
      <c r="F1864" s="18">
        <v>45072.953472222223</v>
      </c>
      <c r="G1864" s="9" t="s">
        <v>132</v>
      </c>
      <c r="H1864" t="s">
        <v>80</v>
      </c>
      <c r="I1864" s="9">
        <v>5938</v>
      </c>
    </row>
    <row r="1865" spans="1:9" x14ac:dyDescent="0.3">
      <c r="A1865" s="13">
        <v>1246866</v>
      </c>
      <c r="B1865" s="13">
        <v>1884</v>
      </c>
      <c r="C1865" s="14" t="s">
        <v>98</v>
      </c>
      <c r="D1865" s="14" t="str">
        <f>TEXT(Orders!$E1865,"MMM")</f>
        <v>Jun</v>
      </c>
      <c r="E1865" s="19">
        <v>45104.977777777778</v>
      </c>
      <c r="F1865" s="20">
        <v>45104.977777777778</v>
      </c>
      <c r="G1865" s="13" t="s">
        <v>97</v>
      </c>
      <c r="H1865" t="s">
        <v>87</v>
      </c>
      <c r="I1865" s="13">
        <v>849</v>
      </c>
    </row>
    <row r="1866" spans="1:9" x14ac:dyDescent="0.3">
      <c r="A1866" s="9">
        <v>1247542</v>
      </c>
      <c r="B1866" s="9">
        <v>1956</v>
      </c>
      <c r="C1866" s="10" t="s">
        <v>103</v>
      </c>
      <c r="D1866" s="10" t="str">
        <f>TEXT(Orders!$E1866,"MMM")</f>
        <v>Aug</v>
      </c>
      <c r="E1866" s="17">
        <v>45151.992361111108</v>
      </c>
      <c r="F1866" s="18">
        <v>45151.992361111108</v>
      </c>
      <c r="G1866" s="9" t="s">
        <v>96</v>
      </c>
      <c r="H1866" t="s">
        <v>42</v>
      </c>
      <c r="I1866" s="9">
        <v>632</v>
      </c>
    </row>
    <row r="1867" spans="1:9" x14ac:dyDescent="0.3">
      <c r="A1867" s="13">
        <v>1249517</v>
      </c>
      <c r="B1867" s="13">
        <v>1371</v>
      </c>
      <c r="C1867" s="14" t="s">
        <v>98</v>
      </c>
      <c r="D1867" s="14" t="str">
        <f>TEXT(Orders!$E1867,"MMM")</f>
        <v>Feb</v>
      </c>
      <c r="E1867" s="19">
        <v>44963.025000000001</v>
      </c>
      <c r="F1867" s="20">
        <v>44963.025000000001</v>
      </c>
      <c r="G1867" s="13" t="s">
        <v>132</v>
      </c>
      <c r="H1867" t="s">
        <v>26</v>
      </c>
      <c r="I1867" s="13">
        <v>985</v>
      </c>
    </row>
    <row r="1868" spans="1:9" x14ac:dyDescent="0.3">
      <c r="A1868" s="9">
        <v>1250394</v>
      </c>
      <c r="B1868" s="9">
        <v>1969</v>
      </c>
      <c r="C1868" s="10" t="s">
        <v>104</v>
      </c>
      <c r="D1868" s="10" t="str">
        <f>TEXT(Orders!$E1868,"MMM")</f>
        <v>Feb</v>
      </c>
      <c r="E1868" s="17">
        <v>44970.01666666667</v>
      </c>
      <c r="F1868" s="18">
        <v>44970.01666666667</v>
      </c>
      <c r="G1868" s="9" t="s">
        <v>96</v>
      </c>
      <c r="H1868" t="s">
        <v>64</v>
      </c>
      <c r="I1868" s="9">
        <v>9703</v>
      </c>
    </row>
    <row r="1869" spans="1:9" x14ac:dyDescent="0.3">
      <c r="A1869" s="13">
        <v>1250419</v>
      </c>
      <c r="B1869" s="13">
        <v>1802</v>
      </c>
      <c r="C1869" s="14" t="s">
        <v>99</v>
      </c>
      <c r="D1869" s="14" t="str">
        <f>TEXT(Orders!$E1869,"MMM")</f>
        <v>May</v>
      </c>
      <c r="E1869" s="19">
        <v>45070.065972222219</v>
      </c>
      <c r="F1869" s="20">
        <v>45070.065972222219</v>
      </c>
      <c r="G1869" s="13" t="s">
        <v>96</v>
      </c>
      <c r="H1869" t="s">
        <v>23</v>
      </c>
      <c r="I1869" s="13">
        <v>3390</v>
      </c>
    </row>
    <row r="1870" spans="1:9" x14ac:dyDescent="0.3">
      <c r="A1870" s="9">
        <v>1252385</v>
      </c>
      <c r="B1870" s="9">
        <v>958</v>
      </c>
      <c r="C1870" s="10" t="s">
        <v>98</v>
      </c>
      <c r="D1870" s="10" t="str">
        <f>TEXT(Orders!$E1870,"MMM")</f>
        <v>Feb</v>
      </c>
      <c r="E1870" s="17">
        <v>44983.984722222223</v>
      </c>
      <c r="F1870" s="18">
        <v>44983.984722222223</v>
      </c>
      <c r="G1870" s="9" t="s">
        <v>96</v>
      </c>
      <c r="H1870" t="s">
        <v>69</v>
      </c>
      <c r="I1870" s="9">
        <v>9723</v>
      </c>
    </row>
    <row r="1871" spans="1:9" x14ac:dyDescent="0.3">
      <c r="A1871" s="13">
        <v>1252899</v>
      </c>
      <c r="B1871" s="13">
        <v>749</v>
      </c>
      <c r="C1871" s="14" t="s">
        <v>105</v>
      </c>
      <c r="D1871" s="14" t="str">
        <f>TEXT(Orders!$E1871,"MMM")</f>
        <v>Dec</v>
      </c>
      <c r="E1871" s="19">
        <v>45261.070138888892</v>
      </c>
      <c r="F1871" s="20">
        <v>45261.070138888892</v>
      </c>
      <c r="G1871" s="13" t="s">
        <v>96</v>
      </c>
      <c r="H1871" t="s">
        <v>70</v>
      </c>
      <c r="I1871" s="13">
        <v>3812</v>
      </c>
    </row>
    <row r="1872" spans="1:9" x14ac:dyDescent="0.3">
      <c r="A1872" s="9">
        <v>1253263</v>
      </c>
      <c r="B1872" s="9">
        <v>61</v>
      </c>
      <c r="C1872" s="10" t="s">
        <v>104</v>
      </c>
      <c r="D1872" s="10" t="str">
        <f>TEXT(Orders!$E1872,"MMM")</f>
        <v>May</v>
      </c>
      <c r="E1872" s="17">
        <v>45072.068055555559</v>
      </c>
      <c r="F1872" s="18">
        <v>45072.068055555559</v>
      </c>
      <c r="G1872" s="9" t="s">
        <v>132</v>
      </c>
      <c r="H1872" t="s">
        <v>42</v>
      </c>
      <c r="I1872" s="9">
        <v>2843</v>
      </c>
    </row>
    <row r="1873" spans="1:9" x14ac:dyDescent="0.3">
      <c r="A1873" s="13">
        <v>1253641</v>
      </c>
      <c r="B1873" s="13">
        <v>786</v>
      </c>
      <c r="C1873" s="14" t="s">
        <v>107</v>
      </c>
      <c r="D1873" s="14" t="str">
        <f>TEXT(Orders!$E1873,"MMM")</f>
        <v>Jan</v>
      </c>
      <c r="E1873" s="19">
        <v>44956.076388888891</v>
      </c>
      <c r="F1873" s="20">
        <v>44956.076388888891</v>
      </c>
      <c r="G1873" s="13" t="s">
        <v>97</v>
      </c>
      <c r="H1873" t="s">
        <v>44</v>
      </c>
      <c r="I1873" s="13">
        <v>2881</v>
      </c>
    </row>
    <row r="1874" spans="1:9" x14ac:dyDescent="0.3">
      <c r="A1874" s="9">
        <v>1254071</v>
      </c>
      <c r="B1874" s="9">
        <v>1367</v>
      </c>
      <c r="C1874" s="10" t="s">
        <v>106</v>
      </c>
      <c r="D1874" s="10" t="str">
        <f>TEXT(Orders!$E1874,"MMM")</f>
        <v>Feb</v>
      </c>
      <c r="E1874" s="17">
        <v>44983.018055555556</v>
      </c>
      <c r="F1874" s="18">
        <v>44983.018055555556</v>
      </c>
      <c r="G1874" s="9" t="s">
        <v>132</v>
      </c>
      <c r="H1874" t="s">
        <v>7</v>
      </c>
      <c r="I1874" s="9">
        <v>3090</v>
      </c>
    </row>
    <row r="1875" spans="1:9" x14ac:dyDescent="0.3">
      <c r="A1875" s="13">
        <v>1254601</v>
      </c>
      <c r="B1875" s="13">
        <v>1734</v>
      </c>
      <c r="C1875" s="14" t="s">
        <v>98</v>
      </c>
      <c r="D1875" s="14" t="str">
        <f>TEXT(Orders!$E1875,"MMM")</f>
        <v>May</v>
      </c>
      <c r="E1875" s="19">
        <v>45049.029166666667</v>
      </c>
      <c r="F1875" s="20">
        <v>45049.029166666667</v>
      </c>
      <c r="G1875" s="13" t="s">
        <v>97</v>
      </c>
      <c r="H1875" t="s">
        <v>45</v>
      </c>
      <c r="I1875" s="13">
        <v>4180</v>
      </c>
    </row>
    <row r="1876" spans="1:9" x14ac:dyDescent="0.3">
      <c r="A1876" s="9">
        <v>1254623</v>
      </c>
      <c r="B1876" s="9">
        <v>1234</v>
      </c>
      <c r="C1876" s="10" t="s">
        <v>98</v>
      </c>
      <c r="D1876" s="10" t="str">
        <f>TEXT(Orders!$E1876,"MMM")</f>
        <v>Feb</v>
      </c>
      <c r="E1876" s="17">
        <v>44958.018750000003</v>
      </c>
      <c r="F1876" s="18">
        <v>44958.018750000003</v>
      </c>
      <c r="G1876" s="9" t="s">
        <v>132</v>
      </c>
      <c r="H1876" t="s">
        <v>10</v>
      </c>
      <c r="I1876" s="9">
        <v>3138</v>
      </c>
    </row>
    <row r="1877" spans="1:9" x14ac:dyDescent="0.3">
      <c r="A1877" s="13">
        <v>1255175</v>
      </c>
      <c r="B1877" s="13">
        <v>458</v>
      </c>
      <c r="C1877" s="14" t="s">
        <v>101</v>
      </c>
      <c r="D1877" s="14" t="str">
        <f>TEXT(Orders!$E1877,"MMM")</f>
        <v>Nov</v>
      </c>
      <c r="E1877" s="19">
        <v>45254.970138888886</v>
      </c>
      <c r="F1877" s="20">
        <v>45254.970138888886</v>
      </c>
      <c r="G1877" s="13" t="s">
        <v>96</v>
      </c>
      <c r="H1877" t="s">
        <v>71</v>
      </c>
      <c r="I1877" s="13">
        <v>505</v>
      </c>
    </row>
    <row r="1878" spans="1:9" x14ac:dyDescent="0.3">
      <c r="A1878" s="9">
        <v>1255720</v>
      </c>
      <c r="B1878" s="9">
        <v>1690</v>
      </c>
      <c r="C1878" s="10" t="s">
        <v>100</v>
      </c>
      <c r="D1878" s="10" t="str">
        <f>TEXT(Orders!$E1878,"MMM")</f>
        <v>Sep</v>
      </c>
      <c r="E1878" s="17">
        <v>45178.013888888891</v>
      </c>
      <c r="F1878" s="18">
        <v>45178.013888888891</v>
      </c>
      <c r="G1878" s="9" t="s">
        <v>96</v>
      </c>
      <c r="H1878" t="s">
        <v>26</v>
      </c>
      <c r="I1878" s="9">
        <v>6466</v>
      </c>
    </row>
    <row r="1879" spans="1:9" x14ac:dyDescent="0.3">
      <c r="A1879" s="13">
        <v>1255723</v>
      </c>
      <c r="B1879" s="13">
        <v>57</v>
      </c>
      <c r="C1879" s="14" t="s">
        <v>112</v>
      </c>
      <c r="D1879" s="14" t="str">
        <f>TEXT(Orders!$E1879,"MMM")</f>
        <v>Jun</v>
      </c>
      <c r="E1879" s="19">
        <v>45087.995833333334</v>
      </c>
      <c r="F1879" s="20">
        <v>45087.995833333334</v>
      </c>
      <c r="G1879" s="13" t="s">
        <v>95</v>
      </c>
      <c r="H1879" t="s">
        <v>12</v>
      </c>
      <c r="I1879" s="13">
        <v>9161</v>
      </c>
    </row>
    <row r="1880" spans="1:9" x14ac:dyDescent="0.3">
      <c r="A1880" s="9">
        <v>1256035</v>
      </c>
      <c r="B1880" s="9">
        <v>105</v>
      </c>
      <c r="C1880" s="10" t="s">
        <v>98</v>
      </c>
      <c r="D1880" s="10" t="str">
        <f>TEXT(Orders!$E1880,"MMM")</f>
        <v>Jan</v>
      </c>
      <c r="E1880" s="17">
        <v>44941.965277777781</v>
      </c>
      <c r="F1880" s="18">
        <v>44941.965277777781</v>
      </c>
      <c r="G1880" s="9" t="s">
        <v>132</v>
      </c>
      <c r="H1880" t="s">
        <v>72</v>
      </c>
      <c r="I1880" s="9">
        <v>2774</v>
      </c>
    </row>
    <row r="1881" spans="1:9" x14ac:dyDescent="0.3">
      <c r="A1881" s="13">
        <v>1256522</v>
      </c>
      <c r="B1881" s="13">
        <v>816</v>
      </c>
      <c r="C1881" s="14" t="s">
        <v>112</v>
      </c>
      <c r="D1881" s="14" t="str">
        <f>TEXT(Orders!$E1881,"MMM")</f>
        <v>May</v>
      </c>
      <c r="E1881" s="19">
        <v>45071.944444444445</v>
      </c>
      <c r="F1881" s="20">
        <v>45071.944444444445</v>
      </c>
      <c r="G1881" s="13" t="s">
        <v>95</v>
      </c>
      <c r="H1881" t="s">
        <v>51</v>
      </c>
      <c r="I1881" s="13">
        <v>7805</v>
      </c>
    </row>
    <row r="1882" spans="1:9" x14ac:dyDescent="0.3">
      <c r="A1882" s="9">
        <v>1256855</v>
      </c>
      <c r="B1882" s="9">
        <v>243</v>
      </c>
      <c r="C1882" s="10" t="s">
        <v>98</v>
      </c>
      <c r="D1882" s="10" t="str">
        <f>TEXT(Orders!$E1882,"MMM")</f>
        <v>Sep</v>
      </c>
      <c r="E1882" s="17">
        <v>45185.038888888892</v>
      </c>
      <c r="F1882" s="18">
        <v>45185.038888888892</v>
      </c>
      <c r="G1882" s="9" t="s">
        <v>97</v>
      </c>
      <c r="H1882" t="s">
        <v>25</v>
      </c>
      <c r="I1882" s="9">
        <v>2567</v>
      </c>
    </row>
    <row r="1883" spans="1:9" x14ac:dyDescent="0.3">
      <c r="A1883" s="13">
        <v>1257018</v>
      </c>
      <c r="B1883" s="13">
        <v>87</v>
      </c>
      <c r="C1883" s="14" t="s">
        <v>112</v>
      </c>
      <c r="D1883" s="14" t="str">
        <f>TEXT(Orders!$E1883,"MMM")</f>
        <v>Feb</v>
      </c>
      <c r="E1883" s="19">
        <v>44961.0625</v>
      </c>
      <c r="F1883" s="20">
        <v>44961.0625</v>
      </c>
      <c r="G1883" s="13" t="s">
        <v>96</v>
      </c>
      <c r="H1883" t="s">
        <v>73</v>
      </c>
      <c r="I1883" s="13">
        <v>8149</v>
      </c>
    </row>
    <row r="1884" spans="1:9" x14ac:dyDescent="0.3">
      <c r="A1884" s="9">
        <v>1258064</v>
      </c>
      <c r="B1884" s="9">
        <v>1478</v>
      </c>
      <c r="C1884" s="10" t="s">
        <v>103</v>
      </c>
      <c r="D1884" s="10" t="str">
        <f>TEXT(Orders!$E1884,"MMM")</f>
        <v>Apr</v>
      </c>
      <c r="E1884" s="17">
        <v>45042.019444444442</v>
      </c>
      <c r="F1884" s="18">
        <v>45042.019444444442</v>
      </c>
      <c r="G1884" s="9" t="s">
        <v>132</v>
      </c>
      <c r="H1884" t="s">
        <v>74</v>
      </c>
      <c r="I1884" s="9">
        <v>6527</v>
      </c>
    </row>
    <row r="1885" spans="1:9" x14ac:dyDescent="0.3">
      <c r="A1885" s="13">
        <v>1258245</v>
      </c>
      <c r="B1885" s="13">
        <v>1654</v>
      </c>
      <c r="C1885" s="14" t="s">
        <v>98</v>
      </c>
      <c r="D1885" s="14" t="str">
        <f>TEXT(Orders!$E1885,"MMM")</f>
        <v>Apr</v>
      </c>
      <c r="E1885" s="19">
        <v>45020.994444444441</v>
      </c>
      <c r="F1885" s="20">
        <v>45020.994444444441</v>
      </c>
      <c r="G1885" s="13" t="s">
        <v>96</v>
      </c>
      <c r="H1885" t="s">
        <v>72</v>
      </c>
      <c r="I1885" s="13">
        <v>3634</v>
      </c>
    </row>
    <row r="1886" spans="1:9" x14ac:dyDescent="0.3">
      <c r="A1886" s="9">
        <v>1259011</v>
      </c>
      <c r="B1886" s="9">
        <v>1198</v>
      </c>
      <c r="C1886" s="10" t="s">
        <v>98</v>
      </c>
      <c r="D1886" s="10" t="str">
        <f>TEXT(Orders!$E1886,"MMM")</f>
        <v>Jun</v>
      </c>
      <c r="E1886" s="17">
        <v>45087.071527777778</v>
      </c>
      <c r="F1886" s="18">
        <v>45087.071527777778</v>
      </c>
      <c r="G1886" s="9" t="s">
        <v>97</v>
      </c>
      <c r="H1886" t="s">
        <v>75</v>
      </c>
      <c r="I1886" s="9">
        <v>247</v>
      </c>
    </row>
    <row r="1887" spans="1:9" x14ac:dyDescent="0.3">
      <c r="A1887" s="13">
        <v>1259418</v>
      </c>
      <c r="B1887" s="13">
        <v>1199</v>
      </c>
      <c r="C1887" s="14" t="s">
        <v>106</v>
      </c>
      <c r="D1887" s="14" t="str">
        <f>TEXT(Orders!$E1887,"MMM")</f>
        <v>Jan</v>
      </c>
      <c r="E1887" s="19">
        <v>44953.01458333333</v>
      </c>
      <c r="F1887" s="20">
        <v>44953.01458333333</v>
      </c>
      <c r="G1887" s="13" t="s">
        <v>96</v>
      </c>
      <c r="H1887" t="s">
        <v>71</v>
      </c>
      <c r="I1887" s="13">
        <v>7775</v>
      </c>
    </row>
    <row r="1888" spans="1:9" x14ac:dyDescent="0.3">
      <c r="A1888" s="9">
        <v>1259696</v>
      </c>
      <c r="B1888" s="9">
        <v>1798</v>
      </c>
      <c r="C1888" s="10" t="s">
        <v>98</v>
      </c>
      <c r="D1888" s="10" t="str">
        <f>TEXT(Orders!$E1888,"MMM")</f>
        <v>Apr</v>
      </c>
      <c r="E1888" s="17">
        <v>45030.026388888888</v>
      </c>
      <c r="F1888" s="18">
        <v>45030.026388888888</v>
      </c>
      <c r="G1888" s="9" t="s">
        <v>97</v>
      </c>
      <c r="H1888" t="s">
        <v>27</v>
      </c>
      <c r="I1888" s="9">
        <v>4028</v>
      </c>
    </row>
    <row r="1889" spans="1:9" x14ac:dyDescent="0.3">
      <c r="A1889" s="13">
        <v>1260670</v>
      </c>
      <c r="B1889" s="13">
        <v>1301</v>
      </c>
      <c r="C1889" s="14" t="s">
        <v>104</v>
      </c>
      <c r="D1889" s="14" t="str">
        <f>TEXT(Orders!$E1889,"MMM")</f>
        <v>Jan</v>
      </c>
      <c r="E1889" s="19">
        <v>44934.047222222223</v>
      </c>
      <c r="F1889" s="20">
        <v>44934.047222222223</v>
      </c>
      <c r="G1889" s="13" t="s">
        <v>132</v>
      </c>
      <c r="H1889" t="s">
        <v>48</v>
      </c>
      <c r="I1889" s="13">
        <v>1655</v>
      </c>
    </row>
    <row r="1890" spans="1:9" x14ac:dyDescent="0.3">
      <c r="A1890" s="9">
        <v>1262059</v>
      </c>
      <c r="B1890" s="9">
        <v>1719</v>
      </c>
      <c r="C1890" s="10" t="s">
        <v>106</v>
      </c>
      <c r="D1890" s="10" t="str">
        <f>TEXT(Orders!$E1890,"MMM")</f>
        <v>Jul</v>
      </c>
      <c r="E1890" s="17">
        <v>45134.066666666666</v>
      </c>
      <c r="F1890" s="18">
        <v>45134.066666666666</v>
      </c>
      <c r="G1890" s="9" t="s">
        <v>95</v>
      </c>
      <c r="H1890" t="s">
        <v>13</v>
      </c>
      <c r="I1890" s="9">
        <v>1114</v>
      </c>
    </row>
    <row r="1891" spans="1:9" x14ac:dyDescent="0.3">
      <c r="A1891" s="13">
        <v>1265339</v>
      </c>
      <c r="B1891" s="13">
        <v>1916</v>
      </c>
      <c r="C1891" s="14" t="s">
        <v>109</v>
      </c>
      <c r="D1891" s="14" t="str">
        <f>TEXT(Orders!$E1891,"MMM")</f>
        <v>Jan</v>
      </c>
      <c r="E1891" s="19">
        <v>44928.075694444444</v>
      </c>
      <c r="F1891" s="20">
        <v>44928.075694444444</v>
      </c>
      <c r="G1891" s="13" t="s">
        <v>97</v>
      </c>
      <c r="H1891" t="s">
        <v>26</v>
      </c>
      <c r="I1891" s="13">
        <v>5272</v>
      </c>
    </row>
    <row r="1892" spans="1:9" x14ac:dyDescent="0.3">
      <c r="A1892" s="9">
        <v>1265561</v>
      </c>
      <c r="B1892" s="9">
        <v>1</v>
      </c>
      <c r="C1892" s="10" t="s">
        <v>99</v>
      </c>
      <c r="D1892" s="10" t="str">
        <f>TEXT(Orders!$E1892,"MMM")</f>
        <v>Feb</v>
      </c>
      <c r="E1892" s="17">
        <v>44985.023611111108</v>
      </c>
      <c r="F1892" s="18">
        <v>44985.023611111108</v>
      </c>
      <c r="G1892" s="9" t="s">
        <v>97</v>
      </c>
      <c r="H1892" t="s">
        <v>76</v>
      </c>
      <c r="I1892" s="9">
        <v>3338</v>
      </c>
    </row>
    <row r="1893" spans="1:9" x14ac:dyDescent="0.3">
      <c r="A1893" s="13">
        <v>1267084</v>
      </c>
      <c r="B1893" s="13">
        <v>312</v>
      </c>
      <c r="C1893" s="14" t="s">
        <v>106</v>
      </c>
      <c r="D1893" s="14" t="str">
        <f>TEXT(Orders!$E1893,"MMM")</f>
        <v>Dec</v>
      </c>
      <c r="E1893" s="19">
        <v>45271.968055555553</v>
      </c>
      <c r="F1893" s="20">
        <v>45271.968055555553</v>
      </c>
      <c r="G1893" s="13" t="s">
        <v>95</v>
      </c>
      <c r="H1893" t="s">
        <v>26</v>
      </c>
      <c r="I1893" s="13">
        <v>3305</v>
      </c>
    </row>
    <row r="1894" spans="1:9" x14ac:dyDescent="0.3">
      <c r="A1894" s="9">
        <v>1267886</v>
      </c>
      <c r="B1894" s="9">
        <v>1900</v>
      </c>
      <c r="C1894" s="10" t="s">
        <v>105</v>
      </c>
      <c r="D1894" s="10" t="str">
        <f>TEXT(Orders!$E1894,"MMM")</f>
        <v>Jun</v>
      </c>
      <c r="E1894" s="17">
        <v>45086.069444444445</v>
      </c>
      <c r="F1894" s="18">
        <v>45086.069444444445</v>
      </c>
      <c r="G1894" s="9" t="s">
        <v>96</v>
      </c>
      <c r="H1894" t="s">
        <v>42</v>
      </c>
      <c r="I1894" s="9">
        <v>5588</v>
      </c>
    </row>
    <row r="1895" spans="1:9" x14ac:dyDescent="0.3">
      <c r="A1895" s="13">
        <v>1268060</v>
      </c>
      <c r="B1895" s="13">
        <v>1316</v>
      </c>
      <c r="C1895" s="14" t="s">
        <v>100</v>
      </c>
      <c r="D1895" s="14" t="str">
        <f>TEXT(Orders!$E1895,"MMM")</f>
        <v>Jan</v>
      </c>
      <c r="E1895" s="19">
        <v>44930.076388888891</v>
      </c>
      <c r="F1895" s="20">
        <v>44930.076388888891</v>
      </c>
      <c r="G1895" s="13" t="s">
        <v>132</v>
      </c>
      <c r="H1895" t="s">
        <v>22</v>
      </c>
      <c r="I1895" s="13">
        <v>3876</v>
      </c>
    </row>
    <row r="1896" spans="1:9" x14ac:dyDescent="0.3">
      <c r="A1896" s="9">
        <v>1269964</v>
      </c>
      <c r="B1896" s="9">
        <v>1035</v>
      </c>
      <c r="C1896" s="10" t="s">
        <v>112</v>
      </c>
      <c r="D1896" s="10" t="str">
        <f>TEXT(Orders!$E1896,"MMM")</f>
        <v>Feb</v>
      </c>
      <c r="E1896" s="17">
        <v>44969.027777777781</v>
      </c>
      <c r="F1896" s="18">
        <v>44969.027777777781</v>
      </c>
      <c r="G1896" s="9" t="s">
        <v>132</v>
      </c>
      <c r="H1896" t="s">
        <v>89</v>
      </c>
      <c r="I1896" s="9">
        <v>9940</v>
      </c>
    </row>
    <row r="1897" spans="1:9" x14ac:dyDescent="0.3">
      <c r="A1897" s="13">
        <v>1271055</v>
      </c>
      <c r="B1897" s="13">
        <v>1509</v>
      </c>
      <c r="C1897" s="14" t="s">
        <v>98</v>
      </c>
      <c r="D1897" s="14" t="str">
        <f>TEXT(Orders!$E1897,"MMM")</f>
        <v>Jan</v>
      </c>
      <c r="E1897" s="19">
        <v>44935.035416666666</v>
      </c>
      <c r="F1897" s="20">
        <v>44935.035416666666</v>
      </c>
      <c r="G1897" s="13" t="s">
        <v>96</v>
      </c>
      <c r="H1897" t="s">
        <v>22</v>
      </c>
      <c r="I1897" s="13">
        <v>9159</v>
      </c>
    </row>
    <row r="1898" spans="1:9" x14ac:dyDescent="0.3">
      <c r="A1898" s="9">
        <v>1271264</v>
      </c>
      <c r="B1898" s="9">
        <v>450</v>
      </c>
      <c r="C1898" s="10" t="s">
        <v>106</v>
      </c>
      <c r="D1898" s="10" t="str">
        <f>TEXT(Orders!$E1898,"MMM")</f>
        <v>Sep</v>
      </c>
      <c r="E1898" s="17">
        <v>45198.050694444442</v>
      </c>
      <c r="F1898" s="18">
        <v>45198.050694444442</v>
      </c>
      <c r="G1898" s="9" t="s">
        <v>97</v>
      </c>
      <c r="H1898" t="s">
        <v>91</v>
      </c>
      <c r="I1898" s="9">
        <v>2686</v>
      </c>
    </row>
    <row r="1899" spans="1:9" x14ac:dyDescent="0.3">
      <c r="A1899" s="13">
        <v>1271599</v>
      </c>
      <c r="B1899" s="13">
        <v>987</v>
      </c>
      <c r="C1899" s="14" t="s">
        <v>98</v>
      </c>
      <c r="D1899" s="14" t="str">
        <f>TEXT(Orders!$E1899,"MMM")</f>
        <v>Jul</v>
      </c>
      <c r="E1899" s="19">
        <v>45125.975694444445</v>
      </c>
      <c r="F1899" s="20">
        <v>45125.975694444445</v>
      </c>
      <c r="G1899" s="13" t="s">
        <v>96</v>
      </c>
      <c r="H1899" t="s">
        <v>53</v>
      </c>
      <c r="I1899" s="13">
        <v>2478</v>
      </c>
    </row>
    <row r="1900" spans="1:9" x14ac:dyDescent="0.3">
      <c r="A1900" s="9">
        <v>1272310</v>
      </c>
      <c r="B1900" s="9">
        <v>1183</v>
      </c>
      <c r="C1900" s="10" t="s">
        <v>99</v>
      </c>
      <c r="D1900" s="10" t="str">
        <f>TEXT(Orders!$E1900,"MMM")</f>
        <v>Aug</v>
      </c>
      <c r="E1900" s="17">
        <v>45139.004861111112</v>
      </c>
      <c r="F1900" s="18">
        <v>45139.004861111112</v>
      </c>
      <c r="G1900" s="9" t="s">
        <v>95</v>
      </c>
      <c r="H1900" t="s">
        <v>19</v>
      </c>
      <c r="I1900" s="9">
        <v>7092</v>
      </c>
    </row>
    <row r="1901" spans="1:9" x14ac:dyDescent="0.3">
      <c r="A1901" s="13">
        <v>1272986</v>
      </c>
      <c r="B1901" s="13">
        <v>1475</v>
      </c>
      <c r="C1901" s="14" t="s">
        <v>104</v>
      </c>
      <c r="D1901" s="14" t="str">
        <f>TEXT(Orders!$E1901,"MMM")</f>
        <v>Feb</v>
      </c>
      <c r="E1901" s="19">
        <v>44965.068055555559</v>
      </c>
      <c r="F1901" s="20">
        <v>44965.068055555559</v>
      </c>
      <c r="G1901" s="13" t="s">
        <v>96</v>
      </c>
      <c r="H1901" t="s">
        <v>40</v>
      </c>
      <c r="I1901" s="13">
        <v>4629</v>
      </c>
    </row>
    <row r="1902" spans="1:9" x14ac:dyDescent="0.3">
      <c r="A1902" s="9">
        <v>1273418</v>
      </c>
      <c r="B1902" s="9">
        <v>581</v>
      </c>
      <c r="C1902" s="10" t="s">
        <v>98</v>
      </c>
      <c r="D1902" s="10" t="str">
        <f>TEXT(Orders!$E1902,"MMM")</f>
        <v>Nov</v>
      </c>
      <c r="E1902" s="17">
        <v>45253.969444444447</v>
      </c>
      <c r="F1902" s="18">
        <v>45253.969444444447</v>
      </c>
      <c r="G1902" s="9" t="s">
        <v>132</v>
      </c>
      <c r="H1902" t="s">
        <v>54</v>
      </c>
      <c r="I1902" s="9">
        <v>5316</v>
      </c>
    </row>
    <row r="1903" spans="1:9" x14ac:dyDescent="0.3">
      <c r="A1903" s="13">
        <v>1273432</v>
      </c>
      <c r="B1903" s="13">
        <v>1216</v>
      </c>
      <c r="C1903" s="14" t="s">
        <v>100</v>
      </c>
      <c r="D1903" s="14" t="str">
        <f>TEXT(Orders!$E1903,"MMM")</f>
        <v>Feb</v>
      </c>
      <c r="E1903" s="19">
        <v>44963.990972222222</v>
      </c>
      <c r="F1903" s="20">
        <v>44963.990972222222</v>
      </c>
      <c r="G1903" s="13" t="s">
        <v>95</v>
      </c>
      <c r="H1903" t="s">
        <v>55</v>
      </c>
      <c r="I1903" s="13">
        <v>3235</v>
      </c>
    </row>
    <row r="1904" spans="1:9" x14ac:dyDescent="0.3">
      <c r="A1904" s="9">
        <v>1273811</v>
      </c>
      <c r="B1904" s="9">
        <v>1905</v>
      </c>
      <c r="C1904" s="10" t="s">
        <v>104</v>
      </c>
      <c r="D1904" s="10" t="str">
        <f>TEXT(Orders!$E1904,"MMM")</f>
        <v>Dec</v>
      </c>
      <c r="E1904" s="17">
        <v>45277.997916666667</v>
      </c>
      <c r="F1904" s="18">
        <v>45277.997916666667</v>
      </c>
      <c r="G1904" s="9" t="s">
        <v>97</v>
      </c>
      <c r="H1904" t="s">
        <v>69</v>
      </c>
      <c r="I1904" s="9">
        <v>5538</v>
      </c>
    </row>
    <row r="1905" spans="1:9" x14ac:dyDescent="0.3">
      <c r="A1905" s="13">
        <v>1274337</v>
      </c>
      <c r="B1905" s="13">
        <v>974</v>
      </c>
      <c r="C1905" s="14" t="s">
        <v>99</v>
      </c>
      <c r="D1905" s="14" t="str">
        <f>TEXT(Orders!$E1905,"MMM")</f>
        <v>Nov</v>
      </c>
      <c r="E1905" s="19">
        <v>45231.087500000001</v>
      </c>
      <c r="F1905" s="20">
        <v>45231.087500000001</v>
      </c>
      <c r="G1905" s="13" t="s">
        <v>132</v>
      </c>
      <c r="H1905" t="s">
        <v>57</v>
      </c>
      <c r="I1905" s="13">
        <v>856</v>
      </c>
    </row>
    <row r="1906" spans="1:9" x14ac:dyDescent="0.3">
      <c r="A1906" s="9">
        <v>1274561</v>
      </c>
      <c r="B1906" s="9">
        <v>640</v>
      </c>
      <c r="C1906" s="10" t="s">
        <v>99</v>
      </c>
      <c r="D1906" s="10" t="str">
        <f>TEXT(Orders!$E1906,"MMM")</f>
        <v>Sep</v>
      </c>
      <c r="E1906" s="17">
        <v>45188.081250000003</v>
      </c>
      <c r="F1906" s="18">
        <v>45188.081250000003</v>
      </c>
      <c r="G1906" s="9" t="s">
        <v>96</v>
      </c>
      <c r="H1906" t="s">
        <v>58</v>
      </c>
      <c r="I1906" s="9">
        <v>3448</v>
      </c>
    </row>
    <row r="1907" spans="1:9" x14ac:dyDescent="0.3">
      <c r="A1907" s="13">
        <v>1275891</v>
      </c>
      <c r="B1907" s="13">
        <v>248</v>
      </c>
      <c r="C1907" s="14" t="s">
        <v>98</v>
      </c>
      <c r="D1907" s="14" t="str">
        <f>TEXT(Orders!$E1907,"MMM")</f>
        <v>Nov</v>
      </c>
      <c r="E1907" s="19">
        <v>45248.943749999999</v>
      </c>
      <c r="F1907" s="20">
        <v>45248.943749999999</v>
      </c>
      <c r="G1907" s="13" t="s">
        <v>95</v>
      </c>
      <c r="H1907" t="s">
        <v>36</v>
      </c>
      <c r="I1907" s="13">
        <v>1143</v>
      </c>
    </row>
    <row r="1908" spans="1:9" x14ac:dyDescent="0.3">
      <c r="A1908" s="9">
        <v>1275955</v>
      </c>
      <c r="B1908" s="9">
        <v>1506</v>
      </c>
      <c r="C1908" s="10" t="s">
        <v>98</v>
      </c>
      <c r="D1908" s="10" t="str">
        <f>TEXT(Orders!$E1908,"MMM")</f>
        <v>Aug</v>
      </c>
      <c r="E1908" s="17">
        <v>45144.067361111112</v>
      </c>
      <c r="F1908" s="18">
        <v>45144.067361111112</v>
      </c>
      <c r="G1908" s="9" t="s">
        <v>132</v>
      </c>
      <c r="H1908" t="s">
        <v>26</v>
      </c>
      <c r="I1908" s="9">
        <v>8000</v>
      </c>
    </row>
    <row r="1909" spans="1:9" x14ac:dyDescent="0.3">
      <c r="A1909" s="13">
        <v>1276372</v>
      </c>
      <c r="B1909" s="13">
        <v>414</v>
      </c>
      <c r="C1909" s="14" t="s">
        <v>112</v>
      </c>
      <c r="D1909" s="14" t="str">
        <f>TEXT(Orders!$E1909,"MMM")</f>
        <v>Mar</v>
      </c>
      <c r="E1909" s="19">
        <v>44988.036805555559</v>
      </c>
      <c r="F1909" s="20">
        <v>44988.036805555559</v>
      </c>
      <c r="G1909" s="13" t="s">
        <v>95</v>
      </c>
      <c r="H1909" t="s">
        <v>44</v>
      </c>
      <c r="I1909" s="13">
        <v>1465</v>
      </c>
    </row>
    <row r="1910" spans="1:9" x14ac:dyDescent="0.3">
      <c r="A1910" s="9">
        <v>1277957</v>
      </c>
      <c r="B1910" s="9">
        <v>1687</v>
      </c>
      <c r="C1910" s="10" t="s">
        <v>100</v>
      </c>
      <c r="D1910" s="10" t="str">
        <f>TEXT(Orders!$E1910,"MMM")</f>
        <v>Jan</v>
      </c>
      <c r="E1910" s="17">
        <v>44952.071527777778</v>
      </c>
      <c r="F1910" s="18">
        <v>44952.071527777778</v>
      </c>
      <c r="G1910" s="9" t="s">
        <v>97</v>
      </c>
      <c r="H1910" t="s">
        <v>88</v>
      </c>
      <c r="I1910" s="9">
        <v>2062</v>
      </c>
    </row>
    <row r="1911" spans="1:9" x14ac:dyDescent="0.3">
      <c r="A1911" s="13">
        <v>1278430</v>
      </c>
      <c r="B1911" s="13">
        <v>1947</v>
      </c>
      <c r="C1911" s="14" t="s">
        <v>104</v>
      </c>
      <c r="D1911" s="14" t="str">
        <f>TEXT(Orders!$E1911,"MMM")</f>
        <v>Aug</v>
      </c>
      <c r="E1911" s="19">
        <v>45141.994444444441</v>
      </c>
      <c r="F1911" s="20">
        <v>45141.994444444441</v>
      </c>
      <c r="G1911" s="13" t="s">
        <v>97</v>
      </c>
      <c r="H1911" t="s">
        <v>92</v>
      </c>
      <c r="I1911" s="13">
        <v>2876</v>
      </c>
    </row>
    <row r="1912" spans="1:9" x14ac:dyDescent="0.3">
      <c r="A1912" s="9">
        <v>1278929</v>
      </c>
      <c r="B1912" s="9">
        <v>413</v>
      </c>
      <c r="C1912" s="10" t="s">
        <v>104</v>
      </c>
      <c r="D1912" s="10" t="str">
        <f>TEXT(Orders!$E1912,"MMM")</f>
        <v>Apr</v>
      </c>
      <c r="E1912" s="17">
        <v>45032.976388888892</v>
      </c>
      <c r="F1912" s="18">
        <v>45032.976388888892</v>
      </c>
      <c r="G1912" s="9" t="s">
        <v>97</v>
      </c>
      <c r="H1912" t="s">
        <v>32</v>
      </c>
      <c r="I1912" s="9">
        <v>6020</v>
      </c>
    </row>
    <row r="1913" spans="1:9" x14ac:dyDescent="0.3">
      <c r="A1913" s="13">
        <v>1279393</v>
      </c>
      <c r="B1913" s="13">
        <v>1340</v>
      </c>
      <c r="C1913" s="14" t="s">
        <v>106</v>
      </c>
      <c r="D1913" s="14" t="str">
        <f>TEXT(Orders!$E1913,"MMM")</f>
        <v>Sep</v>
      </c>
      <c r="E1913" s="19">
        <v>45177.042361111111</v>
      </c>
      <c r="F1913" s="20">
        <v>45177.042361111111</v>
      </c>
      <c r="G1913" s="13" t="s">
        <v>95</v>
      </c>
      <c r="H1913" t="s">
        <v>62</v>
      </c>
      <c r="I1913" s="13">
        <v>9753</v>
      </c>
    </row>
    <row r="1914" spans="1:9" x14ac:dyDescent="0.3">
      <c r="A1914" s="9">
        <v>1280103</v>
      </c>
      <c r="B1914" s="9">
        <v>909</v>
      </c>
      <c r="C1914" s="10" t="s">
        <v>112</v>
      </c>
      <c r="D1914" s="10" t="str">
        <f>TEXT(Orders!$E1914,"MMM")</f>
        <v>Oct</v>
      </c>
      <c r="E1914" s="17">
        <v>45205.048611111109</v>
      </c>
      <c r="F1914" s="18">
        <v>45205.048611111109</v>
      </c>
      <c r="G1914" s="9" t="s">
        <v>95</v>
      </c>
      <c r="H1914" t="s">
        <v>89</v>
      </c>
      <c r="I1914" s="9">
        <v>2054</v>
      </c>
    </row>
    <row r="1915" spans="1:9" x14ac:dyDescent="0.3">
      <c r="A1915" s="13">
        <v>1280199</v>
      </c>
      <c r="B1915" s="13">
        <v>337</v>
      </c>
      <c r="C1915" s="14" t="s">
        <v>105</v>
      </c>
      <c r="D1915" s="14" t="str">
        <f>TEXT(Orders!$E1915,"MMM")</f>
        <v>Oct</v>
      </c>
      <c r="E1915" s="19">
        <v>45223.025694444441</v>
      </c>
      <c r="F1915" s="20">
        <v>45223.025694444441</v>
      </c>
      <c r="G1915" s="13" t="s">
        <v>95</v>
      </c>
      <c r="H1915" t="s">
        <v>38</v>
      </c>
      <c r="I1915" s="13">
        <v>622</v>
      </c>
    </row>
    <row r="1916" spans="1:9" x14ac:dyDescent="0.3">
      <c r="A1916" s="9">
        <v>1282426</v>
      </c>
      <c r="B1916" s="9">
        <v>1866</v>
      </c>
      <c r="C1916" s="10" t="s">
        <v>104</v>
      </c>
      <c r="D1916" s="10" t="str">
        <f>TEXT(Orders!$E1916,"MMM")</f>
        <v>Jul</v>
      </c>
      <c r="E1916" s="17">
        <v>45112.007638888892</v>
      </c>
      <c r="F1916" s="18">
        <v>45112.007638888892</v>
      </c>
      <c r="G1916" s="9" t="s">
        <v>132</v>
      </c>
      <c r="H1916" t="s">
        <v>52</v>
      </c>
      <c r="I1916" s="9">
        <v>9455</v>
      </c>
    </row>
    <row r="1917" spans="1:9" x14ac:dyDescent="0.3">
      <c r="A1917" s="13">
        <v>1283493</v>
      </c>
      <c r="B1917" s="13">
        <v>1075</v>
      </c>
      <c r="C1917" s="14" t="s">
        <v>107</v>
      </c>
      <c r="D1917" s="14" t="str">
        <f>TEXT(Orders!$E1917,"MMM")</f>
        <v>Oct</v>
      </c>
      <c r="E1917" s="19">
        <v>45226.04791666667</v>
      </c>
      <c r="F1917" s="20">
        <v>45226.04791666667</v>
      </c>
      <c r="G1917" s="13" t="s">
        <v>97</v>
      </c>
      <c r="H1917" t="s">
        <v>23</v>
      </c>
      <c r="I1917" s="13">
        <v>4773</v>
      </c>
    </row>
    <row r="1918" spans="1:9" x14ac:dyDescent="0.3">
      <c r="A1918" s="9">
        <v>1284119</v>
      </c>
      <c r="B1918" s="9">
        <v>1980</v>
      </c>
      <c r="C1918" s="10" t="s">
        <v>109</v>
      </c>
      <c r="D1918" s="10" t="str">
        <f>TEXT(Orders!$E1918,"MMM")</f>
        <v>Oct</v>
      </c>
      <c r="E1918" s="17">
        <v>45206.051388888889</v>
      </c>
      <c r="F1918" s="18">
        <v>45206.051388888889</v>
      </c>
      <c r="G1918" s="9" t="s">
        <v>96</v>
      </c>
      <c r="H1918" t="s">
        <v>63</v>
      </c>
      <c r="I1918" s="9">
        <v>6976</v>
      </c>
    </row>
    <row r="1919" spans="1:9" x14ac:dyDescent="0.3">
      <c r="A1919" s="13">
        <v>1284352</v>
      </c>
      <c r="B1919" s="13">
        <v>1957</v>
      </c>
      <c r="C1919" s="14" t="s">
        <v>98</v>
      </c>
      <c r="D1919" s="14" t="str">
        <f>TEXT(Orders!$E1919,"MMM")</f>
        <v>Jun</v>
      </c>
      <c r="E1919" s="19">
        <v>45082.000694444447</v>
      </c>
      <c r="F1919" s="20">
        <v>45082.000694444447</v>
      </c>
      <c r="G1919" s="13" t="s">
        <v>132</v>
      </c>
      <c r="H1919" t="s">
        <v>26</v>
      </c>
      <c r="I1919" s="13">
        <v>2512</v>
      </c>
    </row>
    <row r="1920" spans="1:9" x14ac:dyDescent="0.3">
      <c r="A1920" s="9">
        <v>1284756</v>
      </c>
      <c r="B1920" s="9">
        <v>1015</v>
      </c>
      <c r="C1920" s="10" t="s">
        <v>106</v>
      </c>
      <c r="D1920" s="10" t="str">
        <f>TEXT(Orders!$E1920,"MMM")</f>
        <v>Nov</v>
      </c>
      <c r="E1920" s="17">
        <v>45237.004166666666</v>
      </c>
      <c r="F1920" s="18">
        <v>45237.004166666666</v>
      </c>
      <c r="G1920" s="9" t="s">
        <v>96</v>
      </c>
      <c r="H1920" t="s">
        <v>4</v>
      </c>
      <c r="I1920" s="9">
        <v>8923</v>
      </c>
    </row>
    <row r="1921" spans="1:9" x14ac:dyDescent="0.3">
      <c r="A1921" s="13">
        <v>1287324</v>
      </c>
      <c r="B1921" s="13">
        <v>819</v>
      </c>
      <c r="C1921" s="14" t="s">
        <v>110</v>
      </c>
      <c r="D1921" s="14" t="str">
        <f>TEXT(Orders!$E1921,"MMM")</f>
        <v>Mar</v>
      </c>
      <c r="E1921" s="19">
        <v>44988.004166666666</v>
      </c>
      <c r="F1921" s="20">
        <v>44988.004166666666</v>
      </c>
      <c r="G1921" s="13" t="s">
        <v>132</v>
      </c>
      <c r="H1921" t="s">
        <v>64</v>
      </c>
      <c r="I1921" s="13">
        <v>930</v>
      </c>
    </row>
    <row r="1922" spans="1:9" x14ac:dyDescent="0.3">
      <c r="A1922" s="9">
        <v>1288242</v>
      </c>
      <c r="B1922" s="9">
        <v>1879</v>
      </c>
      <c r="C1922" s="10" t="s">
        <v>98</v>
      </c>
      <c r="D1922" s="10" t="str">
        <f>TEXT(Orders!$E1922,"MMM")</f>
        <v>Aug</v>
      </c>
      <c r="E1922" s="17">
        <v>45161.003472222219</v>
      </c>
      <c r="F1922" s="18">
        <v>45161.003472222219</v>
      </c>
      <c r="G1922" s="9" t="s">
        <v>132</v>
      </c>
      <c r="H1922" t="s">
        <v>90</v>
      </c>
      <c r="I1922" s="9">
        <v>5169</v>
      </c>
    </row>
    <row r="1923" spans="1:9" x14ac:dyDescent="0.3">
      <c r="A1923" s="13">
        <v>1288279</v>
      </c>
      <c r="B1923" s="13">
        <v>420</v>
      </c>
      <c r="C1923" s="14" t="s">
        <v>104</v>
      </c>
      <c r="D1923" s="14" t="str">
        <f>TEXT(Orders!$E1923,"MMM")</f>
        <v>May</v>
      </c>
      <c r="E1923" s="19">
        <v>45073.999305555553</v>
      </c>
      <c r="F1923" s="20">
        <v>45073.999305555553</v>
      </c>
      <c r="G1923" s="13" t="s">
        <v>96</v>
      </c>
      <c r="H1923" t="s">
        <v>80</v>
      </c>
      <c r="I1923" s="13">
        <v>5628</v>
      </c>
    </row>
    <row r="1924" spans="1:9" x14ac:dyDescent="0.3">
      <c r="A1924" s="9">
        <v>1288732</v>
      </c>
      <c r="B1924" s="9">
        <v>354</v>
      </c>
      <c r="C1924" s="10" t="s">
        <v>112</v>
      </c>
      <c r="D1924" s="10" t="str">
        <f>TEXT(Orders!$E1924,"MMM")</f>
        <v>Feb</v>
      </c>
      <c r="E1924" s="17">
        <v>44965.968055555553</v>
      </c>
      <c r="F1924" s="18">
        <v>44965.968055555553</v>
      </c>
      <c r="G1924" s="9" t="s">
        <v>132</v>
      </c>
      <c r="H1924" t="s">
        <v>87</v>
      </c>
      <c r="I1924" s="9">
        <v>1265</v>
      </c>
    </row>
    <row r="1925" spans="1:9" x14ac:dyDescent="0.3">
      <c r="A1925" s="13">
        <v>1288792</v>
      </c>
      <c r="B1925" s="13">
        <v>25</v>
      </c>
      <c r="C1925" s="14" t="s">
        <v>98</v>
      </c>
      <c r="D1925" s="14" t="str">
        <f>TEXT(Orders!$E1925,"MMM")</f>
        <v>Dec</v>
      </c>
      <c r="E1925" s="19">
        <v>45265.070138888892</v>
      </c>
      <c r="F1925" s="20">
        <v>45265.070138888892</v>
      </c>
      <c r="G1925" s="13" t="s">
        <v>132</v>
      </c>
      <c r="H1925" t="s">
        <v>45</v>
      </c>
      <c r="I1925" s="13">
        <v>3516</v>
      </c>
    </row>
    <row r="1926" spans="1:9" x14ac:dyDescent="0.3">
      <c r="A1926" s="9">
        <v>1288824</v>
      </c>
      <c r="B1926" s="9">
        <v>912</v>
      </c>
      <c r="C1926" s="10" t="s">
        <v>98</v>
      </c>
      <c r="D1926" s="10" t="str">
        <f>TEXT(Orders!$E1926,"MMM")</f>
        <v>Jan</v>
      </c>
      <c r="E1926" s="17">
        <v>44930.002083333333</v>
      </c>
      <c r="F1926" s="18">
        <v>44930.002083333333</v>
      </c>
      <c r="G1926" s="9" t="s">
        <v>96</v>
      </c>
      <c r="H1926" t="s">
        <v>81</v>
      </c>
      <c r="I1926" s="9">
        <v>8079</v>
      </c>
    </row>
    <row r="1927" spans="1:9" x14ac:dyDescent="0.3">
      <c r="A1927" s="13">
        <v>1289179</v>
      </c>
      <c r="B1927" s="13">
        <v>65</v>
      </c>
      <c r="C1927" s="14" t="s">
        <v>104</v>
      </c>
      <c r="D1927" s="14" t="str">
        <f>TEXT(Orders!$E1927,"MMM")</f>
        <v>Feb</v>
      </c>
      <c r="E1927" s="19">
        <v>44961.044444444444</v>
      </c>
      <c r="F1927" s="20">
        <v>44961.044444444444</v>
      </c>
      <c r="G1927" s="13" t="s">
        <v>97</v>
      </c>
      <c r="H1927" t="s">
        <v>16</v>
      </c>
      <c r="I1927" s="13">
        <v>2409</v>
      </c>
    </row>
    <row r="1928" spans="1:9" x14ac:dyDescent="0.3">
      <c r="A1928" s="9">
        <v>1289588</v>
      </c>
      <c r="B1928" s="9">
        <v>336</v>
      </c>
      <c r="C1928" s="10" t="s">
        <v>104</v>
      </c>
      <c r="D1928" s="10" t="str">
        <f>TEXT(Orders!$E1928,"MMM")</f>
        <v>Sep</v>
      </c>
      <c r="E1928" s="17">
        <v>45174.995833333334</v>
      </c>
      <c r="F1928" s="18">
        <v>45174.995833333334</v>
      </c>
      <c r="G1928" s="9" t="s">
        <v>132</v>
      </c>
      <c r="H1928" t="s">
        <v>42</v>
      </c>
      <c r="I1928" s="9">
        <v>4944</v>
      </c>
    </row>
    <row r="1929" spans="1:9" x14ac:dyDescent="0.3">
      <c r="A1929" s="13">
        <v>1289856</v>
      </c>
      <c r="B1929" s="13">
        <v>1174</v>
      </c>
      <c r="C1929" s="14" t="s">
        <v>98</v>
      </c>
      <c r="D1929" s="14" t="str">
        <f>TEXT(Orders!$E1929,"MMM")</f>
        <v>Jul</v>
      </c>
      <c r="E1929" s="19">
        <v>45115.018055555556</v>
      </c>
      <c r="F1929" s="20">
        <v>45115.018055555556</v>
      </c>
      <c r="G1929" s="13" t="s">
        <v>132</v>
      </c>
      <c r="H1929" t="s">
        <v>43</v>
      </c>
      <c r="I1929" s="13">
        <v>5660</v>
      </c>
    </row>
    <row r="1930" spans="1:9" x14ac:dyDescent="0.3">
      <c r="A1930" s="9">
        <v>1289947</v>
      </c>
      <c r="B1930" s="9">
        <v>164</v>
      </c>
      <c r="C1930" s="10" t="s">
        <v>98</v>
      </c>
      <c r="D1930" s="10" t="str">
        <f>TEXT(Orders!$E1930,"MMM")</f>
        <v>Nov</v>
      </c>
      <c r="E1930" s="17">
        <v>45251.975694444445</v>
      </c>
      <c r="F1930" s="18">
        <v>45251.975694444445</v>
      </c>
      <c r="G1930" s="9" t="s">
        <v>97</v>
      </c>
      <c r="H1930" t="s">
        <v>77</v>
      </c>
      <c r="I1930" s="9">
        <v>1867</v>
      </c>
    </row>
    <row r="1931" spans="1:9" x14ac:dyDescent="0.3">
      <c r="A1931" s="13">
        <v>1290448</v>
      </c>
      <c r="B1931" s="13">
        <v>1083</v>
      </c>
      <c r="C1931" s="14" t="s">
        <v>104</v>
      </c>
      <c r="D1931" s="14" t="str">
        <f>TEXT(Orders!$E1931,"MMM")</f>
        <v>Feb</v>
      </c>
      <c r="E1931" s="19">
        <v>44971.065972222219</v>
      </c>
      <c r="F1931" s="20">
        <v>44971.065972222219</v>
      </c>
      <c r="G1931" s="13" t="s">
        <v>132</v>
      </c>
      <c r="H1931" t="s">
        <v>26</v>
      </c>
      <c r="I1931" s="13">
        <v>9507</v>
      </c>
    </row>
    <row r="1932" spans="1:9" x14ac:dyDescent="0.3">
      <c r="A1932" s="9">
        <v>1290759</v>
      </c>
      <c r="B1932" s="9">
        <v>497</v>
      </c>
      <c r="C1932" s="10" t="s">
        <v>98</v>
      </c>
      <c r="D1932" s="10" t="str">
        <f>TEXT(Orders!$E1932,"MMM")</f>
        <v>Feb</v>
      </c>
      <c r="E1932" s="17">
        <v>44976.036805555559</v>
      </c>
      <c r="F1932" s="18">
        <v>44976.036805555559</v>
      </c>
      <c r="G1932" s="9" t="s">
        <v>97</v>
      </c>
      <c r="H1932" t="s">
        <v>58</v>
      </c>
      <c r="I1932" s="9">
        <v>6538</v>
      </c>
    </row>
    <row r="1933" spans="1:9" x14ac:dyDescent="0.3">
      <c r="A1933" s="13">
        <v>1290822</v>
      </c>
      <c r="B1933" s="13">
        <v>430</v>
      </c>
      <c r="C1933" s="14" t="s">
        <v>112</v>
      </c>
      <c r="D1933" s="14" t="str">
        <f>TEXT(Orders!$E1933,"MMM")</f>
        <v>Apr</v>
      </c>
      <c r="E1933" s="19">
        <v>45034.056944444441</v>
      </c>
      <c r="F1933" s="20">
        <v>45034.056944444441</v>
      </c>
      <c r="G1933" s="13" t="s">
        <v>96</v>
      </c>
      <c r="H1933" t="s">
        <v>86</v>
      </c>
      <c r="I1933" s="13">
        <v>3136</v>
      </c>
    </row>
    <row r="1934" spans="1:9" x14ac:dyDescent="0.3">
      <c r="A1934" s="9">
        <v>1291386</v>
      </c>
      <c r="B1934" s="9">
        <v>1855</v>
      </c>
      <c r="C1934" s="10" t="s">
        <v>107</v>
      </c>
      <c r="D1934" s="10" t="str">
        <f>TEXT(Orders!$E1934,"MMM")</f>
        <v>Jun</v>
      </c>
      <c r="E1934" s="17">
        <v>45098.051388888889</v>
      </c>
      <c r="F1934" s="18">
        <v>45098.051388888889</v>
      </c>
      <c r="G1934" s="9" t="s">
        <v>97</v>
      </c>
      <c r="H1934" t="s">
        <v>77</v>
      </c>
      <c r="I1934" s="9">
        <v>6840</v>
      </c>
    </row>
    <row r="1935" spans="1:9" x14ac:dyDescent="0.3">
      <c r="A1935" s="13">
        <v>1291392</v>
      </c>
      <c r="B1935" s="13">
        <v>1083</v>
      </c>
      <c r="C1935" s="14" t="s">
        <v>104</v>
      </c>
      <c r="D1935" s="14" t="str">
        <f>TEXT(Orders!$E1935,"MMM")</f>
        <v>Jul</v>
      </c>
      <c r="E1935" s="19">
        <v>45119.025000000001</v>
      </c>
      <c r="F1935" s="20">
        <v>45119.025000000001</v>
      </c>
      <c r="G1935" s="13" t="s">
        <v>96</v>
      </c>
      <c r="H1935" t="s">
        <v>26</v>
      </c>
      <c r="I1935" s="13">
        <v>7984</v>
      </c>
    </row>
    <row r="1936" spans="1:9" x14ac:dyDescent="0.3">
      <c r="A1936" s="9">
        <v>1291584</v>
      </c>
      <c r="B1936" s="9">
        <v>1215</v>
      </c>
      <c r="C1936" s="10" t="s">
        <v>98</v>
      </c>
      <c r="D1936" s="10" t="str">
        <f>TEXT(Orders!$E1936,"MMM")</f>
        <v>May</v>
      </c>
      <c r="E1936" s="17">
        <v>45074.02847222222</v>
      </c>
      <c r="F1936" s="18">
        <v>45074.02847222222</v>
      </c>
      <c r="G1936" s="9" t="s">
        <v>96</v>
      </c>
      <c r="H1936" t="s">
        <v>68</v>
      </c>
      <c r="I1936" s="9">
        <v>813</v>
      </c>
    </row>
    <row r="1937" spans="1:9" x14ac:dyDescent="0.3">
      <c r="A1937" s="13">
        <v>1291650</v>
      </c>
      <c r="B1937" s="13">
        <v>1982</v>
      </c>
      <c r="C1937" s="14" t="s">
        <v>106</v>
      </c>
      <c r="D1937" s="14" t="str">
        <f>TEXT(Orders!$E1937,"MMM")</f>
        <v>Jun</v>
      </c>
      <c r="E1937" s="19">
        <v>45080.065972222219</v>
      </c>
      <c r="F1937" s="20">
        <v>45080.065972222219</v>
      </c>
      <c r="G1937" s="13" t="s">
        <v>97</v>
      </c>
      <c r="H1937" t="s">
        <v>88</v>
      </c>
      <c r="I1937" s="13">
        <v>5585</v>
      </c>
    </row>
    <row r="1938" spans="1:9" x14ac:dyDescent="0.3">
      <c r="A1938" s="9">
        <v>1291973</v>
      </c>
      <c r="B1938" s="9">
        <v>461</v>
      </c>
      <c r="C1938" s="10" t="s">
        <v>100</v>
      </c>
      <c r="D1938" s="10" t="str">
        <f>TEXT(Orders!$E1938,"MMM")</f>
        <v>Jan</v>
      </c>
      <c r="E1938" s="17">
        <v>44933.057638888888</v>
      </c>
      <c r="F1938" s="18">
        <v>44933.057638888888</v>
      </c>
      <c r="G1938" s="9" t="s">
        <v>95</v>
      </c>
      <c r="H1938" t="s">
        <v>26</v>
      </c>
      <c r="I1938" s="9">
        <v>5976</v>
      </c>
    </row>
    <row r="1939" spans="1:9" x14ac:dyDescent="0.3">
      <c r="A1939" s="13">
        <v>1292166</v>
      </c>
      <c r="B1939" s="13">
        <v>758</v>
      </c>
      <c r="C1939" s="14" t="s">
        <v>98</v>
      </c>
      <c r="D1939" s="14" t="str">
        <f>TEXT(Orders!$E1939,"MMM")</f>
        <v>Feb</v>
      </c>
      <c r="E1939" s="19">
        <v>44974.002083333333</v>
      </c>
      <c r="F1939" s="20">
        <v>44974.002083333333</v>
      </c>
      <c r="G1939" s="13" t="s">
        <v>95</v>
      </c>
      <c r="H1939" t="s">
        <v>24</v>
      </c>
      <c r="I1939" s="13">
        <v>7030</v>
      </c>
    </row>
    <row r="1940" spans="1:9" x14ac:dyDescent="0.3">
      <c r="A1940" s="9">
        <v>1292922</v>
      </c>
      <c r="B1940" s="9">
        <v>27</v>
      </c>
      <c r="C1940" s="10" t="s">
        <v>98</v>
      </c>
      <c r="D1940" s="10" t="str">
        <f>TEXT(Orders!$E1940,"MMM")</f>
        <v>Feb</v>
      </c>
      <c r="E1940" s="17">
        <v>44966.074305555558</v>
      </c>
      <c r="F1940" s="18">
        <v>44966.074305555558</v>
      </c>
      <c r="G1940" s="9" t="s">
        <v>96</v>
      </c>
      <c r="H1940" t="s">
        <v>80</v>
      </c>
      <c r="I1940" s="9">
        <v>1646</v>
      </c>
    </row>
    <row r="1941" spans="1:9" x14ac:dyDescent="0.3">
      <c r="A1941" s="13">
        <v>1294009</v>
      </c>
      <c r="B1941" s="13">
        <v>538</v>
      </c>
      <c r="C1941" s="14" t="s">
        <v>112</v>
      </c>
      <c r="D1941" s="14" t="str">
        <f>TEXT(Orders!$E1941,"MMM")</f>
        <v>Jan</v>
      </c>
      <c r="E1941" s="19">
        <v>44932.073611111111</v>
      </c>
      <c r="F1941" s="20">
        <v>44932.073611111111</v>
      </c>
      <c r="G1941" s="13" t="s">
        <v>95</v>
      </c>
      <c r="H1941" t="s">
        <v>87</v>
      </c>
      <c r="I1941" s="13">
        <v>4279</v>
      </c>
    </row>
    <row r="1942" spans="1:9" x14ac:dyDescent="0.3">
      <c r="A1942" s="9">
        <v>1297610</v>
      </c>
      <c r="B1942" s="9">
        <v>1732</v>
      </c>
      <c r="C1942" s="10" t="s">
        <v>98</v>
      </c>
      <c r="D1942" s="10" t="str">
        <f>TEXT(Orders!$E1942,"MMM")</f>
        <v>Oct</v>
      </c>
      <c r="E1942" s="17">
        <v>45209.058333333334</v>
      </c>
      <c r="F1942" s="18">
        <v>45209.058333333334</v>
      </c>
      <c r="G1942" s="9" t="s">
        <v>97</v>
      </c>
      <c r="H1942" t="s">
        <v>42</v>
      </c>
      <c r="I1942" s="9">
        <v>2563</v>
      </c>
    </row>
    <row r="1943" spans="1:9" x14ac:dyDescent="0.3">
      <c r="A1943" s="13">
        <v>1297796</v>
      </c>
      <c r="B1943" s="13">
        <v>640</v>
      </c>
      <c r="C1943" s="14" t="s">
        <v>99</v>
      </c>
      <c r="D1943" s="14" t="str">
        <f>TEXT(Orders!$E1943,"MMM")</f>
        <v>Feb</v>
      </c>
      <c r="E1943" s="19">
        <v>44983.027777777781</v>
      </c>
      <c r="F1943" s="20">
        <v>44983.027777777781</v>
      </c>
      <c r="G1943" s="13" t="s">
        <v>96</v>
      </c>
      <c r="H1943" t="s">
        <v>26</v>
      </c>
      <c r="I1943" s="13">
        <v>9438</v>
      </c>
    </row>
    <row r="1944" spans="1:9" x14ac:dyDescent="0.3">
      <c r="A1944" s="9">
        <v>1299122</v>
      </c>
      <c r="B1944" s="9">
        <v>220</v>
      </c>
      <c r="C1944" s="10" t="s">
        <v>100</v>
      </c>
      <c r="D1944" s="10" t="str">
        <f>TEXT(Orders!$E1944,"MMM")</f>
        <v>Jan</v>
      </c>
      <c r="E1944" s="17">
        <v>44933.97152777778</v>
      </c>
      <c r="F1944" s="18">
        <v>44933.97152777778</v>
      </c>
      <c r="G1944" s="9" t="s">
        <v>97</v>
      </c>
      <c r="H1944" t="s">
        <v>64</v>
      </c>
      <c r="I1944" s="9">
        <v>9458</v>
      </c>
    </row>
    <row r="1945" spans="1:9" x14ac:dyDescent="0.3">
      <c r="A1945" s="13">
        <v>1303658</v>
      </c>
      <c r="B1945" s="13">
        <v>67</v>
      </c>
      <c r="C1945" s="14" t="s">
        <v>106</v>
      </c>
      <c r="D1945" s="14" t="str">
        <f>TEXT(Orders!$E1945,"MMM")</f>
        <v>Jun</v>
      </c>
      <c r="E1945" s="19">
        <v>45087.070833333331</v>
      </c>
      <c r="F1945" s="20">
        <v>45087.070833333331</v>
      </c>
      <c r="G1945" s="13" t="s">
        <v>96</v>
      </c>
      <c r="H1945" t="s">
        <v>23</v>
      </c>
      <c r="I1945" s="13">
        <v>897</v>
      </c>
    </row>
    <row r="1946" spans="1:9" x14ac:dyDescent="0.3">
      <c r="A1946" s="9">
        <v>1305831</v>
      </c>
      <c r="B1946" s="9">
        <v>1531</v>
      </c>
      <c r="C1946" s="10" t="s">
        <v>105</v>
      </c>
      <c r="D1946" s="10" t="str">
        <f>TEXT(Orders!$E1946,"MMM")</f>
        <v>Sep</v>
      </c>
      <c r="E1946" s="17">
        <v>45195.96597222222</v>
      </c>
      <c r="F1946" s="18">
        <v>45195.96597222222</v>
      </c>
      <c r="G1946" s="9" t="s">
        <v>132</v>
      </c>
      <c r="H1946" t="s">
        <v>51</v>
      </c>
      <c r="I1946" s="9">
        <v>695</v>
      </c>
    </row>
    <row r="1947" spans="1:9" x14ac:dyDescent="0.3">
      <c r="A1947" s="13">
        <v>1307458</v>
      </c>
      <c r="B1947" s="13">
        <v>122</v>
      </c>
      <c r="C1947" s="14" t="s">
        <v>104</v>
      </c>
      <c r="D1947" s="14" t="str">
        <f>TEXT(Orders!$E1947,"MMM")</f>
        <v>Jan</v>
      </c>
      <c r="E1947" s="19">
        <v>44927.063194444447</v>
      </c>
      <c r="F1947" s="20">
        <v>44927.063194444447</v>
      </c>
      <c r="G1947" s="13" t="s">
        <v>132</v>
      </c>
      <c r="H1947" t="s">
        <v>22</v>
      </c>
      <c r="I1947" s="13">
        <v>943</v>
      </c>
    </row>
    <row r="1948" spans="1:9" x14ac:dyDescent="0.3">
      <c r="A1948" s="9">
        <v>1308621</v>
      </c>
      <c r="B1948" s="9">
        <v>1948</v>
      </c>
      <c r="C1948" s="10" t="s">
        <v>98</v>
      </c>
      <c r="D1948" s="10" t="str">
        <f>TEXT(Orders!$E1948,"MMM")</f>
        <v>Oct</v>
      </c>
      <c r="E1948" s="17">
        <v>45227.011111111111</v>
      </c>
      <c r="F1948" s="18">
        <v>45227.011111111111</v>
      </c>
      <c r="G1948" s="9" t="s">
        <v>97</v>
      </c>
      <c r="H1948" t="s">
        <v>52</v>
      </c>
      <c r="I1948" s="9">
        <v>1684</v>
      </c>
    </row>
    <row r="1949" spans="1:9" x14ac:dyDescent="0.3">
      <c r="A1949" s="13">
        <v>1308737</v>
      </c>
      <c r="B1949" s="13">
        <v>344</v>
      </c>
      <c r="C1949" s="14" t="s">
        <v>101</v>
      </c>
      <c r="D1949" s="14" t="str">
        <f>TEXT(Orders!$E1949,"MMM")</f>
        <v>Aug</v>
      </c>
      <c r="E1949" s="19">
        <v>45139.038888888892</v>
      </c>
      <c r="F1949" s="20">
        <v>45139.038888888892</v>
      </c>
      <c r="G1949" s="13" t="s">
        <v>132</v>
      </c>
      <c r="H1949" t="s">
        <v>53</v>
      </c>
      <c r="I1949" s="13">
        <v>144</v>
      </c>
    </row>
    <row r="1950" spans="1:9" x14ac:dyDescent="0.3">
      <c r="A1950" s="9">
        <v>1309217</v>
      </c>
      <c r="B1950" s="9">
        <v>1458</v>
      </c>
      <c r="C1950" s="10" t="s">
        <v>99</v>
      </c>
      <c r="D1950" s="10" t="str">
        <f>TEXT(Orders!$E1950,"MMM")</f>
        <v>Jun</v>
      </c>
      <c r="E1950" s="17">
        <v>45103.029166666667</v>
      </c>
      <c r="F1950" s="18">
        <v>45103.029166666667</v>
      </c>
      <c r="G1950" s="9" t="s">
        <v>96</v>
      </c>
      <c r="H1950" t="s">
        <v>19</v>
      </c>
      <c r="I1950" s="9">
        <v>5635</v>
      </c>
    </row>
    <row r="1951" spans="1:9" x14ac:dyDescent="0.3">
      <c r="A1951" s="13">
        <v>1309990</v>
      </c>
      <c r="B1951" s="13">
        <v>221</v>
      </c>
      <c r="C1951" s="14" t="s">
        <v>100</v>
      </c>
      <c r="D1951" s="14" t="str">
        <f>TEXT(Orders!$E1951,"MMM")</f>
        <v>Jun</v>
      </c>
      <c r="E1951" s="19">
        <v>45101.999305555553</v>
      </c>
      <c r="F1951" s="20">
        <v>45101.999305555553</v>
      </c>
      <c r="G1951" s="13" t="s">
        <v>132</v>
      </c>
      <c r="H1951" t="s">
        <v>40</v>
      </c>
      <c r="I1951" s="13">
        <v>667</v>
      </c>
    </row>
    <row r="1952" spans="1:9" x14ac:dyDescent="0.3">
      <c r="A1952" s="9">
        <v>1310379</v>
      </c>
      <c r="B1952" s="9">
        <v>390</v>
      </c>
      <c r="C1952" s="10" t="s">
        <v>112</v>
      </c>
      <c r="D1952" s="10" t="str">
        <f>TEXT(Orders!$E1952,"MMM")</f>
        <v>Feb</v>
      </c>
      <c r="E1952" s="17">
        <v>44980.030555555553</v>
      </c>
      <c r="F1952" s="18">
        <v>44980.030555555553</v>
      </c>
      <c r="G1952" s="9" t="s">
        <v>97</v>
      </c>
      <c r="H1952" t="s">
        <v>54</v>
      </c>
      <c r="I1952" s="9">
        <v>9158</v>
      </c>
    </row>
    <row r="1953" spans="1:9" x14ac:dyDescent="0.3">
      <c r="A1953" s="13">
        <v>1311114</v>
      </c>
      <c r="B1953" s="13">
        <v>130</v>
      </c>
      <c r="C1953" s="14" t="s">
        <v>98</v>
      </c>
      <c r="D1953" s="14" t="str">
        <f>TEXT(Orders!$E1953,"MMM")</f>
        <v>Jun</v>
      </c>
      <c r="E1953" s="19">
        <v>45100.055555555555</v>
      </c>
      <c r="F1953" s="20">
        <v>45100.055555555555</v>
      </c>
      <c r="G1953" s="13" t="s">
        <v>96</v>
      </c>
      <c r="H1953" t="s">
        <v>55</v>
      </c>
      <c r="I1953" s="13">
        <v>1596</v>
      </c>
    </row>
    <row r="1954" spans="1:9" x14ac:dyDescent="0.3">
      <c r="A1954" s="9">
        <v>1311384</v>
      </c>
      <c r="B1954" s="9">
        <v>1796</v>
      </c>
      <c r="C1954" s="10" t="s">
        <v>107</v>
      </c>
      <c r="D1954" s="10" t="str">
        <f>TEXT(Orders!$E1954,"MMM")</f>
        <v>Feb</v>
      </c>
      <c r="E1954" s="17">
        <v>44974.981944444444</v>
      </c>
      <c r="F1954" s="18">
        <v>44974.981944444444</v>
      </c>
      <c r="G1954" s="9" t="s">
        <v>97</v>
      </c>
      <c r="H1954" t="s">
        <v>56</v>
      </c>
      <c r="I1954" s="9">
        <v>5286</v>
      </c>
    </row>
    <row r="1955" spans="1:9" x14ac:dyDescent="0.3">
      <c r="A1955" s="13">
        <v>1311758</v>
      </c>
      <c r="B1955" s="13">
        <v>446</v>
      </c>
      <c r="C1955" s="14" t="s">
        <v>98</v>
      </c>
      <c r="D1955" s="14" t="str">
        <f>TEXT(Orders!$E1955,"MMM")</f>
        <v>Oct</v>
      </c>
      <c r="E1955" s="19">
        <v>45229.03125</v>
      </c>
      <c r="F1955" s="20">
        <v>45229.03125</v>
      </c>
      <c r="G1955" s="13" t="s">
        <v>132</v>
      </c>
      <c r="H1955" t="s">
        <v>57</v>
      </c>
      <c r="I1955" s="13">
        <v>7083</v>
      </c>
    </row>
    <row r="1956" spans="1:9" x14ac:dyDescent="0.3">
      <c r="A1956" s="9">
        <v>1311873</v>
      </c>
      <c r="B1956" s="9">
        <v>990</v>
      </c>
      <c r="C1956" s="10" t="s">
        <v>108</v>
      </c>
      <c r="D1956" s="10" t="str">
        <f>TEXT(Orders!$E1956,"MMM")</f>
        <v>Mar</v>
      </c>
      <c r="E1956" s="17">
        <v>44995.049305555556</v>
      </c>
      <c r="F1956" s="18">
        <v>44995.049305555556</v>
      </c>
      <c r="G1956" s="9" t="s">
        <v>97</v>
      </c>
      <c r="H1956" t="s">
        <v>58</v>
      </c>
      <c r="I1956" s="9">
        <v>2981</v>
      </c>
    </row>
    <row r="1957" spans="1:9" x14ac:dyDescent="0.3">
      <c r="A1957" s="13">
        <v>1311950</v>
      </c>
      <c r="B1957" s="13">
        <v>1770</v>
      </c>
      <c r="C1957" s="14" t="s">
        <v>103</v>
      </c>
      <c r="D1957" s="14" t="str">
        <f>TEXT(Orders!$E1957,"MMM")</f>
        <v>Dec</v>
      </c>
      <c r="E1957" s="19">
        <v>45290.990972222222</v>
      </c>
      <c r="F1957" s="20">
        <v>45290.990972222222</v>
      </c>
      <c r="G1957" s="13" t="s">
        <v>97</v>
      </c>
      <c r="H1957" t="s">
        <v>3</v>
      </c>
      <c r="I1957" s="13">
        <v>4041</v>
      </c>
    </row>
    <row r="1958" spans="1:9" x14ac:dyDescent="0.3">
      <c r="A1958" s="9">
        <v>1312340</v>
      </c>
      <c r="B1958" s="9">
        <v>721</v>
      </c>
      <c r="C1958" s="10" t="s">
        <v>112</v>
      </c>
      <c r="D1958" s="10" t="str">
        <f>TEXT(Orders!$E1958,"MMM")</f>
        <v>Sep</v>
      </c>
      <c r="E1958" s="17">
        <v>45197.013888888891</v>
      </c>
      <c r="F1958" s="18">
        <v>45197.013888888891</v>
      </c>
      <c r="G1958" s="9" t="s">
        <v>96</v>
      </c>
      <c r="H1958" t="s">
        <v>26</v>
      </c>
      <c r="I1958" s="9">
        <v>9364</v>
      </c>
    </row>
    <row r="1959" spans="1:9" x14ac:dyDescent="0.3">
      <c r="A1959" s="13">
        <v>1312407</v>
      </c>
      <c r="B1959" s="13">
        <v>183</v>
      </c>
      <c r="C1959" s="14" t="s">
        <v>112</v>
      </c>
      <c r="D1959" s="14" t="str">
        <f>TEXT(Orders!$E1959,"MMM")</f>
        <v>Apr</v>
      </c>
      <c r="E1959" s="19">
        <v>45020.054861111108</v>
      </c>
      <c r="F1959" s="20">
        <v>45020.054861111108</v>
      </c>
      <c r="G1959" s="13" t="s">
        <v>96</v>
      </c>
      <c r="H1959" t="s">
        <v>59</v>
      </c>
      <c r="I1959" s="13">
        <v>9002</v>
      </c>
    </row>
    <row r="1960" spans="1:9" x14ac:dyDescent="0.3">
      <c r="A1960" s="9">
        <v>1312635</v>
      </c>
      <c r="B1960" s="9">
        <v>55</v>
      </c>
      <c r="C1960" s="10" t="s">
        <v>107</v>
      </c>
      <c r="D1960" s="10" t="str">
        <f>TEXT(Orders!$E1960,"MMM")</f>
        <v>Feb</v>
      </c>
      <c r="E1960" s="17">
        <v>44970.989583333336</v>
      </c>
      <c r="F1960" s="18">
        <v>44970.989583333336</v>
      </c>
      <c r="G1960" s="9" t="s">
        <v>97</v>
      </c>
      <c r="H1960" t="s">
        <v>60</v>
      </c>
      <c r="I1960" s="9">
        <v>2981</v>
      </c>
    </row>
    <row r="1961" spans="1:9" x14ac:dyDescent="0.3">
      <c r="A1961" s="13">
        <v>1313934</v>
      </c>
      <c r="B1961" s="13">
        <v>1710</v>
      </c>
      <c r="C1961" s="14" t="s">
        <v>104</v>
      </c>
      <c r="D1961" s="14" t="str">
        <f>TEXT(Orders!$E1961,"MMM")</f>
        <v>Nov</v>
      </c>
      <c r="E1961" s="19">
        <v>45242.04583333333</v>
      </c>
      <c r="F1961" s="20">
        <v>45242.04583333333</v>
      </c>
      <c r="G1961" s="13" t="s">
        <v>95</v>
      </c>
      <c r="H1961" t="s">
        <v>92</v>
      </c>
      <c r="I1961" s="13">
        <v>2981</v>
      </c>
    </row>
    <row r="1962" spans="1:9" x14ac:dyDescent="0.3">
      <c r="A1962" s="9">
        <v>1313997</v>
      </c>
      <c r="B1962" s="9">
        <v>1327</v>
      </c>
      <c r="C1962" s="10" t="s">
        <v>99</v>
      </c>
      <c r="D1962" s="10" t="str">
        <f>TEXT(Orders!$E1962,"MMM")</f>
        <v>Feb</v>
      </c>
      <c r="E1962" s="17">
        <v>44984.00277777778</v>
      </c>
      <c r="F1962" s="18">
        <v>44984.00277777778</v>
      </c>
      <c r="G1962" s="9" t="s">
        <v>97</v>
      </c>
      <c r="H1962" t="s">
        <v>32</v>
      </c>
      <c r="I1962" s="9">
        <v>8609</v>
      </c>
    </row>
    <row r="1963" spans="1:9" x14ac:dyDescent="0.3">
      <c r="A1963" s="13">
        <v>1314159</v>
      </c>
      <c r="B1963" s="13">
        <v>1357</v>
      </c>
      <c r="C1963" s="14" t="s">
        <v>110</v>
      </c>
      <c r="D1963" s="14" t="str">
        <f>TEXT(Orders!$E1963,"MMM")</f>
        <v>Jul</v>
      </c>
      <c r="E1963" s="19">
        <v>45130.018055555556</v>
      </c>
      <c r="F1963" s="20">
        <v>45130.018055555556</v>
      </c>
      <c r="G1963" s="13" t="s">
        <v>96</v>
      </c>
      <c r="H1963" t="s">
        <v>62</v>
      </c>
      <c r="I1963" s="13">
        <v>3684</v>
      </c>
    </row>
    <row r="1964" spans="1:9" x14ac:dyDescent="0.3">
      <c r="A1964" s="9">
        <v>1314166</v>
      </c>
      <c r="B1964" s="9">
        <v>1145</v>
      </c>
      <c r="C1964" s="10" t="s">
        <v>98</v>
      </c>
      <c r="D1964" s="10" t="str">
        <f>TEXT(Orders!$E1964,"MMM")</f>
        <v>Mar</v>
      </c>
      <c r="E1964" s="17">
        <v>45015.061111111114</v>
      </c>
      <c r="F1964" s="18">
        <v>45015.061111111114</v>
      </c>
      <c r="G1964" s="9" t="s">
        <v>95</v>
      </c>
      <c r="H1964" t="s">
        <v>27</v>
      </c>
      <c r="I1964" s="9">
        <v>9152</v>
      </c>
    </row>
    <row r="1965" spans="1:9" x14ac:dyDescent="0.3">
      <c r="A1965" s="13">
        <v>1314895</v>
      </c>
      <c r="B1965" s="13">
        <v>1512</v>
      </c>
      <c r="C1965" s="14" t="s">
        <v>107</v>
      </c>
      <c r="D1965" s="14" t="str">
        <f>TEXT(Orders!$E1965,"MMM")</f>
        <v>Dec</v>
      </c>
      <c r="E1965" s="19">
        <v>45278.942361111112</v>
      </c>
      <c r="F1965" s="20">
        <v>45278.942361111112</v>
      </c>
      <c r="G1965" s="13" t="s">
        <v>132</v>
      </c>
      <c r="H1965" t="s">
        <v>38</v>
      </c>
      <c r="I1965" s="13">
        <v>1560</v>
      </c>
    </row>
    <row r="1966" spans="1:9" x14ac:dyDescent="0.3">
      <c r="A1966" s="9">
        <v>1316887</v>
      </c>
      <c r="B1966" s="9">
        <v>1739</v>
      </c>
      <c r="C1966" s="10" t="s">
        <v>104</v>
      </c>
      <c r="D1966" s="10" t="str">
        <f>TEXT(Orders!$E1966,"MMM")</f>
        <v>Apr</v>
      </c>
      <c r="E1966" s="17">
        <v>45023.981249999997</v>
      </c>
      <c r="F1966" s="18">
        <v>45023.981249999997</v>
      </c>
      <c r="G1966" s="9" t="s">
        <v>97</v>
      </c>
      <c r="H1966" t="s">
        <v>26</v>
      </c>
      <c r="I1966" s="9">
        <v>951</v>
      </c>
    </row>
    <row r="1967" spans="1:9" x14ac:dyDescent="0.3">
      <c r="A1967" s="13">
        <v>1317983</v>
      </c>
      <c r="B1967" s="13">
        <v>997</v>
      </c>
      <c r="C1967" s="14" t="s">
        <v>112</v>
      </c>
      <c r="D1967" s="14" t="str">
        <f>TEXT(Orders!$E1967,"MMM")</f>
        <v>Dec</v>
      </c>
      <c r="E1967" s="19">
        <v>45272.060416666667</v>
      </c>
      <c r="F1967" s="20">
        <v>45272.060416666667</v>
      </c>
      <c r="G1967" s="13" t="s">
        <v>97</v>
      </c>
      <c r="H1967" t="s">
        <v>63</v>
      </c>
      <c r="I1967" s="13">
        <v>7185</v>
      </c>
    </row>
    <row r="1968" spans="1:9" x14ac:dyDescent="0.3">
      <c r="A1968" s="9">
        <v>1318200</v>
      </c>
      <c r="B1968" s="9">
        <v>1657</v>
      </c>
      <c r="C1968" s="10" t="s">
        <v>108</v>
      </c>
      <c r="D1968" s="10" t="str">
        <f>TEXT(Orders!$E1968,"MMM")</f>
        <v>Dec</v>
      </c>
      <c r="E1968" s="17">
        <v>45269.01666666667</v>
      </c>
      <c r="F1968" s="18">
        <v>45269.01666666667</v>
      </c>
      <c r="G1968" s="9" t="s">
        <v>97</v>
      </c>
      <c r="H1968" t="s">
        <v>42</v>
      </c>
      <c r="I1968" s="9">
        <v>7368</v>
      </c>
    </row>
    <row r="1969" spans="1:9" x14ac:dyDescent="0.3">
      <c r="A1969" s="13">
        <v>1318274</v>
      </c>
      <c r="B1969" s="13">
        <v>304</v>
      </c>
      <c r="C1969" s="14" t="s">
        <v>112</v>
      </c>
      <c r="D1969" s="14" t="str">
        <f>TEXT(Orders!$E1969,"MMM")</f>
        <v>Mar</v>
      </c>
      <c r="E1969" s="19">
        <v>44990.981249999997</v>
      </c>
      <c r="F1969" s="20">
        <v>44990.981249999997</v>
      </c>
      <c r="G1969" s="13" t="s">
        <v>97</v>
      </c>
      <c r="H1969" t="s">
        <v>42</v>
      </c>
      <c r="I1969" s="13">
        <v>2657</v>
      </c>
    </row>
    <row r="1970" spans="1:9" x14ac:dyDescent="0.3">
      <c r="A1970" s="9">
        <v>1318579</v>
      </c>
      <c r="B1970" s="9">
        <v>1120</v>
      </c>
      <c r="C1970" s="10" t="s">
        <v>107</v>
      </c>
      <c r="D1970" s="10" t="str">
        <f>TEXT(Orders!$E1970,"MMM")</f>
        <v>Nov</v>
      </c>
      <c r="E1970" s="17">
        <v>45232.079861111109</v>
      </c>
      <c r="F1970" s="18">
        <v>45232.079861111109</v>
      </c>
      <c r="G1970" s="9" t="s">
        <v>96</v>
      </c>
      <c r="H1970" t="s">
        <v>64</v>
      </c>
      <c r="I1970" s="9">
        <v>8857</v>
      </c>
    </row>
    <row r="1971" spans="1:9" x14ac:dyDescent="0.3">
      <c r="A1971" s="13">
        <v>1319964</v>
      </c>
      <c r="B1971" s="13">
        <v>281</v>
      </c>
      <c r="C1971" s="14" t="s">
        <v>98</v>
      </c>
      <c r="D1971" s="14" t="str">
        <f>TEXT(Orders!$E1971,"MMM")</f>
        <v>Feb</v>
      </c>
      <c r="E1971" s="19">
        <v>44959.989583333336</v>
      </c>
      <c r="F1971" s="20">
        <v>44959.989583333336</v>
      </c>
      <c r="G1971" s="13" t="s">
        <v>97</v>
      </c>
      <c r="H1971" t="s">
        <v>61</v>
      </c>
      <c r="I1971" s="13">
        <v>2954</v>
      </c>
    </row>
    <row r="1972" spans="1:9" x14ac:dyDescent="0.3">
      <c r="A1972" s="9">
        <v>1320558</v>
      </c>
      <c r="B1972" s="9">
        <v>1243</v>
      </c>
      <c r="C1972" s="10" t="s">
        <v>104</v>
      </c>
      <c r="D1972" s="10" t="str">
        <f>TEXT(Orders!$E1972,"MMM")</f>
        <v>Jul</v>
      </c>
      <c r="E1972" s="17">
        <v>45119.98333333333</v>
      </c>
      <c r="F1972" s="18">
        <v>45119.98333333333</v>
      </c>
      <c r="G1972" s="9" t="s">
        <v>97</v>
      </c>
      <c r="H1972" t="s">
        <v>69</v>
      </c>
      <c r="I1972" s="9">
        <v>6197</v>
      </c>
    </row>
    <row r="1973" spans="1:9" x14ac:dyDescent="0.3">
      <c r="A1973" s="13">
        <v>1321272</v>
      </c>
      <c r="B1973" s="13">
        <v>1045</v>
      </c>
      <c r="C1973" s="14" t="s">
        <v>104</v>
      </c>
      <c r="D1973" s="14" t="str">
        <f>TEXT(Orders!$E1973,"MMM")</f>
        <v>Jul</v>
      </c>
      <c r="E1973" s="19">
        <v>45134.006249999999</v>
      </c>
      <c r="F1973" s="20">
        <v>45134.006249999999</v>
      </c>
      <c r="G1973" s="13" t="s">
        <v>96</v>
      </c>
      <c r="H1973" t="s">
        <v>70</v>
      </c>
      <c r="I1973" s="13">
        <v>4967</v>
      </c>
    </row>
    <row r="1974" spans="1:9" x14ac:dyDescent="0.3">
      <c r="A1974" s="9">
        <v>1322635</v>
      </c>
      <c r="B1974" s="9">
        <v>481</v>
      </c>
      <c r="C1974" s="10" t="s">
        <v>100</v>
      </c>
      <c r="D1974" s="10" t="str">
        <f>TEXT(Orders!$E1974,"MMM")</f>
        <v>Feb</v>
      </c>
      <c r="E1974" s="17">
        <v>44982.990277777775</v>
      </c>
      <c r="F1974" s="18">
        <v>44982.990277777775</v>
      </c>
      <c r="G1974" s="9" t="s">
        <v>132</v>
      </c>
      <c r="H1974" t="s">
        <v>42</v>
      </c>
      <c r="I1974" s="9">
        <v>1854</v>
      </c>
    </row>
    <row r="1975" spans="1:9" x14ac:dyDescent="0.3">
      <c r="A1975" s="13">
        <v>1323847</v>
      </c>
      <c r="B1975" s="13">
        <v>1742</v>
      </c>
      <c r="C1975" s="14" t="s">
        <v>98</v>
      </c>
      <c r="D1975" s="14" t="str">
        <f>TEXT(Orders!$E1975,"MMM")</f>
        <v>Apr</v>
      </c>
      <c r="E1975" s="19">
        <v>45037.067361111112</v>
      </c>
      <c r="F1975" s="20">
        <v>45037.067361111112</v>
      </c>
      <c r="G1975" s="13" t="s">
        <v>132</v>
      </c>
      <c r="H1975" t="s">
        <v>44</v>
      </c>
      <c r="I1975" s="13">
        <v>4644</v>
      </c>
    </row>
    <row r="1976" spans="1:9" x14ac:dyDescent="0.3">
      <c r="A1976" s="9">
        <v>1325889</v>
      </c>
      <c r="B1976" s="9">
        <v>399</v>
      </c>
      <c r="C1976" s="10" t="s">
        <v>112</v>
      </c>
      <c r="D1976" s="10" t="str">
        <f>TEXT(Orders!$E1976,"MMM")</f>
        <v>Jul</v>
      </c>
      <c r="E1976" s="17">
        <v>45110.027777777781</v>
      </c>
      <c r="F1976" s="18">
        <v>45110.027777777781</v>
      </c>
      <c r="G1976" s="9" t="s">
        <v>132</v>
      </c>
      <c r="H1976" t="s">
        <v>57</v>
      </c>
      <c r="I1976" s="9">
        <v>4141</v>
      </c>
    </row>
    <row r="1977" spans="1:9" x14ac:dyDescent="0.3">
      <c r="A1977" s="13">
        <v>1326076</v>
      </c>
      <c r="B1977" s="13">
        <v>1939</v>
      </c>
      <c r="C1977" s="14" t="s">
        <v>98</v>
      </c>
      <c r="D1977" s="14" t="str">
        <f>TEXT(Orders!$E1977,"MMM")</f>
        <v>Mar</v>
      </c>
      <c r="E1977" s="19">
        <v>45008.037499999999</v>
      </c>
      <c r="F1977" s="20">
        <v>45008.037499999999</v>
      </c>
      <c r="G1977" s="13" t="s">
        <v>96</v>
      </c>
      <c r="H1977" t="s">
        <v>66</v>
      </c>
      <c r="I1977" s="13">
        <v>9937</v>
      </c>
    </row>
    <row r="1978" spans="1:9" x14ac:dyDescent="0.3">
      <c r="A1978" s="9">
        <v>1329378</v>
      </c>
      <c r="B1978" s="9">
        <v>985</v>
      </c>
      <c r="C1978" s="10" t="s">
        <v>98</v>
      </c>
      <c r="D1978" s="10" t="str">
        <f>TEXT(Orders!$E1978,"MMM")</f>
        <v>Feb</v>
      </c>
      <c r="E1978" s="17">
        <v>44967.981249999997</v>
      </c>
      <c r="F1978" s="18">
        <v>44967.981249999997</v>
      </c>
      <c r="G1978" s="9" t="s">
        <v>97</v>
      </c>
      <c r="H1978" t="s">
        <v>10</v>
      </c>
      <c r="I1978" s="9">
        <v>5704</v>
      </c>
    </row>
    <row r="1979" spans="1:9" x14ac:dyDescent="0.3">
      <c r="A1979" s="13">
        <v>1330979</v>
      </c>
      <c r="B1979" s="13">
        <v>546</v>
      </c>
      <c r="C1979" s="14" t="s">
        <v>98</v>
      </c>
      <c r="D1979" s="14" t="str">
        <f>TEXT(Orders!$E1979,"MMM")</f>
        <v>Jan</v>
      </c>
      <c r="E1979" s="19">
        <v>44929.981249999997</v>
      </c>
      <c r="F1979" s="20">
        <v>44929.981249999997</v>
      </c>
      <c r="G1979" s="13" t="s">
        <v>96</v>
      </c>
      <c r="H1979" t="s">
        <v>43</v>
      </c>
      <c r="I1979" s="13">
        <v>4461</v>
      </c>
    </row>
    <row r="1980" spans="1:9" x14ac:dyDescent="0.3">
      <c r="A1980" s="9">
        <v>1331311</v>
      </c>
      <c r="B1980" s="9">
        <v>106</v>
      </c>
      <c r="C1980" s="10" t="s">
        <v>100</v>
      </c>
      <c r="D1980" s="10" t="str">
        <f>TEXT(Orders!$E1980,"MMM")</f>
        <v>Jan</v>
      </c>
      <c r="E1980" s="17">
        <v>44933.033333333333</v>
      </c>
      <c r="F1980" s="18">
        <v>44933.033333333333</v>
      </c>
      <c r="G1980" s="9" t="s">
        <v>132</v>
      </c>
      <c r="H1980" t="s">
        <v>26</v>
      </c>
      <c r="I1980" s="9">
        <v>1909</v>
      </c>
    </row>
    <row r="1981" spans="1:9" x14ac:dyDescent="0.3">
      <c r="A1981" s="13">
        <v>1332449</v>
      </c>
      <c r="B1981" s="13">
        <v>1433</v>
      </c>
      <c r="C1981" s="14" t="s">
        <v>100</v>
      </c>
      <c r="D1981" s="14" t="str">
        <f>TEXT(Orders!$E1981,"MMM")</f>
        <v>Dec</v>
      </c>
      <c r="E1981" s="19">
        <v>45269.026388888888</v>
      </c>
      <c r="F1981" s="20">
        <v>45269.026388888888</v>
      </c>
      <c r="G1981" s="13" t="s">
        <v>96</v>
      </c>
      <c r="H1981" t="s">
        <v>26</v>
      </c>
      <c r="I1981" s="13">
        <v>4463</v>
      </c>
    </row>
    <row r="1982" spans="1:9" x14ac:dyDescent="0.3">
      <c r="A1982" s="9">
        <v>1334431</v>
      </c>
      <c r="B1982" s="9">
        <v>522</v>
      </c>
      <c r="C1982" s="10" t="s">
        <v>98</v>
      </c>
      <c r="D1982" s="10" t="str">
        <f>TEXT(Orders!$E1982,"MMM")</f>
        <v>Sep</v>
      </c>
      <c r="E1982" s="17">
        <v>45195.029166666667</v>
      </c>
      <c r="F1982" s="18">
        <v>45195.029166666667</v>
      </c>
      <c r="G1982" s="9" t="s">
        <v>132</v>
      </c>
      <c r="H1982" t="s">
        <v>72</v>
      </c>
      <c r="I1982" s="9">
        <v>6918</v>
      </c>
    </row>
    <row r="1983" spans="1:9" x14ac:dyDescent="0.3">
      <c r="A1983" s="13">
        <v>1335084</v>
      </c>
      <c r="B1983" s="13">
        <v>1170</v>
      </c>
      <c r="C1983" s="14" t="s">
        <v>108</v>
      </c>
      <c r="D1983" s="14" t="str">
        <f>TEXT(Orders!$E1983,"MMM")</f>
        <v>Jul</v>
      </c>
      <c r="E1983" s="19">
        <v>45128.025694444441</v>
      </c>
      <c r="F1983" s="20">
        <v>45128.025694444441</v>
      </c>
      <c r="G1983" s="13" t="s">
        <v>132</v>
      </c>
      <c r="H1983" t="s">
        <v>63</v>
      </c>
      <c r="I1983" s="13">
        <v>5783</v>
      </c>
    </row>
    <row r="1984" spans="1:9" x14ac:dyDescent="0.3">
      <c r="A1984" s="9">
        <v>1335543</v>
      </c>
      <c r="B1984" s="9">
        <v>1191</v>
      </c>
      <c r="C1984" s="10" t="s">
        <v>100</v>
      </c>
      <c r="D1984" s="10" t="str">
        <f>TEXT(Orders!$E1984,"MMM")</f>
        <v>Feb</v>
      </c>
      <c r="E1984" s="17">
        <v>44959.037499999999</v>
      </c>
      <c r="F1984" s="18">
        <v>44959.037499999999</v>
      </c>
      <c r="G1984" s="9" t="s">
        <v>97</v>
      </c>
      <c r="H1984" t="s">
        <v>25</v>
      </c>
      <c r="I1984" s="9">
        <v>2295</v>
      </c>
    </row>
    <row r="1985" spans="1:9" x14ac:dyDescent="0.3">
      <c r="A1985" s="13">
        <v>1335910</v>
      </c>
      <c r="B1985" s="13">
        <v>902</v>
      </c>
      <c r="C1985" s="14" t="s">
        <v>98</v>
      </c>
      <c r="D1985" s="14" t="str">
        <f>TEXT(Orders!$E1985,"MMM")</f>
        <v>Dec</v>
      </c>
      <c r="E1985" s="19">
        <v>45278.976388888892</v>
      </c>
      <c r="F1985" s="20">
        <v>45278.976388888892</v>
      </c>
      <c r="G1985" s="13" t="s">
        <v>95</v>
      </c>
      <c r="H1985" t="s">
        <v>73</v>
      </c>
      <c r="I1985" s="13">
        <v>355</v>
      </c>
    </row>
    <row r="1986" spans="1:9" x14ac:dyDescent="0.3">
      <c r="A1986" s="9">
        <v>1335994</v>
      </c>
      <c r="B1986" s="9">
        <v>1510</v>
      </c>
      <c r="C1986" s="10" t="s">
        <v>102</v>
      </c>
      <c r="D1986" s="10" t="str">
        <f>TEXT(Orders!$E1986,"MMM")</f>
        <v>Dec</v>
      </c>
      <c r="E1986" s="17">
        <v>45276.018055555556</v>
      </c>
      <c r="F1986" s="18">
        <v>45276.018055555556</v>
      </c>
      <c r="G1986" s="9" t="s">
        <v>132</v>
      </c>
      <c r="H1986" t="s">
        <v>87</v>
      </c>
      <c r="I1986" s="9">
        <v>7950</v>
      </c>
    </row>
    <row r="1987" spans="1:9" x14ac:dyDescent="0.3">
      <c r="A1987" s="13">
        <v>1336012</v>
      </c>
      <c r="B1987" s="13">
        <v>856</v>
      </c>
      <c r="C1987" s="14" t="s">
        <v>98</v>
      </c>
      <c r="D1987" s="14" t="str">
        <f>TEXT(Orders!$E1987,"MMM")</f>
        <v>Apr</v>
      </c>
      <c r="E1987" s="19">
        <v>45028.98541666667</v>
      </c>
      <c r="F1987" s="20">
        <v>45028.98541666667</v>
      </c>
      <c r="G1987" s="13" t="s">
        <v>132</v>
      </c>
      <c r="H1987" t="s">
        <v>72</v>
      </c>
      <c r="I1987" s="13">
        <v>7915</v>
      </c>
    </row>
    <row r="1988" spans="1:9" x14ac:dyDescent="0.3">
      <c r="A1988" s="9">
        <v>1336024</v>
      </c>
      <c r="B1988" s="9">
        <v>1011</v>
      </c>
      <c r="C1988" s="10" t="s">
        <v>99</v>
      </c>
      <c r="D1988" s="10" t="str">
        <f>TEXT(Orders!$E1988,"MMM")</f>
        <v>Aug</v>
      </c>
      <c r="E1988" s="17">
        <v>45162.012499999997</v>
      </c>
      <c r="F1988" s="18">
        <v>45162.012499999997</v>
      </c>
      <c r="G1988" s="9" t="s">
        <v>95</v>
      </c>
      <c r="H1988" t="s">
        <v>88</v>
      </c>
      <c r="I1988" s="9">
        <v>8888</v>
      </c>
    </row>
    <row r="1989" spans="1:9" x14ac:dyDescent="0.3">
      <c r="A1989" s="13">
        <v>1336827</v>
      </c>
      <c r="B1989" s="13">
        <v>1247</v>
      </c>
      <c r="C1989" s="14" t="s">
        <v>98</v>
      </c>
      <c r="D1989" s="14" t="str">
        <f>TEXT(Orders!$E1989,"MMM")</f>
        <v>Apr</v>
      </c>
      <c r="E1989" s="19">
        <v>45033.986805555556</v>
      </c>
      <c r="F1989" s="20">
        <v>45033.986805555556</v>
      </c>
      <c r="G1989" s="13" t="s">
        <v>96</v>
      </c>
      <c r="H1989" t="s">
        <v>71</v>
      </c>
      <c r="I1989" s="13">
        <v>8526</v>
      </c>
    </row>
    <row r="1990" spans="1:9" x14ac:dyDescent="0.3">
      <c r="A1990" s="9">
        <v>1337570</v>
      </c>
      <c r="B1990" s="9">
        <v>143</v>
      </c>
      <c r="C1990" s="10" t="s">
        <v>98</v>
      </c>
      <c r="D1990" s="10" t="str">
        <f>TEXT(Orders!$E1990,"MMM")</f>
        <v>Feb</v>
      </c>
      <c r="E1990" s="17">
        <v>44963.965277777781</v>
      </c>
      <c r="F1990" s="18">
        <v>44963.965277777781</v>
      </c>
      <c r="G1990" s="9" t="s">
        <v>132</v>
      </c>
      <c r="H1990" t="s">
        <v>24</v>
      </c>
      <c r="I1990" s="9">
        <v>518</v>
      </c>
    </row>
    <row r="1991" spans="1:9" x14ac:dyDescent="0.3">
      <c r="A1991" s="13">
        <v>1337603</v>
      </c>
      <c r="B1991" s="13">
        <v>1915</v>
      </c>
      <c r="C1991" s="14" t="s">
        <v>98</v>
      </c>
      <c r="D1991" s="14" t="str">
        <f>TEXT(Orders!$E1991,"MMM")</f>
        <v>Feb</v>
      </c>
      <c r="E1991" s="19">
        <v>44968.010416666664</v>
      </c>
      <c r="F1991" s="20">
        <v>44968.010416666664</v>
      </c>
      <c r="G1991" s="13" t="s">
        <v>96</v>
      </c>
      <c r="H1991" t="s">
        <v>48</v>
      </c>
      <c r="I1991" s="13">
        <v>5719</v>
      </c>
    </row>
    <row r="1992" spans="1:9" x14ac:dyDescent="0.3">
      <c r="A1992" s="9">
        <v>1338945</v>
      </c>
      <c r="B1992" s="9">
        <v>627</v>
      </c>
      <c r="C1992" s="10" t="s">
        <v>101</v>
      </c>
      <c r="D1992" s="10" t="str">
        <f>TEXT(Orders!$E1992,"MMM")</f>
        <v>Feb</v>
      </c>
      <c r="E1992" s="17">
        <v>44981.010416666664</v>
      </c>
      <c r="F1992" s="18">
        <v>44981.010416666664</v>
      </c>
      <c r="G1992" s="9" t="s">
        <v>132</v>
      </c>
      <c r="H1992" t="s">
        <v>13</v>
      </c>
      <c r="I1992" s="9">
        <v>4854</v>
      </c>
    </row>
    <row r="1993" spans="1:9" x14ac:dyDescent="0.3">
      <c r="A1993" s="13">
        <v>1339556</v>
      </c>
      <c r="B1993" s="13">
        <v>1216</v>
      </c>
      <c r="C1993" s="14" t="s">
        <v>100</v>
      </c>
      <c r="D1993" s="14" t="str">
        <f>TEXT(Orders!$E1993,"MMM")</f>
        <v>Sep</v>
      </c>
      <c r="E1993" s="19">
        <v>45192.055555555555</v>
      </c>
      <c r="F1993" s="20">
        <v>45192.055555555555</v>
      </c>
      <c r="G1993" s="13" t="s">
        <v>97</v>
      </c>
      <c r="H1993" t="s">
        <v>26</v>
      </c>
      <c r="I1993" s="13">
        <v>1757</v>
      </c>
    </row>
    <row r="1994" spans="1:9" x14ac:dyDescent="0.3">
      <c r="A1994" s="9">
        <v>1340302</v>
      </c>
      <c r="B1994" s="9">
        <v>1142</v>
      </c>
      <c r="C1994" s="10" t="s">
        <v>98</v>
      </c>
      <c r="D1994" s="10" t="str">
        <f>TEXT(Orders!$E1994,"MMM")</f>
        <v>Dec</v>
      </c>
      <c r="E1994" s="17">
        <v>45263.053472222222</v>
      </c>
      <c r="F1994" s="18">
        <v>45263.053472222222</v>
      </c>
      <c r="G1994" s="9" t="s">
        <v>132</v>
      </c>
      <c r="H1994" t="s">
        <v>76</v>
      </c>
      <c r="I1994" s="9">
        <v>9786</v>
      </c>
    </row>
    <row r="1995" spans="1:9" x14ac:dyDescent="0.3">
      <c r="A1995" s="13">
        <v>1343250</v>
      </c>
      <c r="B1995" s="13">
        <v>681</v>
      </c>
      <c r="C1995" s="14" t="s">
        <v>98</v>
      </c>
      <c r="D1995" s="14" t="str">
        <f>TEXT(Orders!$E1995,"MMM")</f>
        <v>Nov</v>
      </c>
      <c r="E1995" s="19">
        <v>45234.959722222222</v>
      </c>
      <c r="F1995" s="20">
        <v>45234.959722222222</v>
      </c>
      <c r="G1995" s="13" t="s">
        <v>96</v>
      </c>
      <c r="H1995" t="s">
        <v>26</v>
      </c>
      <c r="I1995" s="13">
        <v>6365</v>
      </c>
    </row>
    <row r="1996" spans="1:9" x14ac:dyDescent="0.3">
      <c r="A1996" s="9">
        <v>1343766</v>
      </c>
      <c r="B1996" s="9">
        <v>1191</v>
      </c>
      <c r="C1996" s="10" t="s">
        <v>100</v>
      </c>
      <c r="D1996" s="10" t="str">
        <f>TEXT(Orders!$E1996,"MMM")</f>
        <v>Apr</v>
      </c>
      <c r="E1996" s="17">
        <v>45037.000694444447</v>
      </c>
      <c r="F1996" s="18">
        <v>45037.000694444447</v>
      </c>
      <c r="G1996" s="9" t="s">
        <v>96</v>
      </c>
      <c r="H1996" t="s">
        <v>42</v>
      </c>
      <c r="I1996" s="9">
        <v>7282</v>
      </c>
    </row>
    <row r="1997" spans="1:9" x14ac:dyDescent="0.3">
      <c r="A1997" s="13">
        <v>1343925</v>
      </c>
      <c r="B1997" s="13">
        <v>1400</v>
      </c>
      <c r="C1997" s="14" t="s">
        <v>98</v>
      </c>
      <c r="D1997" s="14" t="str">
        <f>TEXT(Orders!$E1997,"MMM")</f>
        <v>Mar</v>
      </c>
      <c r="E1997" s="19">
        <v>45016.034722222219</v>
      </c>
      <c r="F1997" s="20">
        <v>45016.034722222219</v>
      </c>
      <c r="G1997" s="13" t="s">
        <v>97</v>
      </c>
      <c r="H1997" t="s">
        <v>86</v>
      </c>
      <c r="I1997" s="13">
        <v>9178</v>
      </c>
    </row>
    <row r="1998" spans="1:9" x14ac:dyDescent="0.3">
      <c r="A1998" s="9">
        <v>1343941</v>
      </c>
      <c r="B1998" s="9">
        <v>135</v>
      </c>
      <c r="C1998" s="10" t="s">
        <v>104</v>
      </c>
      <c r="D1998" s="10" t="str">
        <f>TEXT(Orders!$E1998,"MMM")</f>
        <v>Aug</v>
      </c>
      <c r="E1998" s="17">
        <v>45147.968055555553</v>
      </c>
      <c r="F1998" s="18">
        <v>45147.968055555553</v>
      </c>
      <c r="G1998" s="9"/>
      <c r="H1998" t="s">
        <v>22</v>
      </c>
      <c r="I1998" s="9">
        <v>6934</v>
      </c>
    </row>
    <row r="1999" spans="1:9" x14ac:dyDescent="0.3">
      <c r="A1999" s="13">
        <v>1345016</v>
      </c>
      <c r="B1999" s="13">
        <v>1994</v>
      </c>
      <c r="C1999" s="14" t="s">
        <v>105</v>
      </c>
      <c r="D1999" s="14" t="str">
        <f>TEXT(Orders!$E1999,"MMM")</f>
        <v>Feb</v>
      </c>
      <c r="E1999" s="19">
        <v>44972.984027777777</v>
      </c>
      <c r="F1999" s="20">
        <v>44972.984027777777</v>
      </c>
      <c r="G1999" s="13" t="s">
        <v>97</v>
      </c>
      <c r="H1999" t="s">
        <v>89</v>
      </c>
      <c r="I1999" s="13">
        <v>9058</v>
      </c>
    </row>
    <row r="2000" spans="1:9" x14ac:dyDescent="0.3">
      <c r="A2000" s="9">
        <v>1346080</v>
      </c>
      <c r="B2000" s="9">
        <v>254</v>
      </c>
      <c r="C2000" s="10" t="s">
        <v>99</v>
      </c>
      <c r="D2000" s="10" t="str">
        <f>TEXT(Orders!$E2000,"MMM")</f>
        <v>Sep</v>
      </c>
      <c r="E2000" s="17">
        <v>45193.981944444444</v>
      </c>
      <c r="F2000" s="18">
        <v>45193.981944444444</v>
      </c>
      <c r="G2000" s="9" t="s">
        <v>95</v>
      </c>
      <c r="H2000" t="s">
        <v>22</v>
      </c>
      <c r="I2000" s="9">
        <v>9148</v>
      </c>
    </row>
    <row r="2001" spans="1:9" x14ac:dyDescent="0.3">
      <c r="A2001" s="13">
        <v>1347158</v>
      </c>
      <c r="B2001" s="13">
        <v>621</v>
      </c>
      <c r="C2001" s="14" t="s">
        <v>98</v>
      </c>
      <c r="D2001" s="14" t="str">
        <f>TEXT(Orders!$E2001,"MMM")</f>
        <v>Aug</v>
      </c>
      <c r="E2001" s="19">
        <v>45161.975694444445</v>
      </c>
      <c r="F2001" s="20">
        <v>45161.975694444445</v>
      </c>
      <c r="G2001" s="13" t="s">
        <v>97</v>
      </c>
      <c r="H2001" t="s">
        <v>91</v>
      </c>
      <c r="I2001" s="13">
        <v>468</v>
      </c>
    </row>
    <row r="2002" spans="1:9" x14ac:dyDescent="0.3">
      <c r="A2002" s="9">
        <v>1347250</v>
      </c>
      <c r="B2002" s="9">
        <v>1624</v>
      </c>
      <c r="C2002" s="10" t="s">
        <v>98</v>
      </c>
      <c r="D2002" s="10" t="str">
        <f>TEXT(Orders!$E2002,"MMM")</f>
        <v>Jun</v>
      </c>
      <c r="E2002" s="17">
        <v>45089.034722222219</v>
      </c>
      <c r="F2002" s="18">
        <v>45089.034722222219</v>
      </c>
      <c r="G2002" s="9" t="s">
        <v>96</v>
      </c>
      <c r="H2002" t="s">
        <v>53</v>
      </c>
      <c r="I2002" s="9">
        <v>3030</v>
      </c>
    </row>
    <row r="2003" spans="1:9" x14ac:dyDescent="0.3">
      <c r="A2003" s="13">
        <v>1347720</v>
      </c>
      <c r="B2003" s="13">
        <v>82</v>
      </c>
      <c r="C2003" s="14" t="s">
        <v>104</v>
      </c>
      <c r="D2003" s="14" t="str">
        <f>TEXT(Orders!$E2003,"MMM")</f>
        <v>Dec</v>
      </c>
      <c r="E2003" s="19">
        <v>45274.986111111109</v>
      </c>
      <c r="F2003" s="20">
        <v>45274.986111111109</v>
      </c>
      <c r="G2003" s="13" t="s">
        <v>95</v>
      </c>
      <c r="H2003" t="s">
        <v>19</v>
      </c>
      <c r="I2003" s="13">
        <v>6776</v>
      </c>
    </row>
    <row r="2004" spans="1:9" x14ac:dyDescent="0.3">
      <c r="A2004" s="9">
        <v>1347929</v>
      </c>
      <c r="B2004" s="9">
        <v>105</v>
      </c>
      <c r="C2004" s="10" t="s">
        <v>98</v>
      </c>
      <c r="D2004" s="10" t="str">
        <f>TEXT(Orders!$E2004,"MMM")</f>
        <v>Feb</v>
      </c>
      <c r="E2004" s="17">
        <v>44973.01458333333</v>
      </c>
      <c r="F2004" s="18">
        <v>44973.01458333333</v>
      </c>
      <c r="G2004" s="9" t="s">
        <v>97</v>
      </c>
      <c r="H2004" t="s">
        <v>8</v>
      </c>
      <c r="I2004" s="9">
        <v>5624</v>
      </c>
    </row>
    <row r="2005" spans="1:9" x14ac:dyDescent="0.3">
      <c r="A2005" s="13">
        <v>1348880</v>
      </c>
      <c r="B2005" s="13">
        <v>735</v>
      </c>
      <c r="C2005" s="14" t="s">
        <v>112</v>
      </c>
      <c r="D2005" s="14" t="str">
        <f>TEXT(Orders!$E2005,"MMM")</f>
        <v>Jan</v>
      </c>
      <c r="E2005" s="19">
        <v>44951.021527777775</v>
      </c>
      <c r="F2005" s="20">
        <v>44951.021527777775</v>
      </c>
      <c r="G2005" s="13" t="s">
        <v>132</v>
      </c>
      <c r="H2005" t="s">
        <v>54</v>
      </c>
      <c r="I2005" s="13">
        <v>9491</v>
      </c>
    </row>
    <row r="2006" spans="1:9" x14ac:dyDescent="0.3">
      <c r="A2006" s="9">
        <v>1350108</v>
      </c>
      <c r="B2006" s="9">
        <v>453</v>
      </c>
      <c r="C2006" s="10" t="s">
        <v>99</v>
      </c>
      <c r="D2006" s="10" t="str">
        <f>TEXT(Orders!$E2006,"MMM")</f>
        <v>Apr</v>
      </c>
      <c r="E2006" s="17">
        <v>45027.96597222222</v>
      </c>
      <c r="F2006" s="18">
        <v>45027.96597222222</v>
      </c>
      <c r="G2006" s="9" t="s">
        <v>97</v>
      </c>
      <c r="H2006" t="s">
        <v>69</v>
      </c>
      <c r="I2006" s="9">
        <v>4256</v>
      </c>
    </row>
    <row r="2007" spans="1:9" x14ac:dyDescent="0.3">
      <c r="A2007" s="13">
        <v>1350840</v>
      </c>
      <c r="B2007" s="13">
        <v>1282</v>
      </c>
      <c r="C2007" s="14" t="s">
        <v>99</v>
      </c>
      <c r="D2007" s="14" t="str">
        <f>TEXT(Orders!$E2007,"MMM")</f>
        <v>Jul</v>
      </c>
      <c r="E2007" s="19">
        <v>45108.952777777777</v>
      </c>
      <c r="F2007" s="20">
        <v>45108.952777777777</v>
      </c>
      <c r="G2007" s="13" t="s">
        <v>97</v>
      </c>
      <c r="H2007" t="s">
        <v>47</v>
      </c>
      <c r="I2007" s="13">
        <v>6519</v>
      </c>
    </row>
    <row r="2008" spans="1:9" x14ac:dyDescent="0.3">
      <c r="A2008" s="9">
        <v>1352087</v>
      </c>
      <c r="B2008" s="9">
        <v>1051</v>
      </c>
      <c r="C2008" s="10" t="s">
        <v>104</v>
      </c>
      <c r="D2008" s="10" t="str">
        <f>TEXT(Orders!$E2008,"MMM")</f>
        <v>Jun</v>
      </c>
      <c r="E2008" s="17">
        <v>45095.015972222223</v>
      </c>
      <c r="F2008" s="18">
        <v>45095.015972222223</v>
      </c>
      <c r="G2008" s="9" t="s">
        <v>96</v>
      </c>
      <c r="H2008" t="s">
        <v>58</v>
      </c>
      <c r="I2008" s="9">
        <v>4016</v>
      </c>
    </row>
    <row r="2009" spans="1:9" x14ac:dyDescent="0.3">
      <c r="A2009" s="13">
        <v>1352182</v>
      </c>
      <c r="B2009" s="13">
        <v>1238</v>
      </c>
      <c r="C2009" s="14" t="s">
        <v>98</v>
      </c>
      <c r="D2009" s="14" t="str">
        <f>TEXT(Orders!$E2009,"MMM")</f>
        <v>May</v>
      </c>
      <c r="E2009" s="19">
        <v>45054.048611111109</v>
      </c>
      <c r="F2009" s="20">
        <v>45054.048611111109</v>
      </c>
      <c r="G2009" s="13" t="s">
        <v>97</v>
      </c>
      <c r="H2009" t="s">
        <v>60</v>
      </c>
      <c r="I2009" s="13">
        <v>2508</v>
      </c>
    </row>
    <row r="2010" spans="1:9" x14ac:dyDescent="0.3">
      <c r="A2010" s="9">
        <v>1353569</v>
      </c>
      <c r="B2010" s="9">
        <v>276</v>
      </c>
      <c r="C2010" s="10" t="s">
        <v>112</v>
      </c>
      <c r="D2010" s="10" t="str">
        <f>TEXT(Orders!$E2010,"MMM")</f>
        <v>Jul</v>
      </c>
      <c r="E2010" s="17">
        <v>45135.055555555555</v>
      </c>
      <c r="F2010" s="18">
        <v>45135.055555555555</v>
      </c>
      <c r="G2010" s="9" t="s">
        <v>132</v>
      </c>
      <c r="H2010" t="s">
        <v>64</v>
      </c>
      <c r="I2010" s="9">
        <v>7760</v>
      </c>
    </row>
    <row r="2011" spans="1:9" x14ac:dyDescent="0.3">
      <c r="A2011" s="13">
        <v>1354438</v>
      </c>
      <c r="B2011" s="13">
        <v>1076</v>
      </c>
      <c r="C2011" s="14" t="s">
        <v>112</v>
      </c>
      <c r="D2011" s="14" t="str">
        <f>TEXT(Orders!$E2011,"MMM")</f>
        <v>Feb</v>
      </c>
      <c r="E2011" s="19">
        <v>44960.990277777775</v>
      </c>
      <c r="F2011" s="20">
        <v>44960.990277777775</v>
      </c>
      <c r="G2011" s="13" t="s">
        <v>96</v>
      </c>
      <c r="H2011" t="s">
        <v>26</v>
      </c>
      <c r="I2011" s="13">
        <v>4766</v>
      </c>
    </row>
    <row r="2012" spans="1:9" x14ac:dyDescent="0.3">
      <c r="A2012" s="9">
        <v>1354758</v>
      </c>
      <c r="B2012" s="9">
        <v>892</v>
      </c>
      <c r="C2012" s="10" t="s">
        <v>98</v>
      </c>
      <c r="D2012" s="10" t="str">
        <f>TEXT(Orders!$E2012,"MMM")</f>
        <v>Nov</v>
      </c>
      <c r="E2012" s="17">
        <v>45238.007638888892</v>
      </c>
      <c r="F2012" s="18">
        <v>45238.007638888892</v>
      </c>
      <c r="G2012" s="9" t="s">
        <v>97</v>
      </c>
      <c r="H2012" t="s">
        <v>17</v>
      </c>
      <c r="I2012" s="9">
        <v>4217</v>
      </c>
    </row>
    <row r="2013" spans="1:9" x14ac:dyDescent="0.3">
      <c r="A2013" s="13">
        <v>1355256</v>
      </c>
      <c r="B2013" s="13">
        <v>332</v>
      </c>
      <c r="C2013" s="14" t="s">
        <v>112</v>
      </c>
      <c r="D2013" s="14" t="str">
        <f>TEXT(Orders!$E2013,"MMM")</f>
        <v>Feb</v>
      </c>
      <c r="E2013" s="19">
        <v>44977.027083333334</v>
      </c>
      <c r="F2013" s="20">
        <v>44977.027083333334</v>
      </c>
      <c r="G2013" s="13" t="s">
        <v>132</v>
      </c>
      <c r="H2013" t="s">
        <v>88</v>
      </c>
      <c r="I2013" s="13">
        <v>2173</v>
      </c>
    </row>
    <row r="2014" spans="1:9" x14ac:dyDescent="0.3">
      <c r="A2014" s="9">
        <v>1355679</v>
      </c>
      <c r="B2014" s="9">
        <v>1315</v>
      </c>
      <c r="C2014" s="10" t="s">
        <v>98</v>
      </c>
      <c r="D2014" s="10" t="str">
        <f>TEXT(Orders!$E2014,"MMM")</f>
        <v>Oct</v>
      </c>
      <c r="E2014" s="17">
        <v>45202.045138888891</v>
      </c>
      <c r="F2014" s="18">
        <v>45202.045138888891</v>
      </c>
      <c r="G2014" s="9" t="s">
        <v>132</v>
      </c>
      <c r="H2014" t="s">
        <v>92</v>
      </c>
      <c r="I2014" s="9">
        <v>8855</v>
      </c>
    </row>
    <row r="2015" spans="1:9" x14ac:dyDescent="0.3">
      <c r="A2015" s="13">
        <v>1356717</v>
      </c>
      <c r="B2015" s="13">
        <v>59</v>
      </c>
      <c r="C2015" s="14" t="s">
        <v>100</v>
      </c>
      <c r="D2015" s="14" t="str">
        <f>TEXT(Orders!$E2015,"MMM")</f>
        <v>Mar</v>
      </c>
      <c r="E2015" s="19">
        <v>44996.936805555553</v>
      </c>
      <c r="F2015" s="20">
        <v>44996.936805555553</v>
      </c>
      <c r="G2015" s="13" t="s">
        <v>96</v>
      </c>
      <c r="H2015" t="s">
        <v>50</v>
      </c>
      <c r="I2015" s="13">
        <v>4472</v>
      </c>
    </row>
    <row r="2016" spans="1:9" x14ac:dyDescent="0.3">
      <c r="A2016" s="9">
        <v>1357382</v>
      </c>
      <c r="B2016" s="9">
        <v>463</v>
      </c>
      <c r="C2016" s="10" t="s">
        <v>108</v>
      </c>
      <c r="D2016" s="10" t="str">
        <f>TEXT(Orders!$E2016,"MMM")</f>
        <v>Dec</v>
      </c>
      <c r="E2016" s="17">
        <v>45274.070833333331</v>
      </c>
      <c r="F2016" s="18">
        <v>45274.070833333331</v>
      </c>
      <c r="G2016" s="9" t="s">
        <v>97</v>
      </c>
      <c r="H2016" t="s">
        <v>62</v>
      </c>
      <c r="I2016" s="9">
        <v>2708</v>
      </c>
    </row>
    <row r="2017" spans="1:9" x14ac:dyDescent="0.3">
      <c r="A2017" s="13">
        <v>1358333</v>
      </c>
      <c r="B2017" s="13">
        <v>1755</v>
      </c>
      <c r="C2017" s="14" t="s">
        <v>104</v>
      </c>
      <c r="D2017" s="14" t="str">
        <f>TEXT(Orders!$E2017,"MMM")</f>
        <v>Mar</v>
      </c>
      <c r="E2017" s="19">
        <v>45001.967361111114</v>
      </c>
      <c r="F2017" s="20">
        <v>45001.967361111114</v>
      </c>
      <c r="G2017" s="13" t="s">
        <v>96</v>
      </c>
      <c r="H2017" t="s">
        <v>89</v>
      </c>
      <c r="I2017" s="13">
        <v>1585</v>
      </c>
    </row>
    <row r="2018" spans="1:9" x14ac:dyDescent="0.3">
      <c r="A2018" s="9">
        <v>1358621</v>
      </c>
      <c r="B2018" s="9">
        <v>909</v>
      </c>
      <c r="C2018" s="10" t="s">
        <v>112</v>
      </c>
      <c r="D2018" s="10" t="str">
        <f>TEXT(Orders!$E2018,"MMM")</f>
        <v>Nov</v>
      </c>
      <c r="E2018" s="17">
        <v>45253.952777777777</v>
      </c>
      <c r="F2018" s="18">
        <v>45253.952777777777</v>
      </c>
      <c r="G2018" s="9" t="s">
        <v>96</v>
      </c>
      <c r="H2018" t="s">
        <v>38</v>
      </c>
      <c r="I2018" s="9">
        <v>7200</v>
      </c>
    </row>
    <row r="2019" spans="1:9" x14ac:dyDescent="0.3">
      <c r="A2019" s="13">
        <v>1358679</v>
      </c>
      <c r="B2019" s="13">
        <v>144</v>
      </c>
      <c r="C2019" s="14" t="s">
        <v>107</v>
      </c>
      <c r="D2019" s="14" t="str">
        <f>TEXT(Orders!$E2019,"MMM")</f>
        <v>Mar</v>
      </c>
      <c r="E2019" s="19">
        <v>45011.042361111111</v>
      </c>
      <c r="F2019" s="20">
        <v>45011.042361111111</v>
      </c>
      <c r="G2019" s="13" t="s">
        <v>97</v>
      </c>
      <c r="H2019" t="s">
        <v>52</v>
      </c>
      <c r="I2019" s="13">
        <v>3276</v>
      </c>
    </row>
    <row r="2020" spans="1:9" x14ac:dyDescent="0.3">
      <c r="A2020" s="9">
        <v>1359265</v>
      </c>
      <c r="B2020" s="9">
        <v>1458</v>
      </c>
      <c r="C2020" s="10" t="s">
        <v>99</v>
      </c>
      <c r="D2020" s="10" t="str">
        <f>TEXT(Orders!$E2020,"MMM")</f>
        <v>Aug</v>
      </c>
      <c r="E2020" s="17">
        <v>45140.939583333333</v>
      </c>
      <c r="F2020" s="18">
        <v>45140.939583333333</v>
      </c>
      <c r="G2020" s="9" t="s">
        <v>96</v>
      </c>
      <c r="H2020" t="s">
        <v>23</v>
      </c>
      <c r="I2020" s="9">
        <v>7400</v>
      </c>
    </row>
    <row r="2021" spans="1:9" x14ac:dyDescent="0.3">
      <c r="A2021" s="13">
        <v>1359304</v>
      </c>
      <c r="B2021" s="13">
        <v>1033</v>
      </c>
      <c r="C2021" s="14" t="s">
        <v>112</v>
      </c>
      <c r="D2021" s="14" t="str">
        <f>TEXT(Orders!$E2021,"MMM")</f>
        <v>Jul</v>
      </c>
      <c r="E2021" s="19">
        <v>45123.969444444447</v>
      </c>
      <c r="F2021" s="20">
        <v>45123.969444444447</v>
      </c>
      <c r="G2021" s="13" t="s">
        <v>96</v>
      </c>
      <c r="H2021" t="s">
        <v>63</v>
      </c>
      <c r="I2021" s="13">
        <v>941</v>
      </c>
    </row>
    <row r="2022" spans="1:9" x14ac:dyDescent="0.3">
      <c r="A2022" s="9">
        <v>1359599</v>
      </c>
      <c r="B2022" s="9">
        <v>883</v>
      </c>
      <c r="C2022" s="10" t="s">
        <v>98</v>
      </c>
      <c r="D2022" s="10" t="str">
        <f>TEXT(Orders!$E2022,"MMM")</f>
        <v>Sep</v>
      </c>
      <c r="E2022" s="17">
        <v>45188.008333333331</v>
      </c>
      <c r="F2022" s="18">
        <v>45188.008333333331</v>
      </c>
      <c r="G2022" s="9" t="s">
        <v>95</v>
      </c>
      <c r="H2022" t="s">
        <v>26</v>
      </c>
      <c r="I2022" s="9">
        <v>2508</v>
      </c>
    </row>
    <row r="2023" spans="1:9" x14ac:dyDescent="0.3">
      <c r="A2023" s="13">
        <v>1360263</v>
      </c>
      <c r="B2023" s="13">
        <v>1782</v>
      </c>
      <c r="C2023" s="14" t="s">
        <v>104</v>
      </c>
      <c r="D2023" s="14" t="str">
        <f>TEXT(Orders!$E2023,"MMM")</f>
        <v>Jul</v>
      </c>
      <c r="E2023" s="19">
        <v>45131.011805555558</v>
      </c>
      <c r="F2023" s="20">
        <v>45131.011805555558</v>
      </c>
      <c r="G2023" s="13" t="s">
        <v>132</v>
      </c>
      <c r="H2023" t="s">
        <v>4</v>
      </c>
      <c r="I2023" s="13">
        <v>7986</v>
      </c>
    </row>
    <row r="2024" spans="1:9" x14ac:dyDescent="0.3">
      <c r="A2024" s="9">
        <v>1360843</v>
      </c>
      <c r="B2024" s="9">
        <v>760</v>
      </c>
      <c r="C2024" s="10" t="s">
        <v>112</v>
      </c>
      <c r="D2024" s="10" t="str">
        <f>TEXT(Orders!$E2024,"MMM")</f>
        <v>Jun</v>
      </c>
      <c r="E2024" s="17">
        <v>45079.023611111108</v>
      </c>
      <c r="F2024" s="18">
        <v>45079.023611111108</v>
      </c>
      <c r="G2024" s="9" t="s">
        <v>97</v>
      </c>
      <c r="H2024" t="s">
        <v>15</v>
      </c>
      <c r="I2024" s="9">
        <v>2752</v>
      </c>
    </row>
    <row r="2025" spans="1:9" x14ac:dyDescent="0.3">
      <c r="A2025" s="13">
        <v>1361770</v>
      </c>
      <c r="B2025" s="13">
        <v>1061</v>
      </c>
      <c r="C2025" s="14" t="s">
        <v>101</v>
      </c>
      <c r="D2025" s="14" t="str">
        <f>TEXT(Orders!$E2025,"MMM")</f>
        <v>Apr</v>
      </c>
      <c r="E2025" s="19">
        <v>45042.004166666666</v>
      </c>
      <c r="F2025" s="20">
        <v>45042.004166666666</v>
      </c>
      <c r="G2025" s="13" t="s">
        <v>96</v>
      </c>
      <c r="H2025" t="s">
        <v>73</v>
      </c>
      <c r="I2025" s="13">
        <v>8962</v>
      </c>
    </row>
    <row r="2026" spans="1:9" x14ac:dyDescent="0.3">
      <c r="A2026" s="9">
        <v>1361969</v>
      </c>
      <c r="B2026" s="9">
        <v>1350</v>
      </c>
      <c r="C2026" s="10" t="s">
        <v>104</v>
      </c>
      <c r="D2026" s="10" t="str">
        <f>TEXT(Orders!$E2026,"MMM")</f>
        <v>May</v>
      </c>
      <c r="E2026" s="17">
        <v>45051.083333333336</v>
      </c>
      <c r="F2026" s="18">
        <v>45051.083333333336</v>
      </c>
      <c r="G2026" s="9" t="s">
        <v>132</v>
      </c>
      <c r="H2026" t="s">
        <v>43</v>
      </c>
      <c r="I2026" s="9">
        <v>3695</v>
      </c>
    </row>
    <row r="2027" spans="1:9" x14ac:dyDescent="0.3">
      <c r="A2027" s="13">
        <v>1362369</v>
      </c>
      <c r="B2027" s="13">
        <v>230</v>
      </c>
      <c r="C2027" s="14" t="s">
        <v>98</v>
      </c>
      <c r="D2027" s="14" t="str">
        <f>TEXT(Orders!$E2027,"MMM")</f>
        <v>Jan</v>
      </c>
      <c r="E2027" s="19">
        <v>44931.042361111111</v>
      </c>
      <c r="F2027" s="20">
        <v>44931.042361111111</v>
      </c>
      <c r="G2027" s="13" t="s">
        <v>95</v>
      </c>
      <c r="H2027" t="s">
        <v>80</v>
      </c>
      <c r="I2027" s="13">
        <v>9795</v>
      </c>
    </row>
    <row r="2028" spans="1:9" x14ac:dyDescent="0.3">
      <c r="A2028" s="9">
        <v>1362785</v>
      </c>
      <c r="B2028" s="9">
        <v>61</v>
      </c>
      <c r="C2028" s="10" t="s">
        <v>104</v>
      </c>
      <c r="D2028" s="10" t="str">
        <f>TEXT(Orders!$E2028,"MMM")</f>
        <v>Dec</v>
      </c>
      <c r="E2028" s="17">
        <v>45284.97152777778</v>
      </c>
      <c r="F2028" s="18">
        <v>45284.97152777778</v>
      </c>
      <c r="G2028" s="9" t="s">
        <v>95</v>
      </c>
      <c r="H2028" t="s">
        <v>87</v>
      </c>
      <c r="I2028" s="9">
        <v>3114</v>
      </c>
    </row>
    <row r="2029" spans="1:9" x14ac:dyDescent="0.3">
      <c r="A2029" s="13">
        <v>1365205</v>
      </c>
      <c r="B2029" s="13">
        <v>298</v>
      </c>
      <c r="C2029" s="14" t="s">
        <v>104</v>
      </c>
      <c r="D2029" s="14" t="str">
        <f>TEXT(Orders!$E2029,"MMM")</f>
        <v>Jan</v>
      </c>
      <c r="E2029" s="19">
        <v>44949.957638888889</v>
      </c>
      <c r="F2029" s="20">
        <v>44949.957638888889</v>
      </c>
      <c r="G2029" s="13" t="s">
        <v>97</v>
      </c>
      <c r="H2029" t="s">
        <v>85</v>
      </c>
      <c r="I2029" s="13">
        <v>7140</v>
      </c>
    </row>
    <row r="2030" spans="1:9" x14ac:dyDescent="0.3">
      <c r="A2030" s="9">
        <v>1365442</v>
      </c>
      <c r="B2030" s="9">
        <v>1707</v>
      </c>
      <c r="C2030" s="10" t="s">
        <v>99</v>
      </c>
      <c r="D2030" s="10" t="str">
        <f>TEXT(Orders!$E2030,"MMM")</f>
        <v>Mar</v>
      </c>
      <c r="E2030" s="17">
        <v>44999.011805555558</v>
      </c>
      <c r="F2030" s="18">
        <v>44999.011805555558</v>
      </c>
      <c r="G2030" s="9" t="s">
        <v>95</v>
      </c>
      <c r="H2030" t="s">
        <v>7</v>
      </c>
      <c r="I2030" s="9">
        <v>8105</v>
      </c>
    </row>
    <row r="2031" spans="1:9" x14ac:dyDescent="0.3">
      <c r="A2031" s="13">
        <v>1365869</v>
      </c>
      <c r="B2031" s="13">
        <v>1763</v>
      </c>
      <c r="C2031" s="14" t="s">
        <v>98</v>
      </c>
      <c r="D2031" s="14" t="str">
        <f>TEXT(Orders!$E2031,"MMM")</f>
        <v>Oct</v>
      </c>
      <c r="E2031" s="19">
        <v>45217.955555555556</v>
      </c>
      <c r="F2031" s="20">
        <v>45217.955555555556</v>
      </c>
      <c r="G2031" s="13" t="s">
        <v>96</v>
      </c>
      <c r="H2031" t="s">
        <v>89</v>
      </c>
      <c r="I2031" s="13">
        <v>8523</v>
      </c>
    </row>
    <row r="2032" spans="1:9" x14ac:dyDescent="0.3">
      <c r="A2032" s="9">
        <v>1366020</v>
      </c>
      <c r="B2032" s="9">
        <v>659</v>
      </c>
      <c r="C2032" s="10" t="s">
        <v>100</v>
      </c>
      <c r="D2032" s="10" t="str">
        <f>TEXT(Orders!$E2032,"MMM")</f>
        <v>Aug</v>
      </c>
      <c r="E2032" s="17">
        <v>45148.972222222219</v>
      </c>
      <c r="F2032" s="18">
        <v>45148.972222222219</v>
      </c>
      <c r="G2032" s="9" t="s">
        <v>96</v>
      </c>
      <c r="H2032" t="s">
        <v>42</v>
      </c>
      <c r="I2032" s="9">
        <v>9989</v>
      </c>
    </row>
    <row r="2033" spans="1:9" x14ac:dyDescent="0.3">
      <c r="A2033" s="13">
        <v>1366848</v>
      </c>
      <c r="B2033" s="13">
        <v>1433</v>
      </c>
      <c r="C2033" s="14" t="s">
        <v>100</v>
      </c>
      <c r="D2033" s="14" t="str">
        <f>TEXT(Orders!$E2033,"MMM")</f>
        <v>Jun</v>
      </c>
      <c r="E2033" s="19">
        <v>45090.040277777778</v>
      </c>
      <c r="F2033" s="20">
        <v>45090.040277777778</v>
      </c>
      <c r="G2033" s="13" t="s">
        <v>132</v>
      </c>
      <c r="H2033" t="s">
        <v>90</v>
      </c>
      <c r="I2033" s="13">
        <v>2562</v>
      </c>
    </row>
    <row r="2034" spans="1:9" x14ac:dyDescent="0.3">
      <c r="A2034" s="9">
        <v>1366911</v>
      </c>
      <c r="B2034" s="9">
        <v>1017</v>
      </c>
      <c r="C2034" s="10" t="s">
        <v>112</v>
      </c>
      <c r="D2034" s="10" t="str">
        <f>TEXT(Orders!$E2034,"MMM")</f>
        <v>Aug</v>
      </c>
      <c r="E2034" s="17">
        <v>45168.986111111109</v>
      </c>
      <c r="F2034" s="18">
        <v>45168.986111111109</v>
      </c>
      <c r="G2034" s="9" t="s">
        <v>95</v>
      </c>
      <c r="H2034" t="s">
        <v>77</v>
      </c>
      <c r="I2034" s="9">
        <v>1302</v>
      </c>
    </row>
    <row r="2035" spans="1:9" x14ac:dyDescent="0.3">
      <c r="A2035" s="13">
        <v>1366955</v>
      </c>
      <c r="B2035" s="13">
        <v>1529</v>
      </c>
      <c r="C2035" s="14" t="s">
        <v>101</v>
      </c>
      <c r="D2035" s="14" t="str">
        <f>TEXT(Orders!$E2035,"MMM")</f>
        <v>Mar</v>
      </c>
      <c r="E2035" s="19">
        <v>45005.03125</v>
      </c>
      <c r="F2035" s="20">
        <v>45005.03125</v>
      </c>
      <c r="G2035" s="13" t="s">
        <v>97</v>
      </c>
      <c r="H2035" t="s">
        <v>28</v>
      </c>
      <c r="I2035" s="13">
        <v>5336</v>
      </c>
    </row>
    <row r="2036" spans="1:9" x14ac:dyDescent="0.3">
      <c r="A2036" s="9">
        <v>1368464</v>
      </c>
      <c r="B2036" s="9">
        <v>414</v>
      </c>
      <c r="C2036" s="10" t="s">
        <v>112</v>
      </c>
      <c r="D2036" s="10" t="str">
        <f>TEXT(Orders!$E2036,"MMM")</f>
        <v>Nov</v>
      </c>
      <c r="E2036" s="17">
        <v>45252.036111111112</v>
      </c>
      <c r="F2036" s="18">
        <v>45252.036111111112</v>
      </c>
      <c r="G2036" s="9" t="s">
        <v>95</v>
      </c>
      <c r="H2036" t="s">
        <v>33</v>
      </c>
      <c r="I2036" s="9">
        <v>7424</v>
      </c>
    </row>
    <row r="2037" spans="1:9" x14ac:dyDescent="0.3">
      <c r="A2037" s="13">
        <v>1369791</v>
      </c>
      <c r="B2037" s="13">
        <v>588</v>
      </c>
      <c r="C2037" s="14" t="s">
        <v>106</v>
      </c>
      <c r="D2037" s="14" t="str">
        <f>TEXT(Orders!$E2037,"MMM")</f>
        <v>Feb</v>
      </c>
      <c r="E2037" s="19">
        <v>44964.046527777777</v>
      </c>
      <c r="F2037" s="20">
        <v>44964.046527777777</v>
      </c>
      <c r="G2037" s="13" t="s">
        <v>96</v>
      </c>
      <c r="H2037" t="s">
        <v>82</v>
      </c>
      <c r="I2037" s="13">
        <v>6758</v>
      </c>
    </row>
    <row r="2038" spans="1:9" x14ac:dyDescent="0.3">
      <c r="A2038" s="9">
        <v>1370327</v>
      </c>
      <c r="B2038" s="9">
        <v>374</v>
      </c>
      <c r="C2038" s="10" t="s">
        <v>107</v>
      </c>
      <c r="D2038" s="10" t="str">
        <f>TEXT(Orders!$E2038,"MMM")</f>
        <v>Dec</v>
      </c>
      <c r="E2038" s="17">
        <v>45278.050694444442</v>
      </c>
      <c r="F2038" s="18">
        <v>45278.050694444442</v>
      </c>
      <c r="G2038" s="9" t="s">
        <v>97</v>
      </c>
      <c r="H2038" t="s">
        <v>39</v>
      </c>
      <c r="I2038" s="9">
        <v>9133</v>
      </c>
    </row>
    <row r="2039" spans="1:9" x14ac:dyDescent="0.3">
      <c r="A2039" s="13">
        <v>1370775</v>
      </c>
      <c r="B2039" s="13">
        <v>462</v>
      </c>
      <c r="C2039" s="14" t="s">
        <v>98</v>
      </c>
      <c r="D2039" s="14" t="str">
        <f>TEXT(Orders!$E2039,"MMM")</f>
        <v>Apr</v>
      </c>
      <c r="E2039" s="19">
        <v>45039.075694444444</v>
      </c>
      <c r="F2039" s="20">
        <v>45039.075694444444</v>
      </c>
      <c r="G2039" s="13" t="s">
        <v>97</v>
      </c>
      <c r="H2039" t="s">
        <v>68</v>
      </c>
      <c r="I2039" s="13">
        <v>1949</v>
      </c>
    </row>
    <row r="2040" spans="1:9" x14ac:dyDescent="0.3">
      <c r="A2040" s="9">
        <v>1371197</v>
      </c>
      <c r="B2040" s="9">
        <v>1891</v>
      </c>
      <c r="C2040" s="10" t="s">
        <v>105</v>
      </c>
      <c r="D2040" s="10" t="str">
        <f>TEXT(Orders!$E2040,"MMM")</f>
        <v>Mar</v>
      </c>
      <c r="E2040" s="17">
        <v>45013.008333333331</v>
      </c>
      <c r="F2040" s="18">
        <v>45013.008333333331</v>
      </c>
      <c r="G2040" s="9" t="s">
        <v>96</v>
      </c>
      <c r="H2040" t="s">
        <v>84</v>
      </c>
      <c r="I2040" s="9">
        <v>5430</v>
      </c>
    </row>
    <row r="2041" spans="1:9" x14ac:dyDescent="0.3">
      <c r="A2041" s="13">
        <v>1371439</v>
      </c>
      <c r="B2041" s="13">
        <v>633</v>
      </c>
      <c r="C2041" s="14" t="s">
        <v>99</v>
      </c>
      <c r="D2041" s="14" t="str">
        <f>TEXT(Orders!$E2041,"MMM")</f>
        <v>Oct</v>
      </c>
      <c r="E2041" s="19">
        <v>45217.004861111112</v>
      </c>
      <c r="F2041" s="20">
        <v>45217.004861111112</v>
      </c>
      <c r="G2041" s="13" t="s">
        <v>95</v>
      </c>
      <c r="H2041" t="s">
        <v>42</v>
      </c>
      <c r="I2041" s="13">
        <v>4266</v>
      </c>
    </row>
    <row r="2042" spans="1:9" x14ac:dyDescent="0.3">
      <c r="A2042" s="9">
        <v>1371917</v>
      </c>
      <c r="B2042" s="9">
        <v>1407</v>
      </c>
      <c r="C2042" s="10" t="s">
        <v>98</v>
      </c>
      <c r="D2042" s="10" t="str">
        <f>TEXT(Orders!$E2042,"MMM")</f>
        <v>Jul</v>
      </c>
      <c r="E2042" s="17">
        <v>45132.03402777778</v>
      </c>
      <c r="F2042" s="18">
        <v>45132.03402777778</v>
      </c>
      <c r="G2042" s="9" t="s">
        <v>96</v>
      </c>
      <c r="H2042" t="s">
        <v>80</v>
      </c>
      <c r="I2042" s="9">
        <v>7060</v>
      </c>
    </row>
    <row r="2043" spans="1:9" x14ac:dyDescent="0.3">
      <c r="A2043" s="13">
        <v>1373309</v>
      </c>
      <c r="B2043" s="13">
        <v>718</v>
      </c>
      <c r="C2043" s="14" t="s">
        <v>102</v>
      </c>
      <c r="D2043" s="14" t="str">
        <f>TEXT(Orders!$E2043,"MMM")</f>
        <v>Jun</v>
      </c>
      <c r="E2043" s="19">
        <v>45101.036805555559</v>
      </c>
      <c r="F2043" s="20">
        <v>45101.036805555559</v>
      </c>
      <c r="G2043" s="13" t="s">
        <v>95</v>
      </c>
      <c r="H2043" t="s">
        <v>87</v>
      </c>
      <c r="I2043" s="13">
        <v>2634</v>
      </c>
    </row>
    <row r="2044" spans="1:9" x14ac:dyDescent="0.3">
      <c r="A2044" s="9">
        <v>1373323</v>
      </c>
      <c r="B2044" s="9">
        <v>1893</v>
      </c>
      <c r="C2044" s="10" t="s">
        <v>100</v>
      </c>
      <c r="D2044" s="10" t="str">
        <f>TEXT(Orders!$E2044,"MMM")</f>
        <v>Feb</v>
      </c>
      <c r="E2044" s="17">
        <v>44971.047222222223</v>
      </c>
      <c r="F2044" s="18">
        <v>44971.047222222223</v>
      </c>
      <c r="G2044" s="9" t="s">
        <v>96</v>
      </c>
      <c r="H2044" t="s">
        <v>42</v>
      </c>
      <c r="I2044" s="9">
        <v>8546</v>
      </c>
    </row>
    <row r="2045" spans="1:9" x14ac:dyDescent="0.3">
      <c r="A2045" s="13">
        <v>1373414</v>
      </c>
      <c r="B2045" s="13">
        <v>613</v>
      </c>
      <c r="C2045" s="14" t="s">
        <v>112</v>
      </c>
      <c r="D2045" s="14" t="str">
        <f>TEXT(Orders!$E2045,"MMM")</f>
        <v>Feb</v>
      </c>
      <c r="E2045" s="19">
        <v>44970.990277777775</v>
      </c>
      <c r="F2045" s="20">
        <v>44970.990277777775</v>
      </c>
      <c r="G2045" s="13" t="s">
        <v>132</v>
      </c>
      <c r="H2045" t="s">
        <v>26</v>
      </c>
      <c r="I2045" s="13">
        <v>5539</v>
      </c>
    </row>
    <row r="2046" spans="1:9" x14ac:dyDescent="0.3">
      <c r="A2046" s="9">
        <v>1374086</v>
      </c>
      <c r="B2046" s="9">
        <v>206</v>
      </c>
      <c r="C2046" s="10" t="s">
        <v>98</v>
      </c>
      <c r="D2046" s="10" t="str">
        <f>TEXT(Orders!$E2046,"MMM")</f>
        <v>Sep</v>
      </c>
      <c r="E2046" s="17">
        <v>45179.987500000003</v>
      </c>
      <c r="F2046" s="18">
        <v>45179.987500000003</v>
      </c>
      <c r="G2046" s="9" t="s">
        <v>95</v>
      </c>
      <c r="H2046" t="s">
        <v>38</v>
      </c>
      <c r="I2046" s="9">
        <v>622</v>
      </c>
    </row>
    <row r="2047" spans="1:9" x14ac:dyDescent="0.3">
      <c r="A2047" s="13">
        <v>1376137</v>
      </c>
      <c r="B2047" s="13">
        <v>1472</v>
      </c>
      <c r="C2047" s="14" t="s">
        <v>98</v>
      </c>
      <c r="D2047" s="14" t="str">
        <f>TEXT(Orders!$E2047,"MMM")</f>
        <v>Nov</v>
      </c>
      <c r="E2047" s="19">
        <v>45235.019444444442</v>
      </c>
      <c r="F2047" s="20">
        <v>45235.019444444442</v>
      </c>
      <c r="G2047" s="13" t="s">
        <v>132</v>
      </c>
      <c r="H2047" t="s">
        <v>23</v>
      </c>
      <c r="I2047" s="13">
        <v>7325</v>
      </c>
    </row>
    <row r="2048" spans="1:9" x14ac:dyDescent="0.3">
      <c r="A2048" s="9">
        <v>1376176</v>
      </c>
      <c r="B2048" s="9">
        <v>1887</v>
      </c>
      <c r="C2048" s="10" t="s">
        <v>104</v>
      </c>
      <c r="D2048" s="10" t="str">
        <f>TEXT(Orders!$E2048,"MMM")</f>
        <v>Feb</v>
      </c>
      <c r="E2048" s="17">
        <v>44974.990277777775</v>
      </c>
      <c r="F2048" s="18">
        <v>44974.990277777775</v>
      </c>
      <c r="G2048" s="9" t="s">
        <v>97</v>
      </c>
      <c r="H2048" t="s">
        <v>26</v>
      </c>
      <c r="I2048" s="9">
        <v>9141</v>
      </c>
    </row>
    <row r="2049" spans="1:9" x14ac:dyDescent="0.3">
      <c r="A2049" s="13">
        <v>1376269</v>
      </c>
      <c r="B2049" s="13">
        <v>1006</v>
      </c>
      <c r="C2049" s="14" t="s">
        <v>100</v>
      </c>
      <c r="D2049" s="14" t="str">
        <f>TEXT(Orders!$E2049,"MMM")</f>
        <v>Sep</v>
      </c>
      <c r="E2049" s="19">
        <v>45180.021527777775</v>
      </c>
      <c r="F2049" s="20">
        <v>45180.021527777775</v>
      </c>
      <c r="G2049" s="13" t="s">
        <v>97</v>
      </c>
      <c r="H2049" t="s">
        <v>30</v>
      </c>
      <c r="I2049" s="13">
        <v>1068</v>
      </c>
    </row>
    <row r="2050" spans="1:9" x14ac:dyDescent="0.3">
      <c r="A2050" s="9">
        <v>1376427</v>
      </c>
      <c r="B2050" s="9">
        <v>1430</v>
      </c>
      <c r="C2050" s="10" t="s">
        <v>98</v>
      </c>
      <c r="D2050" s="10" t="str">
        <f>TEXT(Orders!$E2050,"MMM")</f>
        <v>Sep</v>
      </c>
      <c r="E2050" s="17">
        <v>45176.963194444441</v>
      </c>
      <c r="F2050" s="18">
        <v>45176.963194444441</v>
      </c>
      <c r="G2050" s="9" t="s">
        <v>95</v>
      </c>
      <c r="H2050" t="s">
        <v>77</v>
      </c>
      <c r="I2050" s="9">
        <v>9138</v>
      </c>
    </row>
    <row r="2051" spans="1:9" x14ac:dyDescent="0.3">
      <c r="A2051" s="13">
        <v>1376435</v>
      </c>
      <c r="B2051" s="13">
        <v>145</v>
      </c>
      <c r="C2051" s="14" t="s">
        <v>106</v>
      </c>
      <c r="D2051" s="14" t="str">
        <f>TEXT(Orders!$E2051,"MMM")</f>
        <v>Mar</v>
      </c>
      <c r="E2051" s="19">
        <v>44991.986111111109</v>
      </c>
      <c r="F2051" s="20">
        <v>44991.986111111109</v>
      </c>
      <c r="G2051" s="13" t="s">
        <v>96</v>
      </c>
      <c r="H2051" t="s">
        <v>76</v>
      </c>
      <c r="I2051" s="13">
        <v>8109</v>
      </c>
    </row>
    <row r="2052" spans="1:9" x14ac:dyDescent="0.3">
      <c r="A2052" s="9">
        <v>1379500</v>
      </c>
      <c r="B2052" s="9">
        <v>1128</v>
      </c>
      <c r="C2052" s="10" t="s">
        <v>99</v>
      </c>
      <c r="D2052" s="10" t="str">
        <f>TEXT(Orders!$E2052,"MMM")</f>
        <v>Jul</v>
      </c>
      <c r="E2052" s="17">
        <v>45132.098611111112</v>
      </c>
      <c r="F2052" s="18">
        <v>45132.098611111112</v>
      </c>
      <c r="G2052" s="9" t="s">
        <v>132</v>
      </c>
      <c r="H2052" t="s">
        <v>31</v>
      </c>
      <c r="I2052" s="9">
        <v>4248</v>
      </c>
    </row>
    <row r="2053" spans="1:9" x14ac:dyDescent="0.3">
      <c r="A2053" s="13">
        <v>1380014</v>
      </c>
      <c r="B2053" s="13">
        <v>914</v>
      </c>
      <c r="C2053" s="14" t="s">
        <v>98</v>
      </c>
      <c r="D2053" s="14" t="str">
        <f>TEXT(Orders!$E2053,"MMM")</f>
        <v>Dec</v>
      </c>
      <c r="E2053" s="19">
        <v>45274.039583333331</v>
      </c>
      <c r="F2053" s="20">
        <v>45274.039583333331</v>
      </c>
      <c r="G2053" s="13" t="s">
        <v>95</v>
      </c>
      <c r="H2053" t="s">
        <v>29</v>
      </c>
      <c r="I2053" s="13">
        <v>5389</v>
      </c>
    </row>
    <row r="2054" spans="1:9" x14ac:dyDescent="0.3">
      <c r="A2054" s="9">
        <v>1383231</v>
      </c>
      <c r="B2054" s="9">
        <v>900</v>
      </c>
      <c r="C2054" s="10" t="s">
        <v>98</v>
      </c>
      <c r="D2054" s="10" t="str">
        <f>TEXT(Orders!$E2054,"MMM")</f>
        <v>Jul</v>
      </c>
      <c r="E2054" s="17">
        <v>45134.992361111108</v>
      </c>
      <c r="F2054" s="18">
        <v>45134.992361111108</v>
      </c>
      <c r="G2054" s="9" t="s">
        <v>132</v>
      </c>
      <c r="H2054" t="s">
        <v>73</v>
      </c>
      <c r="I2054" s="9">
        <v>2730</v>
      </c>
    </row>
    <row r="2055" spans="1:9" x14ac:dyDescent="0.3">
      <c r="A2055" s="13">
        <v>1383522</v>
      </c>
      <c r="B2055" s="13">
        <v>1792</v>
      </c>
      <c r="C2055" s="14" t="s">
        <v>107</v>
      </c>
      <c r="D2055" s="14" t="str">
        <f>TEXT(Orders!$E2055,"MMM")</f>
        <v>Apr</v>
      </c>
      <c r="E2055" s="19">
        <v>45020.038194444445</v>
      </c>
      <c r="F2055" s="20">
        <v>45020.038194444445</v>
      </c>
      <c r="G2055" s="13" t="s">
        <v>132</v>
      </c>
      <c r="H2055" t="s">
        <v>84</v>
      </c>
      <c r="I2055" s="13">
        <v>9147</v>
      </c>
    </row>
    <row r="2056" spans="1:9" x14ac:dyDescent="0.3">
      <c r="A2056" s="9">
        <v>1383688</v>
      </c>
      <c r="B2056" s="9">
        <v>271</v>
      </c>
      <c r="C2056" s="10" t="s">
        <v>98</v>
      </c>
      <c r="D2056" s="10" t="str">
        <f>TEXT(Orders!$E2056,"MMM")</f>
        <v>Feb</v>
      </c>
      <c r="E2056" s="17">
        <v>44971.076388888891</v>
      </c>
      <c r="F2056" s="18">
        <v>44971.076388888891</v>
      </c>
      <c r="G2056" s="9" t="s">
        <v>95</v>
      </c>
      <c r="H2056" t="s">
        <v>50</v>
      </c>
      <c r="I2056" s="9">
        <v>240</v>
      </c>
    </row>
    <row r="2057" spans="1:9" x14ac:dyDescent="0.3">
      <c r="A2057" s="13">
        <v>1384019</v>
      </c>
      <c r="B2057" s="13">
        <v>1408</v>
      </c>
      <c r="C2057" s="14" t="s">
        <v>98</v>
      </c>
      <c r="D2057" s="14" t="str">
        <f>TEXT(Orders!$E2057,"MMM")</f>
        <v>Nov</v>
      </c>
      <c r="E2057" s="19">
        <v>45251.074999999997</v>
      </c>
      <c r="F2057" s="20">
        <v>45251.074999999997</v>
      </c>
      <c r="G2057" s="13" t="s">
        <v>132</v>
      </c>
      <c r="H2057" t="s">
        <v>67</v>
      </c>
      <c r="I2057" s="13">
        <v>4853</v>
      </c>
    </row>
    <row r="2058" spans="1:9" x14ac:dyDescent="0.3">
      <c r="A2058" s="9">
        <v>1385078</v>
      </c>
      <c r="B2058" s="9">
        <v>146</v>
      </c>
      <c r="C2058" s="10" t="s">
        <v>102</v>
      </c>
      <c r="D2058" s="10" t="str">
        <f>TEXT(Orders!$E2058,"MMM")</f>
        <v>Jul</v>
      </c>
      <c r="E2058" s="17">
        <v>45126.064583333333</v>
      </c>
      <c r="F2058" s="18">
        <v>45126.064583333333</v>
      </c>
      <c r="G2058" s="9" t="s">
        <v>96</v>
      </c>
      <c r="H2058" t="s">
        <v>78</v>
      </c>
      <c r="I2058" s="9">
        <v>1972</v>
      </c>
    </row>
    <row r="2059" spans="1:9" x14ac:dyDescent="0.3">
      <c r="A2059" s="13">
        <v>1385605</v>
      </c>
      <c r="B2059" s="13">
        <v>1850</v>
      </c>
      <c r="C2059" s="14" t="s">
        <v>108</v>
      </c>
      <c r="D2059" s="14" t="str">
        <f>TEXT(Orders!$E2059,"MMM")</f>
        <v>May</v>
      </c>
      <c r="E2059" s="19">
        <v>45062.003472222219</v>
      </c>
      <c r="F2059" s="20">
        <v>45062.003472222219</v>
      </c>
      <c r="G2059" s="13" t="s">
        <v>97</v>
      </c>
      <c r="H2059" t="s">
        <v>75</v>
      </c>
      <c r="I2059" s="13">
        <v>6075</v>
      </c>
    </row>
    <row r="2060" spans="1:9" x14ac:dyDescent="0.3">
      <c r="A2060" s="9">
        <v>1385745</v>
      </c>
      <c r="B2060" s="9">
        <v>1686</v>
      </c>
      <c r="C2060" s="10" t="s">
        <v>99</v>
      </c>
      <c r="D2060" s="10" t="str">
        <f>TEXT(Orders!$E2060,"MMM")</f>
        <v>Feb</v>
      </c>
      <c r="E2060" s="17">
        <v>44958.061111111114</v>
      </c>
      <c r="F2060" s="18">
        <v>44958.061111111114</v>
      </c>
      <c r="G2060" s="9" t="s">
        <v>95</v>
      </c>
      <c r="H2060" t="s">
        <v>26</v>
      </c>
      <c r="I2060" s="9">
        <v>5128</v>
      </c>
    </row>
    <row r="2061" spans="1:9" x14ac:dyDescent="0.3">
      <c r="A2061" s="13">
        <v>1386514</v>
      </c>
      <c r="B2061" s="13">
        <v>1892</v>
      </c>
      <c r="C2061" s="14" t="s">
        <v>98</v>
      </c>
      <c r="D2061" s="14" t="str">
        <f>TEXT(Orders!$E2061,"MMM")</f>
        <v>May</v>
      </c>
      <c r="E2061" s="19">
        <v>45070.020138888889</v>
      </c>
      <c r="F2061" s="20">
        <v>45070.020138888889</v>
      </c>
      <c r="G2061" s="13" t="s">
        <v>97</v>
      </c>
      <c r="H2061" t="s">
        <v>42</v>
      </c>
      <c r="I2061" s="13">
        <v>2382</v>
      </c>
    </row>
    <row r="2062" spans="1:9" x14ac:dyDescent="0.3">
      <c r="A2062" s="9">
        <v>1386601</v>
      </c>
      <c r="B2062" s="9">
        <v>1276</v>
      </c>
      <c r="C2062" s="10" t="s">
        <v>99</v>
      </c>
      <c r="D2062" s="10" t="str">
        <f>TEXT(Orders!$E2062,"MMM")</f>
        <v>Apr</v>
      </c>
      <c r="E2062" s="17">
        <v>45026.027777777781</v>
      </c>
      <c r="F2062" s="18">
        <v>45026.027777777781</v>
      </c>
      <c r="G2062" s="9" t="s">
        <v>96</v>
      </c>
      <c r="H2062" t="s">
        <v>42</v>
      </c>
      <c r="I2062" s="9">
        <v>4677</v>
      </c>
    </row>
    <row r="2063" spans="1:9" x14ac:dyDescent="0.3">
      <c r="A2063" s="13">
        <v>1387867</v>
      </c>
      <c r="B2063" s="13">
        <v>322</v>
      </c>
      <c r="C2063" s="14" t="s">
        <v>112</v>
      </c>
      <c r="D2063" s="14" t="str">
        <f>TEXT(Orders!$E2063,"MMM")</f>
        <v>May</v>
      </c>
      <c r="E2063" s="19">
        <v>45068.05</v>
      </c>
      <c r="F2063" s="20">
        <v>45068.05</v>
      </c>
      <c r="G2063" s="13" t="s">
        <v>97</v>
      </c>
      <c r="H2063" t="s">
        <v>3</v>
      </c>
      <c r="I2063" s="13">
        <v>7080</v>
      </c>
    </row>
    <row r="2064" spans="1:9" x14ac:dyDescent="0.3">
      <c r="A2064" s="9">
        <v>1389485</v>
      </c>
      <c r="B2064" s="9">
        <v>607</v>
      </c>
      <c r="C2064" s="10" t="s">
        <v>105</v>
      </c>
      <c r="D2064" s="10" t="str">
        <f>TEXT(Orders!$E2064,"MMM")</f>
        <v>Nov</v>
      </c>
      <c r="E2064" s="17">
        <v>45236.022916666669</v>
      </c>
      <c r="F2064" s="18">
        <v>45236.022916666669</v>
      </c>
      <c r="G2064" s="9" t="s">
        <v>97</v>
      </c>
      <c r="H2064" t="s">
        <v>18</v>
      </c>
      <c r="I2064" s="9">
        <v>8449</v>
      </c>
    </row>
    <row r="2065" spans="1:9" x14ac:dyDescent="0.3">
      <c r="A2065" s="13">
        <v>1389680</v>
      </c>
      <c r="B2065" s="13">
        <v>888</v>
      </c>
      <c r="C2065" s="14" t="s">
        <v>107</v>
      </c>
      <c r="D2065" s="14" t="str">
        <f>TEXT(Orders!$E2065,"MMM")</f>
        <v>Jan</v>
      </c>
      <c r="E2065" s="19">
        <v>44936.015277777777</v>
      </c>
      <c r="F2065" s="20">
        <v>44936.015277777777</v>
      </c>
      <c r="G2065" s="13" t="s">
        <v>132</v>
      </c>
      <c r="H2065" t="s">
        <v>81</v>
      </c>
      <c r="I2065" s="13">
        <v>9670</v>
      </c>
    </row>
    <row r="2066" spans="1:9" x14ac:dyDescent="0.3">
      <c r="A2066" s="9">
        <v>1391439</v>
      </c>
      <c r="B2066" s="9">
        <v>811</v>
      </c>
      <c r="C2066" s="10" t="s">
        <v>112</v>
      </c>
      <c r="D2066" s="10" t="str">
        <f>TEXT(Orders!$E2066,"MMM")</f>
        <v>Nov</v>
      </c>
      <c r="E2066" s="17">
        <v>45246.940972222219</v>
      </c>
      <c r="F2066" s="18">
        <v>45246.940972222219</v>
      </c>
      <c r="G2066" s="9" t="s">
        <v>97</v>
      </c>
      <c r="H2066" t="s">
        <v>20</v>
      </c>
      <c r="I2066" s="9">
        <v>6152</v>
      </c>
    </row>
    <row r="2067" spans="1:9" x14ac:dyDescent="0.3">
      <c r="A2067" s="13">
        <v>1391623</v>
      </c>
      <c r="B2067" s="13">
        <v>606</v>
      </c>
      <c r="C2067" s="14" t="s">
        <v>98</v>
      </c>
      <c r="D2067" s="14" t="str">
        <f>TEXT(Orders!$E2067,"MMM")</f>
        <v>Jul</v>
      </c>
      <c r="E2067" s="19">
        <v>45117.974999999999</v>
      </c>
      <c r="F2067" s="20">
        <v>45117.974999999999</v>
      </c>
      <c r="G2067" s="13" t="s">
        <v>97</v>
      </c>
      <c r="H2067" t="s">
        <v>65</v>
      </c>
      <c r="I2067" s="13">
        <v>6445</v>
      </c>
    </row>
    <row r="2068" spans="1:9" x14ac:dyDescent="0.3">
      <c r="A2068" s="9">
        <v>1392838</v>
      </c>
      <c r="B2068" s="9">
        <v>1138</v>
      </c>
      <c r="C2068" s="10" t="s">
        <v>100</v>
      </c>
      <c r="D2068" s="10" t="str">
        <f>TEXT(Orders!$E2068,"MMM")</f>
        <v>Jul</v>
      </c>
      <c r="E2068" s="17">
        <v>45137.979861111111</v>
      </c>
      <c r="F2068" s="18">
        <v>45137.979861111111</v>
      </c>
      <c r="G2068" s="9" t="s">
        <v>95</v>
      </c>
      <c r="H2068" t="s">
        <v>77</v>
      </c>
      <c r="I2068" s="9">
        <v>1617</v>
      </c>
    </row>
    <row r="2069" spans="1:9" x14ac:dyDescent="0.3">
      <c r="A2069" s="13">
        <v>1393397</v>
      </c>
      <c r="B2069" s="13">
        <v>73</v>
      </c>
      <c r="C2069" s="14" t="s">
        <v>108</v>
      </c>
      <c r="D2069" s="14" t="str">
        <f>TEXT(Orders!$E2069,"MMM")</f>
        <v>Apr</v>
      </c>
      <c r="E2069" s="19">
        <v>45021.022222222222</v>
      </c>
      <c r="F2069" s="20">
        <v>45021.022222222222</v>
      </c>
      <c r="G2069" s="13" t="s">
        <v>95</v>
      </c>
      <c r="H2069" t="s">
        <v>4</v>
      </c>
      <c r="I2069" s="13">
        <v>7174</v>
      </c>
    </row>
    <row r="2070" spans="1:9" x14ac:dyDescent="0.3">
      <c r="A2070" s="9">
        <v>1393864</v>
      </c>
      <c r="B2070" s="9">
        <v>1794</v>
      </c>
      <c r="C2070" s="10" t="s">
        <v>100</v>
      </c>
      <c r="D2070" s="10" t="str">
        <f>TEXT(Orders!$E2070,"MMM")</f>
        <v>Jul</v>
      </c>
      <c r="E2070" s="17">
        <v>45114.072916666664</v>
      </c>
      <c r="F2070" s="18">
        <v>45114.072916666664</v>
      </c>
      <c r="G2070" s="9" t="s">
        <v>96</v>
      </c>
      <c r="H2070" t="s">
        <v>42</v>
      </c>
      <c r="I2070" s="9">
        <v>3135</v>
      </c>
    </row>
    <row r="2071" spans="1:9" x14ac:dyDescent="0.3">
      <c r="A2071" s="13">
        <v>1395655</v>
      </c>
      <c r="B2071" s="13">
        <v>345</v>
      </c>
      <c r="C2071" s="14" t="s">
        <v>112</v>
      </c>
      <c r="D2071" s="14" t="str">
        <f>TEXT(Orders!$E2071,"MMM")</f>
        <v>Aug</v>
      </c>
      <c r="E2071" s="19">
        <v>45150.02847222222</v>
      </c>
      <c r="F2071" s="20">
        <v>45150.02847222222</v>
      </c>
      <c r="G2071" s="13" t="s">
        <v>97</v>
      </c>
      <c r="H2071" t="s">
        <v>26</v>
      </c>
      <c r="I2071" s="13">
        <v>8180</v>
      </c>
    </row>
    <row r="2072" spans="1:9" x14ac:dyDescent="0.3">
      <c r="A2072" s="9">
        <v>1395839</v>
      </c>
      <c r="B2072" s="9">
        <v>163</v>
      </c>
      <c r="C2072" s="10" t="s">
        <v>98</v>
      </c>
      <c r="D2072" s="10" t="str">
        <f>TEXT(Orders!$E2072,"MMM")</f>
        <v>May</v>
      </c>
      <c r="E2072" s="17">
        <v>45070.011111111111</v>
      </c>
      <c r="F2072" s="18">
        <v>45070.011111111111</v>
      </c>
      <c r="G2072" s="9" t="s">
        <v>97</v>
      </c>
      <c r="H2072" t="s">
        <v>26</v>
      </c>
      <c r="I2072" s="9">
        <v>2045</v>
      </c>
    </row>
    <row r="2073" spans="1:9" x14ac:dyDescent="0.3">
      <c r="A2073" s="13">
        <v>1396020</v>
      </c>
      <c r="B2073" s="13">
        <v>1139</v>
      </c>
      <c r="C2073" s="14" t="s">
        <v>98</v>
      </c>
      <c r="D2073" s="14" t="str">
        <f>TEXT(Orders!$E2073,"MMM")</f>
        <v>Dec</v>
      </c>
      <c r="E2073" s="19">
        <v>45282.981249999997</v>
      </c>
      <c r="F2073" s="20">
        <v>45282.981249999997</v>
      </c>
      <c r="G2073" s="13" t="s">
        <v>95</v>
      </c>
      <c r="H2073" t="s">
        <v>26</v>
      </c>
      <c r="I2073" s="13">
        <v>5055</v>
      </c>
    </row>
    <row r="2074" spans="1:9" x14ac:dyDescent="0.3">
      <c r="A2074" s="9">
        <v>1396650</v>
      </c>
      <c r="B2074" s="9">
        <v>1751</v>
      </c>
      <c r="C2074" s="10" t="s">
        <v>98</v>
      </c>
      <c r="D2074" s="10" t="str">
        <f>TEXT(Orders!$E2074,"MMM")</f>
        <v>Dec</v>
      </c>
      <c r="E2074" s="17">
        <v>45272.022916666669</v>
      </c>
      <c r="F2074" s="18">
        <v>45272.022916666669</v>
      </c>
      <c r="G2074" s="9" t="s">
        <v>96</v>
      </c>
      <c r="H2074" t="s">
        <v>20</v>
      </c>
      <c r="I2074" s="9">
        <v>9911</v>
      </c>
    </row>
    <row r="2075" spans="1:9" x14ac:dyDescent="0.3">
      <c r="A2075" s="13">
        <v>1398659</v>
      </c>
      <c r="B2075" s="13">
        <v>1366</v>
      </c>
      <c r="C2075" s="14" t="s">
        <v>98</v>
      </c>
      <c r="D2075" s="14" t="str">
        <f>TEXT(Orders!$E2075,"MMM")</f>
        <v>Nov</v>
      </c>
      <c r="E2075" s="19">
        <v>45259.000694444447</v>
      </c>
      <c r="F2075" s="20">
        <v>45259.000694444447</v>
      </c>
      <c r="G2075" s="13" t="s">
        <v>96</v>
      </c>
      <c r="H2075" t="s">
        <v>11</v>
      </c>
      <c r="I2075" s="13">
        <v>1845</v>
      </c>
    </row>
    <row r="2076" spans="1:9" x14ac:dyDescent="0.3">
      <c r="A2076" s="9">
        <v>1399773</v>
      </c>
      <c r="B2076" s="9">
        <v>1990</v>
      </c>
      <c r="C2076" s="10" t="s">
        <v>98</v>
      </c>
      <c r="D2076" s="10" t="str">
        <f>TEXT(Orders!$E2076,"MMM")</f>
        <v>Jan</v>
      </c>
      <c r="E2076" s="17">
        <v>44929.00277777778</v>
      </c>
      <c r="F2076" s="18">
        <v>44929.00277777778</v>
      </c>
      <c r="G2076" s="9" t="s">
        <v>95</v>
      </c>
      <c r="H2076" t="s">
        <v>28</v>
      </c>
      <c r="I2076" s="9">
        <v>6970</v>
      </c>
    </row>
    <row r="2077" spans="1:9" x14ac:dyDescent="0.3">
      <c r="A2077" s="13">
        <v>1400564</v>
      </c>
      <c r="B2077" s="13">
        <v>768</v>
      </c>
      <c r="C2077" s="14" t="s">
        <v>98</v>
      </c>
      <c r="D2077" s="14" t="str">
        <f>TEXT(Orders!$E2077,"MMM")</f>
        <v>Sep</v>
      </c>
      <c r="E2077" s="19">
        <v>45188.05972222222</v>
      </c>
      <c r="F2077" s="20">
        <v>45188.05972222222</v>
      </c>
      <c r="G2077" s="13" t="s">
        <v>96</v>
      </c>
      <c r="H2077" t="s">
        <v>23</v>
      </c>
      <c r="I2077" s="13">
        <v>5190</v>
      </c>
    </row>
    <row r="2078" spans="1:9" x14ac:dyDescent="0.3">
      <c r="A2078" s="9">
        <v>1400596</v>
      </c>
      <c r="B2078" s="9">
        <v>367</v>
      </c>
      <c r="C2078" s="10" t="s">
        <v>112</v>
      </c>
      <c r="D2078" s="10" t="str">
        <f>TEXT(Orders!$E2078,"MMM")</f>
        <v>Aug</v>
      </c>
      <c r="E2078" s="17">
        <v>45159.963888888888</v>
      </c>
      <c r="F2078" s="18">
        <v>45159.963888888888</v>
      </c>
      <c r="G2078" s="9" t="s">
        <v>132</v>
      </c>
      <c r="H2078" t="s">
        <v>85</v>
      </c>
      <c r="I2078" s="9">
        <v>680</v>
      </c>
    </row>
    <row r="2079" spans="1:9" x14ac:dyDescent="0.3">
      <c r="A2079" s="13">
        <v>1401727</v>
      </c>
      <c r="B2079" s="13">
        <v>637</v>
      </c>
      <c r="C2079" s="14" t="s">
        <v>98</v>
      </c>
      <c r="D2079" s="14" t="str">
        <f>TEXT(Orders!$E2079,"MMM")</f>
        <v>Aug</v>
      </c>
      <c r="E2079" s="19">
        <v>45152.024305555555</v>
      </c>
      <c r="F2079" s="20">
        <v>45152.024305555555</v>
      </c>
      <c r="G2079" s="13" t="s">
        <v>95</v>
      </c>
      <c r="H2079" t="s">
        <v>30</v>
      </c>
      <c r="I2079" s="13">
        <v>4277</v>
      </c>
    </row>
    <row r="2080" spans="1:9" x14ac:dyDescent="0.3">
      <c r="A2080" s="9">
        <v>1404328</v>
      </c>
      <c r="B2080" s="9">
        <v>1469</v>
      </c>
      <c r="C2080" s="10" t="s">
        <v>106</v>
      </c>
      <c r="D2080" s="10" t="str">
        <f>TEXT(Orders!$E2080,"MMM")</f>
        <v>Feb</v>
      </c>
      <c r="E2080" s="17">
        <v>44980.013888888891</v>
      </c>
      <c r="F2080" s="18">
        <v>44980.013888888891</v>
      </c>
      <c r="G2080" s="9" t="s">
        <v>96</v>
      </c>
      <c r="H2080" t="s">
        <v>89</v>
      </c>
      <c r="I2080" s="9">
        <v>4532</v>
      </c>
    </row>
    <row r="2081" spans="1:9" x14ac:dyDescent="0.3">
      <c r="A2081" s="13">
        <v>1404963</v>
      </c>
      <c r="B2081" s="13">
        <v>69</v>
      </c>
      <c r="C2081" s="14" t="s">
        <v>98</v>
      </c>
      <c r="D2081" s="14" t="str">
        <f>TEXT(Orders!$E2081,"MMM")</f>
        <v>Dec</v>
      </c>
      <c r="E2081" s="19">
        <v>45278.038194444445</v>
      </c>
      <c r="F2081" s="20">
        <v>45278.038194444445</v>
      </c>
      <c r="G2081" s="13" t="s">
        <v>97</v>
      </c>
      <c r="H2081" t="s">
        <v>32</v>
      </c>
      <c r="I2081" s="13">
        <v>1572</v>
      </c>
    </row>
    <row r="2082" spans="1:9" x14ac:dyDescent="0.3">
      <c r="A2082" s="9">
        <v>1405341</v>
      </c>
      <c r="B2082" s="9">
        <v>749</v>
      </c>
      <c r="C2082" s="10" t="s">
        <v>105</v>
      </c>
      <c r="D2082" s="10" t="str">
        <f>TEXT(Orders!$E2082,"MMM")</f>
        <v>Jul</v>
      </c>
      <c r="E2082" s="17">
        <v>45115.061111111114</v>
      </c>
      <c r="F2082" s="18">
        <v>45115.061111111114</v>
      </c>
      <c r="G2082" s="9" t="s">
        <v>97</v>
      </c>
      <c r="H2082" t="s">
        <v>90</v>
      </c>
      <c r="I2082" s="9">
        <v>1177</v>
      </c>
    </row>
    <row r="2083" spans="1:9" x14ac:dyDescent="0.3">
      <c r="A2083" s="13">
        <v>1405517</v>
      </c>
      <c r="B2083" s="13">
        <v>1790</v>
      </c>
      <c r="C2083" s="14" t="s">
        <v>98</v>
      </c>
      <c r="D2083" s="14" t="str">
        <f>TEXT(Orders!$E2083,"MMM")</f>
        <v>May</v>
      </c>
      <c r="E2083" s="19">
        <v>45075.036805555559</v>
      </c>
      <c r="F2083" s="20">
        <v>45075.036805555559</v>
      </c>
      <c r="G2083" s="13" t="s">
        <v>132</v>
      </c>
      <c r="H2083" t="s">
        <v>34</v>
      </c>
      <c r="I2083" s="13">
        <v>8268</v>
      </c>
    </row>
    <row r="2084" spans="1:9" x14ac:dyDescent="0.3">
      <c r="A2084" s="9">
        <v>1407976</v>
      </c>
      <c r="B2084" s="9">
        <v>569</v>
      </c>
      <c r="C2084" s="10" t="s">
        <v>98</v>
      </c>
      <c r="D2084" s="10" t="str">
        <f>TEXT(Orders!$E2084,"MMM")</f>
        <v>Apr</v>
      </c>
      <c r="E2084" s="17">
        <v>45018.972916666666</v>
      </c>
      <c r="F2084" s="18">
        <v>45018.972916666666</v>
      </c>
      <c r="G2084" s="9" t="s">
        <v>95</v>
      </c>
      <c r="H2084" t="s">
        <v>35</v>
      </c>
      <c r="I2084" s="9">
        <v>8751</v>
      </c>
    </row>
    <row r="2085" spans="1:9" x14ac:dyDescent="0.3">
      <c r="A2085" s="13">
        <v>1409071</v>
      </c>
      <c r="B2085" s="13">
        <v>807</v>
      </c>
      <c r="C2085" s="14" t="s">
        <v>101</v>
      </c>
      <c r="D2085" s="14" t="str">
        <f>TEXT(Orders!$E2085,"MMM")</f>
        <v>Apr</v>
      </c>
      <c r="E2085" s="19">
        <v>45041.968055555553</v>
      </c>
      <c r="F2085" s="20">
        <v>45041.968055555553</v>
      </c>
      <c r="G2085" s="13" t="s">
        <v>132</v>
      </c>
      <c r="H2085" t="s">
        <v>36</v>
      </c>
      <c r="I2085" s="13">
        <v>1067</v>
      </c>
    </row>
    <row r="2086" spans="1:9" x14ac:dyDescent="0.3">
      <c r="A2086" s="9">
        <v>1409253</v>
      </c>
      <c r="B2086" s="9">
        <v>1099</v>
      </c>
      <c r="C2086" s="10" t="s">
        <v>99</v>
      </c>
      <c r="D2086" s="10" t="str">
        <f>TEXT(Orders!$E2086,"MMM")</f>
        <v>Apr</v>
      </c>
      <c r="E2086" s="17">
        <v>45019.978472222225</v>
      </c>
      <c r="F2086" s="18">
        <v>45019.978472222225</v>
      </c>
      <c r="G2086" s="9" t="s">
        <v>132</v>
      </c>
      <c r="H2086" t="s">
        <v>26</v>
      </c>
      <c r="I2086" s="9">
        <v>136</v>
      </c>
    </row>
    <row r="2087" spans="1:9" x14ac:dyDescent="0.3">
      <c r="A2087" s="13">
        <v>1409459</v>
      </c>
      <c r="B2087" s="13">
        <v>843</v>
      </c>
      <c r="C2087" s="14" t="s">
        <v>98</v>
      </c>
      <c r="D2087" s="14" t="str">
        <f>TEXT(Orders!$E2087,"MMM")</f>
        <v>May</v>
      </c>
      <c r="E2087" s="19">
        <v>45067.015277777777</v>
      </c>
      <c r="F2087" s="20">
        <v>45067.015277777777</v>
      </c>
      <c r="G2087" s="13" t="s">
        <v>96</v>
      </c>
      <c r="H2087" t="s">
        <v>64</v>
      </c>
      <c r="I2087" s="13">
        <v>6955</v>
      </c>
    </row>
    <row r="2088" spans="1:9" x14ac:dyDescent="0.3">
      <c r="A2088" s="9">
        <v>1409549</v>
      </c>
      <c r="B2088" s="9">
        <v>915</v>
      </c>
      <c r="C2088" s="10" t="s">
        <v>99</v>
      </c>
      <c r="D2088" s="10" t="str">
        <f>TEXT(Orders!$E2088,"MMM")</f>
        <v>Jul</v>
      </c>
      <c r="E2088" s="17">
        <v>45129.002083333333</v>
      </c>
      <c r="F2088" s="18">
        <v>45129.002083333333</v>
      </c>
      <c r="G2088" s="9" t="s">
        <v>96</v>
      </c>
      <c r="H2088" t="s">
        <v>22</v>
      </c>
      <c r="I2088" s="9">
        <v>8235</v>
      </c>
    </row>
    <row r="2089" spans="1:9" x14ac:dyDescent="0.3">
      <c r="A2089" s="13">
        <v>1409687</v>
      </c>
      <c r="B2089" s="13">
        <v>1475</v>
      </c>
      <c r="C2089" s="14" t="s">
        <v>104</v>
      </c>
      <c r="D2089" s="14" t="str">
        <f>TEXT(Orders!$E2089,"MMM")</f>
        <v>Apr</v>
      </c>
      <c r="E2089" s="19">
        <v>45019.037499999999</v>
      </c>
      <c r="F2089" s="20">
        <v>45019.037499999999</v>
      </c>
      <c r="G2089" s="13" t="s">
        <v>132</v>
      </c>
      <c r="H2089" t="s">
        <v>39</v>
      </c>
      <c r="I2089" s="13">
        <v>3268</v>
      </c>
    </row>
    <row r="2090" spans="1:9" x14ac:dyDescent="0.3">
      <c r="A2090" s="9">
        <v>1411077</v>
      </c>
      <c r="B2090" s="9">
        <v>1545</v>
      </c>
      <c r="C2090" s="10" t="s">
        <v>102</v>
      </c>
      <c r="D2090" s="10" t="str">
        <f>TEXT(Orders!$E2090,"MMM")</f>
        <v>Jun</v>
      </c>
      <c r="E2090" s="17">
        <v>45092.00277777778</v>
      </c>
      <c r="F2090" s="18">
        <v>45092.00277777778</v>
      </c>
      <c r="G2090" s="9" t="s">
        <v>132</v>
      </c>
      <c r="H2090" t="s">
        <v>94</v>
      </c>
      <c r="I2090" s="9">
        <v>6186</v>
      </c>
    </row>
    <row r="2091" spans="1:9" x14ac:dyDescent="0.3">
      <c r="A2091" s="13">
        <v>1411455</v>
      </c>
      <c r="B2091" s="13">
        <v>1416</v>
      </c>
      <c r="C2091" s="14" t="s">
        <v>98</v>
      </c>
      <c r="D2091" s="14" t="str">
        <f>TEXT(Orders!$E2091,"MMM")</f>
        <v>Mar</v>
      </c>
      <c r="E2091" s="19">
        <v>45010.982638888891</v>
      </c>
      <c r="F2091" s="20">
        <v>45010.982638888891</v>
      </c>
      <c r="G2091" s="13" t="s">
        <v>95</v>
      </c>
      <c r="H2091" t="s">
        <v>41</v>
      </c>
      <c r="I2091" s="13">
        <v>8932</v>
      </c>
    </row>
    <row r="2092" spans="1:9" x14ac:dyDescent="0.3">
      <c r="A2092" s="9">
        <v>1412551</v>
      </c>
      <c r="B2092" s="9">
        <v>610</v>
      </c>
      <c r="C2092" s="10" t="s">
        <v>99</v>
      </c>
      <c r="D2092" s="10" t="str">
        <f>TEXT(Orders!$E2092,"MMM")</f>
        <v>Sep</v>
      </c>
      <c r="E2092" s="17">
        <v>45176.007638888892</v>
      </c>
      <c r="F2092" s="18">
        <v>45176.007638888892</v>
      </c>
      <c r="G2092" s="9" t="s">
        <v>95</v>
      </c>
      <c r="H2092" t="s">
        <v>42</v>
      </c>
      <c r="I2092" s="9">
        <v>425</v>
      </c>
    </row>
    <row r="2093" spans="1:9" x14ac:dyDescent="0.3">
      <c r="A2093" s="13">
        <v>1414158</v>
      </c>
      <c r="B2093" s="13">
        <v>789</v>
      </c>
      <c r="C2093" s="14" t="s">
        <v>99</v>
      </c>
      <c r="D2093" s="14" t="str">
        <f>TEXT(Orders!$E2093,"MMM")</f>
        <v>Mar</v>
      </c>
      <c r="E2093" s="19">
        <v>45005.045138888891</v>
      </c>
      <c r="F2093" s="20">
        <v>45005.045138888891</v>
      </c>
      <c r="G2093" s="13" t="s">
        <v>96</v>
      </c>
      <c r="H2093" t="s">
        <v>14</v>
      </c>
      <c r="I2093" s="13">
        <v>8686</v>
      </c>
    </row>
    <row r="2094" spans="1:9" x14ac:dyDescent="0.3">
      <c r="A2094" s="9">
        <v>1416529</v>
      </c>
      <c r="B2094" s="9">
        <v>1980</v>
      </c>
      <c r="C2094" s="10" t="s">
        <v>109</v>
      </c>
      <c r="D2094" s="10" t="str">
        <f>TEXT(Orders!$E2094,"MMM")</f>
        <v>Jun</v>
      </c>
      <c r="E2094" s="17">
        <v>45104.004861111112</v>
      </c>
      <c r="F2094" s="18">
        <v>45104.004861111112</v>
      </c>
      <c r="G2094" s="9" t="s">
        <v>96</v>
      </c>
      <c r="H2094" t="s">
        <v>11</v>
      </c>
      <c r="I2094" s="9">
        <v>576</v>
      </c>
    </row>
    <row r="2095" spans="1:9" x14ac:dyDescent="0.3">
      <c r="A2095" s="13">
        <v>1417112</v>
      </c>
      <c r="B2095" s="13">
        <v>1938</v>
      </c>
      <c r="C2095" s="14"/>
      <c r="D2095" s="14" t="str">
        <f>TEXT(Orders!$E2095,"MMM")</f>
        <v>May</v>
      </c>
      <c r="E2095" s="19">
        <v>45064.032638888886</v>
      </c>
      <c r="F2095" s="20">
        <v>45064.032638888886</v>
      </c>
      <c r="G2095" s="13" t="s">
        <v>132</v>
      </c>
      <c r="H2095" t="s">
        <v>28</v>
      </c>
      <c r="I2095" s="13">
        <v>2520</v>
      </c>
    </row>
    <row r="2096" spans="1:9" x14ac:dyDescent="0.3">
      <c r="A2096" s="9">
        <v>1417673</v>
      </c>
      <c r="B2096" s="9">
        <v>1947</v>
      </c>
      <c r="C2096" s="10" t="s">
        <v>104</v>
      </c>
      <c r="D2096" s="10" t="str">
        <f>TEXT(Orders!$E2096,"MMM")</f>
        <v>May</v>
      </c>
      <c r="E2096" s="17">
        <v>45049.069444444445</v>
      </c>
      <c r="F2096" s="18">
        <v>45049.069444444445</v>
      </c>
      <c r="G2096" s="9" t="s">
        <v>97</v>
      </c>
      <c r="H2096" t="s">
        <v>26</v>
      </c>
      <c r="I2096" s="9">
        <v>8765</v>
      </c>
    </row>
    <row r="2097" spans="1:9" x14ac:dyDescent="0.3">
      <c r="A2097" s="13">
        <v>1418125</v>
      </c>
      <c r="B2097" s="13">
        <v>1496</v>
      </c>
      <c r="C2097" s="14" t="s">
        <v>98</v>
      </c>
      <c r="D2097" s="14" t="str">
        <f>TEXT(Orders!$E2097,"MMM")</f>
        <v>Aug</v>
      </c>
      <c r="E2097" s="19">
        <v>45150.031944444447</v>
      </c>
      <c r="F2097" s="20">
        <v>45150.031944444447</v>
      </c>
      <c r="G2097" s="13" t="s">
        <v>97</v>
      </c>
      <c r="H2097" t="s">
        <v>44</v>
      </c>
      <c r="I2097" s="13">
        <v>8586</v>
      </c>
    </row>
    <row r="2098" spans="1:9" x14ac:dyDescent="0.3">
      <c r="A2098" s="9">
        <v>1420227</v>
      </c>
      <c r="B2098" s="9">
        <v>1540</v>
      </c>
      <c r="C2098" s="10" t="s">
        <v>100</v>
      </c>
      <c r="D2098" s="10" t="str">
        <f>TEXT(Orders!$E2098,"MMM")</f>
        <v>Mar</v>
      </c>
      <c r="E2098" s="17">
        <v>45007.022222222222</v>
      </c>
      <c r="F2098" s="18">
        <v>45007.022222222222</v>
      </c>
      <c r="G2098" s="9" t="s">
        <v>97</v>
      </c>
      <c r="H2098" t="s">
        <v>42</v>
      </c>
      <c r="I2098" s="9">
        <v>615</v>
      </c>
    </row>
    <row r="2099" spans="1:9" x14ac:dyDescent="0.3">
      <c r="A2099" s="13">
        <v>1420448</v>
      </c>
      <c r="B2099" s="13">
        <v>1708</v>
      </c>
      <c r="C2099" s="14" t="s">
        <v>99</v>
      </c>
      <c r="D2099" s="14" t="str">
        <f>TEXT(Orders!$E2099,"MMM")</f>
        <v>Apr</v>
      </c>
      <c r="E2099" s="19">
        <v>45025.984027777777</v>
      </c>
      <c r="F2099" s="20">
        <v>45025.984027777777</v>
      </c>
      <c r="G2099" s="13" t="s">
        <v>97</v>
      </c>
      <c r="H2099" t="s">
        <v>59</v>
      </c>
      <c r="I2099" s="13">
        <v>5060</v>
      </c>
    </row>
    <row r="2100" spans="1:9" x14ac:dyDescent="0.3">
      <c r="A2100" s="9">
        <v>1420854</v>
      </c>
      <c r="B2100" s="9">
        <v>1759</v>
      </c>
      <c r="C2100" s="10" t="s">
        <v>104</v>
      </c>
      <c r="D2100" s="10" t="str">
        <f>TEXT(Orders!$E2100,"MMM")</f>
        <v>Oct</v>
      </c>
      <c r="E2100" s="17">
        <v>45205.977083333331</v>
      </c>
      <c r="F2100" s="18">
        <v>45205.977083333331</v>
      </c>
      <c r="G2100" s="9" t="s">
        <v>97</v>
      </c>
      <c r="H2100" t="s">
        <v>89</v>
      </c>
      <c r="I2100" s="9">
        <v>1964</v>
      </c>
    </row>
    <row r="2101" spans="1:9" x14ac:dyDescent="0.3">
      <c r="A2101" s="13">
        <v>1421840</v>
      </c>
      <c r="B2101" s="13">
        <v>1128</v>
      </c>
      <c r="C2101" s="14" t="s">
        <v>99</v>
      </c>
      <c r="D2101" s="14" t="str">
        <f>TEXT(Orders!$E2101,"MMM")</f>
        <v>Sep</v>
      </c>
      <c r="E2101" s="19">
        <v>45178.984722222223</v>
      </c>
      <c r="F2101" s="20">
        <v>45178.984722222223</v>
      </c>
      <c r="G2101" s="13" t="s">
        <v>96</v>
      </c>
      <c r="H2101" t="s">
        <v>13</v>
      </c>
      <c r="I2101" s="13">
        <v>1084</v>
      </c>
    </row>
    <row r="2102" spans="1:9" x14ac:dyDescent="0.3">
      <c r="A2102" s="9">
        <v>1422378</v>
      </c>
      <c r="B2102" s="9">
        <v>684</v>
      </c>
      <c r="C2102" s="10" t="s">
        <v>101</v>
      </c>
      <c r="D2102" s="10" t="str">
        <f>TEXT(Orders!$E2102,"MMM")</f>
        <v>Nov</v>
      </c>
      <c r="E2102" s="17">
        <v>45236.007638888892</v>
      </c>
      <c r="F2102" s="18">
        <v>45236.007638888892</v>
      </c>
      <c r="G2102" s="9" t="s">
        <v>97</v>
      </c>
      <c r="H2102" t="s">
        <v>26</v>
      </c>
      <c r="I2102" s="9">
        <v>3274</v>
      </c>
    </row>
    <row r="2103" spans="1:9" x14ac:dyDescent="0.3">
      <c r="A2103" s="13">
        <v>1422755</v>
      </c>
      <c r="B2103" s="13">
        <v>830</v>
      </c>
      <c r="C2103" s="14" t="s">
        <v>99</v>
      </c>
      <c r="D2103" s="14" t="str">
        <f>TEXT(Orders!$E2103,"MMM")</f>
        <v>Oct</v>
      </c>
      <c r="E2103" s="19">
        <v>45226.00277777778</v>
      </c>
      <c r="F2103" s="20">
        <v>45226.00277777778</v>
      </c>
      <c r="G2103" s="13" t="s">
        <v>96</v>
      </c>
      <c r="H2103" t="s">
        <v>6</v>
      </c>
      <c r="I2103" s="13">
        <v>7502</v>
      </c>
    </row>
    <row r="2104" spans="1:9" x14ac:dyDescent="0.3">
      <c r="A2104" s="9">
        <v>1423052</v>
      </c>
      <c r="B2104" s="9">
        <v>536</v>
      </c>
      <c r="C2104" s="10" t="s">
        <v>108</v>
      </c>
      <c r="D2104" s="10" t="str">
        <f>TEXT(Orders!$E2104,"MMM")</f>
        <v>Jan</v>
      </c>
      <c r="E2104" s="17">
        <v>44953.040277777778</v>
      </c>
      <c r="F2104" s="18">
        <v>44953.040277777778</v>
      </c>
      <c r="G2104" s="9" t="s">
        <v>97</v>
      </c>
      <c r="H2104" t="s">
        <v>8</v>
      </c>
      <c r="I2104" s="9">
        <v>8357</v>
      </c>
    </row>
    <row r="2105" spans="1:9" x14ac:dyDescent="0.3">
      <c r="A2105" s="13">
        <v>1424219</v>
      </c>
      <c r="B2105" s="13">
        <v>1706</v>
      </c>
      <c r="C2105" s="14" t="s">
        <v>98</v>
      </c>
      <c r="D2105" s="14" t="str">
        <f>TEXT(Orders!$E2105,"MMM")</f>
        <v>Aug</v>
      </c>
      <c r="E2105" s="19">
        <v>45139.006249999999</v>
      </c>
      <c r="F2105" s="20">
        <v>45139.006249999999</v>
      </c>
      <c r="G2105" s="13" t="s">
        <v>96</v>
      </c>
      <c r="H2105" t="s">
        <v>47</v>
      </c>
      <c r="I2105" s="13">
        <v>2522</v>
      </c>
    </row>
    <row r="2106" spans="1:9" x14ac:dyDescent="0.3">
      <c r="A2106" s="9">
        <v>1424531</v>
      </c>
      <c r="B2106" s="9">
        <v>1425</v>
      </c>
      <c r="C2106" s="10" t="s">
        <v>100</v>
      </c>
      <c r="D2106" s="10" t="str">
        <f>TEXT(Orders!$E2106,"MMM")</f>
        <v>Apr</v>
      </c>
      <c r="E2106" s="17">
        <v>45024.957638888889</v>
      </c>
      <c r="F2106" s="18">
        <v>45024.957638888889</v>
      </c>
      <c r="G2106" s="9" t="s">
        <v>96</v>
      </c>
      <c r="H2106" t="s">
        <v>13</v>
      </c>
      <c r="I2106" s="9">
        <v>5390</v>
      </c>
    </row>
    <row r="2107" spans="1:9" x14ac:dyDescent="0.3">
      <c r="A2107" s="13">
        <v>1424927</v>
      </c>
      <c r="B2107" s="13">
        <v>176</v>
      </c>
      <c r="C2107" s="14" t="s">
        <v>99</v>
      </c>
      <c r="D2107" s="14" t="str">
        <f>TEXT(Orders!$E2107,"MMM")</f>
        <v>Dec</v>
      </c>
      <c r="E2107" s="19">
        <v>45264.003472222219</v>
      </c>
      <c r="F2107" s="20">
        <v>45264.003472222219</v>
      </c>
      <c r="G2107" s="13" t="s">
        <v>97</v>
      </c>
      <c r="H2107" t="s">
        <v>60</v>
      </c>
      <c r="I2107" s="13">
        <v>9104</v>
      </c>
    </row>
    <row r="2108" spans="1:9" x14ac:dyDescent="0.3">
      <c r="A2108" s="9">
        <v>1425405</v>
      </c>
      <c r="B2108" s="9">
        <v>1220</v>
      </c>
      <c r="C2108" s="10" t="s">
        <v>98</v>
      </c>
      <c r="D2108" s="10" t="str">
        <f>TEXT(Orders!$E2108,"MMM")</f>
        <v>May</v>
      </c>
      <c r="E2108" s="17">
        <v>45070.004861111112</v>
      </c>
      <c r="F2108" s="18">
        <v>45070.004861111112</v>
      </c>
      <c r="G2108" s="9" t="s">
        <v>132</v>
      </c>
      <c r="H2108" t="s">
        <v>64</v>
      </c>
      <c r="I2108" s="9">
        <v>6403</v>
      </c>
    </row>
    <row r="2109" spans="1:9" x14ac:dyDescent="0.3">
      <c r="A2109" s="13">
        <v>1426596</v>
      </c>
      <c r="B2109" s="13">
        <v>1768</v>
      </c>
      <c r="C2109" s="14" t="s">
        <v>98</v>
      </c>
      <c r="D2109" s="14" t="str">
        <f>TEXT(Orders!$E2109,"MMM")</f>
        <v>Dec</v>
      </c>
      <c r="E2109" s="19">
        <v>45281.023611111108</v>
      </c>
      <c r="F2109" s="20">
        <v>45281.023611111108</v>
      </c>
      <c r="G2109" s="13" t="s">
        <v>96</v>
      </c>
      <c r="H2109" t="s">
        <v>16</v>
      </c>
      <c r="I2109" s="13">
        <v>3187</v>
      </c>
    </row>
    <row r="2110" spans="1:9" x14ac:dyDescent="0.3">
      <c r="A2110" s="9">
        <v>1427947</v>
      </c>
      <c r="B2110" s="9">
        <v>823</v>
      </c>
      <c r="C2110" s="10" t="s">
        <v>99</v>
      </c>
      <c r="D2110" s="10" t="str">
        <f>TEXT(Orders!$E2110,"MMM")</f>
        <v>Jan</v>
      </c>
      <c r="E2110" s="17">
        <v>44951.091666666667</v>
      </c>
      <c r="F2110" s="18">
        <v>44951.091666666667</v>
      </c>
      <c r="G2110" s="9" t="s">
        <v>97</v>
      </c>
      <c r="H2110" t="s">
        <v>17</v>
      </c>
      <c r="I2110" s="9">
        <v>4859</v>
      </c>
    </row>
    <row r="2111" spans="1:9" x14ac:dyDescent="0.3">
      <c r="A2111" s="13">
        <v>1428296</v>
      </c>
      <c r="B2111" s="13">
        <v>80</v>
      </c>
      <c r="C2111" s="14" t="s">
        <v>98</v>
      </c>
      <c r="D2111" s="14" t="str">
        <f>TEXT(Orders!$E2111,"MMM")</f>
        <v>May</v>
      </c>
      <c r="E2111" s="19">
        <v>45066.038194444445</v>
      </c>
      <c r="F2111" s="20">
        <v>45066.038194444445</v>
      </c>
      <c r="G2111" s="13" t="s">
        <v>96</v>
      </c>
      <c r="H2111" t="s">
        <v>88</v>
      </c>
      <c r="I2111" s="13">
        <v>1637</v>
      </c>
    </row>
    <row r="2112" spans="1:9" x14ac:dyDescent="0.3">
      <c r="A2112" s="9">
        <v>1428328</v>
      </c>
      <c r="B2112" s="9">
        <v>1988</v>
      </c>
      <c r="C2112" s="10" t="s">
        <v>98</v>
      </c>
      <c r="D2112" s="10" t="str">
        <f>TEXT(Orders!$E2112,"MMM")</f>
        <v>Apr</v>
      </c>
      <c r="E2112" s="17">
        <v>45044.057638888888</v>
      </c>
      <c r="F2112" s="18">
        <v>45044.057638888888</v>
      </c>
      <c r="G2112" s="9" t="s">
        <v>97</v>
      </c>
      <c r="H2112" t="s">
        <v>78</v>
      </c>
      <c r="I2112" s="9">
        <v>2435</v>
      </c>
    </row>
    <row r="2113" spans="1:9" x14ac:dyDescent="0.3">
      <c r="A2113" s="13">
        <v>1429209</v>
      </c>
      <c r="B2113" s="13">
        <v>701</v>
      </c>
      <c r="C2113" s="14" t="s">
        <v>112</v>
      </c>
      <c r="D2113" s="14" t="str">
        <f>TEXT(Orders!$E2113,"MMM")</f>
        <v>Dec</v>
      </c>
      <c r="E2113" s="19">
        <v>45264.052777777775</v>
      </c>
      <c r="F2113" s="20">
        <v>45264.052777777775</v>
      </c>
      <c r="G2113" s="13" t="s">
        <v>132</v>
      </c>
      <c r="H2113" t="s">
        <v>50</v>
      </c>
      <c r="I2113" s="13">
        <v>1494</v>
      </c>
    </row>
    <row r="2114" spans="1:9" x14ac:dyDescent="0.3">
      <c r="A2114" s="9">
        <v>1432252</v>
      </c>
      <c r="B2114" s="9">
        <v>286</v>
      </c>
      <c r="C2114" s="10" t="s">
        <v>98</v>
      </c>
      <c r="D2114" s="10" t="str">
        <f>TEXT(Orders!$E2114,"MMM")</f>
        <v>Jan</v>
      </c>
      <c r="E2114" s="17">
        <v>44930.030555555553</v>
      </c>
      <c r="F2114" s="18">
        <v>44930.030555555553</v>
      </c>
      <c r="G2114" s="9" t="s">
        <v>132</v>
      </c>
      <c r="H2114" t="s">
        <v>8</v>
      </c>
      <c r="I2114" s="9">
        <v>4443</v>
      </c>
    </row>
    <row r="2115" spans="1:9" x14ac:dyDescent="0.3">
      <c r="A2115" s="13">
        <v>1433358</v>
      </c>
      <c r="B2115" s="13">
        <v>125</v>
      </c>
      <c r="C2115" s="14" t="s">
        <v>104</v>
      </c>
      <c r="D2115" s="14" t="str">
        <f>TEXT(Orders!$E2115,"MMM")</f>
        <v>May</v>
      </c>
      <c r="E2115" s="19">
        <v>45076.013888888891</v>
      </c>
      <c r="F2115" s="20">
        <v>45076.013888888891</v>
      </c>
      <c r="G2115" s="13" t="s">
        <v>95</v>
      </c>
      <c r="H2115" t="s">
        <v>89</v>
      </c>
      <c r="I2115" s="13">
        <v>7762</v>
      </c>
    </row>
    <row r="2116" spans="1:9" x14ac:dyDescent="0.3">
      <c r="A2116" s="9">
        <v>1436270</v>
      </c>
      <c r="B2116" s="9">
        <v>1052</v>
      </c>
      <c r="C2116" s="10" t="s">
        <v>108</v>
      </c>
      <c r="D2116" s="10" t="str">
        <f>TEXT(Orders!$E2116,"MMM")</f>
        <v>Jun</v>
      </c>
      <c r="E2116" s="17">
        <v>45101.070138888892</v>
      </c>
      <c r="F2116" s="18">
        <v>45101.070138888892</v>
      </c>
      <c r="G2116" s="9" t="s">
        <v>96</v>
      </c>
      <c r="H2116" t="s">
        <v>56</v>
      </c>
      <c r="I2116" s="9">
        <v>1360</v>
      </c>
    </row>
    <row r="2117" spans="1:9" x14ac:dyDescent="0.3">
      <c r="A2117" s="13">
        <v>1437527</v>
      </c>
      <c r="B2117" s="13">
        <v>1495</v>
      </c>
      <c r="C2117" s="14" t="s">
        <v>107</v>
      </c>
      <c r="D2117" s="14" t="str">
        <f>TEXT(Orders!$E2117,"MMM")</f>
        <v>Feb</v>
      </c>
      <c r="E2117" s="19">
        <v>44982.032638888886</v>
      </c>
      <c r="F2117" s="20">
        <v>44982.032638888886</v>
      </c>
      <c r="G2117" s="13" t="s">
        <v>97</v>
      </c>
      <c r="H2117" t="s">
        <v>91</v>
      </c>
      <c r="I2117" s="13">
        <v>2234</v>
      </c>
    </row>
    <row r="2118" spans="1:9" x14ac:dyDescent="0.3">
      <c r="A2118" s="9">
        <v>1437873</v>
      </c>
      <c r="B2118" s="9">
        <v>493</v>
      </c>
      <c r="C2118" s="10" t="s">
        <v>98</v>
      </c>
      <c r="D2118" s="10" t="str">
        <f>TEXT(Orders!$E2118,"MMM")</f>
        <v>May</v>
      </c>
      <c r="E2118" s="17">
        <v>45052.993750000001</v>
      </c>
      <c r="F2118" s="18">
        <v>45052.993750000001</v>
      </c>
      <c r="G2118" s="9" t="s">
        <v>97</v>
      </c>
      <c r="H2118" t="s">
        <v>23</v>
      </c>
      <c r="I2118" s="9">
        <v>5373</v>
      </c>
    </row>
    <row r="2119" spans="1:9" x14ac:dyDescent="0.3">
      <c r="A2119" s="13">
        <v>1438232</v>
      </c>
      <c r="B2119" s="13">
        <v>1388</v>
      </c>
      <c r="C2119" s="14" t="s">
        <v>105</v>
      </c>
      <c r="D2119" s="14" t="str">
        <f>TEXT(Orders!$E2119,"MMM")</f>
        <v>Mar</v>
      </c>
      <c r="E2119" s="19">
        <v>45016.033333333333</v>
      </c>
      <c r="F2119" s="20">
        <v>45016.033333333333</v>
      </c>
      <c r="G2119" s="13" t="s">
        <v>132</v>
      </c>
      <c r="H2119" t="s">
        <v>17</v>
      </c>
      <c r="I2119" s="13">
        <v>8781</v>
      </c>
    </row>
    <row r="2120" spans="1:9" x14ac:dyDescent="0.3">
      <c r="A2120" s="9">
        <v>1438726</v>
      </c>
      <c r="B2120" s="9">
        <v>1037</v>
      </c>
      <c r="C2120" s="10" t="s">
        <v>112</v>
      </c>
      <c r="D2120" s="10" t="str">
        <f>TEXT(Orders!$E2120,"MMM")</f>
        <v>Sep</v>
      </c>
      <c r="E2120" s="17">
        <v>45194.001388888886</v>
      </c>
      <c r="F2120" s="18">
        <v>45194.001388888886</v>
      </c>
      <c r="G2120" s="9" t="s">
        <v>132</v>
      </c>
      <c r="H2120" t="s">
        <v>26</v>
      </c>
      <c r="I2120" s="9">
        <v>2991</v>
      </c>
    </row>
    <row r="2121" spans="1:9" x14ac:dyDescent="0.3">
      <c r="A2121" s="13">
        <v>1438926</v>
      </c>
      <c r="B2121" s="13">
        <v>367</v>
      </c>
      <c r="C2121" s="14" t="s">
        <v>112</v>
      </c>
      <c r="D2121" s="14" t="str">
        <f>TEXT(Orders!$E2121,"MMM")</f>
        <v>Apr</v>
      </c>
      <c r="E2121" s="19">
        <v>45042.943749999999</v>
      </c>
      <c r="F2121" s="20">
        <v>45042.943749999999</v>
      </c>
      <c r="G2121" s="13" t="s">
        <v>96</v>
      </c>
      <c r="H2121" t="s">
        <v>4</v>
      </c>
      <c r="I2121" s="13">
        <v>3956</v>
      </c>
    </row>
    <row r="2122" spans="1:9" x14ac:dyDescent="0.3">
      <c r="A2122" s="9">
        <v>1439951</v>
      </c>
      <c r="B2122" s="9">
        <v>1852</v>
      </c>
      <c r="C2122" s="10" t="s">
        <v>106</v>
      </c>
      <c r="D2122" s="10" t="str">
        <f>TEXT(Orders!$E2122,"MMM")</f>
        <v>Aug</v>
      </c>
      <c r="E2122" s="17">
        <v>45146.980555555558</v>
      </c>
      <c r="F2122" s="18">
        <v>45146.980555555558</v>
      </c>
      <c r="G2122" s="9" t="s">
        <v>132</v>
      </c>
      <c r="H2122" t="s">
        <v>15</v>
      </c>
      <c r="I2122" s="9">
        <v>1905</v>
      </c>
    </row>
    <row r="2123" spans="1:9" x14ac:dyDescent="0.3">
      <c r="A2123" s="13">
        <v>1440438</v>
      </c>
      <c r="B2123" s="13">
        <v>531</v>
      </c>
      <c r="C2123" s="14" t="s">
        <v>98</v>
      </c>
      <c r="D2123" s="14" t="str">
        <f>TEXT(Orders!$E2123,"MMM")</f>
        <v>Jan</v>
      </c>
      <c r="E2123" s="19">
        <v>44931.04791666667</v>
      </c>
      <c r="F2123" s="20">
        <v>44931.04791666667</v>
      </c>
      <c r="G2123" s="13" t="s">
        <v>97</v>
      </c>
      <c r="H2123" t="s">
        <v>73</v>
      </c>
      <c r="I2123" s="13">
        <v>1288</v>
      </c>
    </row>
    <row r="2124" spans="1:9" x14ac:dyDescent="0.3">
      <c r="A2124" s="9">
        <v>1440486</v>
      </c>
      <c r="B2124" s="9">
        <v>898</v>
      </c>
      <c r="C2124" s="10" t="s">
        <v>98</v>
      </c>
      <c r="D2124" s="10" t="str">
        <f>TEXT(Orders!$E2124,"MMM")</f>
        <v>Nov</v>
      </c>
      <c r="E2124" s="17">
        <v>45253.019444444442</v>
      </c>
      <c r="F2124" s="18">
        <v>45253.019444444442</v>
      </c>
      <c r="G2124" s="9" t="s">
        <v>97</v>
      </c>
      <c r="H2124" t="s">
        <v>69</v>
      </c>
      <c r="I2124" s="9">
        <v>7417</v>
      </c>
    </row>
    <row r="2125" spans="1:9" x14ac:dyDescent="0.3">
      <c r="A2125" s="13">
        <v>1441153</v>
      </c>
      <c r="B2125" s="13">
        <v>1510</v>
      </c>
      <c r="C2125" s="14" t="s">
        <v>102</v>
      </c>
      <c r="D2125" s="14" t="str">
        <f>TEXT(Orders!$E2125,"MMM")</f>
        <v>Oct</v>
      </c>
      <c r="E2125" s="19">
        <v>45213.027083333334</v>
      </c>
      <c r="F2125" s="20">
        <v>45213.027083333334</v>
      </c>
      <c r="G2125" s="13" t="s">
        <v>96</v>
      </c>
      <c r="H2125" t="s">
        <v>70</v>
      </c>
      <c r="I2125" s="13">
        <v>3392</v>
      </c>
    </row>
    <row r="2126" spans="1:9" x14ac:dyDescent="0.3">
      <c r="A2126" s="9">
        <v>1441631</v>
      </c>
      <c r="B2126" s="9">
        <v>1359</v>
      </c>
      <c r="C2126" s="10" t="s">
        <v>98</v>
      </c>
      <c r="D2126" s="10" t="str">
        <f>TEXT(Orders!$E2126,"MMM")</f>
        <v>May</v>
      </c>
      <c r="E2126" s="17">
        <v>45063.035416666666</v>
      </c>
      <c r="F2126" s="18">
        <v>45063.035416666666</v>
      </c>
      <c r="G2126" s="9" t="s">
        <v>97</v>
      </c>
      <c r="H2126" t="s">
        <v>42</v>
      </c>
      <c r="I2126" s="9">
        <v>6438</v>
      </c>
    </row>
    <row r="2127" spans="1:9" x14ac:dyDescent="0.3">
      <c r="A2127" s="13">
        <v>1441698</v>
      </c>
      <c r="B2127" s="13">
        <v>118</v>
      </c>
      <c r="C2127" s="14" t="s">
        <v>98</v>
      </c>
      <c r="D2127" s="14" t="str">
        <f>TEXT(Orders!$E2127,"MMM")</f>
        <v>May</v>
      </c>
      <c r="E2127" s="19">
        <v>45052.994444444441</v>
      </c>
      <c r="F2127" s="20">
        <v>45052.994444444441</v>
      </c>
      <c r="G2127" s="13" t="s">
        <v>97</v>
      </c>
      <c r="H2127" t="s">
        <v>44</v>
      </c>
      <c r="I2127" s="13">
        <v>4154</v>
      </c>
    </row>
    <row r="2128" spans="1:9" x14ac:dyDescent="0.3">
      <c r="A2128" s="9">
        <v>1443406</v>
      </c>
      <c r="B2128" s="9">
        <v>1141</v>
      </c>
      <c r="C2128" s="10" t="s">
        <v>99</v>
      </c>
      <c r="D2128" s="10" t="str">
        <f>TEXT(Orders!$E2128,"MMM")</f>
        <v>Jul</v>
      </c>
      <c r="E2128" s="17">
        <v>45131.054861111108</v>
      </c>
      <c r="F2128" s="18">
        <v>45131.054861111108</v>
      </c>
      <c r="G2128" s="9" t="s">
        <v>132</v>
      </c>
      <c r="H2128" t="s">
        <v>7</v>
      </c>
      <c r="I2128" s="9">
        <v>8328</v>
      </c>
    </row>
    <row r="2129" spans="1:9" x14ac:dyDescent="0.3">
      <c r="A2129" s="13">
        <v>1443815</v>
      </c>
      <c r="B2129" s="13">
        <v>623</v>
      </c>
      <c r="C2129" s="14" t="s">
        <v>112</v>
      </c>
      <c r="D2129" s="14" t="str">
        <f>TEXT(Orders!$E2129,"MMM")</f>
        <v>Jan</v>
      </c>
      <c r="E2129" s="19">
        <v>44952.998611111114</v>
      </c>
      <c r="F2129" s="20">
        <v>44952.998611111114</v>
      </c>
      <c r="G2129" s="13" t="s">
        <v>96</v>
      </c>
      <c r="H2129" t="s">
        <v>45</v>
      </c>
      <c r="I2129" s="13">
        <v>9333</v>
      </c>
    </row>
    <row r="2130" spans="1:9" x14ac:dyDescent="0.3">
      <c r="A2130" s="9">
        <v>1444534</v>
      </c>
      <c r="B2130" s="9">
        <v>1217</v>
      </c>
      <c r="C2130" s="10" t="s">
        <v>98</v>
      </c>
      <c r="D2130" s="10" t="str">
        <f>TEXT(Orders!$E2130,"MMM")</f>
        <v>Dec</v>
      </c>
      <c r="E2130" s="17">
        <v>45274.027777777781</v>
      </c>
      <c r="F2130" s="18">
        <v>45274.027777777781</v>
      </c>
      <c r="G2130" s="9" t="s">
        <v>132</v>
      </c>
      <c r="H2130" t="s">
        <v>9</v>
      </c>
      <c r="I2130" s="9">
        <v>4597</v>
      </c>
    </row>
    <row r="2131" spans="1:9" x14ac:dyDescent="0.3">
      <c r="A2131" s="13">
        <v>1444921</v>
      </c>
      <c r="B2131" s="13">
        <v>973</v>
      </c>
      <c r="C2131" s="14" t="s">
        <v>98</v>
      </c>
      <c r="D2131" s="14" t="str">
        <f>TEXT(Orders!$E2131,"MMM")</f>
        <v>Sep</v>
      </c>
      <c r="E2131" s="19">
        <v>45186.009027777778</v>
      </c>
      <c r="F2131" s="20">
        <v>45186.009027777778</v>
      </c>
      <c r="G2131" s="13" t="s">
        <v>96</v>
      </c>
      <c r="H2131" t="s">
        <v>71</v>
      </c>
      <c r="I2131" s="13">
        <v>7329</v>
      </c>
    </row>
    <row r="2132" spans="1:9" x14ac:dyDescent="0.3">
      <c r="A2132" s="9">
        <v>1445405</v>
      </c>
      <c r="B2132" s="9">
        <v>226</v>
      </c>
      <c r="C2132" s="10" t="s">
        <v>98</v>
      </c>
      <c r="D2132" s="10" t="str">
        <f>TEXT(Orders!$E2132,"MMM")</f>
        <v>Apr</v>
      </c>
      <c r="E2132" s="17">
        <v>45042.047222222223</v>
      </c>
      <c r="F2132" s="18">
        <v>45042.047222222223</v>
      </c>
      <c r="G2132" s="9" t="s">
        <v>97</v>
      </c>
      <c r="H2132" t="s">
        <v>12</v>
      </c>
      <c r="I2132" s="9">
        <v>4037</v>
      </c>
    </row>
    <row r="2133" spans="1:9" x14ac:dyDescent="0.3">
      <c r="A2133" s="13">
        <v>1445568</v>
      </c>
      <c r="B2133" s="13">
        <v>550</v>
      </c>
      <c r="C2133" s="14" t="s">
        <v>98</v>
      </c>
      <c r="D2133" s="14" t="str">
        <f>TEXT(Orders!$E2133,"MMM")</f>
        <v>Jul</v>
      </c>
      <c r="E2133" s="19">
        <v>45130.094444444447</v>
      </c>
      <c r="F2133" s="20">
        <v>45130.094444444447</v>
      </c>
      <c r="G2133" s="13" t="s">
        <v>96</v>
      </c>
      <c r="H2133" t="s">
        <v>72</v>
      </c>
      <c r="I2133" s="13">
        <v>3612</v>
      </c>
    </row>
    <row r="2134" spans="1:9" x14ac:dyDescent="0.3">
      <c r="A2134" s="9">
        <v>1446428</v>
      </c>
      <c r="B2134" s="9">
        <v>1271</v>
      </c>
      <c r="C2134" s="10" t="s">
        <v>99</v>
      </c>
      <c r="D2134" s="10" t="str">
        <f>TEXT(Orders!$E2134,"MMM")</f>
        <v>Dec</v>
      </c>
      <c r="E2134" s="17">
        <v>45291.981944444444</v>
      </c>
      <c r="F2134" s="18">
        <v>45291.981944444444</v>
      </c>
      <c r="G2134" s="9" t="s">
        <v>95</v>
      </c>
      <c r="H2134" t="s">
        <v>51</v>
      </c>
      <c r="I2134" s="9">
        <v>4354</v>
      </c>
    </row>
    <row r="2135" spans="1:9" x14ac:dyDescent="0.3">
      <c r="A2135" s="13">
        <v>1448149</v>
      </c>
      <c r="B2135" s="13">
        <v>340</v>
      </c>
      <c r="C2135" s="14" t="s">
        <v>99</v>
      </c>
      <c r="D2135" s="14" t="str">
        <f>TEXT(Orders!$E2135,"MMM")</f>
        <v>May</v>
      </c>
      <c r="E2135" s="19">
        <v>45058.990972222222</v>
      </c>
      <c r="F2135" s="20">
        <v>45058.990972222222</v>
      </c>
      <c r="G2135" s="13" t="s">
        <v>132</v>
      </c>
      <c r="H2135" t="s">
        <v>12</v>
      </c>
      <c r="I2135" s="13">
        <v>8948</v>
      </c>
    </row>
    <row r="2136" spans="1:9" x14ac:dyDescent="0.3">
      <c r="A2136" s="9">
        <v>1448694</v>
      </c>
      <c r="B2136" s="9">
        <v>75</v>
      </c>
      <c r="C2136" s="10" t="s">
        <v>100</v>
      </c>
      <c r="D2136" s="10" t="str">
        <f>TEXT(Orders!$E2136,"MMM")</f>
        <v>May</v>
      </c>
      <c r="E2136" s="17">
        <v>45068.98541666667</v>
      </c>
      <c r="F2136" s="18">
        <v>45068.98541666667</v>
      </c>
      <c r="G2136" s="9" t="s">
        <v>96</v>
      </c>
      <c r="H2136" t="s">
        <v>61</v>
      </c>
      <c r="I2136" s="9">
        <v>1873</v>
      </c>
    </row>
    <row r="2137" spans="1:9" x14ac:dyDescent="0.3">
      <c r="A2137" s="13">
        <v>1448727</v>
      </c>
      <c r="B2137" s="13">
        <v>1583</v>
      </c>
      <c r="C2137" s="14" t="s">
        <v>105</v>
      </c>
      <c r="D2137" s="14" t="str">
        <f>TEXT(Orders!$E2137,"MMM")</f>
        <v>Jan</v>
      </c>
      <c r="E2137" s="19">
        <v>44951.078472222223</v>
      </c>
      <c r="F2137" s="20">
        <v>44951.078472222223</v>
      </c>
      <c r="G2137" s="13" t="s">
        <v>132</v>
      </c>
      <c r="H2137" t="s">
        <v>74</v>
      </c>
      <c r="I2137" s="13">
        <v>8355</v>
      </c>
    </row>
    <row r="2138" spans="1:9" x14ac:dyDescent="0.3">
      <c r="A2138" s="9">
        <v>1449298</v>
      </c>
      <c r="B2138" s="9">
        <v>1511</v>
      </c>
      <c r="C2138" s="10" t="s">
        <v>98</v>
      </c>
      <c r="D2138" s="10" t="str">
        <f>TEXT(Orders!$E2138,"MMM")</f>
        <v>Jun</v>
      </c>
      <c r="E2138" s="17">
        <v>45103.061805555553</v>
      </c>
      <c r="F2138" s="18">
        <v>45103.061805555553</v>
      </c>
      <c r="G2138" s="9" t="s">
        <v>97</v>
      </c>
      <c r="H2138" t="s">
        <v>72</v>
      </c>
      <c r="I2138" s="9">
        <v>837</v>
      </c>
    </row>
    <row r="2139" spans="1:9" x14ac:dyDescent="0.3">
      <c r="A2139" s="13">
        <v>1449763</v>
      </c>
      <c r="B2139" s="13">
        <v>465</v>
      </c>
      <c r="C2139" s="14" t="s">
        <v>98</v>
      </c>
      <c r="D2139" s="14" t="str">
        <f>TEXT(Orders!$E2139,"MMM")</f>
        <v>Mar</v>
      </c>
      <c r="E2139" s="19">
        <v>44997.046527777777</v>
      </c>
      <c r="F2139" s="20">
        <v>44997.046527777777</v>
      </c>
      <c r="G2139" s="13" t="s">
        <v>96</v>
      </c>
      <c r="H2139" t="s">
        <v>19</v>
      </c>
      <c r="I2139" s="13">
        <v>425</v>
      </c>
    </row>
    <row r="2140" spans="1:9" x14ac:dyDescent="0.3">
      <c r="A2140" s="9">
        <v>1449820</v>
      </c>
      <c r="B2140" s="9">
        <v>1828</v>
      </c>
      <c r="C2140" s="10" t="s">
        <v>101</v>
      </c>
      <c r="D2140" s="10" t="str">
        <f>TEXT(Orders!$E2140,"MMM")</f>
        <v>Nov</v>
      </c>
      <c r="E2140" s="17">
        <v>45259.986111111109</v>
      </c>
      <c r="F2140" s="18">
        <v>45259.986111111109</v>
      </c>
      <c r="G2140" s="9" t="s">
        <v>95</v>
      </c>
      <c r="H2140" t="s">
        <v>71</v>
      </c>
      <c r="I2140" s="9">
        <v>1844</v>
      </c>
    </row>
    <row r="2141" spans="1:9" x14ac:dyDescent="0.3">
      <c r="A2141" s="13">
        <v>1449918</v>
      </c>
      <c r="B2141" s="13">
        <v>1881</v>
      </c>
      <c r="C2141" s="14" t="s">
        <v>99</v>
      </c>
      <c r="D2141" s="14" t="str">
        <f>TEXT(Orders!$E2141,"MMM")</f>
        <v>Mar</v>
      </c>
      <c r="E2141" s="19">
        <v>45007.07708333333</v>
      </c>
      <c r="F2141" s="20">
        <v>45007.07708333333</v>
      </c>
      <c r="G2141" s="13" t="s">
        <v>97</v>
      </c>
      <c r="H2141" t="s">
        <v>82</v>
      </c>
      <c r="I2141" s="13">
        <v>8835</v>
      </c>
    </row>
    <row r="2142" spans="1:9" x14ac:dyDescent="0.3">
      <c r="A2142" s="9">
        <v>1452068</v>
      </c>
      <c r="B2142" s="9">
        <v>658</v>
      </c>
      <c r="C2142" s="10" t="s">
        <v>112</v>
      </c>
      <c r="D2142" s="10" t="str">
        <f>TEXT(Orders!$E2142,"MMM")</f>
        <v>Sep</v>
      </c>
      <c r="E2142" s="17">
        <v>45199.05972222222</v>
      </c>
      <c r="F2142" s="18">
        <v>45199.05972222222</v>
      </c>
      <c r="G2142" s="9" t="s">
        <v>97</v>
      </c>
      <c r="H2142" t="s">
        <v>48</v>
      </c>
      <c r="I2142" s="9">
        <v>1299</v>
      </c>
    </row>
    <row r="2143" spans="1:9" x14ac:dyDescent="0.3">
      <c r="A2143" s="13">
        <v>1452251</v>
      </c>
      <c r="B2143" s="13">
        <v>1276</v>
      </c>
      <c r="C2143" s="14" t="s">
        <v>99</v>
      </c>
      <c r="D2143" s="14" t="str">
        <f>TEXT(Orders!$E2143,"MMM")</f>
        <v>Mar</v>
      </c>
      <c r="E2143" s="19">
        <v>45009.95416666667</v>
      </c>
      <c r="F2143" s="20">
        <v>45009.95416666667</v>
      </c>
      <c r="G2143" s="13" t="s">
        <v>95</v>
      </c>
      <c r="H2143" t="s">
        <v>4</v>
      </c>
      <c r="I2143" s="13">
        <v>9140</v>
      </c>
    </row>
    <row r="2144" spans="1:9" x14ac:dyDescent="0.3">
      <c r="A2144" s="9">
        <v>1453632</v>
      </c>
      <c r="B2144" s="9">
        <v>26</v>
      </c>
      <c r="C2144" s="10" t="s">
        <v>99</v>
      </c>
      <c r="D2144" s="10" t="str">
        <f>TEXT(Orders!$E2144,"MMM")</f>
        <v>May</v>
      </c>
      <c r="E2144" s="17">
        <v>45071.03402777778</v>
      </c>
      <c r="F2144" s="18">
        <v>45071.03402777778</v>
      </c>
      <c r="G2144" s="9" t="s">
        <v>96</v>
      </c>
      <c r="H2144" t="s">
        <v>26</v>
      </c>
      <c r="I2144" s="9">
        <v>1681</v>
      </c>
    </row>
    <row r="2145" spans="1:9" x14ac:dyDescent="0.3">
      <c r="A2145" s="13">
        <v>1453804</v>
      </c>
      <c r="B2145" s="13">
        <v>727</v>
      </c>
      <c r="C2145" s="14" t="s">
        <v>99</v>
      </c>
      <c r="D2145" s="14" t="str">
        <f>TEXT(Orders!$E2145,"MMM")</f>
        <v>Jan</v>
      </c>
      <c r="E2145" s="19">
        <v>44941.941666666666</v>
      </c>
      <c r="F2145" s="20">
        <v>44941.941666666666</v>
      </c>
      <c r="G2145" s="13" t="s">
        <v>96</v>
      </c>
      <c r="H2145" t="s">
        <v>76</v>
      </c>
      <c r="I2145" s="13">
        <v>9801</v>
      </c>
    </row>
    <row r="2146" spans="1:9" x14ac:dyDescent="0.3">
      <c r="A2146" s="9">
        <v>1454237</v>
      </c>
      <c r="B2146" s="9">
        <v>604</v>
      </c>
      <c r="C2146" s="10" t="s">
        <v>103</v>
      </c>
      <c r="D2146" s="10" t="str">
        <f>TEXT(Orders!$E2146,"MMM")</f>
        <v>Nov</v>
      </c>
      <c r="E2146" s="17">
        <v>45250.027777777781</v>
      </c>
      <c r="F2146" s="18">
        <v>45250.027777777781</v>
      </c>
      <c r="G2146" s="9" t="s">
        <v>96</v>
      </c>
      <c r="H2146" t="s">
        <v>26</v>
      </c>
      <c r="I2146" s="9">
        <v>8617</v>
      </c>
    </row>
    <row r="2147" spans="1:9" x14ac:dyDescent="0.3">
      <c r="A2147" s="13">
        <v>1454722</v>
      </c>
      <c r="B2147" s="13">
        <v>557</v>
      </c>
      <c r="C2147" s="14" t="s">
        <v>108</v>
      </c>
      <c r="D2147" s="14" t="str">
        <f>TEXT(Orders!$E2147,"MMM")</f>
        <v>Jun</v>
      </c>
      <c r="E2147" s="19">
        <v>45091.035416666666</v>
      </c>
      <c r="F2147" s="20">
        <v>45091.035416666666</v>
      </c>
      <c r="G2147" s="13" t="s">
        <v>95</v>
      </c>
      <c r="H2147" t="s">
        <v>42</v>
      </c>
      <c r="I2147" s="13">
        <v>7460</v>
      </c>
    </row>
    <row r="2148" spans="1:9" x14ac:dyDescent="0.3">
      <c r="A2148" s="9">
        <v>1454915</v>
      </c>
      <c r="B2148" s="9">
        <v>1109</v>
      </c>
      <c r="C2148" s="10" t="s">
        <v>112</v>
      </c>
      <c r="D2148" s="10" t="str">
        <f>TEXT(Orders!$E2148,"MMM")</f>
        <v>Sep</v>
      </c>
      <c r="E2148" s="17">
        <v>45195.986111111109</v>
      </c>
      <c r="F2148" s="18">
        <v>45195.986111111109</v>
      </c>
      <c r="G2148" s="9" t="s">
        <v>132</v>
      </c>
      <c r="H2148" t="s">
        <v>20</v>
      </c>
      <c r="I2148" s="9">
        <v>5760</v>
      </c>
    </row>
    <row r="2149" spans="1:9" x14ac:dyDescent="0.3">
      <c r="A2149" s="13">
        <v>1455334</v>
      </c>
      <c r="B2149" s="13">
        <v>1735</v>
      </c>
      <c r="C2149" s="14" t="s">
        <v>101</v>
      </c>
      <c r="D2149" s="14" t="str">
        <f>TEXT(Orders!$E2149,"MMM")</f>
        <v>Dec</v>
      </c>
      <c r="E2149" s="19">
        <v>45266.006944444445</v>
      </c>
      <c r="F2149" s="20">
        <v>45266.006944444445</v>
      </c>
      <c r="G2149" s="13" t="s">
        <v>132</v>
      </c>
      <c r="H2149" t="s">
        <v>65</v>
      </c>
      <c r="I2149" s="13">
        <v>8911</v>
      </c>
    </row>
    <row r="2150" spans="1:9" x14ac:dyDescent="0.3">
      <c r="A2150" s="9">
        <v>1456673</v>
      </c>
      <c r="B2150" s="9">
        <v>275</v>
      </c>
      <c r="C2150" s="10" t="s">
        <v>106</v>
      </c>
      <c r="D2150" s="10" t="str">
        <f>TEXT(Orders!$E2150,"MMM")</f>
        <v>Jul</v>
      </c>
      <c r="E2150" s="17">
        <v>45113.006944444445</v>
      </c>
      <c r="F2150" s="18">
        <v>45113.006944444445</v>
      </c>
      <c r="G2150" s="9" t="s">
        <v>95</v>
      </c>
      <c r="H2150" t="s">
        <v>28</v>
      </c>
      <c r="I2150" s="9">
        <v>4862</v>
      </c>
    </row>
    <row r="2151" spans="1:9" x14ac:dyDescent="0.3">
      <c r="A2151" s="13">
        <v>1457155</v>
      </c>
      <c r="B2151" s="13">
        <v>418</v>
      </c>
      <c r="C2151" s="14" t="s">
        <v>105</v>
      </c>
      <c r="D2151" s="14" t="str">
        <f>TEXT(Orders!$E2151,"MMM")</f>
        <v>Sep</v>
      </c>
      <c r="E2151" s="19">
        <v>45182.009027777778</v>
      </c>
      <c r="F2151" s="20">
        <v>45182.009027777778</v>
      </c>
      <c r="G2151" s="13" t="s">
        <v>97</v>
      </c>
      <c r="H2151" t="s">
        <v>8</v>
      </c>
      <c r="I2151" s="13">
        <v>2807</v>
      </c>
    </row>
    <row r="2152" spans="1:9" x14ac:dyDescent="0.3">
      <c r="A2152" s="9">
        <v>1459990</v>
      </c>
      <c r="B2152" s="9">
        <v>85</v>
      </c>
      <c r="C2152" s="10" t="s">
        <v>106</v>
      </c>
      <c r="D2152" s="10" t="str">
        <f>TEXT(Orders!$E2152,"MMM")</f>
        <v>Jun</v>
      </c>
      <c r="E2152" s="17">
        <v>45098.979861111111</v>
      </c>
      <c r="F2152" s="18">
        <v>45098.979861111111</v>
      </c>
      <c r="G2152" s="9" t="s">
        <v>97</v>
      </c>
      <c r="H2152" t="s">
        <v>63</v>
      </c>
      <c r="I2152" s="9">
        <v>1384</v>
      </c>
    </row>
    <row r="2153" spans="1:9" x14ac:dyDescent="0.3">
      <c r="A2153" s="13">
        <v>1460179</v>
      </c>
      <c r="B2153" s="13">
        <v>331</v>
      </c>
      <c r="C2153" s="14" t="s">
        <v>105</v>
      </c>
      <c r="D2153" s="14" t="str">
        <f>TEXT(Orders!$E2153,"MMM")</f>
        <v>Jul</v>
      </c>
      <c r="E2153" s="19">
        <v>45110.05</v>
      </c>
      <c r="F2153" s="20">
        <v>45110.05</v>
      </c>
      <c r="G2153" s="13" t="s">
        <v>96</v>
      </c>
      <c r="H2153" t="s">
        <v>66</v>
      </c>
      <c r="I2153" s="13">
        <v>7781</v>
      </c>
    </row>
    <row r="2154" spans="1:9" x14ac:dyDescent="0.3">
      <c r="A2154" s="9">
        <v>1460925</v>
      </c>
      <c r="B2154" s="9">
        <v>1141</v>
      </c>
      <c r="C2154" s="10" t="s">
        <v>99</v>
      </c>
      <c r="D2154" s="10" t="str">
        <f>TEXT(Orders!$E2154,"MMM")</f>
        <v>Feb</v>
      </c>
      <c r="E2154" s="17">
        <v>44963.018750000003</v>
      </c>
      <c r="F2154" s="18">
        <v>44963.018750000003</v>
      </c>
      <c r="G2154" s="9" t="s">
        <v>96</v>
      </c>
      <c r="H2154" t="s">
        <v>52</v>
      </c>
      <c r="I2154" s="9">
        <v>2472</v>
      </c>
    </row>
    <row r="2155" spans="1:9" x14ac:dyDescent="0.3">
      <c r="A2155" s="13">
        <v>1461194</v>
      </c>
      <c r="B2155" s="13">
        <v>1262</v>
      </c>
      <c r="C2155" s="14" t="s">
        <v>98</v>
      </c>
      <c r="D2155" s="14" t="str">
        <f>TEXT(Orders!$E2155,"MMM")</f>
        <v>Apr</v>
      </c>
      <c r="E2155" s="19">
        <v>45045.067361111112</v>
      </c>
      <c r="F2155" s="20">
        <v>45045.067361111112</v>
      </c>
      <c r="G2155" s="13" t="s">
        <v>96</v>
      </c>
      <c r="H2155" t="s">
        <v>84</v>
      </c>
      <c r="I2155" s="13">
        <v>9700</v>
      </c>
    </row>
    <row r="2156" spans="1:9" x14ac:dyDescent="0.3">
      <c r="A2156" s="9">
        <v>1461613</v>
      </c>
      <c r="B2156" s="9">
        <v>1086</v>
      </c>
      <c r="C2156" s="10" t="s">
        <v>99</v>
      </c>
      <c r="D2156" s="10" t="str">
        <f>TEXT(Orders!$E2156,"MMM")</f>
        <v>Oct</v>
      </c>
      <c r="E2156" s="17">
        <v>45226.97152777778</v>
      </c>
      <c r="F2156" s="18">
        <v>45226.97152777778</v>
      </c>
      <c r="G2156" s="9" t="s">
        <v>95</v>
      </c>
      <c r="H2156" t="s">
        <v>33</v>
      </c>
      <c r="I2156" s="9">
        <v>8282</v>
      </c>
    </row>
    <row r="2157" spans="1:9" x14ac:dyDescent="0.3">
      <c r="A2157" s="13">
        <v>1461756</v>
      </c>
      <c r="B2157" s="13">
        <v>1743</v>
      </c>
      <c r="C2157" s="14" t="s">
        <v>98</v>
      </c>
      <c r="D2157" s="14" t="str">
        <f>TEXT(Orders!$E2157,"MMM")</f>
        <v>Jun</v>
      </c>
      <c r="E2157" s="19">
        <v>45098.015972222223</v>
      </c>
      <c r="F2157" s="20">
        <v>45098.015972222223</v>
      </c>
      <c r="G2157" s="13" t="s">
        <v>97</v>
      </c>
      <c r="H2157" t="s">
        <v>67</v>
      </c>
      <c r="I2157" s="13">
        <v>3339</v>
      </c>
    </row>
    <row r="2158" spans="1:9" x14ac:dyDescent="0.3">
      <c r="A2158" s="9">
        <v>1461908</v>
      </c>
      <c r="B2158" s="9">
        <v>311</v>
      </c>
      <c r="C2158" s="10" t="s">
        <v>100</v>
      </c>
      <c r="D2158" s="10" t="str">
        <f>TEXT(Orders!$E2158,"MMM")</f>
        <v>Jul</v>
      </c>
      <c r="E2158" s="17">
        <v>45113.956250000003</v>
      </c>
      <c r="F2158" s="18">
        <v>45113.956250000003</v>
      </c>
      <c r="G2158" s="9" t="s">
        <v>95</v>
      </c>
      <c r="H2158" t="s">
        <v>68</v>
      </c>
      <c r="I2158" s="9">
        <v>6698</v>
      </c>
    </row>
    <row r="2159" spans="1:9" x14ac:dyDescent="0.3">
      <c r="A2159" s="13">
        <v>1462009</v>
      </c>
      <c r="B2159" s="13">
        <v>1803</v>
      </c>
      <c r="C2159" s="14" t="s">
        <v>104</v>
      </c>
      <c r="D2159" s="14" t="str">
        <f>TEXT(Orders!$E2159,"MMM")</f>
        <v>Jan</v>
      </c>
      <c r="E2159" s="19">
        <v>44928.024305555555</v>
      </c>
      <c r="F2159" s="20">
        <v>44928.024305555555</v>
      </c>
      <c r="G2159" s="13" t="s">
        <v>132</v>
      </c>
      <c r="H2159" t="s">
        <v>42</v>
      </c>
      <c r="I2159" s="13">
        <v>5184</v>
      </c>
    </row>
    <row r="2160" spans="1:9" x14ac:dyDescent="0.3">
      <c r="A2160" s="9">
        <v>1462495</v>
      </c>
      <c r="B2160" s="9">
        <v>243</v>
      </c>
      <c r="C2160" s="10" t="s">
        <v>98</v>
      </c>
      <c r="D2160" s="10" t="str">
        <f>TEXT(Orders!$E2160,"MMM")</f>
        <v>Oct</v>
      </c>
      <c r="E2160" s="17">
        <v>45227.03125</v>
      </c>
      <c r="F2160" s="18">
        <v>45227.03125</v>
      </c>
      <c r="G2160" s="9" t="s">
        <v>97</v>
      </c>
      <c r="H2160" t="s">
        <v>37</v>
      </c>
      <c r="I2160" s="9">
        <v>2850</v>
      </c>
    </row>
    <row r="2161" spans="1:9" x14ac:dyDescent="0.3">
      <c r="A2161" s="13">
        <v>1465193</v>
      </c>
      <c r="B2161" s="13">
        <v>87</v>
      </c>
      <c r="C2161" s="14" t="s">
        <v>112</v>
      </c>
      <c r="D2161" s="14" t="str">
        <f>TEXT(Orders!$E2161,"MMM")</f>
        <v>Apr</v>
      </c>
      <c r="E2161" s="19">
        <v>45041.020833333336</v>
      </c>
      <c r="F2161" s="20">
        <v>45041.020833333336</v>
      </c>
      <c r="G2161" s="13" t="s">
        <v>97</v>
      </c>
      <c r="H2161" t="s">
        <v>68</v>
      </c>
      <c r="I2161" s="13">
        <v>7107</v>
      </c>
    </row>
    <row r="2162" spans="1:9" x14ac:dyDescent="0.3">
      <c r="A2162" s="9">
        <v>1465254</v>
      </c>
      <c r="B2162" s="9">
        <v>1992</v>
      </c>
      <c r="C2162" s="10" t="s">
        <v>107</v>
      </c>
      <c r="D2162" s="10" t="str">
        <f>TEXT(Orders!$E2162,"MMM")</f>
        <v>Sep</v>
      </c>
      <c r="E2162" s="17">
        <v>45170.029861111114</v>
      </c>
      <c r="F2162" s="18">
        <v>45170.029861111114</v>
      </c>
      <c r="G2162" s="9" t="s">
        <v>97</v>
      </c>
      <c r="H2162" t="s">
        <v>23</v>
      </c>
      <c r="I2162" s="9">
        <v>5514</v>
      </c>
    </row>
    <row r="2163" spans="1:9" x14ac:dyDescent="0.3">
      <c r="A2163" s="13">
        <v>1466316</v>
      </c>
      <c r="B2163" s="13">
        <v>122</v>
      </c>
      <c r="C2163" s="14" t="s">
        <v>104</v>
      </c>
      <c r="D2163" s="14" t="str">
        <f>TEXT(Orders!$E2163,"MMM")</f>
        <v>Jan</v>
      </c>
      <c r="E2163" s="19">
        <v>44933.07708333333</v>
      </c>
      <c r="F2163" s="20">
        <v>44933.07708333333</v>
      </c>
      <c r="G2163" s="13" t="s">
        <v>132</v>
      </c>
      <c r="H2163" t="s">
        <v>21</v>
      </c>
      <c r="I2163" s="13">
        <v>1672</v>
      </c>
    </row>
    <row r="2164" spans="1:9" x14ac:dyDescent="0.3">
      <c r="A2164" s="9">
        <v>1466372</v>
      </c>
      <c r="B2164" s="9">
        <v>1073</v>
      </c>
      <c r="C2164" s="10" t="s">
        <v>104</v>
      </c>
      <c r="D2164" s="10" t="str">
        <f>TEXT(Orders!$E2164,"MMM")</f>
        <v>Nov</v>
      </c>
      <c r="E2164" s="17">
        <v>45246.957638888889</v>
      </c>
      <c r="F2164" s="18">
        <v>45246.957638888889</v>
      </c>
      <c r="G2164" s="9" t="s">
        <v>97</v>
      </c>
      <c r="H2164" t="s">
        <v>40</v>
      </c>
      <c r="I2164" s="9">
        <v>8940</v>
      </c>
    </row>
    <row r="2165" spans="1:9" x14ac:dyDescent="0.3">
      <c r="A2165" s="13">
        <v>1466718</v>
      </c>
      <c r="B2165" s="13">
        <v>453</v>
      </c>
      <c r="C2165" s="14" t="s">
        <v>99</v>
      </c>
      <c r="D2165" s="14" t="str">
        <f>TEXT(Orders!$E2165,"MMM")</f>
        <v>May</v>
      </c>
      <c r="E2165" s="19">
        <v>45072.000694444447</v>
      </c>
      <c r="F2165" s="20">
        <v>45072.000694444447</v>
      </c>
      <c r="G2165" s="13" t="s">
        <v>97</v>
      </c>
      <c r="H2165" t="s">
        <v>18</v>
      </c>
      <c r="I2165" s="13">
        <v>9174</v>
      </c>
    </row>
    <row r="2166" spans="1:9" x14ac:dyDescent="0.3">
      <c r="A2166" s="9">
        <v>1467283</v>
      </c>
      <c r="B2166" s="9">
        <v>113</v>
      </c>
      <c r="C2166" s="10" t="s">
        <v>98</v>
      </c>
      <c r="D2166" s="10" t="str">
        <f>TEXT(Orders!$E2166,"MMM")</f>
        <v>Aug</v>
      </c>
      <c r="E2166" s="17">
        <v>45142.101388888892</v>
      </c>
      <c r="F2166" s="18">
        <v>45142.101388888892</v>
      </c>
      <c r="G2166" s="9" t="s">
        <v>97</v>
      </c>
      <c r="H2166" t="s">
        <v>34</v>
      </c>
      <c r="I2166" s="9">
        <v>722</v>
      </c>
    </row>
    <row r="2167" spans="1:9" x14ac:dyDescent="0.3">
      <c r="A2167" s="13">
        <v>1469052</v>
      </c>
      <c r="B2167" s="13">
        <v>376</v>
      </c>
      <c r="C2167" s="14" t="s">
        <v>112</v>
      </c>
      <c r="D2167" s="14" t="str">
        <f>TEXT(Orders!$E2167,"MMM")</f>
        <v>Jun</v>
      </c>
      <c r="E2167" s="19">
        <v>45092.978472222225</v>
      </c>
      <c r="F2167" s="20">
        <v>45092.978472222225</v>
      </c>
      <c r="G2167" s="13" t="s">
        <v>96</v>
      </c>
      <c r="H2167" t="s">
        <v>14</v>
      </c>
      <c r="I2167" s="13">
        <v>4580</v>
      </c>
    </row>
    <row r="2168" spans="1:9" x14ac:dyDescent="0.3">
      <c r="A2168" s="9">
        <v>1469471</v>
      </c>
      <c r="B2168" s="9">
        <v>736</v>
      </c>
      <c r="C2168" s="10" t="s">
        <v>98</v>
      </c>
      <c r="D2168" s="10" t="str">
        <f>TEXT(Orders!$E2168,"MMM")</f>
        <v>Apr</v>
      </c>
      <c r="E2168" s="17">
        <v>45043.006944444445</v>
      </c>
      <c r="F2168" s="18">
        <v>45043.006944444445</v>
      </c>
      <c r="G2168" s="9" t="s">
        <v>96</v>
      </c>
      <c r="H2168" t="s">
        <v>42</v>
      </c>
      <c r="I2168" s="9">
        <v>4917</v>
      </c>
    </row>
    <row r="2169" spans="1:9" x14ac:dyDescent="0.3">
      <c r="A2169" s="13">
        <v>1470933</v>
      </c>
      <c r="B2169" s="13">
        <v>1285</v>
      </c>
      <c r="C2169" s="14" t="s">
        <v>104</v>
      </c>
      <c r="D2169" s="14" t="str">
        <f>TEXT(Orders!$E2169,"MMM")</f>
        <v>Aug</v>
      </c>
      <c r="E2169" s="19">
        <v>45140.038194444445</v>
      </c>
      <c r="F2169" s="20">
        <v>45140.038194444445</v>
      </c>
      <c r="G2169" s="13" t="s">
        <v>95</v>
      </c>
      <c r="H2169" t="s">
        <v>28</v>
      </c>
      <c r="I2169" s="13">
        <v>5249</v>
      </c>
    </row>
    <row r="2170" spans="1:9" x14ac:dyDescent="0.3">
      <c r="A2170" s="9">
        <v>1471380</v>
      </c>
      <c r="B2170" s="9">
        <v>139</v>
      </c>
      <c r="C2170" s="10" t="s">
        <v>98</v>
      </c>
      <c r="D2170" s="10" t="str">
        <f>TEXT(Orders!$E2170,"MMM")</f>
        <v>Aug</v>
      </c>
      <c r="E2170" s="17">
        <v>45166.959722222222</v>
      </c>
      <c r="F2170" s="18">
        <v>45166.959722222222</v>
      </c>
      <c r="G2170" s="9" t="s">
        <v>95</v>
      </c>
      <c r="H2170" t="s">
        <v>26</v>
      </c>
      <c r="I2170" s="9">
        <v>2139</v>
      </c>
    </row>
    <row r="2171" spans="1:9" x14ac:dyDescent="0.3">
      <c r="A2171" s="13">
        <v>1471535</v>
      </c>
      <c r="B2171" s="13">
        <v>668</v>
      </c>
      <c r="C2171" s="14" t="s">
        <v>99</v>
      </c>
      <c r="D2171" s="14" t="str">
        <f>TEXT(Orders!$E2171,"MMM")</f>
        <v>Dec</v>
      </c>
      <c r="E2171" s="19">
        <v>45284.963194444441</v>
      </c>
      <c r="F2171" s="20">
        <v>45284.963194444441</v>
      </c>
      <c r="G2171" s="13" t="s">
        <v>96</v>
      </c>
      <c r="H2171" t="s">
        <v>42</v>
      </c>
      <c r="I2171" s="13">
        <v>6311</v>
      </c>
    </row>
    <row r="2172" spans="1:9" x14ac:dyDescent="0.3">
      <c r="A2172" s="9">
        <v>1472021</v>
      </c>
      <c r="B2172" s="9">
        <v>1564</v>
      </c>
      <c r="C2172" s="10" t="s">
        <v>105</v>
      </c>
      <c r="D2172" s="10" t="str">
        <f>TEXT(Orders!$E2172,"MMM")</f>
        <v>Dec</v>
      </c>
      <c r="E2172" s="17">
        <v>45282.01666666667</v>
      </c>
      <c r="F2172" s="18">
        <v>45282.01666666667</v>
      </c>
      <c r="G2172" s="9" t="s">
        <v>96</v>
      </c>
      <c r="H2172" t="s">
        <v>42</v>
      </c>
      <c r="I2172" s="9">
        <v>7609</v>
      </c>
    </row>
    <row r="2173" spans="1:9" x14ac:dyDescent="0.3">
      <c r="A2173" s="13">
        <v>1472256</v>
      </c>
      <c r="B2173" s="13">
        <v>196</v>
      </c>
      <c r="C2173" s="14" t="s">
        <v>98</v>
      </c>
      <c r="D2173" s="14" t="str">
        <f>TEXT(Orders!$E2173,"MMM")</f>
        <v>Dec</v>
      </c>
      <c r="E2173" s="19">
        <v>45274.006249999999</v>
      </c>
      <c r="F2173" s="20">
        <v>45274.006249999999</v>
      </c>
      <c r="G2173" s="13" t="s">
        <v>96</v>
      </c>
      <c r="H2173" t="s">
        <v>46</v>
      </c>
      <c r="I2173" s="13">
        <v>2311</v>
      </c>
    </row>
    <row r="2174" spans="1:9" x14ac:dyDescent="0.3">
      <c r="A2174" s="9">
        <v>1472426</v>
      </c>
      <c r="B2174" s="9">
        <v>338</v>
      </c>
      <c r="C2174" s="10" t="s">
        <v>112</v>
      </c>
      <c r="D2174" s="10" t="str">
        <f>TEXT(Orders!$E2174,"MMM")</f>
        <v>Sep</v>
      </c>
      <c r="E2174" s="17">
        <v>45185.997916666667</v>
      </c>
      <c r="F2174" s="18">
        <v>45185.997916666667</v>
      </c>
      <c r="G2174" s="9" t="s">
        <v>95</v>
      </c>
      <c r="H2174" t="s">
        <v>17</v>
      </c>
      <c r="I2174" s="9">
        <v>2068</v>
      </c>
    </row>
    <row r="2175" spans="1:9" x14ac:dyDescent="0.3">
      <c r="A2175" s="13">
        <v>1472446</v>
      </c>
      <c r="B2175" s="13">
        <v>1614</v>
      </c>
      <c r="C2175" s="14" t="s">
        <v>98</v>
      </c>
      <c r="D2175" s="14" t="str">
        <f>TEXT(Orders!$E2175,"MMM")</f>
        <v>Nov</v>
      </c>
      <c r="E2175" s="19">
        <v>45233.074999999997</v>
      </c>
      <c r="F2175" s="20">
        <v>45233.074999999997</v>
      </c>
      <c r="G2175" s="13" t="s">
        <v>132</v>
      </c>
      <c r="H2175" t="s">
        <v>3</v>
      </c>
      <c r="I2175" s="13">
        <v>7570</v>
      </c>
    </row>
    <row r="2176" spans="1:9" x14ac:dyDescent="0.3">
      <c r="A2176" s="9">
        <v>1473392</v>
      </c>
      <c r="B2176" s="9">
        <v>1230</v>
      </c>
      <c r="C2176" s="10" t="s">
        <v>104</v>
      </c>
      <c r="D2176" s="10" t="str">
        <f>TEXT(Orders!$E2176,"MMM")</f>
        <v>Sep</v>
      </c>
      <c r="E2176" s="17">
        <v>45183.070833333331</v>
      </c>
      <c r="F2176" s="18">
        <v>45183.070833333331</v>
      </c>
      <c r="G2176" s="9" t="s">
        <v>132</v>
      </c>
      <c r="H2176" t="s">
        <v>13</v>
      </c>
      <c r="I2176" s="9">
        <v>4758</v>
      </c>
    </row>
    <row r="2177" spans="1:9" x14ac:dyDescent="0.3">
      <c r="A2177" s="13">
        <v>1474092</v>
      </c>
      <c r="B2177" s="13">
        <v>1710</v>
      </c>
      <c r="C2177" s="14" t="s">
        <v>104</v>
      </c>
      <c r="D2177" s="14" t="str">
        <f>TEXT(Orders!$E2177,"MMM")</f>
        <v>Jun</v>
      </c>
      <c r="E2177" s="19">
        <v>45079.993750000001</v>
      </c>
      <c r="F2177" s="20">
        <v>45079.993750000001</v>
      </c>
      <c r="G2177" s="13" t="s">
        <v>97</v>
      </c>
      <c r="H2177" t="s">
        <v>26</v>
      </c>
      <c r="I2177" s="13">
        <v>7733</v>
      </c>
    </row>
    <row r="2178" spans="1:9" x14ac:dyDescent="0.3">
      <c r="A2178" s="9">
        <v>1474156</v>
      </c>
      <c r="B2178" s="9">
        <v>1822</v>
      </c>
      <c r="C2178" s="10" t="s">
        <v>98</v>
      </c>
      <c r="D2178" s="10" t="str">
        <f>TEXT(Orders!$E2178,"MMM")</f>
        <v>May</v>
      </c>
      <c r="E2178" s="17">
        <v>45076.994444444441</v>
      </c>
      <c r="F2178" s="18">
        <v>45076.994444444441</v>
      </c>
      <c r="G2178" s="9" t="s">
        <v>95</v>
      </c>
      <c r="H2178" t="s">
        <v>6</v>
      </c>
      <c r="I2178" s="9">
        <v>597</v>
      </c>
    </row>
    <row r="2179" spans="1:9" x14ac:dyDescent="0.3">
      <c r="A2179" s="13">
        <v>1474744</v>
      </c>
      <c r="B2179" s="13">
        <v>1900</v>
      </c>
      <c r="C2179" s="14" t="s">
        <v>105</v>
      </c>
      <c r="D2179" s="14" t="str">
        <f>TEXT(Orders!$E2179,"MMM")</f>
        <v>Apr</v>
      </c>
      <c r="E2179" s="19">
        <v>45038.040277777778</v>
      </c>
      <c r="F2179" s="20">
        <v>45038.040277777778</v>
      </c>
      <c r="G2179" s="13" t="s">
        <v>97</v>
      </c>
      <c r="H2179" t="s">
        <v>8</v>
      </c>
      <c r="I2179" s="13">
        <v>9529</v>
      </c>
    </row>
    <row r="2180" spans="1:9" x14ac:dyDescent="0.3">
      <c r="A2180" s="9">
        <v>1474867</v>
      </c>
      <c r="B2180" s="9">
        <v>1837</v>
      </c>
      <c r="C2180" s="10" t="s">
        <v>109</v>
      </c>
      <c r="D2180" s="10" t="str">
        <f>TEXT(Orders!$E2180,"MMM")</f>
        <v>Dec</v>
      </c>
      <c r="E2180" s="17">
        <v>45268.007638888892</v>
      </c>
      <c r="F2180" s="18">
        <v>45268.007638888892</v>
      </c>
      <c r="G2180" s="9" t="s">
        <v>95</v>
      </c>
      <c r="H2180" t="s">
        <v>10</v>
      </c>
      <c r="I2180" s="9">
        <v>6262</v>
      </c>
    </row>
    <row r="2181" spans="1:9" x14ac:dyDescent="0.3">
      <c r="A2181" s="13">
        <v>1475178</v>
      </c>
      <c r="B2181" s="13">
        <v>466</v>
      </c>
      <c r="C2181" s="14" t="s">
        <v>106</v>
      </c>
      <c r="D2181" s="14" t="str">
        <f>TEXT(Orders!$E2181,"MMM")</f>
        <v>Apr</v>
      </c>
      <c r="E2181" s="19">
        <v>45028.006944444445</v>
      </c>
      <c r="F2181" s="20">
        <v>45028.006944444445</v>
      </c>
      <c r="G2181" s="13" t="s">
        <v>132</v>
      </c>
      <c r="H2181" t="s">
        <v>47</v>
      </c>
      <c r="I2181" s="13">
        <v>1408</v>
      </c>
    </row>
    <row r="2182" spans="1:9" x14ac:dyDescent="0.3">
      <c r="A2182" s="9">
        <v>1475354</v>
      </c>
      <c r="B2182" s="9">
        <v>1633</v>
      </c>
      <c r="C2182" s="10" t="s">
        <v>100</v>
      </c>
      <c r="D2182" s="10" t="str">
        <f>TEXT(Orders!$E2182,"MMM")</f>
        <v>Oct</v>
      </c>
      <c r="E2182" s="17">
        <v>45208.018750000003</v>
      </c>
      <c r="F2182" s="18">
        <v>45208.018750000003</v>
      </c>
      <c r="G2182" s="9" t="s">
        <v>95</v>
      </c>
      <c r="H2182" t="s">
        <v>13</v>
      </c>
      <c r="I2182" s="9">
        <v>7693</v>
      </c>
    </row>
    <row r="2183" spans="1:9" x14ac:dyDescent="0.3">
      <c r="A2183" s="13">
        <v>1477405</v>
      </c>
      <c r="B2183" s="13">
        <v>1342</v>
      </c>
      <c r="C2183" s="14" t="s">
        <v>98</v>
      </c>
      <c r="D2183" s="14" t="str">
        <f>TEXT(Orders!$E2183,"MMM")</f>
        <v>Oct</v>
      </c>
      <c r="E2183" s="19">
        <v>45203.063888888886</v>
      </c>
      <c r="F2183" s="20">
        <v>45203.063888888886</v>
      </c>
      <c r="G2183" s="13" t="s">
        <v>132</v>
      </c>
      <c r="H2183" t="s">
        <v>60</v>
      </c>
      <c r="I2183" s="13">
        <v>6068</v>
      </c>
    </row>
    <row r="2184" spans="1:9" x14ac:dyDescent="0.3">
      <c r="A2184" s="9">
        <v>1477894</v>
      </c>
      <c r="B2184" s="9">
        <v>1834</v>
      </c>
      <c r="C2184" s="10" t="s">
        <v>100</v>
      </c>
      <c r="D2184" s="10" t="str">
        <f>TEXT(Orders!$E2184,"MMM")</f>
        <v>Jan</v>
      </c>
      <c r="E2184" s="17">
        <v>44948.981249999997</v>
      </c>
      <c r="F2184" s="18">
        <v>44948.981249999997</v>
      </c>
      <c r="G2184" s="9" t="s">
        <v>97</v>
      </c>
      <c r="H2184" t="s">
        <v>64</v>
      </c>
      <c r="I2184" s="9">
        <v>9471</v>
      </c>
    </row>
    <row r="2185" spans="1:9" x14ac:dyDescent="0.3">
      <c r="A2185" s="13">
        <v>1478839</v>
      </c>
      <c r="B2185" s="13">
        <v>896</v>
      </c>
      <c r="C2185" s="14" t="s">
        <v>100</v>
      </c>
      <c r="D2185" s="14" t="str">
        <f>TEXT(Orders!$E2185,"MMM")</f>
        <v>Feb</v>
      </c>
      <c r="E2185" s="19">
        <v>44964.071527777778</v>
      </c>
      <c r="F2185" s="20">
        <v>44964.071527777778</v>
      </c>
      <c r="G2185" s="13" t="s">
        <v>97</v>
      </c>
      <c r="H2185" t="s">
        <v>16</v>
      </c>
      <c r="I2185" s="13">
        <v>6444</v>
      </c>
    </row>
    <row r="2186" spans="1:9" x14ac:dyDescent="0.3">
      <c r="A2186" s="9">
        <v>1479085</v>
      </c>
      <c r="B2186" s="9">
        <v>510</v>
      </c>
      <c r="C2186" s="10" t="s">
        <v>98</v>
      </c>
      <c r="D2186" s="10" t="str">
        <f>TEXT(Orders!$E2186,"MMM")</f>
        <v>Nov</v>
      </c>
      <c r="E2186" s="17">
        <v>45251.945138888892</v>
      </c>
      <c r="F2186" s="18">
        <v>45251.945138888892</v>
      </c>
      <c r="G2186" s="9" t="s">
        <v>95</v>
      </c>
      <c r="H2186" t="s">
        <v>17</v>
      </c>
      <c r="I2186" s="9">
        <v>6503</v>
      </c>
    </row>
    <row r="2187" spans="1:9" x14ac:dyDescent="0.3">
      <c r="A2187" s="13">
        <v>1479736</v>
      </c>
      <c r="B2187" s="13">
        <v>1363</v>
      </c>
      <c r="C2187" s="14" t="s">
        <v>99</v>
      </c>
      <c r="D2187" s="14" t="str">
        <f>TEXT(Orders!$E2187,"MMM")</f>
        <v>Oct</v>
      </c>
      <c r="E2187" s="19">
        <v>45206.030555555553</v>
      </c>
      <c r="F2187" s="20">
        <v>45206.030555555553</v>
      </c>
      <c r="G2187" s="13" t="s">
        <v>95</v>
      </c>
      <c r="H2187" t="s">
        <v>18</v>
      </c>
      <c r="I2187" s="13">
        <v>2193</v>
      </c>
    </row>
    <row r="2188" spans="1:9" x14ac:dyDescent="0.3">
      <c r="A2188" s="9">
        <v>1479812</v>
      </c>
      <c r="B2188" s="9">
        <v>340</v>
      </c>
      <c r="C2188" s="10" t="s">
        <v>99</v>
      </c>
      <c r="D2188" s="10" t="str">
        <f>TEXT(Orders!$E2188,"MMM")</f>
        <v>Jun</v>
      </c>
      <c r="E2188" s="17">
        <v>45090.036805555559</v>
      </c>
      <c r="F2188" s="18">
        <v>45090.036805555559</v>
      </c>
      <c r="G2188" s="9" t="s">
        <v>132</v>
      </c>
      <c r="H2188" t="s">
        <v>78</v>
      </c>
      <c r="I2188" s="9">
        <v>7134</v>
      </c>
    </row>
    <row r="2189" spans="1:9" x14ac:dyDescent="0.3">
      <c r="A2189" s="13">
        <v>1480087</v>
      </c>
      <c r="B2189" s="13">
        <v>26</v>
      </c>
      <c r="C2189" s="14" t="s">
        <v>99</v>
      </c>
      <c r="D2189" s="14" t="str">
        <f>TEXT(Orders!$E2189,"MMM")</f>
        <v>Jul</v>
      </c>
      <c r="E2189" s="19">
        <v>45115.997916666667</v>
      </c>
      <c r="F2189" s="20">
        <v>45115.997916666667</v>
      </c>
      <c r="G2189" s="13" t="s">
        <v>97</v>
      </c>
      <c r="H2189" t="s">
        <v>50</v>
      </c>
      <c r="I2189" s="13">
        <v>9335</v>
      </c>
    </row>
    <row r="2190" spans="1:9" x14ac:dyDescent="0.3">
      <c r="A2190" s="9">
        <v>1480394</v>
      </c>
      <c r="B2190" s="9">
        <v>1003</v>
      </c>
      <c r="C2190" s="10" t="s">
        <v>98</v>
      </c>
      <c r="D2190" s="10" t="str">
        <f>TEXT(Orders!$E2190,"MMM")</f>
        <v>Jun</v>
      </c>
      <c r="E2190" s="17">
        <v>45081.025000000001</v>
      </c>
      <c r="F2190" s="18">
        <v>45081.025000000001</v>
      </c>
      <c r="G2190" s="9" t="s">
        <v>97</v>
      </c>
      <c r="H2190" t="s">
        <v>21</v>
      </c>
      <c r="I2190" s="9">
        <v>2616</v>
      </c>
    </row>
    <row r="2191" spans="1:9" x14ac:dyDescent="0.3">
      <c r="A2191" s="13">
        <v>1480900</v>
      </c>
      <c r="B2191" s="13">
        <v>866</v>
      </c>
      <c r="C2191" s="14" t="s">
        <v>105</v>
      </c>
      <c r="D2191" s="14" t="str">
        <f>TEXT(Orders!$E2191,"MMM")</f>
        <v>Jan</v>
      </c>
      <c r="E2191" s="19">
        <v>44928.008333333331</v>
      </c>
      <c r="F2191" s="20">
        <v>44928.008333333331</v>
      </c>
      <c r="G2191" s="13" t="s">
        <v>96</v>
      </c>
      <c r="H2191" t="s">
        <v>3</v>
      </c>
      <c r="I2191" s="13">
        <v>2284</v>
      </c>
    </row>
    <row r="2192" spans="1:9" x14ac:dyDescent="0.3">
      <c r="A2192" s="9">
        <v>1480961</v>
      </c>
      <c r="B2192" s="9">
        <v>550</v>
      </c>
      <c r="C2192" s="10" t="s">
        <v>98</v>
      </c>
      <c r="D2192" s="10" t="str">
        <f>TEXT(Orders!$E2192,"MMM")</f>
        <v>Jan</v>
      </c>
      <c r="E2192" s="17">
        <v>44942.044444444444</v>
      </c>
      <c r="F2192" s="18">
        <v>44942.044444444444</v>
      </c>
      <c r="G2192" s="9" t="s">
        <v>97</v>
      </c>
      <c r="H2192" t="s">
        <v>56</v>
      </c>
      <c r="I2192" s="9">
        <v>8407</v>
      </c>
    </row>
    <row r="2193" spans="1:9" x14ac:dyDescent="0.3">
      <c r="A2193" s="13">
        <v>1481396</v>
      </c>
      <c r="B2193" s="13">
        <v>619</v>
      </c>
      <c r="C2193" s="14" t="s">
        <v>98</v>
      </c>
      <c r="D2193" s="14" t="str">
        <f>TEXT(Orders!$E2193,"MMM")</f>
        <v>Nov</v>
      </c>
      <c r="E2193" s="19">
        <v>45253.049305555556</v>
      </c>
      <c r="F2193" s="20">
        <v>45253.049305555556</v>
      </c>
      <c r="G2193" s="13" t="s">
        <v>96</v>
      </c>
      <c r="H2193" t="s">
        <v>91</v>
      </c>
      <c r="I2193" s="13">
        <v>3557</v>
      </c>
    </row>
    <row r="2194" spans="1:9" x14ac:dyDescent="0.3">
      <c r="A2194" s="9">
        <v>1482389</v>
      </c>
      <c r="B2194" s="9">
        <v>1928</v>
      </c>
      <c r="C2194" s="10" t="s">
        <v>100</v>
      </c>
      <c r="D2194" s="10" t="str">
        <f>TEXT(Orders!$E2194,"MMM")</f>
        <v>Oct</v>
      </c>
      <c r="E2194" s="17">
        <v>45216.010416666664</v>
      </c>
      <c r="F2194" s="18">
        <v>45216.010416666664</v>
      </c>
      <c r="G2194" s="9" t="s">
        <v>132</v>
      </c>
      <c r="H2194" t="s">
        <v>76</v>
      </c>
      <c r="I2194" s="9">
        <v>32</v>
      </c>
    </row>
    <row r="2195" spans="1:9" x14ac:dyDescent="0.3">
      <c r="A2195" s="13">
        <v>1483729</v>
      </c>
      <c r="B2195" s="13">
        <v>1668</v>
      </c>
      <c r="C2195" s="14" t="s">
        <v>98</v>
      </c>
      <c r="D2195" s="14" t="str">
        <f>TEXT(Orders!$E2195,"MMM")</f>
        <v>Sep</v>
      </c>
      <c r="E2195" s="19">
        <v>45183.990972222222</v>
      </c>
      <c r="F2195" s="20">
        <v>45183.990972222222</v>
      </c>
      <c r="G2195" s="13" t="s">
        <v>132</v>
      </c>
      <c r="H2195" t="s">
        <v>17</v>
      </c>
      <c r="I2195" s="13">
        <v>1625</v>
      </c>
    </row>
    <row r="2196" spans="1:9" x14ac:dyDescent="0.3">
      <c r="A2196" s="9">
        <v>1483901</v>
      </c>
      <c r="B2196" s="9">
        <v>1708</v>
      </c>
      <c r="C2196" s="10" t="s">
        <v>99</v>
      </c>
      <c r="D2196" s="10" t="str">
        <f>TEXT(Orders!$E2196,"MMM")</f>
        <v>Jul</v>
      </c>
      <c r="E2196" s="17">
        <v>45115.034722222219</v>
      </c>
      <c r="F2196" s="18">
        <v>45115.034722222219</v>
      </c>
      <c r="G2196" s="9" t="s">
        <v>132</v>
      </c>
      <c r="H2196" t="s">
        <v>29</v>
      </c>
      <c r="I2196" s="9">
        <v>9214</v>
      </c>
    </row>
    <row r="2197" spans="1:9" x14ac:dyDescent="0.3">
      <c r="A2197" s="13">
        <v>1483931</v>
      </c>
      <c r="B2197" s="13">
        <v>1980</v>
      </c>
      <c r="C2197" s="14" t="s">
        <v>109</v>
      </c>
      <c r="D2197" s="14" t="str">
        <f>TEXT(Orders!$E2197,"MMM")</f>
        <v>Apr</v>
      </c>
      <c r="E2197" s="19">
        <v>45031.058333333334</v>
      </c>
      <c r="F2197" s="20">
        <v>45031.058333333334</v>
      </c>
      <c r="G2197" s="13" t="s">
        <v>97</v>
      </c>
      <c r="H2197" t="s">
        <v>15</v>
      </c>
      <c r="I2197" s="13">
        <v>4382</v>
      </c>
    </row>
    <row r="2198" spans="1:9" x14ac:dyDescent="0.3">
      <c r="A2198" s="9">
        <v>1485067</v>
      </c>
      <c r="B2198" s="9">
        <v>1608</v>
      </c>
      <c r="C2198" s="10" t="s">
        <v>98</v>
      </c>
      <c r="D2198" s="10" t="str">
        <f>TEXT(Orders!$E2198,"MMM")</f>
        <v>Feb</v>
      </c>
      <c r="E2198" s="17">
        <v>44963.006249999999</v>
      </c>
      <c r="F2198" s="18">
        <v>44963.006249999999</v>
      </c>
      <c r="G2198" s="9" t="s">
        <v>132</v>
      </c>
      <c r="H2198" t="s">
        <v>73</v>
      </c>
      <c r="I2198" s="9">
        <v>3382</v>
      </c>
    </row>
    <row r="2199" spans="1:9" x14ac:dyDescent="0.3">
      <c r="A2199" s="13">
        <v>1485425</v>
      </c>
      <c r="B2199" s="13">
        <v>980</v>
      </c>
      <c r="C2199" s="14" t="s">
        <v>98</v>
      </c>
      <c r="D2199" s="14" t="str">
        <f>TEXT(Orders!$E2199,"MMM")</f>
        <v>Jul</v>
      </c>
      <c r="E2199" s="19">
        <v>45125.954861111109</v>
      </c>
      <c r="F2199" s="20">
        <v>45125.954861111109</v>
      </c>
      <c r="G2199" s="13" t="s">
        <v>96</v>
      </c>
      <c r="H2199" t="s">
        <v>69</v>
      </c>
      <c r="I2199" s="13">
        <v>9648</v>
      </c>
    </row>
    <row r="2200" spans="1:9" x14ac:dyDescent="0.3">
      <c r="A2200" s="9">
        <v>1485939</v>
      </c>
      <c r="B2200" s="9">
        <v>899</v>
      </c>
      <c r="C2200" s="10" t="s">
        <v>98</v>
      </c>
      <c r="D2200" s="10" t="str">
        <f>TEXT(Orders!$E2200,"MMM")</f>
        <v>Feb</v>
      </c>
      <c r="E2200" s="17">
        <v>44980</v>
      </c>
      <c r="F2200" s="18">
        <v>44980</v>
      </c>
      <c r="G2200" s="9" t="s">
        <v>132</v>
      </c>
      <c r="H2200" t="s">
        <v>70</v>
      </c>
      <c r="I2200" s="9">
        <v>902</v>
      </c>
    </row>
    <row r="2201" spans="1:9" x14ac:dyDescent="0.3">
      <c r="A2201" s="13">
        <v>1486000</v>
      </c>
      <c r="B2201" s="13">
        <v>545</v>
      </c>
      <c r="C2201" s="14" t="s">
        <v>98</v>
      </c>
      <c r="D2201" s="14" t="str">
        <f>TEXT(Orders!$E2201,"MMM")</f>
        <v>Dec</v>
      </c>
      <c r="E2201" s="19">
        <v>45283.048611111109</v>
      </c>
      <c r="F2201" s="20">
        <v>45283.048611111109</v>
      </c>
      <c r="G2201" s="13" t="s">
        <v>97</v>
      </c>
      <c r="H2201" t="s">
        <v>42</v>
      </c>
      <c r="I2201" s="13">
        <v>2377</v>
      </c>
    </row>
    <row r="2202" spans="1:9" x14ac:dyDescent="0.3">
      <c r="A2202" s="9">
        <v>1486426</v>
      </c>
      <c r="B2202" s="9">
        <v>1244</v>
      </c>
      <c r="C2202" s="10" t="s">
        <v>104</v>
      </c>
      <c r="D2202" s="10" t="str">
        <f>TEXT(Orders!$E2202,"MMM")</f>
        <v>Oct</v>
      </c>
      <c r="E2202" s="17">
        <v>45229.984722222223</v>
      </c>
      <c r="F2202" s="18">
        <v>45229.984722222223</v>
      </c>
      <c r="G2202" s="9" t="s">
        <v>96</v>
      </c>
      <c r="H2202" t="s">
        <v>6</v>
      </c>
      <c r="I2202" s="9">
        <v>8227</v>
      </c>
    </row>
    <row r="2203" spans="1:9" x14ac:dyDescent="0.3">
      <c r="A2203" s="13">
        <v>1487293</v>
      </c>
      <c r="B2203" s="13">
        <v>1157</v>
      </c>
      <c r="C2203" s="14" t="s">
        <v>105</v>
      </c>
      <c r="D2203" s="14" t="str">
        <f>TEXT(Orders!$E2203,"MMM")</f>
        <v>Jan</v>
      </c>
      <c r="E2203" s="19">
        <v>44952.052083333336</v>
      </c>
      <c r="F2203" s="20">
        <v>44952.052083333336</v>
      </c>
      <c r="G2203" s="13" t="s">
        <v>132</v>
      </c>
      <c r="H2203" t="s">
        <v>7</v>
      </c>
      <c r="I2203" s="13">
        <v>2092</v>
      </c>
    </row>
    <row r="2204" spans="1:9" x14ac:dyDescent="0.3">
      <c r="A2204" s="9">
        <v>1487429</v>
      </c>
      <c r="B2204" s="9">
        <v>1983</v>
      </c>
      <c r="C2204" s="10" t="s">
        <v>104</v>
      </c>
      <c r="D2204" s="10" t="str">
        <f>TEXT(Orders!$E2204,"MMM")</f>
        <v>Mar</v>
      </c>
      <c r="E2204" s="17">
        <v>44990.979861111111</v>
      </c>
      <c r="F2204" s="18">
        <v>44990.979861111111</v>
      </c>
      <c r="G2204" s="9" t="s">
        <v>132</v>
      </c>
      <c r="H2204" t="s">
        <v>45</v>
      </c>
      <c r="I2204" s="9">
        <v>5465</v>
      </c>
    </row>
    <row r="2205" spans="1:9" x14ac:dyDescent="0.3">
      <c r="A2205" s="13">
        <v>1488818</v>
      </c>
      <c r="B2205" s="13">
        <v>827</v>
      </c>
      <c r="C2205" s="14" t="s">
        <v>105</v>
      </c>
      <c r="D2205" s="14" t="str">
        <f>TEXT(Orders!$E2205,"MMM")</f>
        <v>May</v>
      </c>
      <c r="E2205" s="19">
        <v>45052.03402777778</v>
      </c>
      <c r="F2205" s="20">
        <v>45052.03402777778</v>
      </c>
      <c r="G2205" s="13" t="s">
        <v>95</v>
      </c>
      <c r="H2205" t="s">
        <v>9</v>
      </c>
      <c r="I2205" s="13">
        <v>8763</v>
      </c>
    </row>
    <row r="2206" spans="1:9" x14ac:dyDescent="0.3">
      <c r="A2206" s="9">
        <v>1488979</v>
      </c>
      <c r="B2206" s="9">
        <v>1787</v>
      </c>
      <c r="C2206" s="10" t="s">
        <v>99</v>
      </c>
      <c r="D2206" s="10" t="str">
        <f>TEXT(Orders!$E2206,"MMM")</f>
        <v>Aug</v>
      </c>
      <c r="E2206" s="17">
        <v>45156.056250000001</v>
      </c>
      <c r="F2206" s="18">
        <v>45156.056250000001</v>
      </c>
      <c r="G2206" s="9" t="s">
        <v>96</v>
      </c>
      <c r="H2206" t="s">
        <v>26</v>
      </c>
      <c r="I2206" s="9">
        <v>8980</v>
      </c>
    </row>
    <row r="2207" spans="1:9" x14ac:dyDescent="0.3">
      <c r="A2207" s="13">
        <v>1489446</v>
      </c>
      <c r="B2207" s="13">
        <v>1158</v>
      </c>
      <c r="C2207" s="14" t="s">
        <v>102</v>
      </c>
      <c r="D2207" s="14" t="str">
        <f>TEXT(Orders!$E2207,"MMM")</f>
        <v>Oct</v>
      </c>
      <c r="E2207" s="19">
        <v>45225.083333333336</v>
      </c>
      <c r="F2207" s="20">
        <v>45225.083333333336</v>
      </c>
      <c r="G2207" s="13" t="s">
        <v>97</v>
      </c>
      <c r="H2207" t="s">
        <v>12</v>
      </c>
      <c r="I2207" s="13">
        <v>4889</v>
      </c>
    </row>
    <row r="2208" spans="1:9" x14ac:dyDescent="0.3">
      <c r="A2208" s="9">
        <v>1489846</v>
      </c>
      <c r="B2208" s="9">
        <v>1501</v>
      </c>
      <c r="C2208" s="10" t="s">
        <v>98</v>
      </c>
      <c r="D2208" s="10" t="str">
        <f>TEXT(Orders!$E2208,"MMM")</f>
        <v>May</v>
      </c>
      <c r="E2208" s="17">
        <v>45077.073611111111</v>
      </c>
      <c r="F2208" s="18">
        <v>45077.073611111111</v>
      </c>
      <c r="G2208" s="9" t="s">
        <v>96</v>
      </c>
      <c r="H2208" t="s">
        <v>9</v>
      </c>
      <c r="I2208" s="9">
        <v>1094</v>
      </c>
    </row>
    <row r="2209" spans="1:9" x14ac:dyDescent="0.3">
      <c r="A2209" s="13">
        <v>1490112</v>
      </c>
      <c r="B2209" s="13">
        <v>348</v>
      </c>
      <c r="C2209" s="14" t="s">
        <v>99</v>
      </c>
      <c r="D2209" s="14" t="str">
        <f>TEXT(Orders!$E2209,"MMM")</f>
        <v>Aug</v>
      </c>
      <c r="E2209" s="19">
        <v>45164.043749999997</v>
      </c>
      <c r="F2209" s="20">
        <v>45164.043749999997</v>
      </c>
      <c r="G2209" s="13" t="s">
        <v>95</v>
      </c>
      <c r="H2209" t="s">
        <v>14</v>
      </c>
      <c r="I2209" s="13">
        <v>7429</v>
      </c>
    </row>
    <row r="2210" spans="1:9" x14ac:dyDescent="0.3">
      <c r="A2210" s="9">
        <v>1490458</v>
      </c>
      <c r="B2210" s="9">
        <v>1820</v>
      </c>
      <c r="C2210" s="10"/>
      <c r="D2210" s="10" t="str">
        <f>TEXT(Orders!$E2210,"MMM")</f>
        <v>Apr</v>
      </c>
      <c r="E2210" s="17">
        <v>45020.054861111108</v>
      </c>
      <c r="F2210" s="18">
        <v>45020.054861111108</v>
      </c>
      <c r="G2210" s="9" t="s">
        <v>132</v>
      </c>
      <c r="H2210" t="s">
        <v>12</v>
      </c>
      <c r="I2210" s="9">
        <v>3873</v>
      </c>
    </row>
    <row r="2211" spans="1:9" x14ac:dyDescent="0.3">
      <c r="A2211" s="13">
        <v>1490598</v>
      </c>
      <c r="B2211" s="13">
        <v>1613</v>
      </c>
      <c r="C2211" s="14" t="s">
        <v>98</v>
      </c>
      <c r="D2211" s="14" t="str">
        <f>TEXT(Orders!$E2211,"MMM")</f>
        <v>Sep</v>
      </c>
      <c r="E2211" s="19">
        <v>45184.009027777778</v>
      </c>
      <c r="F2211" s="20">
        <v>45184.009027777778</v>
      </c>
      <c r="G2211" s="13" t="s">
        <v>97</v>
      </c>
      <c r="H2211" t="s">
        <v>61</v>
      </c>
      <c r="I2211" s="13">
        <v>2270</v>
      </c>
    </row>
    <row r="2212" spans="1:9" x14ac:dyDescent="0.3">
      <c r="A2212" s="9">
        <v>1491354</v>
      </c>
      <c r="B2212" s="9">
        <v>1812</v>
      </c>
      <c r="C2212" s="10" t="s">
        <v>104</v>
      </c>
      <c r="D2212" s="10" t="str">
        <f>TEXT(Orders!$E2212,"MMM")</f>
        <v>Oct</v>
      </c>
      <c r="E2212" s="17">
        <v>45225.088194444441</v>
      </c>
      <c r="F2212" s="18">
        <v>45225.088194444441</v>
      </c>
      <c r="G2212" s="9" t="s">
        <v>96</v>
      </c>
      <c r="H2212" t="s">
        <v>74</v>
      </c>
      <c r="I2212" s="9">
        <v>86</v>
      </c>
    </row>
    <row r="2213" spans="1:9" x14ac:dyDescent="0.3">
      <c r="A2213" s="13">
        <v>1491897</v>
      </c>
      <c r="B2213" s="13">
        <v>1955</v>
      </c>
      <c r="C2213" s="14" t="s">
        <v>104</v>
      </c>
      <c r="D2213" s="14" t="str">
        <f>TEXT(Orders!$E2213,"MMM")</f>
        <v>Oct</v>
      </c>
      <c r="E2213" s="19">
        <v>45205.073611111111</v>
      </c>
      <c r="F2213" s="20">
        <v>45205.073611111111</v>
      </c>
      <c r="G2213" s="13" t="s">
        <v>132</v>
      </c>
      <c r="H2213" t="s">
        <v>18</v>
      </c>
      <c r="I2213" s="13">
        <v>9703</v>
      </c>
    </row>
    <row r="2214" spans="1:9" x14ac:dyDescent="0.3">
      <c r="A2214" s="9">
        <v>1492578</v>
      </c>
      <c r="B2214" s="9">
        <v>1234</v>
      </c>
      <c r="C2214" s="10" t="s">
        <v>98</v>
      </c>
      <c r="D2214" s="10" t="str">
        <f>TEXT(Orders!$E2214,"MMM")</f>
        <v>Aug</v>
      </c>
      <c r="E2214" s="17">
        <v>45164.015277777777</v>
      </c>
      <c r="F2214" s="18">
        <v>45164.015277777777</v>
      </c>
      <c r="G2214" s="9" t="s">
        <v>132</v>
      </c>
      <c r="H2214" t="s">
        <v>19</v>
      </c>
      <c r="I2214" s="9">
        <v>3400</v>
      </c>
    </row>
    <row r="2215" spans="1:9" x14ac:dyDescent="0.3">
      <c r="A2215" s="13">
        <v>1493135</v>
      </c>
      <c r="B2215" s="13">
        <v>378</v>
      </c>
      <c r="C2215" s="14" t="s">
        <v>109</v>
      </c>
      <c r="D2215" s="14" t="str">
        <f>TEXT(Orders!$E2215,"MMM")</f>
        <v>Aug</v>
      </c>
      <c r="E2215" s="19">
        <v>45146.972222222219</v>
      </c>
      <c r="F2215" s="20">
        <v>45146.972222222219</v>
      </c>
      <c r="G2215" s="13" t="s">
        <v>132</v>
      </c>
      <c r="H2215" t="s">
        <v>71</v>
      </c>
      <c r="I2215" s="13">
        <v>8000</v>
      </c>
    </row>
    <row r="2216" spans="1:9" x14ac:dyDescent="0.3">
      <c r="A2216" s="9">
        <v>1494087</v>
      </c>
      <c r="B2216" s="9">
        <v>118</v>
      </c>
      <c r="C2216" s="10" t="s">
        <v>98</v>
      </c>
      <c r="D2216" s="10" t="str">
        <f>TEXT(Orders!$E2216,"MMM")</f>
        <v>Apr</v>
      </c>
      <c r="E2216" s="17">
        <v>45039.067361111112</v>
      </c>
      <c r="F2216" s="18">
        <v>45039.067361111112</v>
      </c>
      <c r="G2216" s="9" t="s">
        <v>97</v>
      </c>
      <c r="H2216" t="s">
        <v>82</v>
      </c>
      <c r="I2216" s="9">
        <v>6162</v>
      </c>
    </row>
    <row r="2217" spans="1:9" x14ac:dyDescent="0.3">
      <c r="A2217" s="13">
        <v>1494182</v>
      </c>
      <c r="B2217" s="13">
        <v>1512</v>
      </c>
      <c r="C2217" s="14" t="s">
        <v>107</v>
      </c>
      <c r="D2217" s="14" t="str">
        <f>TEXT(Orders!$E2217,"MMM")</f>
        <v>Nov</v>
      </c>
      <c r="E2217" s="19">
        <v>45254.98541666667</v>
      </c>
      <c r="F2217" s="20">
        <v>45254.98541666667</v>
      </c>
      <c r="G2217" s="13" t="s">
        <v>96</v>
      </c>
      <c r="H2217" t="s">
        <v>48</v>
      </c>
      <c r="I2217" s="13">
        <v>775</v>
      </c>
    </row>
    <row r="2218" spans="1:9" x14ac:dyDescent="0.3">
      <c r="A2218" s="9">
        <v>1494501</v>
      </c>
      <c r="B2218" s="9">
        <v>1519</v>
      </c>
      <c r="C2218" s="10" t="s">
        <v>104</v>
      </c>
      <c r="D2218" s="10" t="str">
        <f>TEXT(Orders!$E2218,"MMM")</f>
        <v>Sep</v>
      </c>
      <c r="E2218" s="17">
        <v>45198.978472222225</v>
      </c>
      <c r="F2218" s="18">
        <v>45198.978472222225</v>
      </c>
      <c r="G2218" s="9" t="s">
        <v>95</v>
      </c>
      <c r="H2218" t="s">
        <v>4</v>
      </c>
      <c r="I2218" s="9">
        <v>5248</v>
      </c>
    </row>
    <row r="2219" spans="1:9" x14ac:dyDescent="0.3">
      <c r="A2219" s="13">
        <v>1494544</v>
      </c>
      <c r="B2219" s="13">
        <v>651</v>
      </c>
      <c r="C2219" s="14" t="s">
        <v>98</v>
      </c>
      <c r="D2219" s="14" t="str">
        <f>TEXT(Orders!$E2219,"MMM")</f>
        <v>Jun</v>
      </c>
      <c r="E2219" s="19">
        <v>45097.082638888889</v>
      </c>
      <c r="F2219" s="20">
        <v>45097.082638888889</v>
      </c>
      <c r="G2219" s="13" t="s">
        <v>96</v>
      </c>
      <c r="H2219" t="s">
        <v>26</v>
      </c>
      <c r="I2219" s="13">
        <v>1370</v>
      </c>
    </row>
    <row r="2220" spans="1:9" x14ac:dyDescent="0.3">
      <c r="A2220" s="9">
        <v>1495611</v>
      </c>
      <c r="B2220" s="9">
        <v>1863</v>
      </c>
      <c r="C2220" s="10" t="s">
        <v>104</v>
      </c>
      <c r="D2220" s="10" t="str">
        <f>TEXT(Orders!$E2220,"MMM")</f>
        <v>Oct</v>
      </c>
      <c r="E2220" s="17">
        <v>45218.974999999999</v>
      </c>
      <c r="F2220" s="18">
        <v>45218.974999999999</v>
      </c>
      <c r="G2220" s="9" t="s">
        <v>96</v>
      </c>
      <c r="H2220" t="s">
        <v>70</v>
      </c>
      <c r="I2220" s="9">
        <v>3590</v>
      </c>
    </row>
    <row r="2221" spans="1:9" x14ac:dyDescent="0.3">
      <c r="A2221" s="13">
        <v>1496982</v>
      </c>
      <c r="B2221" s="13">
        <v>616</v>
      </c>
      <c r="C2221" s="14" t="s">
        <v>99</v>
      </c>
      <c r="D2221" s="14" t="str">
        <f>TEXT(Orders!$E2221,"MMM")</f>
        <v>Jul</v>
      </c>
      <c r="E2221" s="19">
        <v>45109.043749999997</v>
      </c>
      <c r="F2221" s="20">
        <v>45109.043749999997</v>
      </c>
      <c r="G2221" s="13" t="s">
        <v>97</v>
      </c>
      <c r="H2221" t="s">
        <v>26</v>
      </c>
      <c r="I2221" s="13">
        <v>4824</v>
      </c>
    </row>
    <row r="2222" spans="1:9" x14ac:dyDescent="0.3">
      <c r="A2222" s="9">
        <v>1497326</v>
      </c>
      <c r="B2222" s="9">
        <v>1050</v>
      </c>
      <c r="C2222" s="10" t="s">
        <v>99</v>
      </c>
      <c r="D2222" s="10" t="str">
        <f>TEXT(Orders!$E2222,"MMM")</f>
        <v>Nov</v>
      </c>
      <c r="E2222" s="17">
        <v>45259.061805555553</v>
      </c>
      <c r="F2222" s="18">
        <v>45259.061805555553</v>
      </c>
      <c r="G2222" s="9" t="s">
        <v>97</v>
      </c>
      <c r="H2222" t="s">
        <v>42</v>
      </c>
      <c r="I2222" s="9">
        <v>1670</v>
      </c>
    </row>
    <row r="2223" spans="1:9" x14ac:dyDescent="0.3">
      <c r="A2223" s="13">
        <v>1498622</v>
      </c>
      <c r="B2223" s="13">
        <v>1094</v>
      </c>
      <c r="C2223" s="14" t="s">
        <v>112</v>
      </c>
      <c r="D2223" s="14" t="str">
        <f>TEXT(Orders!$E2223,"MMM")</f>
        <v>Sep</v>
      </c>
      <c r="E2223" s="19">
        <v>45191.007638888892</v>
      </c>
      <c r="F2223" s="20">
        <v>45191.007638888892</v>
      </c>
      <c r="G2223" s="13" t="s">
        <v>96</v>
      </c>
      <c r="H2223" t="s">
        <v>25</v>
      </c>
      <c r="I2223" s="13">
        <v>6659</v>
      </c>
    </row>
    <row r="2224" spans="1:9" x14ac:dyDescent="0.3">
      <c r="A2224" s="9">
        <v>1499914</v>
      </c>
      <c r="B2224" s="9">
        <v>684</v>
      </c>
      <c r="C2224" s="10" t="s">
        <v>101</v>
      </c>
      <c r="D2224" s="10" t="str">
        <f>TEXT(Orders!$E2224,"MMM")</f>
        <v>Feb</v>
      </c>
      <c r="E2224" s="17">
        <v>44964.945138888892</v>
      </c>
      <c r="F2224" s="18">
        <v>44964.945138888892</v>
      </c>
      <c r="G2224" s="9" t="s">
        <v>132</v>
      </c>
      <c r="H2224" t="s">
        <v>26</v>
      </c>
      <c r="I2224" s="9">
        <v>7716</v>
      </c>
    </row>
    <row r="2225" spans="1:9" x14ac:dyDescent="0.3">
      <c r="A2225" s="13">
        <v>1500165</v>
      </c>
      <c r="B2225" s="13">
        <v>979</v>
      </c>
      <c r="C2225" s="14" t="s">
        <v>100</v>
      </c>
      <c r="D2225" s="14" t="str">
        <f>TEXT(Orders!$E2225,"MMM")</f>
        <v>May</v>
      </c>
      <c r="E2225" s="19">
        <v>45061.972916666666</v>
      </c>
      <c r="F2225" s="20">
        <v>45061.972916666666</v>
      </c>
      <c r="G2225" s="13" t="s">
        <v>132</v>
      </c>
      <c r="H2225" t="s">
        <v>65</v>
      </c>
      <c r="I2225" s="13">
        <v>3867</v>
      </c>
    </row>
    <row r="2226" spans="1:9" x14ac:dyDescent="0.3">
      <c r="A2226" s="9">
        <v>1500373</v>
      </c>
      <c r="B2226" s="9">
        <v>746</v>
      </c>
      <c r="C2226" s="10" t="s">
        <v>98</v>
      </c>
      <c r="D2226" s="10" t="str">
        <f>TEXT(Orders!$E2226,"MMM")</f>
        <v>Apr</v>
      </c>
      <c r="E2226" s="17">
        <v>45035.951388888891</v>
      </c>
      <c r="F2226" s="18">
        <v>45035.951388888891</v>
      </c>
      <c r="G2226" s="9" t="s">
        <v>132</v>
      </c>
      <c r="H2226" t="s">
        <v>77</v>
      </c>
      <c r="I2226" s="9">
        <v>1017</v>
      </c>
    </row>
    <row r="2227" spans="1:9" x14ac:dyDescent="0.3">
      <c r="A2227" s="13">
        <v>1500639</v>
      </c>
      <c r="B2227" s="13">
        <v>298</v>
      </c>
      <c r="C2227" s="14" t="s">
        <v>104</v>
      </c>
      <c r="D2227" s="14" t="str">
        <f>TEXT(Orders!$E2227,"MMM")</f>
        <v>Jun</v>
      </c>
      <c r="E2227" s="19">
        <v>45099.038194444445</v>
      </c>
      <c r="F2227" s="20">
        <v>45099.038194444445</v>
      </c>
      <c r="G2227" s="13" t="s">
        <v>97</v>
      </c>
      <c r="H2227" t="s">
        <v>76</v>
      </c>
      <c r="I2227" s="13">
        <v>611</v>
      </c>
    </row>
    <row r="2228" spans="1:9" x14ac:dyDescent="0.3">
      <c r="A2228" s="9">
        <v>1501027</v>
      </c>
      <c r="B2228" s="9">
        <v>1645</v>
      </c>
      <c r="C2228" s="10" t="s">
        <v>100</v>
      </c>
      <c r="D2228" s="10" t="str">
        <f>TEXT(Orders!$E2228,"MMM")</f>
        <v>Jul</v>
      </c>
      <c r="E2228" s="17">
        <v>45113.018750000003</v>
      </c>
      <c r="F2228" s="18">
        <v>45113.018750000003</v>
      </c>
      <c r="G2228" s="9" t="s">
        <v>132</v>
      </c>
      <c r="H2228" t="s">
        <v>63</v>
      </c>
      <c r="I2228" s="9">
        <v>7105</v>
      </c>
    </row>
    <row r="2229" spans="1:9" x14ac:dyDescent="0.3">
      <c r="A2229" s="13">
        <v>1502119</v>
      </c>
      <c r="B2229" s="13">
        <v>214</v>
      </c>
      <c r="C2229" s="14" t="s">
        <v>98</v>
      </c>
      <c r="D2229" s="14" t="str">
        <f>TEXT(Orders!$E2229,"MMM")</f>
        <v>Sep</v>
      </c>
      <c r="E2229" s="19">
        <v>45192.977777777778</v>
      </c>
      <c r="F2229" s="20">
        <v>45192.977777777778</v>
      </c>
      <c r="G2229" s="13" t="s">
        <v>96</v>
      </c>
      <c r="H2229" t="s">
        <v>29</v>
      </c>
      <c r="I2229" s="13">
        <v>8968</v>
      </c>
    </row>
    <row r="2230" spans="1:9" x14ac:dyDescent="0.3">
      <c r="A2230" s="9">
        <v>1502209</v>
      </c>
      <c r="B2230" s="9">
        <v>1512</v>
      </c>
      <c r="C2230" s="10" t="s">
        <v>107</v>
      </c>
      <c r="D2230" s="10" t="str">
        <f>TEXT(Orders!$E2230,"MMM")</f>
        <v>Feb</v>
      </c>
      <c r="E2230" s="17">
        <v>44984.98333333333</v>
      </c>
      <c r="F2230" s="18">
        <v>44984.98333333333</v>
      </c>
      <c r="G2230" s="9" t="s">
        <v>97</v>
      </c>
      <c r="H2230" t="s">
        <v>52</v>
      </c>
      <c r="I2230" s="9">
        <v>9349</v>
      </c>
    </row>
    <row r="2231" spans="1:9" x14ac:dyDescent="0.3">
      <c r="A2231" s="13">
        <v>1503185</v>
      </c>
      <c r="B2231" s="13">
        <v>738</v>
      </c>
      <c r="C2231" s="14" t="s">
        <v>99</v>
      </c>
      <c r="D2231" s="14" t="str">
        <f>TEXT(Orders!$E2231,"MMM")</f>
        <v>Aug</v>
      </c>
      <c r="E2231" s="19">
        <v>45140.023611111108</v>
      </c>
      <c r="F2231" s="20">
        <v>45140.023611111108</v>
      </c>
      <c r="G2231" s="13" t="s">
        <v>132</v>
      </c>
      <c r="H2231" t="s">
        <v>84</v>
      </c>
      <c r="I2231" s="13">
        <v>7706</v>
      </c>
    </row>
    <row r="2232" spans="1:9" x14ac:dyDescent="0.3">
      <c r="A2232" s="9">
        <v>1503619</v>
      </c>
      <c r="B2232" s="9">
        <v>621</v>
      </c>
      <c r="C2232" s="10" t="s">
        <v>98</v>
      </c>
      <c r="D2232" s="10" t="str">
        <f>TEXT(Orders!$E2232,"MMM")</f>
        <v>Jan</v>
      </c>
      <c r="E2232" s="17">
        <v>44943.037499999999</v>
      </c>
      <c r="F2232" s="18">
        <v>44943.037499999999</v>
      </c>
      <c r="G2232" s="9" t="s">
        <v>95</v>
      </c>
      <c r="H2232" t="s">
        <v>50</v>
      </c>
      <c r="I2232" s="9">
        <v>4436</v>
      </c>
    </row>
    <row r="2233" spans="1:9" x14ac:dyDescent="0.3">
      <c r="A2233" s="13">
        <v>1503941</v>
      </c>
      <c r="B2233" s="13">
        <v>1910</v>
      </c>
      <c r="C2233" s="14" t="s">
        <v>99</v>
      </c>
      <c r="D2233" s="14" t="str">
        <f>TEXT(Orders!$E2233,"MMM")</f>
        <v>Nov</v>
      </c>
      <c r="E2233" s="19">
        <v>45244.083333333336</v>
      </c>
      <c r="F2233" s="20">
        <v>45244.083333333336</v>
      </c>
      <c r="G2233" s="13" t="s">
        <v>132</v>
      </c>
      <c r="H2233" t="s">
        <v>67</v>
      </c>
      <c r="I2233" s="13">
        <v>4898</v>
      </c>
    </row>
    <row r="2234" spans="1:9" x14ac:dyDescent="0.3">
      <c r="A2234" s="9">
        <v>1506022</v>
      </c>
      <c r="B2234" s="9">
        <v>949</v>
      </c>
      <c r="C2234" s="10" t="s">
        <v>102</v>
      </c>
      <c r="D2234" s="10" t="str">
        <f>TEXT(Orders!$E2234,"MMM")</f>
        <v>Jan</v>
      </c>
      <c r="E2234" s="17">
        <v>44932.020138888889</v>
      </c>
      <c r="F2234" s="18">
        <v>44932.020138888889</v>
      </c>
      <c r="G2234" s="9" t="s">
        <v>132</v>
      </c>
      <c r="H2234" t="s">
        <v>85</v>
      </c>
      <c r="I2234" s="9">
        <v>8624</v>
      </c>
    </row>
    <row r="2235" spans="1:9" x14ac:dyDescent="0.3">
      <c r="A2235" s="13">
        <v>1506385</v>
      </c>
      <c r="B2235" s="13">
        <v>294</v>
      </c>
      <c r="C2235" s="14" t="s">
        <v>99</v>
      </c>
      <c r="D2235" s="14" t="str">
        <f>TEXT(Orders!$E2235,"MMM")</f>
        <v>Dec</v>
      </c>
      <c r="E2235" s="19">
        <v>45268.96875</v>
      </c>
      <c r="F2235" s="20">
        <v>45268.96875</v>
      </c>
      <c r="G2235" s="13" t="s">
        <v>95</v>
      </c>
      <c r="H2235" t="s">
        <v>42</v>
      </c>
      <c r="I2235" s="13">
        <v>5490</v>
      </c>
    </row>
    <row r="2236" spans="1:9" x14ac:dyDescent="0.3">
      <c r="A2236" s="9">
        <v>1507608</v>
      </c>
      <c r="B2236" s="9">
        <v>1886</v>
      </c>
      <c r="C2236" s="10" t="s">
        <v>100</v>
      </c>
      <c r="D2236" s="10" t="str">
        <f>TEXT(Orders!$E2236,"MMM")</f>
        <v>May</v>
      </c>
      <c r="E2236" s="17">
        <v>45077.044444444444</v>
      </c>
      <c r="F2236" s="18">
        <v>45077.044444444444</v>
      </c>
      <c r="G2236" s="9" t="s">
        <v>132</v>
      </c>
      <c r="H2236" t="s">
        <v>26</v>
      </c>
      <c r="I2236" s="9">
        <v>8078</v>
      </c>
    </row>
    <row r="2237" spans="1:9" x14ac:dyDescent="0.3">
      <c r="A2237" s="13">
        <v>1508121</v>
      </c>
      <c r="B2237" s="13">
        <v>1786</v>
      </c>
      <c r="C2237" s="14" t="s">
        <v>105</v>
      </c>
      <c r="D2237" s="14" t="str">
        <f>TEXT(Orders!$E2237,"MMM")</f>
        <v>Apr</v>
      </c>
      <c r="E2237" s="19">
        <v>45038.040277777778</v>
      </c>
      <c r="F2237" s="20">
        <v>45038.040277777778</v>
      </c>
      <c r="G2237" s="13" t="s">
        <v>132</v>
      </c>
      <c r="H2237" t="s">
        <v>68</v>
      </c>
      <c r="I2237" s="13">
        <v>4650</v>
      </c>
    </row>
    <row r="2238" spans="1:9" x14ac:dyDescent="0.3">
      <c r="A2238" s="9">
        <v>1508428</v>
      </c>
      <c r="B2238" s="9">
        <v>1815</v>
      </c>
      <c r="C2238" s="10" t="s">
        <v>103</v>
      </c>
      <c r="D2238" s="10" t="str">
        <f>TEXT(Orders!$E2238,"MMM")</f>
        <v>Mar</v>
      </c>
      <c r="E2238" s="17">
        <v>45015.033333333333</v>
      </c>
      <c r="F2238" s="18">
        <v>45015.033333333333</v>
      </c>
      <c r="G2238" s="9" t="s">
        <v>95</v>
      </c>
      <c r="H2238" t="s">
        <v>42</v>
      </c>
      <c r="I2238" s="9">
        <v>5995</v>
      </c>
    </row>
    <row r="2239" spans="1:9" x14ac:dyDescent="0.3">
      <c r="A2239" s="13">
        <v>1508568</v>
      </c>
      <c r="B2239" s="13">
        <v>979</v>
      </c>
      <c r="C2239" s="14" t="s">
        <v>100</v>
      </c>
      <c r="D2239" s="14" t="str">
        <f>TEXT(Orders!$E2239,"MMM")</f>
        <v>Dec</v>
      </c>
      <c r="E2239" s="19">
        <v>45284.03402777778</v>
      </c>
      <c r="F2239" s="20">
        <v>45284.03402777778</v>
      </c>
      <c r="G2239" s="13" t="s">
        <v>95</v>
      </c>
      <c r="H2239" t="s">
        <v>21</v>
      </c>
      <c r="I2239" s="13">
        <v>3218</v>
      </c>
    </row>
    <row r="2240" spans="1:9" x14ac:dyDescent="0.3">
      <c r="A2240" s="9">
        <v>1508707</v>
      </c>
      <c r="B2240" s="9">
        <v>376</v>
      </c>
      <c r="C2240" s="10" t="s">
        <v>112</v>
      </c>
      <c r="D2240" s="10" t="str">
        <f>TEXT(Orders!$E2240,"MMM")</f>
        <v>Feb</v>
      </c>
      <c r="E2240" s="17">
        <v>44964.973611111112</v>
      </c>
      <c r="F2240" s="18">
        <v>44964.973611111112</v>
      </c>
      <c r="G2240" s="9" t="s">
        <v>96</v>
      </c>
      <c r="H2240" t="s">
        <v>3</v>
      </c>
      <c r="I2240" s="9">
        <v>8491</v>
      </c>
    </row>
    <row r="2241" spans="1:9" x14ac:dyDescent="0.3">
      <c r="A2241" s="13">
        <v>1508738</v>
      </c>
      <c r="B2241" s="13">
        <v>1408</v>
      </c>
      <c r="C2241" s="14" t="s">
        <v>98</v>
      </c>
      <c r="D2241" s="14" t="str">
        <f>TEXT(Orders!$E2241,"MMM")</f>
        <v>Aug</v>
      </c>
      <c r="E2241" s="19">
        <v>45164.034722222219</v>
      </c>
      <c r="F2241" s="20">
        <v>45164.034722222219</v>
      </c>
      <c r="G2241" s="13" t="s">
        <v>95</v>
      </c>
      <c r="H2241" t="s">
        <v>18</v>
      </c>
      <c r="I2241" s="13">
        <v>8503</v>
      </c>
    </row>
    <row r="2242" spans="1:9" x14ac:dyDescent="0.3">
      <c r="A2242" s="9">
        <v>1509554</v>
      </c>
      <c r="B2242" s="9">
        <v>610</v>
      </c>
      <c r="C2242" s="10" t="s">
        <v>99</v>
      </c>
      <c r="D2242" s="10" t="str">
        <f>TEXT(Orders!$E2242,"MMM")</f>
        <v>Apr</v>
      </c>
      <c r="E2242" s="17">
        <v>45032.023611111108</v>
      </c>
      <c r="F2242" s="18">
        <v>45032.023611111108</v>
      </c>
      <c r="G2242" s="9" t="s">
        <v>96</v>
      </c>
      <c r="H2242" t="s">
        <v>34</v>
      </c>
      <c r="I2242" s="9">
        <v>4098</v>
      </c>
    </row>
    <row r="2243" spans="1:9" x14ac:dyDescent="0.3">
      <c r="A2243" s="13">
        <v>1509587</v>
      </c>
      <c r="B2243" s="13">
        <v>822</v>
      </c>
      <c r="C2243" s="14" t="s">
        <v>98</v>
      </c>
      <c r="D2243" s="14" t="str">
        <f>TEXT(Orders!$E2243,"MMM")</f>
        <v>Dec</v>
      </c>
      <c r="E2243" s="19">
        <v>45268.011111111111</v>
      </c>
      <c r="F2243" s="20">
        <v>45268.011111111111</v>
      </c>
      <c r="G2243" s="13" t="s">
        <v>132</v>
      </c>
      <c r="H2243" t="s">
        <v>20</v>
      </c>
      <c r="I2243" s="13">
        <v>43</v>
      </c>
    </row>
    <row r="2244" spans="1:9" x14ac:dyDescent="0.3">
      <c r="A2244" s="9">
        <v>1509701</v>
      </c>
      <c r="B2244" s="9">
        <v>1109</v>
      </c>
      <c r="C2244" s="10" t="s">
        <v>112</v>
      </c>
      <c r="D2244" s="10" t="str">
        <f>TEXT(Orders!$E2244,"MMM")</f>
        <v>Oct</v>
      </c>
      <c r="E2244" s="17">
        <v>45226.024305555555</v>
      </c>
      <c r="F2244" s="18">
        <v>45226.024305555555</v>
      </c>
      <c r="G2244" s="9" t="s">
        <v>95</v>
      </c>
      <c r="H2244" t="s">
        <v>42</v>
      </c>
      <c r="I2244" s="9">
        <v>1460</v>
      </c>
    </row>
    <row r="2245" spans="1:9" x14ac:dyDescent="0.3">
      <c r="A2245" s="13">
        <v>1512442</v>
      </c>
      <c r="B2245" s="13">
        <v>1243</v>
      </c>
      <c r="C2245" s="14" t="s">
        <v>104</v>
      </c>
      <c r="D2245" s="14" t="str">
        <f>TEXT(Orders!$E2245,"MMM")</f>
        <v>Jun</v>
      </c>
      <c r="E2245" s="19">
        <v>45095.024305555555</v>
      </c>
      <c r="F2245" s="20">
        <v>45095.024305555555</v>
      </c>
      <c r="G2245" s="13" t="s">
        <v>96</v>
      </c>
      <c r="H2245" t="s">
        <v>77</v>
      </c>
      <c r="I2245" s="13">
        <v>7379</v>
      </c>
    </row>
    <row r="2246" spans="1:9" x14ac:dyDescent="0.3">
      <c r="A2246" s="9">
        <v>1512481</v>
      </c>
      <c r="B2246" s="9">
        <v>1560</v>
      </c>
      <c r="C2246" s="10" t="s">
        <v>105</v>
      </c>
      <c r="D2246" s="10" t="str">
        <f>TEXT(Orders!$E2246,"MMM")</f>
        <v>Feb</v>
      </c>
      <c r="E2246" s="17">
        <v>44963.037499999999</v>
      </c>
      <c r="F2246" s="18">
        <v>44963.037499999999</v>
      </c>
      <c r="G2246" s="9" t="s">
        <v>95</v>
      </c>
      <c r="H2246" t="s">
        <v>4</v>
      </c>
      <c r="I2246" s="9">
        <v>1363</v>
      </c>
    </row>
    <row r="2247" spans="1:9" x14ac:dyDescent="0.3">
      <c r="A2247" s="13">
        <v>1513008</v>
      </c>
      <c r="B2247" s="13">
        <v>1980</v>
      </c>
      <c r="C2247" s="14" t="s">
        <v>109</v>
      </c>
      <c r="D2247" s="14" t="str">
        <f>TEXT(Orders!$E2247,"MMM")</f>
        <v>Jul</v>
      </c>
      <c r="E2247" s="19">
        <v>45133.039583333331</v>
      </c>
      <c r="F2247" s="20">
        <v>45133.039583333331</v>
      </c>
      <c r="G2247" s="13" t="s">
        <v>96</v>
      </c>
      <c r="H2247" t="s">
        <v>42</v>
      </c>
      <c r="I2247" s="13">
        <v>4837</v>
      </c>
    </row>
    <row r="2248" spans="1:9" x14ac:dyDescent="0.3">
      <c r="A2248" s="9">
        <v>1513475</v>
      </c>
      <c r="B2248" s="9">
        <v>375</v>
      </c>
      <c r="C2248" s="10" t="s">
        <v>100</v>
      </c>
      <c r="D2248" s="10" t="str">
        <f>TEXT(Orders!$E2248,"MMM")</f>
        <v>Jun</v>
      </c>
      <c r="E2248" s="17">
        <v>45079.034722222219</v>
      </c>
      <c r="F2248" s="18">
        <v>45079.034722222219</v>
      </c>
      <c r="G2248" s="9" t="s">
        <v>96</v>
      </c>
      <c r="H2248" t="s">
        <v>26</v>
      </c>
      <c r="I2248" s="9">
        <v>7352</v>
      </c>
    </row>
    <row r="2249" spans="1:9" x14ac:dyDescent="0.3">
      <c r="A2249" s="13">
        <v>1513796</v>
      </c>
      <c r="B2249" s="13">
        <v>218</v>
      </c>
      <c r="C2249" s="14" t="s">
        <v>99</v>
      </c>
      <c r="D2249" s="14" t="str">
        <f>TEXT(Orders!$E2249,"MMM")</f>
        <v>Jun</v>
      </c>
      <c r="E2249" s="19">
        <v>45100.99722222222</v>
      </c>
      <c r="F2249" s="20">
        <v>45100.99722222222</v>
      </c>
      <c r="G2249" s="13" t="s">
        <v>95</v>
      </c>
      <c r="H2249" t="s">
        <v>26</v>
      </c>
      <c r="I2249" s="13">
        <v>520</v>
      </c>
    </row>
    <row r="2250" spans="1:9" x14ac:dyDescent="0.3">
      <c r="A2250" s="9">
        <v>1513980</v>
      </c>
      <c r="B2250" s="9">
        <v>1164</v>
      </c>
      <c r="C2250" s="10" t="s">
        <v>98</v>
      </c>
      <c r="D2250" s="10" t="str">
        <f>TEXT(Orders!$E2250,"MMM")</f>
        <v>Feb</v>
      </c>
      <c r="E2250" s="17">
        <v>44971.987500000003</v>
      </c>
      <c r="F2250" s="18">
        <v>44971.987500000003</v>
      </c>
      <c r="G2250" s="9" t="s">
        <v>97</v>
      </c>
      <c r="H2250" t="s">
        <v>26</v>
      </c>
      <c r="I2250" s="9">
        <v>5236</v>
      </c>
    </row>
    <row r="2251" spans="1:9" x14ac:dyDescent="0.3">
      <c r="A2251" s="13">
        <v>1514182</v>
      </c>
      <c r="B2251" s="13">
        <v>992</v>
      </c>
      <c r="C2251" s="14" t="s">
        <v>98</v>
      </c>
      <c r="D2251" s="14" t="str">
        <f>TEXT(Orders!$E2251,"MMM")</f>
        <v>Jan</v>
      </c>
      <c r="E2251" s="19">
        <v>44940.012499999997</v>
      </c>
      <c r="F2251" s="20">
        <v>44940.012499999997</v>
      </c>
      <c r="G2251" s="13" t="s">
        <v>96</v>
      </c>
      <c r="H2251" t="s">
        <v>17</v>
      </c>
      <c r="I2251" s="13">
        <v>4187</v>
      </c>
    </row>
    <row r="2252" spans="1:9" x14ac:dyDescent="0.3">
      <c r="A2252" s="9">
        <v>1515579</v>
      </c>
      <c r="B2252" s="9">
        <v>982</v>
      </c>
      <c r="C2252" s="10" t="s">
        <v>98</v>
      </c>
      <c r="D2252" s="10" t="str">
        <f>TEXT(Orders!$E2252,"MMM")</f>
        <v>May</v>
      </c>
      <c r="E2252" s="17">
        <v>45052.035416666666</v>
      </c>
      <c r="F2252" s="18">
        <v>45052.035416666666</v>
      </c>
      <c r="G2252" s="9" t="s">
        <v>96</v>
      </c>
      <c r="H2252" t="s">
        <v>26</v>
      </c>
      <c r="I2252" s="9">
        <v>811</v>
      </c>
    </row>
    <row r="2253" spans="1:9" x14ac:dyDescent="0.3">
      <c r="A2253" s="13">
        <v>1516849</v>
      </c>
      <c r="B2253" s="13">
        <v>108</v>
      </c>
      <c r="C2253" s="14" t="s">
        <v>104</v>
      </c>
      <c r="D2253" s="14" t="str">
        <f>TEXT(Orders!$E2253,"MMM")</f>
        <v>Jun</v>
      </c>
      <c r="E2253" s="19">
        <v>45080.015277777777</v>
      </c>
      <c r="F2253" s="20">
        <v>45080.015277777777</v>
      </c>
      <c r="G2253" s="13" t="s">
        <v>96</v>
      </c>
      <c r="H2253" t="s">
        <v>93</v>
      </c>
      <c r="I2253" s="13">
        <v>5536</v>
      </c>
    </row>
    <row r="2254" spans="1:9" x14ac:dyDescent="0.3">
      <c r="A2254" s="9">
        <v>1516974</v>
      </c>
      <c r="B2254" s="9">
        <v>136</v>
      </c>
      <c r="C2254" s="10" t="s">
        <v>98</v>
      </c>
      <c r="D2254" s="10" t="str">
        <f>TEXT(Orders!$E2254,"MMM")</f>
        <v>May</v>
      </c>
      <c r="E2254" s="17">
        <v>45057.038194444445</v>
      </c>
      <c r="F2254" s="18">
        <v>45057.038194444445</v>
      </c>
      <c r="G2254" s="9" t="s">
        <v>95</v>
      </c>
      <c r="H2254" t="s">
        <v>77</v>
      </c>
      <c r="I2254" s="9">
        <v>1042</v>
      </c>
    </row>
    <row r="2255" spans="1:9" x14ac:dyDescent="0.3">
      <c r="A2255" s="13">
        <v>1519463</v>
      </c>
      <c r="B2255" s="13">
        <v>266</v>
      </c>
      <c r="C2255" s="14" t="s">
        <v>98</v>
      </c>
      <c r="D2255" s="14" t="str">
        <f>TEXT(Orders!$E2255,"MMM")</f>
        <v>Jan</v>
      </c>
      <c r="E2255" s="19">
        <v>44936.977777777778</v>
      </c>
      <c r="F2255" s="20">
        <v>44936.977777777778</v>
      </c>
      <c r="G2255" s="13" t="s">
        <v>132</v>
      </c>
      <c r="H2255" t="s">
        <v>42</v>
      </c>
      <c r="I2255" s="13">
        <v>5361</v>
      </c>
    </row>
    <row r="2256" spans="1:9" x14ac:dyDescent="0.3">
      <c r="A2256" s="9">
        <v>1520253</v>
      </c>
      <c r="B2256" s="9">
        <v>1775</v>
      </c>
      <c r="C2256" s="10" t="s">
        <v>98</v>
      </c>
      <c r="D2256" s="10" t="str">
        <f>TEXT(Orders!$E2256,"MMM")</f>
        <v>Sep</v>
      </c>
      <c r="E2256" s="17">
        <v>45192.994444444441</v>
      </c>
      <c r="F2256" s="18">
        <v>45192.994444444441</v>
      </c>
      <c r="G2256" s="9" t="s">
        <v>97</v>
      </c>
      <c r="H2256" t="s">
        <v>31</v>
      </c>
      <c r="I2256" s="9">
        <v>429</v>
      </c>
    </row>
    <row r="2257" spans="1:9" x14ac:dyDescent="0.3">
      <c r="A2257" s="13">
        <v>1521124</v>
      </c>
      <c r="B2257" s="13">
        <v>1828</v>
      </c>
      <c r="C2257" s="14" t="s">
        <v>101</v>
      </c>
      <c r="D2257" s="14" t="str">
        <f>TEXT(Orders!$E2257,"MMM")</f>
        <v>Mar</v>
      </c>
      <c r="E2257" s="19">
        <v>45013.078472222223</v>
      </c>
      <c r="F2257" s="20">
        <v>45013.078472222223</v>
      </c>
      <c r="G2257" s="13" t="s">
        <v>132</v>
      </c>
      <c r="H2257" t="s">
        <v>29</v>
      </c>
      <c r="I2257" s="13">
        <v>8408</v>
      </c>
    </row>
    <row r="2258" spans="1:9" x14ac:dyDescent="0.3">
      <c r="A2258" s="9">
        <v>1521957</v>
      </c>
      <c r="B2258" s="9">
        <v>347</v>
      </c>
      <c r="C2258" s="10" t="s">
        <v>107</v>
      </c>
      <c r="D2258" s="10" t="str">
        <f>TEXT(Orders!$E2258,"MMM")</f>
        <v>Nov</v>
      </c>
      <c r="E2258" s="17">
        <v>45236.970833333333</v>
      </c>
      <c r="F2258" s="18">
        <v>45236.970833333333</v>
      </c>
      <c r="G2258" s="9" t="s">
        <v>95</v>
      </c>
      <c r="H2258" t="s">
        <v>73</v>
      </c>
      <c r="I2258" s="9">
        <v>2198</v>
      </c>
    </row>
    <row r="2259" spans="1:9" x14ac:dyDescent="0.3">
      <c r="A2259" s="13">
        <v>1522932</v>
      </c>
      <c r="B2259" s="13">
        <v>1737</v>
      </c>
      <c r="C2259" s="14" t="s">
        <v>105</v>
      </c>
      <c r="D2259" s="14" t="str">
        <f>TEXT(Orders!$E2259,"MMM")</f>
        <v>Nov</v>
      </c>
      <c r="E2259" s="19">
        <v>45238.030555555553</v>
      </c>
      <c r="F2259" s="20">
        <v>45238.030555555553</v>
      </c>
      <c r="G2259" s="13" t="s">
        <v>96</v>
      </c>
      <c r="H2259" t="s">
        <v>84</v>
      </c>
      <c r="I2259" s="13">
        <v>2633</v>
      </c>
    </row>
    <row r="2260" spans="1:9" x14ac:dyDescent="0.3">
      <c r="A2260" s="9">
        <v>1524093</v>
      </c>
      <c r="B2260" s="9">
        <v>104</v>
      </c>
      <c r="C2260" s="10" t="s">
        <v>100</v>
      </c>
      <c r="D2260" s="10" t="str">
        <f>TEXT(Orders!$E2260,"MMM")</f>
        <v>Oct</v>
      </c>
      <c r="E2260" s="17">
        <v>45216.972222222219</v>
      </c>
      <c r="F2260" s="18">
        <v>45216.972222222219</v>
      </c>
      <c r="G2260" s="9" t="s">
        <v>97</v>
      </c>
      <c r="H2260" t="s">
        <v>50</v>
      </c>
      <c r="I2260" s="9">
        <v>6754</v>
      </c>
    </row>
    <row r="2261" spans="1:9" x14ac:dyDescent="0.3">
      <c r="A2261" s="13">
        <v>1524999</v>
      </c>
      <c r="B2261" s="13">
        <v>333</v>
      </c>
      <c r="C2261" s="14" t="s">
        <v>108</v>
      </c>
      <c r="D2261" s="14" t="str">
        <f>TEXT(Orders!$E2261,"MMM")</f>
        <v>Jan</v>
      </c>
      <c r="E2261" s="19">
        <v>44943.975694444445</v>
      </c>
      <c r="F2261" s="20">
        <v>44943.975694444445</v>
      </c>
      <c r="G2261" s="13" t="s">
        <v>95</v>
      </c>
      <c r="H2261" t="s">
        <v>67</v>
      </c>
      <c r="I2261" s="13">
        <v>1766</v>
      </c>
    </row>
    <row r="2262" spans="1:9" x14ac:dyDescent="0.3">
      <c r="A2262" s="9">
        <v>1525718</v>
      </c>
      <c r="B2262" s="9">
        <v>255</v>
      </c>
      <c r="C2262" s="10" t="s">
        <v>106</v>
      </c>
      <c r="D2262" s="10" t="str">
        <f>TEXT(Orders!$E2262,"MMM")</f>
        <v>Aug</v>
      </c>
      <c r="E2262" s="17">
        <v>45161.056944444441</v>
      </c>
      <c r="F2262" s="18">
        <v>45161.056944444441</v>
      </c>
      <c r="G2262" s="9" t="s">
        <v>132</v>
      </c>
      <c r="H2262" t="s">
        <v>78</v>
      </c>
      <c r="I2262" s="9">
        <v>1434</v>
      </c>
    </row>
    <row r="2263" spans="1:9" x14ac:dyDescent="0.3">
      <c r="A2263" s="13">
        <v>1526107</v>
      </c>
      <c r="B2263" s="13">
        <v>1781</v>
      </c>
      <c r="C2263" s="14" t="s">
        <v>107</v>
      </c>
      <c r="D2263" s="14" t="str">
        <f>TEXT(Orders!$E2263,"MMM")</f>
        <v>May</v>
      </c>
      <c r="E2263" s="19">
        <v>45051.941666666666</v>
      </c>
      <c r="F2263" s="20">
        <v>45051.941666666666</v>
      </c>
      <c r="G2263" s="13" t="s">
        <v>97</v>
      </c>
      <c r="H2263" t="s">
        <v>75</v>
      </c>
      <c r="I2263" s="13">
        <v>399</v>
      </c>
    </row>
    <row r="2264" spans="1:9" x14ac:dyDescent="0.3">
      <c r="A2264" s="9">
        <v>1526749</v>
      </c>
      <c r="B2264" s="9">
        <v>1926</v>
      </c>
      <c r="C2264" s="10" t="s">
        <v>104</v>
      </c>
      <c r="D2264" s="10" t="str">
        <f>TEXT(Orders!$E2264,"MMM")</f>
        <v>Aug</v>
      </c>
      <c r="E2264" s="17">
        <v>45151.027777777781</v>
      </c>
      <c r="F2264" s="18">
        <v>45151.027777777781</v>
      </c>
      <c r="G2264" s="9" t="s">
        <v>96</v>
      </c>
      <c r="H2264" t="s">
        <v>76</v>
      </c>
      <c r="I2264" s="9">
        <v>7714</v>
      </c>
    </row>
    <row r="2265" spans="1:9" x14ac:dyDescent="0.3">
      <c r="A2265" s="13">
        <v>1527612</v>
      </c>
      <c r="B2265" s="13">
        <v>1654</v>
      </c>
      <c r="C2265" s="14" t="s">
        <v>98</v>
      </c>
      <c r="D2265" s="14" t="str">
        <f>TEXT(Orders!$E2265,"MMM")</f>
        <v>Oct</v>
      </c>
      <c r="E2265" s="19">
        <v>45216.940972222219</v>
      </c>
      <c r="F2265" s="20">
        <v>45216.940972222219</v>
      </c>
      <c r="G2265" s="13" t="s">
        <v>95</v>
      </c>
      <c r="H2265" t="s">
        <v>21</v>
      </c>
      <c r="I2265" s="13">
        <v>1813</v>
      </c>
    </row>
    <row r="2266" spans="1:9" x14ac:dyDescent="0.3">
      <c r="A2266" s="9">
        <v>1528079</v>
      </c>
      <c r="B2266" s="9">
        <v>150</v>
      </c>
      <c r="C2266" s="10" t="s">
        <v>98</v>
      </c>
      <c r="D2266" s="10" t="str">
        <f>TEXT(Orders!$E2266,"MMM")</f>
        <v>Dec</v>
      </c>
      <c r="E2266" s="17">
        <v>45273.003472222219</v>
      </c>
      <c r="F2266" s="18">
        <v>45273.003472222219</v>
      </c>
      <c r="G2266" s="9" t="s">
        <v>95</v>
      </c>
      <c r="H2266" t="s">
        <v>42</v>
      </c>
      <c r="I2266" s="9">
        <v>8608</v>
      </c>
    </row>
    <row r="2267" spans="1:9" x14ac:dyDescent="0.3">
      <c r="A2267" s="13">
        <v>1528540</v>
      </c>
      <c r="B2267" s="13">
        <v>913</v>
      </c>
      <c r="C2267" s="14" t="s">
        <v>98</v>
      </c>
      <c r="D2267" s="14" t="str">
        <f>TEXT(Orders!$E2267,"MMM")</f>
        <v>Feb</v>
      </c>
      <c r="E2267" s="19">
        <v>44960.07916666667</v>
      </c>
      <c r="F2267" s="20">
        <v>44960.07916666667</v>
      </c>
      <c r="G2267" s="13" t="s">
        <v>132</v>
      </c>
      <c r="H2267" t="s">
        <v>3</v>
      </c>
      <c r="I2267" s="13">
        <v>9004</v>
      </c>
    </row>
    <row r="2268" spans="1:9" x14ac:dyDescent="0.3">
      <c r="A2268" s="9">
        <v>1529840</v>
      </c>
      <c r="B2268" s="9">
        <v>1794</v>
      </c>
      <c r="C2268" s="10" t="s">
        <v>100</v>
      </c>
      <c r="D2268" s="10" t="str">
        <f>TEXT(Orders!$E2268,"MMM")</f>
        <v>Mar</v>
      </c>
      <c r="E2268" s="17">
        <v>44988.022916666669</v>
      </c>
      <c r="F2268" s="18">
        <v>44988.022916666669</v>
      </c>
      <c r="G2268" s="9" t="s">
        <v>132</v>
      </c>
      <c r="H2268" t="s">
        <v>80</v>
      </c>
      <c r="I2268" s="9">
        <v>1054</v>
      </c>
    </row>
    <row r="2269" spans="1:9" x14ac:dyDescent="0.3">
      <c r="A2269" s="13">
        <v>1530454</v>
      </c>
      <c r="B2269" s="13">
        <v>499</v>
      </c>
      <c r="C2269" s="14" t="s">
        <v>100</v>
      </c>
      <c r="D2269" s="14" t="str">
        <f>TEXT(Orders!$E2269,"MMM")</f>
        <v>Apr</v>
      </c>
      <c r="E2269" s="19">
        <v>45043.959027777775</v>
      </c>
      <c r="F2269" s="20">
        <v>45043.959027777775</v>
      </c>
      <c r="G2269" s="13" t="s">
        <v>97</v>
      </c>
      <c r="H2269" t="s">
        <v>81</v>
      </c>
      <c r="I2269" s="13">
        <v>7456</v>
      </c>
    </row>
    <row r="2270" spans="1:9" x14ac:dyDescent="0.3">
      <c r="A2270" s="9">
        <v>1532546</v>
      </c>
      <c r="B2270" s="9">
        <v>1032</v>
      </c>
      <c r="C2270" s="10" t="s">
        <v>99</v>
      </c>
      <c r="D2270" s="10" t="str">
        <f>TEXT(Orders!$E2270,"MMM")</f>
        <v>Nov</v>
      </c>
      <c r="E2270" s="17">
        <v>45245.024305555555</v>
      </c>
      <c r="F2270" s="18">
        <v>45245.024305555555</v>
      </c>
      <c r="G2270" s="9" t="s">
        <v>96</v>
      </c>
      <c r="H2270" t="s">
        <v>20</v>
      </c>
      <c r="I2270" s="9">
        <v>5274</v>
      </c>
    </row>
    <row r="2271" spans="1:9" x14ac:dyDescent="0.3">
      <c r="A2271" s="13">
        <v>1532610</v>
      </c>
      <c r="B2271" s="13">
        <v>1871</v>
      </c>
      <c r="C2271" s="14" t="s">
        <v>106</v>
      </c>
      <c r="D2271" s="14" t="str">
        <f>TEXT(Orders!$E2271,"MMM")</f>
        <v>Aug</v>
      </c>
      <c r="E2271" s="19">
        <v>45159.002083333333</v>
      </c>
      <c r="F2271" s="20">
        <v>45159.002083333333</v>
      </c>
      <c r="G2271" s="13" t="s">
        <v>132</v>
      </c>
      <c r="H2271" t="s">
        <v>65</v>
      </c>
      <c r="I2271" s="13">
        <v>8644</v>
      </c>
    </row>
    <row r="2272" spans="1:9" x14ac:dyDescent="0.3">
      <c r="A2272" s="9">
        <v>1534392</v>
      </c>
      <c r="B2272" s="9">
        <v>112</v>
      </c>
      <c r="C2272" s="10" t="s">
        <v>98</v>
      </c>
      <c r="D2272" s="10" t="str">
        <f>TEXT(Orders!$E2272,"MMM")</f>
        <v>Jan</v>
      </c>
      <c r="E2272" s="17">
        <v>44952.959722222222</v>
      </c>
      <c r="F2272" s="18">
        <v>44952.959722222222</v>
      </c>
      <c r="G2272" s="9" t="s">
        <v>97</v>
      </c>
      <c r="H2272" t="s">
        <v>26</v>
      </c>
      <c r="I2272" s="9">
        <v>2347</v>
      </c>
    </row>
    <row r="2273" spans="1:9" x14ac:dyDescent="0.3">
      <c r="A2273" s="13">
        <v>1535140</v>
      </c>
      <c r="B2273" s="13">
        <v>548</v>
      </c>
      <c r="C2273" s="14" t="s">
        <v>98</v>
      </c>
      <c r="D2273" s="14" t="str">
        <f>TEXT(Orders!$E2273,"MMM")</f>
        <v>May</v>
      </c>
      <c r="E2273" s="19">
        <v>45071.040277777778</v>
      </c>
      <c r="F2273" s="20">
        <v>45071.040277777778</v>
      </c>
      <c r="G2273" s="13" t="s">
        <v>95</v>
      </c>
      <c r="H2273" t="s">
        <v>4</v>
      </c>
      <c r="I2273" s="13">
        <v>5570</v>
      </c>
    </row>
    <row r="2274" spans="1:9" x14ac:dyDescent="0.3">
      <c r="A2274" s="9">
        <v>1536418</v>
      </c>
      <c r="B2274" s="9">
        <v>760</v>
      </c>
      <c r="C2274" s="10" t="s">
        <v>112</v>
      </c>
      <c r="D2274" s="10" t="str">
        <f>TEXT(Orders!$E2274,"MMM")</f>
        <v>Jun</v>
      </c>
      <c r="E2274" s="17">
        <v>45083.944444444445</v>
      </c>
      <c r="F2274" s="18">
        <v>45083.944444444445</v>
      </c>
      <c r="G2274" s="9" t="s">
        <v>97</v>
      </c>
      <c r="H2274" t="s">
        <v>42</v>
      </c>
      <c r="I2274" s="9">
        <v>5883</v>
      </c>
    </row>
    <row r="2275" spans="1:9" x14ac:dyDescent="0.3">
      <c r="A2275" s="13">
        <v>1536698</v>
      </c>
      <c r="B2275" s="13">
        <v>127</v>
      </c>
      <c r="C2275" s="14" t="s">
        <v>107</v>
      </c>
      <c r="D2275" s="14" t="str">
        <f>TEXT(Orders!$E2275,"MMM")</f>
        <v>Nov</v>
      </c>
      <c r="E2275" s="19">
        <v>45240.088194444441</v>
      </c>
      <c r="F2275" s="20">
        <v>45240.088194444441</v>
      </c>
      <c r="G2275" s="13" t="s">
        <v>132</v>
      </c>
      <c r="H2275" t="s">
        <v>26</v>
      </c>
      <c r="I2275" s="13">
        <v>2350</v>
      </c>
    </row>
    <row r="2276" spans="1:9" x14ac:dyDescent="0.3">
      <c r="A2276" s="9">
        <v>1536890</v>
      </c>
      <c r="B2276" s="9">
        <v>1364</v>
      </c>
      <c r="C2276" s="10" t="s">
        <v>99</v>
      </c>
      <c r="D2276" s="10" t="str">
        <f>TEXT(Orders!$E2276,"MMM")</f>
        <v>Aug</v>
      </c>
      <c r="E2276" s="17">
        <v>45154.056944444441</v>
      </c>
      <c r="F2276" s="18">
        <v>45154.056944444441</v>
      </c>
      <c r="G2276" s="9" t="s">
        <v>96</v>
      </c>
      <c r="H2276" t="s">
        <v>26</v>
      </c>
      <c r="I2276" s="9">
        <v>7711</v>
      </c>
    </row>
    <row r="2277" spans="1:9" x14ac:dyDescent="0.3">
      <c r="A2277" s="13">
        <v>1536982</v>
      </c>
      <c r="B2277" s="13">
        <v>742</v>
      </c>
      <c r="C2277" s="14" t="s">
        <v>98</v>
      </c>
      <c r="D2277" s="14" t="str">
        <f>TEXT(Orders!$E2277,"MMM")</f>
        <v>Apr</v>
      </c>
      <c r="E2277" s="19">
        <v>45018.008333333331</v>
      </c>
      <c r="F2277" s="20">
        <v>45018.008333333331</v>
      </c>
      <c r="G2277" s="13" t="s">
        <v>95</v>
      </c>
      <c r="H2277" t="s">
        <v>16</v>
      </c>
      <c r="I2277" s="13">
        <v>5486</v>
      </c>
    </row>
    <row r="2278" spans="1:9" x14ac:dyDescent="0.3">
      <c r="A2278" s="9">
        <v>1538322</v>
      </c>
      <c r="B2278" s="9">
        <v>1752</v>
      </c>
      <c r="C2278" s="10" t="s">
        <v>100</v>
      </c>
      <c r="D2278" s="10" t="str">
        <f>TEXT(Orders!$E2278,"MMM")</f>
        <v>Oct</v>
      </c>
      <c r="E2278" s="17">
        <v>45219.988888888889</v>
      </c>
      <c r="F2278" s="18">
        <v>45219.988888888889</v>
      </c>
      <c r="G2278" s="9" t="s">
        <v>97</v>
      </c>
      <c r="H2278" t="s">
        <v>20</v>
      </c>
      <c r="I2278" s="9">
        <v>6645</v>
      </c>
    </row>
    <row r="2279" spans="1:9" x14ac:dyDescent="0.3">
      <c r="A2279" s="13">
        <v>1538360</v>
      </c>
      <c r="B2279" s="13">
        <v>1824</v>
      </c>
      <c r="C2279" s="14" t="s">
        <v>98</v>
      </c>
      <c r="D2279" s="14" t="str">
        <f>TEXT(Orders!$E2279,"MMM")</f>
        <v>Feb</v>
      </c>
      <c r="E2279" s="19">
        <v>44960.959027777775</v>
      </c>
      <c r="F2279" s="20">
        <v>44960.959027777775</v>
      </c>
      <c r="G2279" s="13" t="s">
        <v>132</v>
      </c>
      <c r="H2279" t="s">
        <v>42</v>
      </c>
      <c r="I2279" s="13">
        <v>4448</v>
      </c>
    </row>
    <row r="2280" spans="1:9" x14ac:dyDescent="0.3">
      <c r="A2280" s="9">
        <v>1541893</v>
      </c>
      <c r="B2280" s="9">
        <v>1860</v>
      </c>
      <c r="C2280" s="10" t="s">
        <v>104</v>
      </c>
      <c r="D2280" s="10" t="str">
        <f>TEXT(Orders!$E2280,"MMM")</f>
        <v>Jan</v>
      </c>
      <c r="E2280" s="17">
        <v>44956.986111111109</v>
      </c>
      <c r="F2280" s="18">
        <v>44956.986111111109</v>
      </c>
      <c r="G2280" s="9" t="s">
        <v>97</v>
      </c>
      <c r="H2280" t="s">
        <v>28</v>
      </c>
      <c r="I2280" s="9">
        <v>1027</v>
      </c>
    </row>
    <row r="2281" spans="1:9" x14ac:dyDescent="0.3">
      <c r="A2281" s="13">
        <v>1542275</v>
      </c>
      <c r="B2281" s="13">
        <v>1647</v>
      </c>
      <c r="C2281" s="14" t="s">
        <v>98</v>
      </c>
      <c r="D2281" s="14" t="str">
        <f>TEXT(Orders!$E2281,"MMM")</f>
        <v>Aug</v>
      </c>
      <c r="E2281" s="19">
        <v>45165.071527777778</v>
      </c>
      <c r="F2281" s="20">
        <v>45165.071527777778</v>
      </c>
      <c r="G2281" s="13" t="s">
        <v>132</v>
      </c>
      <c r="H2281" t="s">
        <v>8</v>
      </c>
      <c r="I2281" s="13">
        <v>8992</v>
      </c>
    </row>
    <row r="2282" spans="1:9" x14ac:dyDescent="0.3">
      <c r="A2282" s="9">
        <v>1542373</v>
      </c>
      <c r="B2282" s="9">
        <v>1267</v>
      </c>
      <c r="C2282" s="10" t="s">
        <v>106</v>
      </c>
      <c r="D2282" s="10" t="str">
        <f>TEXT(Orders!$E2282,"MMM")</f>
        <v>May</v>
      </c>
      <c r="E2282" s="17">
        <v>45059.027777777781</v>
      </c>
      <c r="F2282" s="18">
        <v>45059.027777777781</v>
      </c>
      <c r="G2282" s="9" t="s">
        <v>132</v>
      </c>
      <c r="H2282" t="s">
        <v>29</v>
      </c>
      <c r="I2282" s="9">
        <v>3468</v>
      </c>
    </row>
    <row r="2283" spans="1:9" x14ac:dyDescent="0.3">
      <c r="A2283" s="13">
        <v>1543099</v>
      </c>
      <c r="B2283" s="13">
        <v>1489</v>
      </c>
      <c r="C2283" s="14" t="s">
        <v>104</v>
      </c>
      <c r="D2283" s="14" t="str">
        <f>TEXT(Orders!$E2283,"MMM")</f>
        <v>Feb</v>
      </c>
      <c r="E2283" s="19">
        <v>44974.947222222225</v>
      </c>
      <c r="F2283" s="20">
        <v>44974.947222222225</v>
      </c>
      <c r="G2283" s="13" t="s">
        <v>132</v>
      </c>
      <c r="H2283" t="s">
        <v>66</v>
      </c>
      <c r="I2283" s="13">
        <v>5530</v>
      </c>
    </row>
    <row r="2284" spans="1:9" x14ac:dyDescent="0.3">
      <c r="A2284" s="9">
        <v>1543135</v>
      </c>
      <c r="B2284" s="9">
        <v>647</v>
      </c>
      <c r="C2284" s="10" t="s">
        <v>100</v>
      </c>
      <c r="D2284" s="10" t="str">
        <f>TEXT(Orders!$E2284,"MMM")</f>
        <v>Jun</v>
      </c>
      <c r="E2284" s="17">
        <v>45084.044444444444</v>
      </c>
      <c r="F2284" s="18">
        <v>45084.044444444444</v>
      </c>
      <c r="G2284" s="9" t="s">
        <v>96</v>
      </c>
      <c r="H2284" t="s">
        <v>52</v>
      </c>
      <c r="I2284" s="9">
        <v>9026</v>
      </c>
    </row>
    <row r="2285" spans="1:9" x14ac:dyDescent="0.3">
      <c r="A2285" s="13">
        <v>1543232</v>
      </c>
      <c r="B2285" s="13">
        <v>871</v>
      </c>
      <c r="C2285" s="14" t="s">
        <v>106</v>
      </c>
      <c r="D2285" s="14" t="str">
        <f>TEXT(Orders!$E2285,"MMM")</f>
        <v>Jun</v>
      </c>
      <c r="E2285" s="19">
        <v>45103.017361111109</v>
      </c>
      <c r="F2285" s="20">
        <v>45103.017361111109</v>
      </c>
      <c r="G2285" s="13" t="s">
        <v>97</v>
      </c>
      <c r="H2285" t="s">
        <v>32</v>
      </c>
      <c r="I2285" s="13">
        <v>2237</v>
      </c>
    </row>
    <row r="2286" spans="1:9" x14ac:dyDescent="0.3">
      <c r="A2286" s="9">
        <v>1543526</v>
      </c>
      <c r="B2286" s="9">
        <v>1554</v>
      </c>
      <c r="C2286" s="10" t="s">
        <v>108</v>
      </c>
      <c r="D2286" s="10" t="str">
        <f>TEXT(Orders!$E2286,"MMM")</f>
        <v>Jun</v>
      </c>
      <c r="E2286" s="17">
        <v>45101.005555555559</v>
      </c>
      <c r="F2286" s="18">
        <v>45101.005555555559</v>
      </c>
      <c r="G2286" s="9" t="s">
        <v>97</v>
      </c>
      <c r="H2286" t="s">
        <v>33</v>
      </c>
      <c r="I2286" s="9">
        <v>9175</v>
      </c>
    </row>
    <row r="2287" spans="1:9" x14ac:dyDescent="0.3">
      <c r="A2287" s="13">
        <v>1544633</v>
      </c>
      <c r="B2287" s="13">
        <v>714</v>
      </c>
      <c r="C2287" s="14" t="s">
        <v>98</v>
      </c>
      <c r="D2287" s="14" t="str">
        <f>TEXT(Orders!$E2287,"MMM")</f>
        <v>Aug</v>
      </c>
      <c r="E2287" s="19">
        <v>45157.04791666667</v>
      </c>
      <c r="F2287" s="20">
        <v>45157.04791666667</v>
      </c>
      <c r="G2287" s="13" t="s">
        <v>95</v>
      </c>
      <c r="H2287" t="s">
        <v>34</v>
      </c>
      <c r="I2287" s="13">
        <v>347</v>
      </c>
    </row>
    <row r="2288" spans="1:9" x14ac:dyDescent="0.3">
      <c r="A2288" s="9">
        <v>1545246</v>
      </c>
      <c r="B2288" s="9">
        <v>1069</v>
      </c>
      <c r="C2288" s="10" t="s">
        <v>100</v>
      </c>
      <c r="D2288" s="10" t="str">
        <f>TEXT(Orders!$E2288,"MMM")</f>
        <v>Feb</v>
      </c>
      <c r="E2288" s="17">
        <v>44984.050694444442</v>
      </c>
      <c r="F2288" s="18">
        <v>44984.050694444442</v>
      </c>
      <c r="G2288" s="9" t="s">
        <v>97</v>
      </c>
      <c r="H2288" t="s">
        <v>68</v>
      </c>
      <c r="I2288" s="9">
        <v>5132</v>
      </c>
    </row>
    <row r="2289" spans="1:9" x14ac:dyDescent="0.3">
      <c r="A2289" s="13">
        <v>1546512</v>
      </c>
      <c r="B2289" s="13">
        <v>33</v>
      </c>
      <c r="C2289" s="14" t="s">
        <v>104</v>
      </c>
      <c r="D2289" s="14" t="str">
        <f>TEXT(Orders!$E2289,"MMM")</f>
        <v>Dec</v>
      </c>
      <c r="E2289" s="19">
        <v>45284.038888888892</v>
      </c>
      <c r="F2289" s="20">
        <v>45284.038888888892</v>
      </c>
      <c r="G2289" s="13"/>
      <c r="H2289" t="s">
        <v>42</v>
      </c>
      <c r="I2289" s="13">
        <v>9521</v>
      </c>
    </row>
    <row r="2290" spans="1:9" x14ac:dyDescent="0.3">
      <c r="A2290" s="9">
        <v>1546802</v>
      </c>
      <c r="B2290" s="9">
        <v>1394</v>
      </c>
      <c r="C2290" s="10" t="s">
        <v>98</v>
      </c>
      <c r="D2290" s="10" t="str">
        <f>TEXT(Orders!$E2290,"MMM")</f>
        <v>Sep</v>
      </c>
      <c r="E2290" s="17">
        <v>45170.018055555556</v>
      </c>
      <c r="F2290" s="18">
        <v>45170.018055555556</v>
      </c>
      <c r="G2290" s="9" t="s">
        <v>97</v>
      </c>
      <c r="H2290" t="s">
        <v>37</v>
      </c>
      <c r="I2290" s="9">
        <v>8149</v>
      </c>
    </row>
    <row r="2291" spans="1:9" x14ac:dyDescent="0.3">
      <c r="A2291" s="13">
        <v>1547057</v>
      </c>
      <c r="B2291" s="13">
        <v>18</v>
      </c>
      <c r="C2291" s="14" t="s">
        <v>98</v>
      </c>
      <c r="D2291" s="14" t="str">
        <f>TEXT(Orders!$E2291,"MMM")</f>
        <v>May</v>
      </c>
      <c r="E2291" s="19">
        <v>45060.030555555553</v>
      </c>
      <c r="F2291" s="20">
        <v>45060.030555555553</v>
      </c>
      <c r="G2291" s="13" t="s">
        <v>95</v>
      </c>
      <c r="H2291" t="s">
        <v>38</v>
      </c>
      <c r="I2291" s="13">
        <v>9727</v>
      </c>
    </row>
    <row r="2292" spans="1:9" x14ac:dyDescent="0.3">
      <c r="A2292" s="9">
        <v>1548032</v>
      </c>
      <c r="B2292" s="9">
        <v>1733</v>
      </c>
      <c r="C2292" s="10" t="s">
        <v>106</v>
      </c>
      <c r="D2292" s="10" t="str">
        <f>TEXT(Orders!$E2292,"MMM")</f>
        <v>Oct</v>
      </c>
      <c r="E2292" s="17">
        <v>45216.057638888888</v>
      </c>
      <c r="F2292" s="18">
        <v>45216.057638888888</v>
      </c>
      <c r="G2292" s="9" t="s">
        <v>132</v>
      </c>
      <c r="H2292" t="s">
        <v>23</v>
      </c>
      <c r="I2292" s="9">
        <v>3053</v>
      </c>
    </row>
    <row r="2293" spans="1:9" x14ac:dyDescent="0.3">
      <c r="A2293" s="13">
        <v>1548655</v>
      </c>
      <c r="B2293" s="13">
        <v>327</v>
      </c>
      <c r="C2293" s="14" t="s">
        <v>112</v>
      </c>
      <c r="D2293" s="14" t="str">
        <f>TEXT(Orders!$E2293,"MMM")</f>
        <v>Aug</v>
      </c>
      <c r="E2293" s="19">
        <v>45159.031944444447</v>
      </c>
      <c r="F2293" s="20">
        <v>45159.031944444447</v>
      </c>
      <c r="G2293" s="13" t="s">
        <v>97</v>
      </c>
      <c r="H2293" t="s">
        <v>21</v>
      </c>
      <c r="I2293" s="13">
        <v>8582</v>
      </c>
    </row>
    <row r="2294" spans="1:9" x14ac:dyDescent="0.3">
      <c r="A2294" s="9">
        <v>1548735</v>
      </c>
      <c r="B2294" s="9">
        <v>90</v>
      </c>
      <c r="C2294" s="10" t="s">
        <v>98</v>
      </c>
      <c r="D2294" s="10" t="str">
        <f>TEXT(Orders!$E2294,"MMM")</f>
        <v>Aug</v>
      </c>
      <c r="E2294" s="17">
        <v>45140.972222222219</v>
      </c>
      <c r="F2294" s="18">
        <v>45140.972222222219</v>
      </c>
      <c r="G2294" s="9" t="s">
        <v>132</v>
      </c>
      <c r="H2294" t="s">
        <v>40</v>
      </c>
      <c r="I2294" s="9">
        <v>1069</v>
      </c>
    </row>
    <row r="2295" spans="1:9" x14ac:dyDescent="0.3">
      <c r="A2295" s="13">
        <v>1549353</v>
      </c>
      <c r="B2295" s="13">
        <v>1603</v>
      </c>
      <c r="C2295" s="14" t="s">
        <v>98</v>
      </c>
      <c r="D2295" s="14" t="str">
        <f>TEXT(Orders!$E2295,"MMM")</f>
        <v>Sep</v>
      </c>
      <c r="E2295" s="19">
        <v>45182.058333333334</v>
      </c>
      <c r="F2295" s="20">
        <v>45182.058333333334</v>
      </c>
      <c r="G2295" s="13" t="s">
        <v>97</v>
      </c>
      <c r="H2295" t="s">
        <v>41</v>
      </c>
      <c r="I2295" s="13">
        <v>2101</v>
      </c>
    </row>
    <row r="2296" spans="1:9" x14ac:dyDescent="0.3">
      <c r="A2296" s="9">
        <v>1550005</v>
      </c>
      <c r="B2296" s="9">
        <v>1984</v>
      </c>
      <c r="C2296" s="10" t="s">
        <v>100</v>
      </c>
      <c r="D2296" s="10" t="str">
        <f>TEXT(Orders!$E2296,"MMM")</f>
        <v>Mar</v>
      </c>
      <c r="E2296" s="17">
        <v>45002.038194444445</v>
      </c>
      <c r="F2296" s="18">
        <v>45002.038194444445</v>
      </c>
      <c r="G2296" s="9" t="s">
        <v>97</v>
      </c>
      <c r="H2296" t="s">
        <v>34</v>
      </c>
      <c r="I2296" s="9">
        <v>2075</v>
      </c>
    </row>
    <row r="2297" spans="1:9" x14ac:dyDescent="0.3">
      <c r="A2297" s="13">
        <v>1550154</v>
      </c>
      <c r="B2297" s="13">
        <v>1589</v>
      </c>
      <c r="C2297" s="14" t="s">
        <v>98</v>
      </c>
      <c r="D2297" s="14" t="str">
        <f>TEXT(Orders!$E2297,"MMM")</f>
        <v>May</v>
      </c>
      <c r="E2297" s="19">
        <v>45060.072916666664</v>
      </c>
      <c r="F2297" s="20">
        <v>45060.072916666664</v>
      </c>
      <c r="G2297" s="13" t="s">
        <v>97</v>
      </c>
      <c r="H2297" t="s">
        <v>14</v>
      </c>
      <c r="I2297" s="13">
        <v>3729</v>
      </c>
    </row>
    <row r="2298" spans="1:9" x14ac:dyDescent="0.3">
      <c r="A2298" s="9">
        <v>1550175</v>
      </c>
      <c r="B2298" s="9">
        <v>308</v>
      </c>
      <c r="C2298" s="10" t="s">
        <v>104</v>
      </c>
      <c r="D2298" s="10" t="str">
        <f>TEXT(Orders!$E2298,"MMM")</f>
        <v>Mar</v>
      </c>
      <c r="E2298" s="17">
        <v>44988.98541666667</v>
      </c>
      <c r="F2298" s="18">
        <v>44988.98541666667</v>
      </c>
      <c r="G2298" s="9" t="s">
        <v>97</v>
      </c>
      <c r="H2298" t="s">
        <v>11</v>
      </c>
      <c r="I2298" s="9">
        <v>6486</v>
      </c>
    </row>
    <row r="2299" spans="1:9" x14ac:dyDescent="0.3">
      <c r="A2299" s="13">
        <v>1551349</v>
      </c>
      <c r="B2299" s="13">
        <v>694</v>
      </c>
      <c r="C2299" s="14" t="s">
        <v>101</v>
      </c>
      <c r="D2299" s="14" t="str">
        <f>TEXT(Orders!$E2299,"MMM")</f>
        <v>Oct</v>
      </c>
      <c r="E2299" s="19">
        <v>45227.050694444442</v>
      </c>
      <c r="F2299" s="20">
        <v>45227.050694444442</v>
      </c>
      <c r="G2299" s="13" t="s">
        <v>96</v>
      </c>
      <c r="H2299" t="s">
        <v>28</v>
      </c>
      <c r="I2299" s="13">
        <v>9059</v>
      </c>
    </row>
    <row r="2300" spans="1:9" x14ac:dyDescent="0.3">
      <c r="A2300" s="9">
        <v>1551563</v>
      </c>
      <c r="B2300" s="9">
        <v>394</v>
      </c>
      <c r="C2300" s="10" t="s">
        <v>112</v>
      </c>
      <c r="D2300" s="10" t="str">
        <f>TEXT(Orders!$E2300,"MMM")</f>
        <v>Dec</v>
      </c>
      <c r="E2300" s="17">
        <v>45267.068749999999</v>
      </c>
      <c r="F2300" s="18">
        <v>45267.068749999999</v>
      </c>
      <c r="G2300" s="9" t="s">
        <v>132</v>
      </c>
      <c r="H2300" t="s">
        <v>26</v>
      </c>
      <c r="I2300" s="9">
        <v>932</v>
      </c>
    </row>
    <row r="2301" spans="1:9" x14ac:dyDescent="0.3">
      <c r="A2301" s="13">
        <v>1552540</v>
      </c>
      <c r="B2301" s="13">
        <v>1457</v>
      </c>
      <c r="C2301" s="14" t="s">
        <v>100</v>
      </c>
      <c r="D2301" s="14" t="str">
        <f>TEXT(Orders!$E2301,"MMM")</f>
        <v>Aug</v>
      </c>
      <c r="E2301" s="19">
        <v>45161.991666666669</v>
      </c>
      <c r="F2301" s="20">
        <v>45161.991666666669</v>
      </c>
      <c r="G2301" s="13" t="s">
        <v>95</v>
      </c>
      <c r="H2301" t="s">
        <v>45</v>
      </c>
      <c r="I2301" s="13">
        <v>9266</v>
      </c>
    </row>
    <row r="2302" spans="1:9" x14ac:dyDescent="0.3">
      <c r="A2302" s="9">
        <v>1553612</v>
      </c>
      <c r="B2302" s="9">
        <v>1628</v>
      </c>
      <c r="C2302" s="10" t="s">
        <v>98</v>
      </c>
      <c r="D2302" s="10" t="str">
        <f>TEXT(Orders!$E2302,"MMM")</f>
        <v>May</v>
      </c>
      <c r="E2302" s="17">
        <v>45055.011111111111</v>
      </c>
      <c r="F2302" s="18">
        <v>45055.011111111111</v>
      </c>
      <c r="G2302" s="9" t="s">
        <v>97</v>
      </c>
      <c r="H2302" t="s">
        <v>42</v>
      </c>
      <c r="I2302" s="9">
        <v>6089</v>
      </c>
    </row>
    <row r="2303" spans="1:9" x14ac:dyDescent="0.3">
      <c r="A2303" s="13">
        <v>1553858</v>
      </c>
      <c r="B2303" s="13">
        <v>699</v>
      </c>
      <c r="C2303" s="14" t="s">
        <v>98</v>
      </c>
      <c r="D2303" s="14" t="str">
        <f>TEXT(Orders!$E2303,"MMM")</f>
        <v>Aug</v>
      </c>
      <c r="E2303" s="19">
        <v>45169.052777777775</v>
      </c>
      <c r="F2303" s="20">
        <v>45169.052777777775</v>
      </c>
      <c r="G2303" s="13" t="s">
        <v>96</v>
      </c>
      <c r="H2303" t="s">
        <v>46</v>
      </c>
      <c r="I2303" s="13">
        <v>7598</v>
      </c>
    </row>
    <row r="2304" spans="1:9" x14ac:dyDescent="0.3">
      <c r="A2304" s="9">
        <v>1555572</v>
      </c>
      <c r="B2304" s="9">
        <v>1665</v>
      </c>
      <c r="C2304" s="10" t="s">
        <v>109</v>
      </c>
      <c r="D2304" s="10" t="str">
        <f>TEXT(Orders!$E2304,"MMM")</f>
        <v>Mar</v>
      </c>
      <c r="E2304" s="17">
        <v>45006.043749999997</v>
      </c>
      <c r="F2304" s="18">
        <v>45006.043749999997</v>
      </c>
      <c r="G2304" s="9" t="s">
        <v>96</v>
      </c>
      <c r="H2304" t="s">
        <v>26</v>
      </c>
      <c r="I2304" s="9">
        <v>1259</v>
      </c>
    </row>
    <row r="2305" spans="1:9" x14ac:dyDescent="0.3">
      <c r="A2305" s="13">
        <v>1556551</v>
      </c>
      <c r="B2305" s="13">
        <v>556</v>
      </c>
      <c r="C2305" s="14" t="s">
        <v>99</v>
      </c>
      <c r="D2305" s="14" t="str">
        <f>TEXT(Orders!$E2305,"MMM")</f>
        <v>Apr</v>
      </c>
      <c r="E2305" s="19">
        <v>45027.024305555555</v>
      </c>
      <c r="F2305" s="20">
        <v>45027.024305555555</v>
      </c>
      <c r="G2305" s="13" t="s">
        <v>96</v>
      </c>
      <c r="H2305" t="s">
        <v>89</v>
      </c>
      <c r="I2305" s="13">
        <v>4482</v>
      </c>
    </row>
    <row r="2306" spans="1:9" x14ac:dyDescent="0.3">
      <c r="A2306" s="9">
        <v>1557337</v>
      </c>
      <c r="B2306" s="9">
        <v>508</v>
      </c>
      <c r="C2306" s="10" t="s">
        <v>109</v>
      </c>
      <c r="D2306" s="10" t="str">
        <f>TEXT(Orders!$E2306,"MMM")</f>
        <v>Jan</v>
      </c>
      <c r="E2306" s="17">
        <v>44957.03402777778</v>
      </c>
      <c r="F2306" s="18">
        <v>44957.03402777778</v>
      </c>
      <c r="G2306" s="9" t="s">
        <v>96</v>
      </c>
      <c r="H2306" t="s">
        <v>13</v>
      </c>
      <c r="I2306" s="9">
        <v>4679</v>
      </c>
    </row>
    <row r="2307" spans="1:9" x14ac:dyDescent="0.3">
      <c r="A2307" s="13">
        <v>1558722</v>
      </c>
      <c r="B2307" s="13">
        <v>623</v>
      </c>
      <c r="C2307" s="14" t="s">
        <v>112</v>
      </c>
      <c r="D2307" s="14" t="str">
        <f>TEXT(Orders!$E2307,"MMM")</f>
        <v>Jul</v>
      </c>
      <c r="E2307" s="19">
        <v>45134.067361111112</v>
      </c>
      <c r="F2307" s="20">
        <v>45134.067361111112</v>
      </c>
      <c r="G2307" s="13" t="s">
        <v>97</v>
      </c>
      <c r="H2307" t="s">
        <v>26</v>
      </c>
      <c r="I2307" s="13">
        <v>1232</v>
      </c>
    </row>
    <row r="2308" spans="1:9" x14ac:dyDescent="0.3">
      <c r="A2308" s="9">
        <v>1558773</v>
      </c>
      <c r="B2308" s="9">
        <v>1230</v>
      </c>
      <c r="C2308" s="10" t="s">
        <v>104</v>
      </c>
      <c r="D2308" s="10" t="str">
        <f>TEXT(Orders!$E2308,"MMM")</f>
        <v>Aug</v>
      </c>
      <c r="E2308" s="17">
        <v>45143.039583333331</v>
      </c>
      <c r="F2308" s="18">
        <v>45143.039583333331</v>
      </c>
      <c r="G2308" s="9" t="s">
        <v>97</v>
      </c>
      <c r="H2308" t="s">
        <v>93</v>
      </c>
      <c r="I2308" s="9">
        <v>5890</v>
      </c>
    </row>
    <row r="2309" spans="1:9" x14ac:dyDescent="0.3">
      <c r="A2309" s="13">
        <v>1558851</v>
      </c>
      <c r="B2309" s="13">
        <v>431</v>
      </c>
      <c r="C2309" s="14" t="s">
        <v>112</v>
      </c>
      <c r="D2309" s="14" t="str">
        <f>TEXT(Orders!$E2309,"MMM")</f>
        <v>Dec</v>
      </c>
      <c r="E2309" s="19">
        <v>45288.974305555559</v>
      </c>
      <c r="F2309" s="20">
        <v>45288.974305555559</v>
      </c>
      <c r="G2309" s="13" t="s">
        <v>97</v>
      </c>
      <c r="H2309" t="s">
        <v>8</v>
      </c>
      <c r="I2309" s="13">
        <v>3075</v>
      </c>
    </row>
    <row r="2310" spans="1:9" x14ac:dyDescent="0.3">
      <c r="A2310" s="9">
        <v>1558891</v>
      </c>
      <c r="B2310" s="9">
        <v>1358</v>
      </c>
      <c r="C2310" s="10" t="s">
        <v>100</v>
      </c>
      <c r="D2310" s="10" t="str">
        <f>TEXT(Orders!$E2310,"MMM")</f>
        <v>Jan</v>
      </c>
      <c r="E2310" s="17">
        <v>44948.019444444442</v>
      </c>
      <c r="F2310" s="18">
        <v>44948.019444444442</v>
      </c>
      <c r="G2310" s="9" t="s">
        <v>95</v>
      </c>
      <c r="H2310" t="s">
        <v>47</v>
      </c>
      <c r="I2310" s="9">
        <v>9227</v>
      </c>
    </row>
    <row r="2311" spans="1:9" x14ac:dyDescent="0.3">
      <c r="A2311" s="13">
        <v>1560730</v>
      </c>
      <c r="B2311" s="13">
        <v>1689</v>
      </c>
      <c r="C2311" s="14" t="s">
        <v>100</v>
      </c>
      <c r="D2311" s="14" t="str">
        <f>TEXT(Orders!$E2311,"MMM")</f>
        <v>Jun</v>
      </c>
      <c r="E2311" s="19">
        <v>45106.023611111108</v>
      </c>
      <c r="F2311" s="20">
        <v>45106.023611111108</v>
      </c>
      <c r="G2311" s="13" t="s">
        <v>132</v>
      </c>
      <c r="H2311" t="s">
        <v>13</v>
      </c>
      <c r="I2311" s="13">
        <v>9570</v>
      </c>
    </row>
    <row r="2312" spans="1:9" x14ac:dyDescent="0.3">
      <c r="A2312" s="9">
        <v>1561328</v>
      </c>
      <c r="B2312" s="9">
        <v>1031</v>
      </c>
      <c r="C2312" s="10" t="s">
        <v>100</v>
      </c>
      <c r="D2312" s="10" t="str">
        <f>TEXT(Orders!$E2312,"MMM")</f>
        <v>Oct</v>
      </c>
      <c r="E2312" s="17">
        <v>45229.992361111108</v>
      </c>
      <c r="F2312" s="18">
        <v>45229.992361111108</v>
      </c>
      <c r="G2312" s="9" t="s">
        <v>132</v>
      </c>
      <c r="H2312" t="s">
        <v>60</v>
      </c>
      <c r="I2312" s="9">
        <v>2619</v>
      </c>
    </row>
    <row r="2313" spans="1:9" x14ac:dyDescent="0.3">
      <c r="A2313" s="13">
        <v>1561588</v>
      </c>
      <c r="B2313" s="13">
        <v>237</v>
      </c>
      <c r="C2313" s="14" t="s">
        <v>99</v>
      </c>
      <c r="D2313" s="14" t="str">
        <f>TEXT(Orders!$E2313,"MMM")</f>
        <v>Aug</v>
      </c>
      <c r="E2313" s="19">
        <v>45162.970833333333</v>
      </c>
      <c r="F2313" s="20">
        <v>45162.970833333333</v>
      </c>
      <c r="G2313" s="13" t="s">
        <v>95</v>
      </c>
      <c r="H2313" t="s">
        <v>64</v>
      </c>
      <c r="I2313" s="13">
        <v>7424</v>
      </c>
    </row>
    <row r="2314" spans="1:9" x14ac:dyDescent="0.3">
      <c r="A2314" s="9">
        <v>1562667</v>
      </c>
      <c r="B2314" s="9">
        <v>984</v>
      </c>
      <c r="C2314" s="10" t="s">
        <v>99</v>
      </c>
      <c r="D2314" s="10" t="str">
        <f>TEXT(Orders!$E2314,"MMM")</f>
        <v>Jul</v>
      </c>
      <c r="E2314" s="17">
        <v>45113.986805555556</v>
      </c>
      <c r="F2314" s="18">
        <v>45113.986805555556</v>
      </c>
      <c r="G2314" s="9" t="s">
        <v>95</v>
      </c>
      <c r="H2314" t="s">
        <v>26</v>
      </c>
      <c r="I2314" s="9">
        <v>424</v>
      </c>
    </row>
    <row r="2315" spans="1:9" x14ac:dyDescent="0.3">
      <c r="A2315" s="13">
        <v>1562703</v>
      </c>
      <c r="B2315" s="13">
        <v>347</v>
      </c>
      <c r="C2315" s="14" t="s">
        <v>107</v>
      </c>
      <c r="D2315" s="14" t="str">
        <f>TEXT(Orders!$E2315,"MMM")</f>
        <v>Sep</v>
      </c>
      <c r="E2315" s="19">
        <v>45183.017361111109</v>
      </c>
      <c r="F2315" s="20">
        <v>45183.017361111109</v>
      </c>
      <c r="G2315" s="13" t="s">
        <v>132</v>
      </c>
      <c r="H2315" t="s">
        <v>17</v>
      </c>
      <c r="I2315" s="13">
        <v>1845</v>
      </c>
    </row>
    <row r="2316" spans="1:9" x14ac:dyDescent="0.3">
      <c r="A2316" s="9">
        <v>1562821</v>
      </c>
      <c r="B2316" s="9">
        <v>917</v>
      </c>
      <c r="C2316" s="10" t="s">
        <v>102</v>
      </c>
      <c r="D2316" s="10" t="str">
        <f>TEXT(Orders!$E2316,"MMM")</f>
        <v>Jun</v>
      </c>
      <c r="E2316" s="17">
        <v>45090.007638888892</v>
      </c>
      <c r="F2316" s="18">
        <v>45090.007638888892</v>
      </c>
      <c r="G2316" s="9" t="s">
        <v>132</v>
      </c>
      <c r="H2316" t="s">
        <v>88</v>
      </c>
      <c r="I2316" s="9">
        <v>5545</v>
      </c>
    </row>
    <row r="2317" spans="1:9" x14ac:dyDescent="0.3">
      <c r="A2317" s="13">
        <v>1563544</v>
      </c>
      <c r="B2317" s="13">
        <v>1905</v>
      </c>
      <c r="C2317" s="14" t="s">
        <v>104</v>
      </c>
      <c r="D2317" s="14" t="str">
        <f>TEXT(Orders!$E2317,"MMM")</f>
        <v>Nov</v>
      </c>
      <c r="E2317" s="19">
        <v>45242.051388888889</v>
      </c>
      <c r="F2317" s="20">
        <v>45242.051388888889</v>
      </c>
      <c r="G2317" s="13" t="s">
        <v>97</v>
      </c>
      <c r="H2317" t="s">
        <v>78</v>
      </c>
      <c r="I2317" s="13">
        <v>4596</v>
      </c>
    </row>
    <row r="2318" spans="1:9" x14ac:dyDescent="0.3">
      <c r="A2318" s="9">
        <v>1563696</v>
      </c>
      <c r="B2318" s="9">
        <v>1079</v>
      </c>
      <c r="C2318" s="10" t="s">
        <v>112</v>
      </c>
      <c r="D2318" s="10" t="str">
        <f>TEXT(Orders!$E2318,"MMM")</f>
        <v>Apr</v>
      </c>
      <c r="E2318" s="17">
        <v>45033.98541666667</v>
      </c>
      <c r="F2318" s="18">
        <v>45033.98541666667</v>
      </c>
      <c r="G2318" s="9" t="s">
        <v>97</v>
      </c>
      <c r="H2318" t="s">
        <v>50</v>
      </c>
      <c r="I2318" s="9">
        <v>2297</v>
      </c>
    </row>
    <row r="2319" spans="1:9" x14ac:dyDescent="0.3">
      <c r="A2319" s="13">
        <v>1564030</v>
      </c>
      <c r="B2319" s="13">
        <v>1844</v>
      </c>
      <c r="C2319" s="14" t="s">
        <v>105</v>
      </c>
      <c r="D2319" s="14" t="str">
        <f>TEXT(Orders!$E2319,"MMM")</f>
        <v>Dec</v>
      </c>
      <c r="E2319" s="19">
        <v>45290</v>
      </c>
      <c r="F2319" s="20">
        <v>45290</v>
      </c>
      <c r="G2319" s="13" t="s">
        <v>95</v>
      </c>
      <c r="H2319" t="s">
        <v>62</v>
      </c>
      <c r="I2319" s="13">
        <v>9452</v>
      </c>
    </row>
    <row r="2320" spans="1:9" x14ac:dyDescent="0.3">
      <c r="A2320" s="9">
        <v>1564843</v>
      </c>
      <c r="B2320" s="9">
        <v>1271</v>
      </c>
      <c r="C2320" s="10" t="s">
        <v>99</v>
      </c>
      <c r="D2320" s="10" t="str">
        <f>TEXT(Orders!$E2320,"MMM")</f>
        <v>Feb</v>
      </c>
      <c r="E2320" s="17">
        <v>44973.078472222223</v>
      </c>
      <c r="F2320" s="18">
        <v>44973.078472222223</v>
      </c>
      <c r="G2320" s="9" t="s">
        <v>95</v>
      </c>
      <c r="H2320" t="s">
        <v>89</v>
      </c>
      <c r="I2320" s="9">
        <v>2114</v>
      </c>
    </row>
    <row r="2321" spans="1:9" x14ac:dyDescent="0.3">
      <c r="A2321" s="13">
        <v>1564926</v>
      </c>
      <c r="B2321" s="13">
        <v>1519</v>
      </c>
      <c r="C2321" s="14" t="s">
        <v>104</v>
      </c>
      <c r="D2321" s="14" t="str">
        <f>TEXT(Orders!$E2321,"MMM")</f>
        <v>Apr</v>
      </c>
      <c r="E2321" s="19">
        <v>45039.951388888891</v>
      </c>
      <c r="F2321" s="20">
        <v>45039.951388888891</v>
      </c>
      <c r="G2321" s="13" t="s">
        <v>96</v>
      </c>
      <c r="H2321" t="s">
        <v>56</v>
      </c>
      <c r="I2321" s="13">
        <v>6988</v>
      </c>
    </row>
    <row r="2322" spans="1:9" x14ac:dyDescent="0.3">
      <c r="A2322" s="9">
        <v>1565544</v>
      </c>
      <c r="B2322" s="9">
        <v>1432</v>
      </c>
      <c r="C2322" s="10" t="s">
        <v>98</v>
      </c>
      <c r="D2322" s="10" t="str">
        <f>TEXT(Orders!$E2322,"MMM")</f>
        <v>Jan</v>
      </c>
      <c r="E2322" s="17">
        <v>44936.036805555559</v>
      </c>
      <c r="F2322" s="18">
        <v>44936.036805555559</v>
      </c>
      <c r="G2322" s="9" t="s">
        <v>132</v>
      </c>
      <c r="H2322" t="s">
        <v>91</v>
      </c>
      <c r="I2322" s="9">
        <v>1232</v>
      </c>
    </row>
    <row r="2323" spans="1:9" x14ac:dyDescent="0.3">
      <c r="A2323" s="13">
        <v>1566865</v>
      </c>
      <c r="B2323" s="13">
        <v>1937</v>
      </c>
      <c r="C2323" s="14" t="s">
        <v>103</v>
      </c>
      <c r="D2323" s="14" t="str">
        <f>TEXT(Orders!$E2323,"MMM")</f>
        <v>Nov</v>
      </c>
      <c r="E2323" s="19">
        <v>45257.061111111114</v>
      </c>
      <c r="F2323" s="20">
        <v>45257.061111111114</v>
      </c>
      <c r="G2323" s="13" t="s">
        <v>95</v>
      </c>
      <c r="H2323" t="s">
        <v>23</v>
      </c>
      <c r="I2323" s="13">
        <v>1543</v>
      </c>
    </row>
    <row r="2324" spans="1:9" x14ac:dyDescent="0.3">
      <c r="A2324" s="9">
        <v>1567251</v>
      </c>
      <c r="B2324" s="9">
        <v>1808</v>
      </c>
      <c r="C2324" s="10" t="s">
        <v>106</v>
      </c>
      <c r="D2324" s="10" t="str">
        <f>TEXT(Orders!$E2324,"MMM")</f>
        <v>Jul</v>
      </c>
      <c r="E2324" s="17">
        <v>45135.081944444442</v>
      </c>
      <c r="F2324" s="18">
        <v>45135.081944444442</v>
      </c>
      <c r="G2324" s="9" t="s">
        <v>132</v>
      </c>
      <c r="H2324" t="s">
        <v>17</v>
      </c>
      <c r="I2324" s="9">
        <v>5439</v>
      </c>
    </row>
    <row r="2325" spans="1:9" x14ac:dyDescent="0.3">
      <c r="A2325" s="13">
        <v>1567280</v>
      </c>
      <c r="B2325" s="13">
        <v>634</v>
      </c>
      <c r="C2325" s="14" t="s">
        <v>98</v>
      </c>
      <c r="D2325" s="14" t="str">
        <f>TEXT(Orders!$E2325,"MMM")</f>
        <v>Nov</v>
      </c>
      <c r="E2325" s="19">
        <v>45253.956944444442</v>
      </c>
      <c r="F2325" s="20">
        <v>45253.956944444442</v>
      </c>
      <c r="G2325" s="13" t="s">
        <v>96</v>
      </c>
      <c r="H2325" t="s">
        <v>24</v>
      </c>
      <c r="I2325" s="13">
        <v>9698</v>
      </c>
    </row>
    <row r="2326" spans="1:9" x14ac:dyDescent="0.3">
      <c r="A2326" s="9">
        <v>1568848</v>
      </c>
      <c r="B2326" s="9">
        <v>1783</v>
      </c>
      <c r="C2326" s="10" t="s">
        <v>98</v>
      </c>
      <c r="D2326" s="10" t="str">
        <f>TEXT(Orders!$E2326,"MMM")</f>
        <v>Jul</v>
      </c>
      <c r="E2326" s="17">
        <v>45123.035416666666</v>
      </c>
      <c r="F2326" s="18">
        <v>45123.035416666666</v>
      </c>
      <c r="G2326" s="9" t="s">
        <v>96</v>
      </c>
      <c r="H2326" t="s">
        <v>4</v>
      </c>
      <c r="I2326" s="9">
        <v>8771</v>
      </c>
    </row>
    <row r="2327" spans="1:9" x14ac:dyDescent="0.3">
      <c r="A2327" s="13">
        <v>1569922</v>
      </c>
      <c r="B2327" s="13">
        <v>1948</v>
      </c>
      <c r="C2327" s="14" t="s">
        <v>98</v>
      </c>
      <c r="D2327" s="14" t="str">
        <f>TEXT(Orders!$E2327,"MMM")</f>
        <v>Mar</v>
      </c>
      <c r="E2327" s="19">
        <v>44992.986111111109</v>
      </c>
      <c r="F2327" s="20">
        <v>44992.986111111109</v>
      </c>
      <c r="G2327" s="13" t="s">
        <v>97</v>
      </c>
      <c r="H2327" t="s">
        <v>15</v>
      </c>
      <c r="I2327" s="13">
        <v>3425</v>
      </c>
    </row>
    <row r="2328" spans="1:9" x14ac:dyDescent="0.3">
      <c r="A2328" s="9">
        <v>1570720</v>
      </c>
      <c r="B2328" s="9">
        <v>1593</v>
      </c>
      <c r="C2328" s="10" t="s">
        <v>99</v>
      </c>
      <c r="D2328" s="10" t="str">
        <f>TEXT(Orders!$E2328,"MMM")</f>
        <v>Oct</v>
      </c>
      <c r="E2328" s="17">
        <v>45220.940972222219</v>
      </c>
      <c r="F2328" s="18">
        <v>45220.940972222219</v>
      </c>
      <c r="G2328" s="9" t="s">
        <v>97</v>
      </c>
      <c r="H2328" t="s">
        <v>73</v>
      </c>
      <c r="I2328" s="9">
        <v>414</v>
      </c>
    </row>
    <row r="2329" spans="1:9" x14ac:dyDescent="0.3">
      <c r="A2329" s="13">
        <v>1571075</v>
      </c>
      <c r="B2329" s="13">
        <v>660</v>
      </c>
      <c r="C2329" s="14" t="s">
        <v>98</v>
      </c>
      <c r="D2329" s="14" t="str">
        <f>TEXT(Orders!$E2329,"MMM")</f>
        <v>May</v>
      </c>
      <c r="E2329" s="19">
        <v>45071.058333333334</v>
      </c>
      <c r="F2329" s="20">
        <v>45071.058333333334</v>
      </c>
      <c r="G2329" s="13" t="s">
        <v>95</v>
      </c>
      <c r="H2329" t="s">
        <v>69</v>
      </c>
      <c r="I2329" s="13">
        <v>4346</v>
      </c>
    </row>
    <row r="2330" spans="1:9" x14ac:dyDescent="0.3">
      <c r="A2330" s="9">
        <v>1576077</v>
      </c>
      <c r="B2330" s="9">
        <v>1385</v>
      </c>
      <c r="C2330" s="10" t="s">
        <v>98</v>
      </c>
      <c r="D2330" s="10" t="str">
        <f>TEXT(Orders!$E2330,"MMM")</f>
        <v>Nov</v>
      </c>
      <c r="E2330" s="17">
        <v>45240.961805555555</v>
      </c>
      <c r="F2330" s="18">
        <v>45240.961805555555</v>
      </c>
      <c r="G2330" s="9" t="s">
        <v>97</v>
      </c>
      <c r="H2330" t="s">
        <v>4</v>
      </c>
      <c r="I2330" s="9">
        <v>9058</v>
      </c>
    </row>
    <row r="2331" spans="1:9" x14ac:dyDescent="0.3">
      <c r="A2331" s="13">
        <v>1576972</v>
      </c>
      <c r="B2331" s="13">
        <v>1702</v>
      </c>
      <c r="C2331" s="14" t="s">
        <v>106</v>
      </c>
      <c r="D2331" s="14" t="str">
        <f>TEXT(Orders!$E2331,"MMM")</f>
        <v>Oct</v>
      </c>
      <c r="E2331" s="19">
        <v>45224.040277777778</v>
      </c>
      <c r="F2331" s="20">
        <v>45224.040277777778</v>
      </c>
      <c r="G2331" s="13" t="s">
        <v>95</v>
      </c>
      <c r="H2331" t="s">
        <v>42</v>
      </c>
      <c r="I2331" s="13">
        <v>8340</v>
      </c>
    </row>
    <row r="2332" spans="1:9" x14ac:dyDescent="0.3">
      <c r="A2332" s="9">
        <v>1578400</v>
      </c>
      <c r="B2332" s="9">
        <v>1795</v>
      </c>
      <c r="C2332" s="10" t="s">
        <v>99</v>
      </c>
      <c r="D2332" s="10" t="str">
        <f>TEXT(Orders!$E2332,"MMM")</f>
        <v>Jan</v>
      </c>
      <c r="E2332" s="17">
        <v>44938.000694444447</v>
      </c>
      <c r="F2332" s="18">
        <v>44938.000694444447</v>
      </c>
      <c r="G2332" s="9" t="s">
        <v>95</v>
      </c>
      <c r="H2332" t="s">
        <v>6</v>
      </c>
      <c r="I2332" s="9">
        <v>5568</v>
      </c>
    </row>
    <row r="2333" spans="1:9" x14ac:dyDescent="0.3">
      <c r="A2333" s="13">
        <v>1579155</v>
      </c>
      <c r="B2333" s="13">
        <v>796</v>
      </c>
      <c r="C2333" s="14" t="s">
        <v>101</v>
      </c>
      <c r="D2333" s="14" t="str">
        <f>TEXT(Orders!$E2333,"MMM")</f>
        <v>Feb</v>
      </c>
      <c r="E2333" s="19">
        <v>44973.037499999999</v>
      </c>
      <c r="F2333" s="20">
        <v>44973.037499999999</v>
      </c>
      <c r="G2333" s="13" t="s">
        <v>96</v>
      </c>
      <c r="H2333" t="s">
        <v>7</v>
      </c>
      <c r="I2333" s="13">
        <v>799</v>
      </c>
    </row>
    <row r="2334" spans="1:9" x14ac:dyDescent="0.3">
      <c r="A2334" s="9">
        <v>1580103</v>
      </c>
      <c r="B2334" s="9">
        <v>689</v>
      </c>
      <c r="C2334" s="10" t="s">
        <v>99</v>
      </c>
      <c r="D2334" s="10" t="str">
        <f>TEXT(Orders!$E2334,"MMM")</f>
        <v>Mar</v>
      </c>
      <c r="E2334" s="17">
        <v>44992.039583333331</v>
      </c>
      <c r="F2334" s="18">
        <v>44992.039583333331</v>
      </c>
      <c r="G2334" s="9" t="s">
        <v>95</v>
      </c>
      <c r="H2334" t="s">
        <v>45</v>
      </c>
      <c r="I2334" s="9">
        <v>5667</v>
      </c>
    </row>
    <row r="2335" spans="1:9" x14ac:dyDescent="0.3">
      <c r="A2335" s="13">
        <v>1580615</v>
      </c>
      <c r="B2335" s="13">
        <v>932</v>
      </c>
      <c r="C2335" s="14" t="s">
        <v>109</v>
      </c>
      <c r="D2335" s="14" t="str">
        <f>TEXT(Orders!$E2335,"MMM")</f>
        <v>Nov</v>
      </c>
      <c r="E2335" s="19">
        <v>45245.015972222223</v>
      </c>
      <c r="F2335" s="20">
        <v>45245.015972222223</v>
      </c>
      <c r="G2335" s="13" t="s">
        <v>97</v>
      </c>
      <c r="H2335" t="s">
        <v>9</v>
      </c>
      <c r="I2335" s="13">
        <v>1629</v>
      </c>
    </row>
    <row r="2336" spans="1:9" x14ac:dyDescent="0.3">
      <c r="A2336" s="9">
        <v>1580632</v>
      </c>
      <c r="B2336" s="9">
        <v>1084</v>
      </c>
      <c r="C2336" s="10" t="s">
        <v>112</v>
      </c>
      <c r="D2336" s="10" t="str">
        <f>TEXT(Orders!$E2336,"MMM")</f>
        <v>Oct</v>
      </c>
      <c r="E2336" s="17">
        <v>45216.05</v>
      </c>
      <c r="F2336" s="18">
        <v>45216.05</v>
      </c>
      <c r="G2336" s="9" t="s">
        <v>95</v>
      </c>
      <c r="H2336" t="s">
        <v>26</v>
      </c>
      <c r="I2336" s="9">
        <v>9219</v>
      </c>
    </row>
    <row r="2337" spans="1:9" x14ac:dyDescent="0.3">
      <c r="A2337" s="13">
        <v>1580986</v>
      </c>
      <c r="B2337" s="13">
        <v>523</v>
      </c>
      <c r="C2337" s="14" t="s">
        <v>98</v>
      </c>
      <c r="D2337" s="14" t="str">
        <f>TEXT(Orders!$E2337,"MMM")</f>
        <v>Sep</v>
      </c>
      <c r="E2337" s="19">
        <v>45175.086805555555</v>
      </c>
      <c r="F2337" s="20">
        <v>45175.086805555555</v>
      </c>
      <c r="G2337" s="13" t="s">
        <v>97</v>
      </c>
      <c r="H2337" t="s">
        <v>12</v>
      </c>
      <c r="I2337" s="13">
        <v>438</v>
      </c>
    </row>
    <row r="2338" spans="1:9" x14ac:dyDescent="0.3">
      <c r="A2338" s="9">
        <v>1582168</v>
      </c>
      <c r="B2338" s="9">
        <v>1048</v>
      </c>
      <c r="C2338" s="10" t="s">
        <v>112</v>
      </c>
      <c r="D2338" s="10" t="str">
        <f>TEXT(Orders!$E2338,"MMM")</f>
        <v>Nov</v>
      </c>
      <c r="E2338" s="17">
        <v>45254.036111111112</v>
      </c>
      <c r="F2338" s="18">
        <v>45254.036111111112</v>
      </c>
      <c r="G2338" s="9" t="s">
        <v>97</v>
      </c>
      <c r="H2338" t="s">
        <v>9</v>
      </c>
      <c r="I2338" s="9">
        <v>9234</v>
      </c>
    </row>
    <row r="2339" spans="1:9" x14ac:dyDescent="0.3">
      <c r="A2339" s="13">
        <v>1582591</v>
      </c>
      <c r="B2339" s="13">
        <v>618</v>
      </c>
      <c r="C2339" s="14" t="s">
        <v>101</v>
      </c>
      <c r="D2339" s="14" t="str">
        <f>TEXT(Orders!$E2339,"MMM")</f>
        <v>Oct</v>
      </c>
      <c r="E2339" s="19">
        <v>45204.06527777778</v>
      </c>
      <c r="F2339" s="20">
        <v>45204.06527777778</v>
      </c>
      <c r="G2339" s="13" t="s">
        <v>96</v>
      </c>
      <c r="H2339" t="s">
        <v>14</v>
      </c>
      <c r="I2339" s="13">
        <v>6609</v>
      </c>
    </row>
    <row r="2340" spans="1:9" x14ac:dyDescent="0.3">
      <c r="A2340" s="9">
        <v>1583961</v>
      </c>
      <c r="B2340" s="9">
        <v>729</v>
      </c>
      <c r="C2340" s="10" t="s">
        <v>106</v>
      </c>
      <c r="D2340" s="10" t="str">
        <f>TEXT(Orders!$E2340,"MMM")</f>
        <v>May</v>
      </c>
      <c r="E2340" s="17">
        <v>45052.027083333334</v>
      </c>
      <c r="F2340" s="18">
        <v>45052.027083333334</v>
      </c>
      <c r="G2340" s="9" t="s">
        <v>132</v>
      </c>
      <c r="H2340" t="s">
        <v>12</v>
      </c>
      <c r="I2340" s="9">
        <v>6820</v>
      </c>
    </row>
    <row r="2341" spans="1:9" x14ac:dyDescent="0.3">
      <c r="A2341" s="13">
        <v>1584433</v>
      </c>
      <c r="B2341" s="13">
        <v>1648</v>
      </c>
      <c r="C2341" s="14" t="s">
        <v>108</v>
      </c>
      <c r="D2341" s="14" t="str">
        <f>TEXT(Orders!$E2341,"MMM")</f>
        <v>Jan</v>
      </c>
      <c r="E2341" s="19">
        <v>44930.07708333333</v>
      </c>
      <c r="F2341" s="20">
        <v>44930.07708333333</v>
      </c>
      <c r="G2341" s="13" t="s">
        <v>97</v>
      </c>
      <c r="H2341" t="s">
        <v>61</v>
      </c>
      <c r="I2341" s="13">
        <v>1991</v>
      </c>
    </row>
    <row r="2342" spans="1:9" x14ac:dyDescent="0.3">
      <c r="A2342" s="9">
        <v>1584769</v>
      </c>
      <c r="B2342" s="9">
        <v>1176</v>
      </c>
      <c r="C2342" s="10" t="s">
        <v>98</v>
      </c>
      <c r="D2342" s="10" t="str">
        <f>TEXT(Orders!$E2342,"MMM")</f>
        <v>Oct</v>
      </c>
      <c r="E2342" s="17">
        <v>45207.973611111112</v>
      </c>
      <c r="F2342" s="18">
        <v>45207.973611111112</v>
      </c>
      <c r="G2342" s="9" t="s">
        <v>132</v>
      </c>
      <c r="H2342" t="s">
        <v>74</v>
      </c>
      <c r="I2342" s="9">
        <v>1945</v>
      </c>
    </row>
    <row r="2343" spans="1:9" x14ac:dyDescent="0.3">
      <c r="A2343" s="13">
        <v>1585229</v>
      </c>
      <c r="B2343" s="13">
        <v>187</v>
      </c>
      <c r="C2343" s="14" t="s">
        <v>99</v>
      </c>
      <c r="D2343" s="14" t="str">
        <f>TEXT(Orders!$E2343,"MMM")</f>
        <v>Feb</v>
      </c>
      <c r="E2343" s="19">
        <v>44963.011111111111</v>
      </c>
      <c r="F2343" s="20">
        <v>44963.011111111111</v>
      </c>
      <c r="G2343" s="13" t="s">
        <v>96</v>
      </c>
      <c r="H2343" t="s">
        <v>18</v>
      </c>
      <c r="I2343" s="13">
        <v>7994</v>
      </c>
    </row>
    <row r="2344" spans="1:9" x14ac:dyDescent="0.3">
      <c r="A2344" s="9">
        <v>1585349</v>
      </c>
      <c r="B2344" s="9">
        <v>716</v>
      </c>
      <c r="C2344" s="10" t="s">
        <v>112</v>
      </c>
      <c r="D2344" s="10" t="str">
        <f>TEXT(Orders!$E2344,"MMM")</f>
        <v>Feb</v>
      </c>
      <c r="E2344" s="17">
        <v>44982.967361111114</v>
      </c>
      <c r="F2344" s="18">
        <v>44982.967361111114</v>
      </c>
      <c r="G2344" s="9" t="s">
        <v>96</v>
      </c>
      <c r="H2344" t="s">
        <v>19</v>
      </c>
      <c r="I2344" s="9">
        <v>9212</v>
      </c>
    </row>
    <row r="2345" spans="1:9" x14ac:dyDescent="0.3">
      <c r="A2345" s="13">
        <v>1585425</v>
      </c>
      <c r="B2345" s="13">
        <v>1009</v>
      </c>
      <c r="C2345" s="14" t="s">
        <v>98</v>
      </c>
      <c r="D2345" s="14" t="str">
        <f>TEXT(Orders!$E2345,"MMM")</f>
        <v>Mar</v>
      </c>
      <c r="E2345" s="19">
        <v>45007.981249999997</v>
      </c>
      <c r="F2345" s="20">
        <v>45007.981249999997</v>
      </c>
      <c r="G2345" s="13" t="s">
        <v>95</v>
      </c>
      <c r="H2345" t="s">
        <v>20</v>
      </c>
      <c r="I2345" s="13">
        <v>3322</v>
      </c>
    </row>
    <row r="2346" spans="1:9" x14ac:dyDescent="0.3">
      <c r="A2346" s="9">
        <v>1585483</v>
      </c>
      <c r="B2346" s="9">
        <v>1389</v>
      </c>
      <c r="C2346" s="10" t="s">
        <v>98</v>
      </c>
      <c r="D2346" s="10" t="str">
        <f>TEXT(Orders!$E2346,"MMM")</f>
        <v>Nov</v>
      </c>
      <c r="E2346" s="17">
        <v>45242.023611111108</v>
      </c>
      <c r="F2346" s="18">
        <v>45242.023611111108</v>
      </c>
      <c r="G2346" s="9" t="s">
        <v>96</v>
      </c>
      <c r="H2346" t="s">
        <v>82</v>
      </c>
      <c r="I2346" s="9">
        <v>521</v>
      </c>
    </row>
    <row r="2347" spans="1:9" x14ac:dyDescent="0.3">
      <c r="A2347" s="13">
        <v>1586073</v>
      </c>
      <c r="B2347" s="13">
        <v>1330</v>
      </c>
      <c r="C2347" s="14" t="s">
        <v>100</v>
      </c>
      <c r="D2347" s="14" t="str">
        <f>TEXT(Orders!$E2347,"MMM")</f>
        <v>Sep</v>
      </c>
      <c r="E2347" s="19">
        <v>45179.027777777781</v>
      </c>
      <c r="F2347" s="20">
        <v>45179.027777777781</v>
      </c>
      <c r="G2347" s="13" t="s">
        <v>96</v>
      </c>
      <c r="H2347" t="s">
        <v>48</v>
      </c>
      <c r="I2347" s="13">
        <v>9985</v>
      </c>
    </row>
    <row r="2348" spans="1:9" x14ac:dyDescent="0.3">
      <c r="A2348" s="9">
        <v>1586149</v>
      </c>
      <c r="B2348" s="9">
        <v>1596</v>
      </c>
      <c r="C2348" s="10" t="s">
        <v>98</v>
      </c>
      <c r="D2348" s="10" t="str">
        <f>TEXT(Orders!$E2348,"MMM")</f>
        <v>Mar</v>
      </c>
      <c r="E2348" s="17">
        <v>45010.978472222225</v>
      </c>
      <c r="F2348" s="18">
        <v>45010.978472222225</v>
      </c>
      <c r="G2348" s="9" t="s">
        <v>96</v>
      </c>
      <c r="H2348" t="s">
        <v>22</v>
      </c>
      <c r="I2348" s="9">
        <v>5945</v>
      </c>
    </row>
    <row r="2349" spans="1:9" x14ac:dyDescent="0.3">
      <c r="A2349" s="13">
        <v>1586243</v>
      </c>
      <c r="B2349" s="13">
        <v>1472</v>
      </c>
      <c r="C2349" s="14" t="s">
        <v>98</v>
      </c>
      <c r="D2349" s="14" t="str">
        <f>TEXT(Orders!$E2349,"MMM")</f>
        <v>Jul</v>
      </c>
      <c r="E2349" s="19">
        <v>45115.070833333331</v>
      </c>
      <c r="F2349" s="20">
        <v>45115.070833333331</v>
      </c>
      <c r="G2349" s="13" t="s">
        <v>97</v>
      </c>
      <c r="H2349" t="s">
        <v>26</v>
      </c>
      <c r="I2349" s="13">
        <v>2468</v>
      </c>
    </row>
    <row r="2350" spans="1:9" x14ac:dyDescent="0.3">
      <c r="A2350" s="9">
        <v>1587760</v>
      </c>
      <c r="B2350" s="9">
        <v>1290</v>
      </c>
      <c r="C2350" s="10" t="s">
        <v>98</v>
      </c>
      <c r="D2350" s="10" t="str">
        <f>TEXT(Orders!$E2350,"MMM")</f>
        <v>Dec</v>
      </c>
      <c r="E2350" s="17">
        <v>45262.026388888888</v>
      </c>
      <c r="F2350" s="18">
        <v>45262.026388888888</v>
      </c>
      <c r="G2350" s="9" t="s">
        <v>96</v>
      </c>
      <c r="H2350" t="s">
        <v>53</v>
      </c>
      <c r="I2350" s="9">
        <v>9238</v>
      </c>
    </row>
    <row r="2351" spans="1:9" x14ac:dyDescent="0.3">
      <c r="A2351" s="13">
        <v>1587777</v>
      </c>
      <c r="B2351" s="13">
        <v>1962</v>
      </c>
      <c r="C2351" s="14" t="s">
        <v>98</v>
      </c>
      <c r="D2351" s="14" t="str">
        <f>TEXT(Orders!$E2351,"MMM")</f>
        <v>Dec</v>
      </c>
      <c r="E2351" s="19">
        <v>45271.008333333331</v>
      </c>
      <c r="F2351" s="20">
        <v>45271.008333333331</v>
      </c>
      <c r="G2351" s="13" t="s">
        <v>96</v>
      </c>
      <c r="H2351" t="s">
        <v>17</v>
      </c>
      <c r="I2351" s="13">
        <v>9310</v>
      </c>
    </row>
    <row r="2352" spans="1:9" x14ac:dyDescent="0.3">
      <c r="A2352" s="9">
        <v>1587832</v>
      </c>
      <c r="B2352" s="9">
        <v>1483</v>
      </c>
      <c r="C2352" s="10" t="s">
        <v>98</v>
      </c>
      <c r="D2352" s="10" t="str">
        <f>TEXT(Orders!$E2352,"MMM")</f>
        <v>Nov</v>
      </c>
      <c r="E2352" s="17">
        <v>45239.961805555555</v>
      </c>
      <c r="F2352" s="18">
        <v>45239.961805555555</v>
      </c>
      <c r="G2352" s="9" t="s">
        <v>97</v>
      </c>
      <c r="H2352" t="s">
        <v>42</v>
      </c>
      <c r="I2352" s="9">
        <v>3831</v>
      </c>
    </row>
    <row r="2353" spans="1:9" x14ac:dyDescent="0.3">
      <c r="A2353" s="13">
        <v>1587870</v>
      </c>
      <c r="B2353" s="13">
        <v>1515</v>
      </c>
      <c r="C2353" s="14" t="s">
        <v>98</v>
      </c>
      <c r="D2353" s="14" t="str">
        <f>TEXT(Orders!$E2353,"MMM")</f>
        <v>Jun</v>
      </c>
      <c r="E2353" s="19">
        <v>45078.962500000001</v>
      </c>
      <c r="F2353" s="20">
        <v>45078.962500000001</v>
      </c>
      <c r="G2353" s="13" t="s">
        <v>97</v>
      </c>
      <c r="H2353" t="s">
        <v>25</v>
      </c>
      <c r="I2353" s="13">
        <v>3277</v>
      </c>
    </row>
    <row r="2354" spans="1:9" x14ac:dyDescent="0.3">
      <c r="A2354" s="9">
        <v>1587900</v>
      </c>
      <c r="B2354" s="9">
        <v>1466</v>
      </c>
      <c r="C2354" s="10" t="s">
        <v>110</v>
      </c>
      <c r="D2354" s="10" t="str">
        <f>TEXT(Orders!$E2354,"MMM")</f>
        <v>May</v>
      </c>
      <c r="E2354" s="17">
        <v>45072.012499999997</v>
      </c>
      <c r="F2354" s="18">
        <v>45072.012499999997</v>
      </c>
      <c r="G2354" s="9" t="s">
        <v>132</v>
      </c>
      <c r="H2354" t="s">
        <v>89</v>
      </c>
      <c r="I2354" s="9">
        <v>465</v>
      </c>
    </row>
    <row r="2355" spans="1:9" x14ac:dyDescent="0.3">
      <c r="A2355" s="13">
        <v>1589059</v>
      </c>
      <c r="B2355" s="13">
        <v>1381</v>
      </c>
      <c r="C2355" s="14" t="s">
        <v>98</v>
      </c>
      <c r="D2355" s="14" t="str">
        <f>TEXT(Orders!$E2355,"MMM")</f>
        <v>Apr</v>
      </c>
      <c r="E2355" s="19">
        <v>45029.033333333333</v>
      </c>
      <c r="F2355" s="20">
        <v>45029.033333333333</v>
      </c>
      <c r="G2355" s="13" t="s">
        <v>97</v>
      </c>
      <c r="H2355" t="s">
        <v>13</v>
      </c>
      <c r="I2355" s="13">
        <v>8578</v>
      </c>
    </row>
    <row r="2356" spans="1:9" x14ac:dyDescent="0.3">
      <c r="A2356" s="9">
        <v>1589657</v>
      </c>
      <c r="B2356" s="9">
        <v>880</v>
      </c>
      <c r="C2356" s="10" t="s">
        <v>112</v>
      </c>
      <c r="D2356" s="10" t="str">
        <f>TEXT(Orders!$E2356,"MMM")</f>
        <v>Apr</v>
      </c>
      <c r="E2356" s="17">
        <v>45028.989583333336</v>
      </c>
      <c r="F2356" s="18">
        <v>45028.989583333336</v>
      </c>
      <c r="G2356" s="9" t="s">
        <v>95</v>
      </c>
      <c r="H2356" t="s">
        <v>26</v>
      </c>
      <c r="I2356" s="9">
        <v>3223</v>
      </c>
    </row>
    <row r="2357" spans="1:9" x14ac:dyDescent="0.3">
      <c r="A2357" s="13">
        <v>1589664</v>
      </c>
      <c r="B2357" s="13">
        <v>98</v>
      </c>
      <c r="C2357" s="14" t="s">
        <v>107</v>
      </c>
      <c r="D2357" s="14" t="str">
        <f>TEXT(Orders!$E2357,"MMM")</f>
        <v>Oct</v>
      </c>
      <c r="E2357" s="19">
        <v>45217.068749999999</v>
      </c>
      <c r="F2357" s="20">
        <v>45217.068749999999</v>
      </c>
      <c r="G2357" s="13" t="s">
        <v>97</v>
      </c>
      <c r="H2357" t="s">
        <v>53</v>
      </c>
      <c r="I2357" s="13">
        <v>9044</v>
      </c>
    </row>
    <row r="2358" spans="1:9" x14ac:dyDescent="0.3">
      <c r="A2358" s="9">
        <v>1590156</v>
      </c>
      <c r="B2358" s="9">
        <v>131</v>
      </c>
      <c r="C2358" s="10" t="s">
        <v>106</v>
      </c>
      <c r="D2358" s="10" t="str">
        <f>TEXT(Orders!$E2358,"MMM")</f>
        <v>Mar</v>
      </c>
      <c r="E2358" s="17">
        <v>45015.990277777775</v>
      </c>
      <c r="F2358" s="18">
        <v>45015.990277777775</v>
      </c>
      <c r="G2358" s="9" t="s">
        <v>96</v>
      </c>
      <c r="H2358" t="s">
        <v>26</v>
      </c>
      <c r="I2358" s="9">
        <v>8404</v>
      </c>
    </row>
    <row r="2359" spans="1:9" x14ac:dyDescent="0.3">
      <c r="A2359" s="13">
        <v>1592825</v>
      </c>
      <c r="B2359" s="13">
        <v>1447</v>
      </c>
      <c r="C2359" s="14" t="s">
        <v>105</v>
      </c>
      <c r="D2359" s="14" t="str">
        <f>TEXT(Orders!$E2359,"MMM")</f>
        <v>Jul</v>
      </c>
      <c r="E2359" s="19">
        <v>45113.057638888888</v>
      </c>
      <c r="F2359" s="20">
        <v>45113.057638888888</v>
      </c>
      <c r="G2359" s="13" t="s">
        <v>96</v>
      </c>
      <c r="H2359" t="s">
        <v>8</v>
      </c>
      <c r="I2359" s="13">
        <v>7216</v>
      </c>
    </row>
    <row r="2360" spans="1:9" x14ac:dyDescent="0.3">
      <c r="A2360" s="9">
        <v>1594427</v>
      </c>
      <c r="B2360" s="9">
        <v>822</v>
      </c>
      <c r="C2360" s="10" t="s">
        <v>98</v>
      </c>
      <c r="D2360" s="10" t="str">
        <f>TEXT(Orders!$E2360,"MMM")</f>
        <v>Dec</v>
      </c>
      <c r="E2360" s="17">
        <v>45272.949305555558</v>
      </c>
      <c r="F2360" s="18">
        <v>45272.949305555558</v>
      </c>
      <c r="G2360" s="9" t="s">
        <v>96</v>
      </c>
      <c r="H2360" t="s">
        <v>35</v>
      </c>
      <c r="I2360" s="9">
        <v>4417</v>
      </c>
    </row>
    <row r="2361" spans="1:9" x14ac:dyDescent="0.3">
      <c r="A2361" s="13">
        <v>1594617</v>
      </c>
      <c r="B2361" s="13">
        <v>1747</v>
      </c>
      <c r="C2361" s="14" t="s">
        <v>98</v>
      </c>
      <c r="D2361" s="14" t="str">
        <f>TEXT(Orders!$E2361,"MMM")</f>
        <v>May</v>
      </c>
      <c r="E2361" s="19">
        <v>45062.032638888886</v>
      </c>
      <c r="F2361" s="20">
        <v>45062.032638888886</v>
      </c>
      <c r="G2361" s="13" t="s">
        <v>96</v>
      </c>
      <c r="H2361" t="s">
        <v>47</v>
      </c>
      <c r="I2361" s="13">
        <v>4361</v>
      </c>
    </row>
    <row r="2362" spans="1:9" x14ac:dyDescent="0.3">
      <c r="A2362" s="9">
        <v>1594721</v>
      </c>
      <c r="B2362" s="9">
        <v>1894</v>
      </c>
      <c r="C2362" s="10" t="s">
        <v>104</v>
      </c>
      <c r="D2362" s="10" t="str">
        <f>TEXT(Orders!$E2362,"MMM")</f>
        <v>Jul</v>
      </c>
      <c r="E2362" s="17">
        <v>45123.996527777781</v>
      </c>
      <c r="F2362" s="18">
        <v>45123.996527777781</v>
      </c>
      <c r="G2362" s="9" t="s">
        <v>95</v>
      </c>
      <c r="H2362" t="s">
        <v>13</v>
      </c>
      <c r="I2362" s="9">
        <v>5493</v>
      </c>
    </row>
    <row r="2363" spans="1:9" x14ac:dyDescent="0.3">
      <c r="A2363" s="13">
        <v>1594992</v>
      </c>
      <c r="B2363" s="13">
        <v>114</v>
      </c>
      <c r="C2363" s="14" t="s">
        <v>98</v>
      </c>
      <c r="D2363" s="14" t="str">
        <f>TEXT(Orders!$E2363,"MMM")</f>
        <v>Dec</v>
      </c>
      <c r="E2363" s="19">
        <v>45270.970833333333</v>
      </c>
      <c r="F2363" s="20">
        <v>45270.970833333333</v>
      </c>
      <c r="G2363" s="13" t="s">
        <v>96</v>
      </c>
      <c r="H2363" t="s">
        <v>60</v>
      </c>
      <c r="I2363" s="13">
        <v>1650</v>
      </c>
    </row>
    <row r="2364" spans="1:9" x14ac:dyDescent="0.3">
      <c r="A2364" s="9">
        <v>1595227</v>
      </c>
      <c r="B2364" s="9">
        <v>441</v>
      </c>
      <c r="C2364" s="10" t="s">
        <v>98</v>
      </c>
      <c r="D2364" s="10" t="str">
        <f>TEXT(Orders!$E2364,"MMM")</f>
        <v>Jul</v>
      </c>
      <c r="E2364" s="17">
        <v>45121.033333333333</v>
      </c>
      <c r="F2364" s="18">
        <v>45121.033333333333</v>
      </c>
      <c r="G2364" s="9" t="s">
        <v>132</v>
      </c>
      <c r="H2364" t="s">
        <v>64</v>
      </c>
      <c r="I2364" s="9">
        <v>4974</v>
      </c>
    </row>
    <row r="2365" spans="1:9" x14ac:dyDescent="0.3">
      <c r="A2365" s="13">
        <v>1595262</v>
      </c>
      <c r="B2365" s="13">
        <v>1837</v>
      </c>
      <c r="C2365" s="14" t="s">
        <v>109</v>
      </c>
      <c r="D2365" s="14" t="str">
        <f>TEXT(Orders!$E2365,"MMM")</f>
        <v>Sep</v>
      </c>
      <c r="E2365" s="19">
        <v>45189.979861111111</v>
      </c>
      <c r="F2365" s="20">
        <v>45189.979861111111</v>
      </c>
      <c r="G2365" s="13" t="s">
        <v>95</v>
      </c>
      <c r="H2365" t="s">
        <v>26</v>
      </c>
      <c r="I2365" s="13">
        <v>8118</v>
      </c>
    </row>
    <row r="2366" spans="1:9" x14ac:dyDescent="0.3">
      <c r="A2366" s="9">
        <v>1597150</v>
      </c>
      <c r="B2366" s="9">
        <v>1599</v>
      </c>
      <c r="C2366" s="10" t="s">
        <v>98</v>
      </c>
      <c r="D2366" s="10" t="str">
        <f>TEXT(Orders!$E2366,"MMM")</f>
        <v>Nov</v>
      </c>
      <c r="E2366" s="17">
        <v>45242.013194444444</v>
      </c>
      <c r="F2366" s="18">
        <v>45242.013194444444</v>
      </c>
      <c r="G2366" s="9" t="s">
        <v>132</v>
      </c>
      <c r="H2366" t="s">
        <v>17</v>
      </c>
      <c r="I2366" s="9">
        <v>3756</v>
      </c>
    </row>
    <row r="2367" spans="1:9" x14ac:dyDescent="0.3">
      <c r="A2367" s="13">
        <v>1598652</v>
      </c>
      <c r="B2367" s="13">
        <v>191</v>
      </c>
      <c r="C2367" s="14" t="s">
        <v>108</v>
      </c>
      <c r="D2367" s="14" t="str">
        <f>TEXT(Orders!$E2367,"MMM")</f>
        <v>Oct</v>
      </c>
      <c r="E2367" s="19">
        <v>45225.980555555558</v>
      </c>
      <c r="F2367" s="20">
        <v>45225.980555555558</v>
      </c>
      <c r="G2367" s="13" t="s">
        <v>96</v>
      </c>
      <c r="H2367" t="s">
        <v>88</v>
      </c>
      <c r="I2367" s="13">
        <v>2084</v>
      </c>
    </row>
    <row r="2368" spans="1:9" x14ac:dyDescent="0.3">
      <c r="A2368" s="9">
        <v>1599039</v>
      </c>
      <c r="B2368" s="9">
        <v>1483</v>
      </c>
      <c r="C2368" s="10" t="s">
        <v>98</v>
      </c>
      <c r="D2368" s="10" t="str">
        <f>TEXT(Orders!$E2368,"MMM")</f>
        <v>Jan</v>
      </c>
      <c r="E2368" s="17">
        <v>44949.95416666667</v>
      </c>
      <c r="F2368" s="18">
        <v>44949.95416666667</v>
      </c>
      <c r="G2368" s="9" t="s">
        <v>132</v>
      </c>
      <c r="H2368" t="s">
        <v>92</v>
      </c>
      <c r="I2368" s="9">
        <v>9658</v>
      </c>
    </row>
    <row r="2369" spans="1:9" x14ac:dyDescent="0.3">
      <c r="A2369" s="13">
        <v>1599499</v>
      </c>
      <c r="B2369" s="13">
        <v>427</v>
      </c>
      <c r="C2369" s="14" t="s">
        <v>112</v>
      </c>
      <c r="D2369" s="14" t="str">
        <f>TEXT(Orders!$E2369,"MMM")</f>
        <v>Mar</v>
      </c>
      <c r="E2369" s="19">
        <v>44998.993750000001</v>
      </c>
      <c r="F2369" s="20">
        <v>44998.993750000001</v>
      </c>
      <c r="G2369" s="13" t="s">
        <v>97</v>
      </c>
      <c r="H2369" t="s">
        <v>50</v>
      </c>
      <c r="I2369" s="13">
        <v>3608</v>
      </c>
    </row>
    <row r="2370" spans="1:9" x14ac:dyDescent="0.3">
      <c r="A2370" s="9">
        <v>1599786</v>
      </c>
      <c r="B2370" s="9">
        <v>821</v>
      </c>
      <c r="C2370" s="10" t="s">
        <v>106</v>
      </c>
      <c r="D2370" s="10" t="str">
        <f>TEXT(Orders!$E2370,"MMM")</f>
        <v>Jan</v>
      </c>
      <c r="E2370" s="17">
        <v>44945.975694444445</v>
      </c>
      <c r="F2370" s="18">
        <v>44945.975694444445</v>
      </c>
      <c r="G2370" s="9" t="s">
        <v>96</v>
      </c>
      <c r="H2370" t="s">
        <v>62</v>
      </c>
      <c r="I2370" s="9">
        <v>480</v>
      </c>
    </row>
    <row r="2371" spans="1:9" x14ac:dyDescent="0.3">
      <c r="A2371" s="13">
        <v>1600216</v>
      </c>
      <c r="B2371" s="13">
        <v>314</v>
      </c>
      <c r="C2371" s="14" t="s">
        <v>104</v>
      </c>
      <c r="D2371" s="14" t="str">
        <f>TEXT(Orders!$E2371,"MMM")</f>
        <v>Nov</v>
      </c>
      <c r="E2371" s="19">
        <v>45249.010416666664</v>
      </c>
      <c r="F2371" s="20">
        <v>45249.010416666664</v>
      </c>
      <c r="G2371" s="13" t="s">
        <v>96</v>
      </c>
      <c r="H2371" t="s">
        <v>89</v>
      </c>
      <c r="I2371" s="13">
        <v>8607</v>
      </c>
    </row>
    <row r="2372" spans="1:9" x14ac:dyDescent="0.3">
      <c r="A2372" s="9">
        <v>1602189</v>
      </c>
      <c r="B2372" s="9">
        <v>676</v>
      </c>
      <c r="C2372" s="10" t="s">
        <v>112</v>
      </c>
      <c r="D2372" s="10" t="str">
        <f>TEXT(Orders!$E2372,"MMM")</f>
        <v>Jul</v>
      </c>
      <c r="E2372" s="17">
        <v>45116.036111111112</v>
      </c>
      <c r="F2372" s="18">
        <v>45116.036111111112</v>
      </c>
      <c r="G2372" s="9" t="s">
        <v>96</v>
      </c>
      <c r="H2372" t="s">
        <v>56</v>
      </c>
      <c r="I2372" s="9">
        <v>179</v>
      </c>
    </row>
    <row r="2373" spans="1:9" x14ac:dyDescent="0.3">
      <c r="A2373" s="13">
        <v>1604175</v>
      </c>
      <c r="B2373" s="13">
        <v>265</v>
      </c>
      <c r="C2373" s="14" t="s">
        <v>100</v>
      </c>
      <c r="D2373" s="14" t="str">
        <f>TEXT(Orders!$E2373,"MMM")</f>
        <v>Apr</v>
      </c>
      <c r="E2373" s="19">
        <v>45046.011805555558</v>
      </c>
      <c r="F2373" s="20">
        <v>45046.011805555558</v>
      </c>
      <c r="G2373" s="13" t="s">
        <v>97</v>
      </c>
      <c r="H2373" t="s">
        <v>91</v>
      </c>
      <c r="I2373" s="13">
        <v>5731</v>
      </c>
    </row>
    <row r="2374" spans="1:9" x14ac:dyDescent="0.3">
      <c r="A2374" s="9">
        <v>1604289</v>
      </c>
      <c r="B2374" s="9">
        <v>214</v>
      </c>
      <c r="C2374" s="10" t="s">
        <v>98</v>
      </c>
      <c r="D2374" s="10" t="str">
        <f>TEXT(Orders!$E2374,"MMM")</f>
        <v>Apr</v>
      </c>
      <c r="E2374" s="17">
        <v>45031.081944444442</v>
      </c>
      <c r="F2374" s="18">
        <v>45031.081944444442</v>
      </c>
      <c r="G2374" s="9" t="s">
        <v>97</v>
      </c>
      <c r="H2374" t="s">
        <v>23</v>
      </c>
      <c r="I2374" s="9">
        <v>9600</v>
      </c>
    </row>
    <row r="2375" spans="1:9" x14ac:dyDescent="0.3">
      <c r="A2375" s="13">
        <v>1604334</v>
      </c>
      <c r="B2375" s="13">
        <v>1237</v>
      </c>
      <c r="C2375" s="14" t="s">
        <v>98</v>
      </c>
      <c r="D2375" s="14" t="str">
        <f>TEXT(Orders!$E2375,"MMM")</f>
        <v>Dec</v>
      </c>
      <c r="E2375" s="19">
        <v>45277.980555555558</v>
      </c>
      <c r="F2375" s="20">
        <v>45277.980555555558</v>
      </c>
      <c r="G2375" s="13" t="s">
        <v>132</v>
      </c>
      <c r="H2375" t="s">
        <v>17</v>
      </c>
      <c r="I2375" s="13">
        <v>4433</v>
      </c>
    </row>
    <row r="2376" spans="1:9" x14ac:dyDescent="0.3">
      <c r="A2376" s="9">
        <v>1605621</v>
      </c>
      <c r="B2376" s="9">
        <v>98</v>
      </c>
      <c r="C2376" s="10" t="s">
        <v>107</v>
      </c>
      <c r="D2376" s="10" t="str">
        <f>TEXT(Orders!$E2376,"MMM")</f>
        <v>Sep</v>
      </c>
      <c r="E2376" s="17">
        <v>45174.064583333333</v>
      </c>
      <c r="F2376" s="18">
        <v>45174.064583333333</v>
      </c>
      <c r="G2376" s="9" t="s">
        <v>96</v>
      </c>
      <c r="H2376" t="s">
        <v>24</v>
      </c>
      <c r="I2376" s="9">
        <v>4118</v>
      </c>
    </row>
    <row r="2377" spans="1:9" x14ac:dyDescent="0.3">
      <c r="A2377" s="13">
        <v>1605700</v>
      </c>
      <c r="B2377" s="13">
        <v>1574</v>
      </c>
      <c r="C2377" s="14" t="s">
        <v>103</v>
      </c>
      <c r="D2377" s="14" t="str">
        <f>TEXT(Orders!$E2377,"MMM")</f>
        <v>Feb</v>
      </c>
      <c r="E2377" s="19">
        <v>44966.041666666664</v>
      </c>
      <c r="F2377" s="20">
        <v>44966.041666666664</v>
      </c>
      <c r="G2377" s="13" t="s">
        <v>95</v>
      </c>
      <c r="H2377" t="s">
        <v>4</v>
      </c>
      <c r="I2377" s="13">
        <v>2305</v>
      </c>
    </row>
    <row r="2378" spans="1:9" x14ac:dyDescent="0.3">
      <c r="A2378" s="9">
        <v>1605731</v>
      </c>
      <c r="B2378" s="9">
        <v>564</v>
      </c>
      <c r="C2378" s="10" t="s">
        <v>98</v>
      </c>
      <c r="D2378" s="10" t="str">
        <f>TEXT(Orders!$E2378,"MMM")</f>
        <v>Jun</v>
      </c>
      <c r="E2378" s="17">
        <v>45101.001388888886</v>
      </c>
      <c r="F2378" s="18">
        <v>45101.001388888886</v>
      </c>
      <c r="G2378" s="9" t="s">
        <v>132</v>
      </c>
      <c r="H2378" t="s">
        <v>15</v>
      </c>
      <c r="I2378" s="9">
        <v>6271</v>
      </c>
    </row>
    <row r="2379" spans="1:9" x14ac:dyDescent="0.3">
      <c r="A2379" s="13">
        <v>1605754</v>
      </c>
      <c r="B2379" s="13">
        <v>1734</v>
      </c>
      <c r="C2379" s="14" t="s">
        <v>98</v>
      </c>
      <c r="D2379" s="14" t="str">
        <f>TEXT(Orders!$E2379,"MMM")</f>
        <v>Jun</v>
      </c>
      <c r="E2379" s="19">
        <v>45086.052777777775</v>
      </c>
      <c r="F2379" s="20">
        <v>45086.052777777775</v>
      </c>
      <c r="G2379" s="13" t="s">
        <v>132</v>
      </c>
      <c r="H2379" t="s">
        <v>73</v>
      </c>
      <c r="I2379" s="13">
        <v>504</v>
      </c>
    </row>
    <row r="2380" spans="1:9" x14ac:dyDescent="0.3">
      <c r="A2380" s="9">
        <v>1607015</v>
      </c>
      <c r="B2380" s="9">
        <v>1741</v>
      </c>
      <c r="C2380" s="10" t="s">
        <v>98</v>
      </c>
      <c r="D2380" s="10" t="str">
        <f>TEXT(Orders!$E2380,"MMM")</f>
        <v>Dec</v>
      </c>
      <c r="E2380" s="17">
        <v>45286.047222222223</v>
      </c>
      <c r="F2380" s="18">
        <v>45286.047222222223</v>
      </c>
      <c r="G2380" s="9" t="s">
        <v>132</v>
      </c>
      <c r="H2380" t="s">
        <v>26</v>
      </c>
      <c r="I2380" s="9">
        <v>4369</v>
      </c>
    </row>
    <row r="2381" spans="1:9" x14ac:dyDescent="0.3">
      <c r="A2381" s="13">
        <v>1607569</v>
      </c>
      <c r="B2381" s="13">
        <v>1930</v>
      </c>
      <c r="C2381" s="14" t="s">
        <v>98</v>
      </c>
      <c r="D2381" s="14" t="str">
        <f>TEXT(Orders!$E2381,"MMM")</f>
        <v>Sep</v>
      </c>
      <c r="E2381" s="19">
        <v>45176.990972222222</v>
      </c>
      <c r="F2381" s="20">
        <v>45176.990972222222</v>
      </c>
      <c r="G2381" s="13" t="s">
        <v>97</v>
      </c>
      <c r="H2381" t="s">
        <v>30</v>
      </c>
      <c r="I2381" s="13">
        <v>1307</v>
      </c>
    </row>
    <row r="2382" spans="1:9" x14ac:dyDescent="0.3">
      <c r="A2382" s="9">
        <v>1608036</v>
      </c>
      <c r="B2382" s="9">
        <v>1794</v>
      </c>
      <c r="C2382" s="10" t="s">
        <v>100</v>
      </c>
      <c r="D2382" s="10" t="str">
        <f>TEXT(Orders!$E2382,"MMM")</f>
        <v>Aug</v>
      </c>
      <c r="E2382" s="17">
        <v>45160.988194444442</v>
      </c>
      <c r="F2382" s="18">
        <v>45160.988194444442</v>
      </c>
      <c r="G2382" s="9" t="s">
        <v>95</v>
      </c>
      <c r="H2382" t="s">
        <v>77</v>
      </c>
      <c r="I2382" s="9">
        <v>3016</v>
      </c>
    </row>
    <row r="2383" spans="1:9" x14ac:dyDescent="0.3">
      <c r="A2383" s="13">
        <v>1609306</v>
      </c>
      <c r="B2383" s="13">
        <v>529</v>
      </c>
      <c r="C2383" s="14" t="s">
        <v>112</v>
      </c>
      <c r="D2383" s="14" t="str">
        <f>TEXT(Orders!$E2383,"MMM")</f>
        <v>Dec</v>
      </c>
      <c r="E2383" s="19">
        <v>45261.056250000001</v>
      </c>
      <c r="F2383" s="20">
        <v>45261.056250000001</v>
      </c>
      <c r="G2383" s="13" t="s">
        <v>96</v>
      </c>
      <c r="H2383" t="s">
        <v>76</v>
      </c>
      <c r="I2383" s="13">
        <v>847</v>
      </c>
    </row>
    <row r="2384" spans="1:9" x14ac:dyDescent="0.3">
      <c r="A2384" s="9">
        <v>1609928</v>
      </c>
      <c r="B2384" s="9">
        <v>1237</v>
      </c>
      <c r="C2384" s="10" t="s">
        <v>98</v>
      </c>
      <c r="D2384" s="10" t="str">
        <f>TEXT(Orders!$E2384,"MMM")</f>
        <v>Jun</v>
      </c>
      <c r="E2384" s="17">
        <v>45082.040277777778</v>
      </c>
      <c r="F2384" s="18">
        <v>45082.040277777778</v>
      </c>
      <c r="G2384" s="9" t="s">
        <v>96</v>
      </c>
      <c r="H2384" t="s">
        <v>63</v>
      </c>
      <c r="I2384" s="9">
        <v>373</v>
      </c>
    </row>
    <row r="2385" spans="1:9" x14ac:dyDescent="0.3">
      <c r="A2385" s="13">
        <v>1610660</v>
      </c>
      <c r="B2385" s="13">
        <v>1126</v>
      </c>
      <c r="C2385" s="14" t="s">
        <v>99</v>
      </c>
      <c r="D2385" s="14" t="str">
        <f>TEXT(Orders!$E2385,"MMM")</f>
        <v>Mar</v>
      </c>
      <c r="E2385" s="19">
        <v>45000.993750000001</v>
      </c>
      <c r="F2385" s="20">
        <v>45000.993750000001</v>
      </c>
      <c r="G2385" s="13" t="s">
        <v>97</v>
      </c>
      <c r="H2385" t="s">
        <v>29</v>
      </c>
      <c r="I2385" s="13">
        <v>4580</v>
      </c>
    </row>
    <row r="2386" spans="1:9" x14ac:dyDescent="0.3">
      <c r="A2386" s="9">
        <v>1611854</v>
      </c>
      <c r="B2386" s="9">
        <v>1101</v>
      </c>
      <c r="C2386" s="10" t="s">
        <v>112</v>
      </c>
      <c r="D2386" s="10" t="str">
        <f>TEXT(Orders!$E2386,"MMM")</f>
        <v>Jul</v>
      </c>
      <c r="E2386" s="17">
        <v>45115.998611111114</v>
      </c>
      <c r="F2386" s="18">
        <v>45115.998611111114</v>
      </c>
      <c r="G2386" s="9" t="s">
        <v>95</v>
      </c>
      <c r="H2386" t="s">
        <v>73</v>
      </c>
      <c r="I2386" s="9">
        <v>508</v>
      </c>
    </row>
    <row r="2387" spans="1:9" x14ac:dyDescent="0.3">
      <c r="A2387" s="13">
        <v>1612026</v>
      </c>
      <c r="B2387" s="13">
        <v>730</v>
      </c>
      <c r="C2387" s="14" t="s">
        <v>103</v>
      </c>
      <c r="D2387" s="14" t="str">
        <f>TEXT(Orders!$E2387,"MMM")</f>
        <v>Jan</v>
      </c>
      <c r="E2387" s="19">
        <v>44951.061805555553</v>
      </c>
      <c r="F2387" s="20">
        <v>44951.061805555553</v>
      </c>
      <c r="G2387" s="13" t="s">
        <v>96</v>
      </c>
      <c r="H2387" t="s">
        <v>84</v>
      </c>
      <c r="I2387" s="13">
        <v>5053</v>
      </c>
    </row>
    <row r="2388" spans="1:9" x14ac:dyDescent="0.3">
      <c r="A2388" s="9">
        <v>1612028</v>
      </c>
      <c r="B2388" s="9">
        <v>1167</v>
      </c>
      <c r="C2388" s="10" t="s">
        <v>98</v>
      </c>
      <c r="D2388" s="10" t="str">
        <f>TEXT(Orders!$E2388,"MMM")</f>
        <v>Jan</v>
      </c>
      <c r="E2388" s="17">
        <v>44944.998611111114</v>
      </c>
      <c r="F2388" s="18">
        <v>44944.998611111114</v>
      </c>
      <c r="G2388" s="9" t="s">
        <v>132</v>
      </c>
      <c r="H2388" t="s">
        <v>50</v>
      </c>
      <c r="I2388" s="9">
        <v>9324</v>
      </c>
    </row>
    <row r="2389" spans="1:9" x14ac:dyDescent="0.3">
      <c r="A2389" s="13">
        <v>1613483</v>
      </c>
      <c r="B2389" s="13">
        <v>296</v>
      </c>
      <c r="C2389" s="14" t="s">
        <v>107</v>
      </c>
      <c r="D2389" s="14" t="str">
        <f>TEXT(Orders!$E2389,"MMM")</f>
        <v>Oct</v>
      </c>
      <c r="E2389" s="19">
        <v>45219.045138888891</v>
      </c>
      <c r="F2389" s="20">
        <v>45219.045138888891</v>
      </c>
      <c r="G2389" s="13" t="s">
        <v>95</v>
      </c>
      <c r="H2389" t="s">
        <v>67</v>
      </c>
      <c r="I2389" s="13">
        <v>2248</v>
      </c>
    </row>
    <row r="2390" spans="1:9" x14ac:dyDescent="0.3">
      <c r="A2390" s="9">
        <v>1615509</v>
      </c>
      <c r="B2390" s="9">
        <v>63</v>
      </c>
      <c r="C2390" s="10" t="s">
        <v>102</v>
      </c>
      <c r="D2390" s="10" t="str">
        <f>TEXT(Orders!$E2390,"MMM")</f>
        <v>Oct</v>
      </c>
      <c r="E2390" s="17">
        <v>45229.938888888886</v>
      </c>
      <c r="F2390" s="18">
        <v>45229.938888888886</v>
      </c>
      <c r="G2390" s="9" t="s">
        <v>95</v>
      </c>
      <c r="H2390" t="s">
        <v>78</v>
      </c>
      <c r="I2390" s="9">
        <v>7909</v>
      </c>
    </row>
    <row r="2391" spans="1:9" x14ac:dyDescent="0.3">
      <c r="A2391" s="13">
        <v>1616083</v>
      </c>
      <c r="B2391" s="13">
        <v>894</v>
      </c>
      <c r="C2391" s="14" t="s">
        <v>100</v>
      </c>
      <c r="D2391" s="14" t="str">
        <f>TEXT(Orders!$E2391,"MMM")</f>
        <v>Jun</v>
      </c>
      <c r="E2391" s="19">
        <v>45090.037499999999</v>
      </c>
      <c r="F2391" s="20">
        <v>45090.037499999999</v>
      </c>
      <c r="G2391" s="13" t="s">
        <v>96</v>
      </c>
      <c r="H2391" t="s">
        <v>75</v>
      </c>
      <c r="I2391" s="13">
        <v>9153</v>
      </c>
    </row>
    <row r="2392" spans="1:9" x14ac:dyDescent="0.3">
      <c r="A2392" s="9">
        <v>1616804</v>
      </c>
      <c r="B2392" s="9">
        <v>902</v>
      </c>
      <c r="C2392" s="10" t="s">
        <v>98</v>
      </c>
      <c r="D2392" s="10" t="str">
        <f>TEXT(Orders!$E2392,"MMM")</f>
        <v>Apr</v>
      </c>
      <c r="E2392" s="17">
        <v>45023.958333333336</v>
      </c>
      <c r="F2392" s="18">
        <v>45023.958333333336</v>
      </c>
      <c r="G2392" s="9" t="s">
        <v>96</v>
      </c>
      <c r="H2392" t="s">
        <v>26</v>
      </c>
      <c r="I2392" s="9">
        <v>8265</v>
      </c>
    </row>
    <row r="2393" spans="1:9" x14ac:dyDescent="0.3">
      <c r="A2393" s="13">
        <v>1617273</v>
      </c>
      <c r="B2393" s="13">
        <v>547</v>
      </c>
      <c r="C2393" s="14" t="s">
        <v>98</v>
      </c>
      <c r="D2393" s="14" t="str">
        <f>TEXT(Orders!$E2393,"MMM")</f>
        <v>Aug</v>
      </c>
      <c r="E2393" s="19">
        <v>45156.00277777778</v>
      </c>
      <c r="F2393" s="20">
        <v>45156.00277777778</v>
      </c>
      <c r="G2393" s="13" t="s">
        <v>96</v>
      </c>
      <c r="H2393" t="s">
        <v>68</v>
      </c>
      <c r="I2393" s="13">
        <v>2095</v>
      </c>
    </row>
    <row r="2394" spans="1:9" x14ac:dyDescent="0.3">
      <c r="A2394" s="9">
        <v>1617524</v>
      </c>
      <c r="B2394" s="9">
        <v>34</v>
      </c>
      <c r="C2394" s="10" t="s">
        <v>100</v>
      </c>
      <c r="D2394" s="10" t="str">
        <f>TEXT(Orders!$E2394,"MMM")</f>
        <v>Feb</v>
      </c>
      <c r="E2394" s="17">
        <v>44968.987500000003</v>
      </c>
      <c r="F2394" s="18">
        <v>44968.987500000003</v>
      </c>
      <c r="G2394" s="9" t="s">
        <v>95</v>
      </c>
      <c r="H2394" t="s">
        <v>42</v>
      </c>
      <c r="I2394" s="9">
        <v>1527</v>
      </c>
    </row>
    <row r="2395" spans="1:9" x14ac:dyDescent="0.3">
      <c r="A2395" s="13">
        <v>1620752</v>
      </c>
      <c r="B2395" s="13">
        <v>1687</v>
      </c>
      <c r="C2395" s="14" t="s">
        <v>100</v>
      </c>
      <c r="D2395" s="14" t="str">
        <f>TEXT(Orders!$E2395,"MMM")</f>
        <v>Oct</v>
      </c>
      <c r="E2395" s="19">
        <v>45212.984027777777</v>
      </c>
      <c r="F2395" s="20">
        <v>45212.984027777777</v>
      </c>
      <c r="G2395" s="13" t="s">
        <v>95</v>
      </c>
      <c r="H2395" t="s">
        <v>42</v>
      </c>
      <c r="I2395" s="13">
        <v>7191</v>
      </c>
    </row>
    <row r="2396" spans="1:9" x14ac:dyDescent="0.3">
      <c r="A2396" s="9">
        <v>1622340</v>
      </c>
      <c r="B2396" s="9">
        <v>1487</v>
      </c>
      <c r="C2396" s="10" t="s">
        <v>106</v>
      </c>
      <c r="D2396" s="10" t="str">
        <f>TEXT(Orders!$E2396,"MMM")</f>
        <v>May</v>
      </c>
      <c r="E2396" s="17">
        <v>45052.009722222225</v>
      </c>
      <c r="F2396" s="18">
        <v>45052.009722222225</v>
      </c>
      <c r="G2396" s="9" t="s">
        <v>132</v>
      </c>
      <c r="H2396" t="s">
        <v>3</v>
      </c>
      <c r="I2396" s="9">
        <v>4769</v>
      </c>
    </row>
    <row r="2397" spans="1:9" x14ac:dyDescent="0.3">
      <c r="A2397" s="13">
        <v>1622599</v>
      </c>
      <c r="B2397" s="13">
        <v>453</v>
      </c>
      <c r="C2397" s="14" t="s">
        <v>99</v>
      </c>
      <c r="D2397" s="14" t="str">
        <f>TEXT(Orders!$E2397,"MMM")</f>
        <v>Jan</v>
      </c>
      <c r="E2397" s="19">
        <v>44940.993750000001</v>
      </c>
      <c r="F2397" s="20">
        <v>44940.993750000001</v>
      </c>
      <c r="G2397" s="13" t="s">
        <v>96</v>
      </c>
      <c r="H2397" t="s">
        <v>18</v>
      </c>
      <c r="I2397" s="13">
        <v>8568</v>
      </c>
    </row>
    <row r="2398" spans="1:9" x14ac:dyDescent="0.3">
      <c r="A2398" s="9">
        <v>1624567</v>
      </c>
      <c r="B2398" s="9">
        <v>977</v>
      </c>
      <c r="C2398" s="10" t="s">
        <v>112</v>
      </c>
      <c r="D2398" s="10" t="str">
        <f>TEXT(Orders!$E2398,"MMM")</f>
        <v>Jul</v>
      </c>
      <c r="E2398" s="17">
        <v>45127.081944444442</v>
      </c>
      <c r="F2398" s="18">
        <v>45127.081944444442</v>
      </c>
      <c r="G2398" s="9" t="s">
        <v>97</v>
      </c>
      <c r="H2398" t="s">
        <v>81</v>
      </c>
      <c r="I2398" s="9">
        <v>1814</v>
      </c>
    </row>
    <row r="2399" spans="1:9" x14ac:dyDescent="0.3">
      <c r="A2399" s="13">
        <v>1625256</v>
      </c>
      <c r="B2399" s="13">
        <v>1551</v>
      </c>
      <c r="C2399" s="14" t="s">
        <v>98</v>
      </c>
      <c r="D2399" s="14" t="str">
        <f>TEXT(Orders!$E2399,"MMM")</f>
        <v>Aug</v>
      </c>
      <c r="E2399" s="19">
        <v>45168.078472222223</v>
      </c>
      <c r="F2399" s="20">
        <v>45168.078472222223</v>
      </c>
      <c r="G2399" s="13" t="s">
        <v>132</v>
      </c>
      <c r="H2399" t="s">
        <v>20</v>
      </c>
      <c r="I2399" s="13">
        <v>2960</v>
      </c>
    </row>
    <row r="2400" spans="1:9" x14ac:dyDescent="0.3">
      <c r="A2400" s="9">
        <v>1625678</v>
      </c>
      <c r="B2400" s="9">
        <v>239</v>
      </c>
      <c r="C2400" s="10" t="s">
        <v>112</v>
      </c>
      <c r="D2400" s="10" t="str">
        <f>TEXT(Orders!$E2400,"MMM")</f>
        <v>Jun</v>
      </c>
      <c r="E2400" s="17">
        <v>45078.008333333331</v>
      </c>
      <c r="F2400" s="18">
        <v>45078.008333333331</v>
      </c>
      <c r="G2400" s="9" t="s">
        <v>95</v>
      </c>
      <c r="H2400" t="s">
        <v>65</v>
      </c>
      <c r="I2400" s="9">
        <v>1366</v>
      </c>
    </row>
    <row r="2401" spans="1:9" x14ac:dyDescent="0.3">
      <c r="A2401" s="13">
        <v>1625859</v>
      </c>
      <c r="B2401" s="13">
        <v>1409</v>
      </c>
      <c r="C2401" s="14" t="s">
        <v>98</v>
      </c>
      <c r="D2401" s="14" t="str">
        <f>TEXT(Orders!$E2401,"MMM")</f>
        <v>Jul</v>
      </c>
      <c r="E2401" s="19">
        <v>45124.994444444441</v>
      </c>
      <c r="F2401" s="20">
        <v>45124.994444444441</v>
      </c>
      <c r="G2401" s="13" t="s">
        <v>96</v>
      </c>
      <c r="H2401" t="s">
        <v>26</v>
      </c>
      <c r="I2401" s="13">
        <v>3766</v>
      </c>
    </row>
    <row r="2402" spans="1:9" x14ac:dyDescent="0.3">
      <c r="A2402" s="9">
        <v>1626780</v>
      </c>
      <c r="B2402" s="9">
        <v>230</v>
      </c>
      <c r="C2402" s="10" t="s">
        <v>98</v>
      </c>
      <c r="D2402" s="10" t="str">
        <f>TEXT(Orders!$E2402,"MMM")</f>
        <v>Dec</v>
      </c>
      <c r="E2402" s="17">
        <v>45285.977777777778</v>
      </c>
      <c r="F2402" s="18">
        <v>45285.977777777778</v>
      </c>
      <c r="G2402" s="9" t="s">
        <v>97</v>
      </c>
      <c r="H2402" t="s">
        <v>4</v>
      </c>
      <c r="I2402" s="9">
        <v>3369</v>
      </c>
    </row>
    <row r="2403" spans="1:9" x14ac:dyDescent="0.3">
      <c r="A2403" s="13">
        <v>1627081</v>
      </c>
      <c r="B2403" s="13">
        <v>741</v>
      </c>
      <c r="C2403" s="14" t="s">
        <v>98</v>
      </c>
      <c r="D2403" s="14" t="str">
        <f>TEXT(Orders!$E2403,"MMM")</f>
        <v>Jan</v>
      </c>
      <c r="E2403" s="19">
        <v>44935.066666666666</v>
      </c>
      <c r="F2403" s="20">
        <v>44935.066666666666</v>
      </c>
      <c r="G2403" s="13" t="s">
        <v>95</v>
      </c>
      <c r="H2403" t="s">
        <v>42</v>
      </c>
      <c r="I2403" s="13">
        <v>5636</v>
      </c>
    </row>
    <row r="2404" spans="1:9" x14ac:dyDescent="0.3">
      <c r="A2404" s="9">
        <v>1628939</v>
      </c>
      <c r="B2404" s="9">
        <v>1474</v>
      </c>
      <c r="C2404" s="10" t="s">
        <v>98</v>
      </c>
      <c r="D2404" s="10" t="str">
        <f>TEXT(Orders!$E2404,"MMM")</f>
        <v>Sep</v>
      </c>
      <c r="E2404" s="17">
        <v>45174.037499999999</v>
      </c>
      <c r="F2404" s="18">
        <v>45174.037499999999</v>
      </c>
      <c r="G2404" s="9" t="s">
        <v>97</v>
      </c>
      <c r="H2404" t="s">
        <v>26</v>
      </c>
      <c r="I2404" s="9">
        <v>4675</v>
      </c>
    </row>
    <row r="2405" spans="1:9" x14ac:dyDescent="0.3">
      <c r="A2405" s="13">
        <v>1629259</v>
      </c>
      <c r="B2405" s="13">
        <v>1982</v>
      </c>
      <c r="C2405" s="14" t="s">
        <v>106</v>
      </c>
      <c r="D2405" s="14" t="str">
        <f>TEXT(Orders!$E2405,"MMM")</f>
        <v>Aug</v>
      </c>
      <c r="E2405" s="19">
        <v>45166.054861111108</v>
      </c>
      <c r="F2405" s="20">
        <v>45166.054861111108</v>
      </c>
      <c r="G2405" s="13" t="s">
        <v>96</v>
      </c>
      <c r="H2405" t="s">
        <v>5</v>
      </c>
      <c r="I2405" s="13">
        <v>9052</v>
      </c>
    </row>
    <row r="2406" spans="1:9" x14ac:dyDescent="0.3">
      <c r="A2406" s="9">
        <v>1629885</v>
      </c>
      <c r="B2406" s="9">
        <v>366</v>
      </c>
      <c r="C2406" s="10" t="s">
        <v>112</v>
      </c>
      <c r="D2406" s="10" t="str">
        <f>TEXT(Orders!$E2406,"MMM")</f>
        <v>Aug</v>
      </c>
      <c r="E2406" s="17">
        <v>45169.997916666667</v>
      </c>
      <c r="F2406" s="18">
        <v>45169.997916666667</v>
      </c>
      <c r="G2406" s="9" t="s">
        <v>95</v>
      </c>
      <c r="H2406" t="s">
        <v>26</v>
      </c>
      <c r="I2406" s="9">
        <v>6675</v>
      </c>
    </row>
    <row r="2407" spans="1:9" x14ac:dyDescent="0.3">
      <c r="A2407" s="13">
        <v>1629891</v>
      </c>
      <c r="B2407" s="13">
        <v>1088</v>
      </c>
      <c r="C2407" s="14" t="s">
        <v>112</v>
      </c>
      <c r="D2407" s="14" t="str">
        <f>TEXT(Orders!$E2407,"MMM")</f>
        <v>Jun</v>
      </c>
      <c r="E2407" s="19">
        <v>45097.015972222223</v>
      </c>
      <c r="F2407" s="20">
        <v>45097.015972222223</v>
      </c>
      <c r="G2407" s="13" t="s">
        <v>95</v>
      </c>
      <c r="H2407" t="s">
        <v>17</v>
      </c>
      <c r="I2407" s="13">
        <v>5428</v>
      </c>
    </row>
    <row r="2408" spans="1:9" x14ac:dyDescent="0.3">
      <c r="A2408" s="9">
        <v>1630533</v>
      </c>
      <c r="B2408" s="9">
        <v>450</v>
      </c>
      <c r="C2408" s="10" t="s">
        <v>106</v>
      </c>
      <c r="D2408" s="10" t="str">
        <f>TEXT(Orders!$E2408,"MMM")</f>
        <v>Apr</v>
      </c>
      <c r="E2408" s="17">
        <v>45027.031944444447</v>
      </c>
      <c r="F2408" s="18">
        <v>45027.031944444447</v>
      </c>
      <c r="G2408" s="9" t="s">
        <v>95</v>
      </c>
      <c r="H2408" t="s">
        <v>26</v>
      </c>
      <c r="I2408" s="9">
        <v>1269</v>
      </c>
    </row>
    <row r="2409" spans="1:9" x14ac:dyDescent="0.3">
      <c r="A2409" s="13">
        <v>1630634</v>
      </c>
      <c r="B2409" s="13">
        <v>400</v>
      </c>
      <c r="C2409" s="14" t="s">
        <v>100</v>
      </c>
      <c r="D2409" s="14" t="str">
        <f>TEXT(Orders!$E2409,"MMM")</f>
        <v>Mar</v>
      </c>
      <c r="E2409" s="19">
        <v>44995.044444444444</v>
      </c>
      <c r="F2409" s="20">
        <v>44995.044444444444</v>
      </c>
      <c r="G2409" s="13" t="s">
        <v>132</v>
      </c>
      <c r="H2409" t="s">
        <v>29</v>
      </c>
      <c r="I2409" s="13">
        <v>4641</v>
      </c>
    </row>
    <row r="2410" spans="1:9" x14ac:dyDescent="0.3">
      <c r="A2410" s="9">
        <v>1631258</v>
      </c>
      <c r="B2410" s="9">
        <v>1613</v>
      </c>
      <c r="C2410" s="10" t="s">
        <v>98</v>
      </c>
      <c r="D2410" s="10" t="str">
        <f>TEXT(Orders!$E2410,"MMM")</f>
        <v>Dec</v>
      </c>
      <c r="E2410" s="17">
        <v>45262.995833333334</v>
      </c>
      <c r="F2410" s="18">
        <v>45262.995833333334</v>
      </c>
      <c r="G2410" s="9" t="s">
        <v>97</v>
      </c>
      <c r="H2410" t="s">
        <v>77</v>
      </c>
      <c r="I2410" s="9">
        <v>382</v>
      </c>
    </row>
    <row r="2411" spans="1:9" x14ac:dyDescent="0.3">
      <c r="A2411" s="13">
        <v>1631401</v>
      </c>
      <c r="B2411" s="13">
        <v>932</v>
      </c>
      <c r="C2411" s="14" t="s">
        <v>109</v>
      </c>
      <c r="D2411" s="14" t="str">
        <f>TEXT(Orders!$E2411,"MMM")</f>
        <v>Jun</v>
      </c>
      <c r="E2411" s="19">
        <v>45102.07916666667</v>
      </c>
      <c r="F2411" s="20">
        <v>45102.07916666667</v>
      </c>
      <c r="G2411" s="13" t="s">
        <v>132</v>
      </c>
      <c r="H2411" t="s">
        <v>42</v>
      </c>
      <c r="I2411" s="13">
        <v>638</v>
      </c>
    </row>
    <row r="2412" spans="1:9" x14ac:dyDescent="0.3">
      <c r="A2412" s="9">
        <v>1632433</v>
      </c>
      <c r="B2412" s="9">
        <v>520</v>
      </c>
      <c r="C2412" s="10" t="s">
        <v>104</v>
      </c>
      <c r="D2412" s="10" t="str">
        <f>TEXT(Orders!$E2412,"MMM")</f>
        <v>Oct</v>
      </c>
      <c r="E2412" s="17">
        <v>45204.003472222219</v>
      </c>
      <c r="F2412" s="18">
        <v>45204.003472222219</v>
      </c>
      <c r="G2412" s="9" t="s">
        <v>97</v>
      </c>
      <c r="H2412" t="s">
        <v>26</v>
      </c>
      <c r="I2412" s="9">
        <v>2927</v>
      </c>
    </row>
    <row r="2413" spans="1:9" x14ac:dyDescent="0.3">
      <c r="A2413" s="13">
        <v>1632791</v>
      </c>
      <c r="B2413" s="13">
        <v>1581</v>
      </c>
      <c r="C2413" s="14" t="s">
        <v>98</v>
      </c>
      <c r="D2413" s="14" t="str">
        <f>TEXT(Orders!$E2413,"MMM")</f>
        <v>Oct</v>
      </c>
      <c r="E2413" s="19">
        <v>45209.977083333331</v>
      </c>
      <c r="F2413" s="20">
        <v>45209.977083333331</v>
      </c>
      <c r="G2413" s="13" t="s">
        <v>95</v>
      </c>
      <c r="H2413" t="s">
        <v>29</v>
      </c>
      <c r="I2413" s="13">
        <v>3408</v>
      </c>
    </row>
    <row r="2414" spans="1:9" x14ac:dyDescent="0.3">
      <c r="A2414" s="9">
        <v>1633524</v>
      </c>
      <c r="B2414" s="9">
        <v>1801</v>
      </c>
      <c r="C2414" s="10" t="s">
        <v>104</v>
      </c>
      <c r="D2414" s="10" t="str">
        <f>TEXT(Orders!$E2414,"MMM")</f>
        <v>Jul</v>
      </c>
      <c r="E2414" s="17">
        <v>45119.007638888892</v>
      </c>
      <c r="F2414" s="18">
        <v>45119.007638888892</v>
      </c>
      <c r="G2414" s="9" t="s">
        <v>96</v>
      </c>
      <c r="H2414" t="s">
        <v>73</v>
      </c>
      <c r="I2414" s="9">
        <v>6028</v>
      </c>
    </row>
    <row r="2415" spans="1:9" x14ac:dyDescent="0.3">
      <c r="A2415" s="13">
        <v>1635379</v>
      </c>
      <c r="B2415" s="13">
        <v>1673</v>
      </c>
      <c r="C2415" s="14" t="s">
        <v>104</v>
      </c>
      <c r="D2415" s="14" t="str">
        <f>TEXT(Orders!$E2415,"MMM")</f>
        <v>Apr</v>
      </c>
      <c r="E2415" s="19">
        <v>45028.033333333333</v>
      </c>
      <c r="F2415" s="20">
        <v>45028.033333333333</v>
      </c>
      <c r="G2415" s="13" t="s">
        <v>132</v>
      </c>
      <c r="H2415" t="s">
        <v>53</v>
      </c>
      <c r="I2415" s="13">
        <v>5543</v>
      </c>
    </row>
    <row r="2416" spans="1:9" x14ac:dyDescent="0.3">
      <c r="A2416" s="9">
        <v>1635597</v>
      </c>
      <c r="B2416" s="9">
        <v>1235</v>
      </c>
      <c r="C2416" s="10" t="s">
        <v>105</v>
      </c>
      <c r="D2416" s="10" t="str">
        <f>TEXT(Orders!$E2416,"MMM")</f>
        <v>Sep</v>
      </c>
      <c r="E2416" s="17">
        <v>45172.964583333334</v>
      </c>
      <c r="F2416" s="18">
        <v>45172.964583333334</v>
      </c>
      <c r="G2416" s="9" t="s">
        <v>132</v>
      </c>
      <c r="H2416" t="s">
        <v>37</v>
      </c>
      <c r="I2416" s="9">
        <v>7590</v>
      </c>
    </row>
    <row r="2417" spans="1:9" x14ac:dyDescent="0.3">
      <c r="A2417" s="13">
        <v>1635802</v>
      </c>
      <c r="B2417" s="13">
        <v>1031</v>
      </c>
      <c r="C2417" s="14" t="s">
        <v>100</v>
      </c>
      <c r="D2417" s="14" t="str">
        <f>TEXT(Orders!$E2417,"MMM")</f>
        <v>Dec</v>
      </c>
      <c r="E2417" s="19">
        <v>45287.994444444441</v>
      </c>
      <c r="F2417" s="20">
        <v>45287.994444444441</v>
      </c>
      <c r="G2417" s="13" t="s">
        <v>97</v>
      </c>
      <c r="H2417" t="s">
        <v>33</v>
      </c>
      <c r="I2417" s="13">
        <v>67</v>
      </c>
    </row>
    <row r="2418" spans="1:9" x14ac:dyDescent="0.3">
      <c r="A2418" s="9">
        <v>1638003</v>
      </c>
      <c r="B2418" s="9">
        <v>291</v>
      </c>
      <c r="C2418" s="10" t="s">
        <v>112</v>
      </c>
      <c r="D2418" s="10" t="str">
        <f>TEXT(Orders!$E2418,"MMM")</f>
        <v>Nov</v>
      </c>
      <c r="E2418" s="17">
        <v>45260.949305555558</v>
      </c>
      <c r="F2418" s="18">
        <v>45260.949305555558</v>
      </c>
      <c r="G2418" s="9" t="s">
        <v>132</v>
      </c>
      <c r="H2418" t="s">
        <v>78</v>
      </c>
      <c r="I2418" s="9">
        <v>4753</v>
      </c>
    </row>
    <row r="2419" spans="1:9" x14ac:dyDescent="0.3">
      <c r="A2419" s="13">
        <v>1638963</v>
      </c>
      <c r="B2419" s="13">
        <v>1152</v>
      </c>
      <c r="C2419" s="14" t="s">
        <v>104</v>
      </c>
      <c r="D2419" s="14" t="str">
        <f>TEXT(Orders!$E2419,"MMM")</f>
        <v>Mar</v>
      </c>
      <c r="E2419" s="19">
        <v>44991.063888888886</v>
      </c>
      <c r="F2419" s="20">
        <v>44991.063888888886</v>
      </c>
      <c r="G2419" s="13" t="s">
        <v>97</v>
      </c>
      <c r="H2419" t="s">
        <v>75</v>
      </c>
      <c r="I2419" s="13">
        <v>1352</v>
      </c>
    </row>
    <row r="2420" spans="1:9" x14ac:dyDescent="0.3">
      <c r="A2420" s="9">
        <v>1639546</v>
      </c>
      <c r="B2420" s="9">
        <v>1491</v>
      </c>
      <c r="C2420" s="10" t="s">
        <v>98</v>
      </c>
      <c r="D2420" s="10" t="str">
        <f>TEXT(Orders!$E2420,"MMM")</f>
        <v>Apr</v>
      </c>
      <c r="E2420" s="17">
        <v>45045.958333333336</v>
      </c>
      <c r="F2420" s="18">
        <v>45045.958333333336</v>
      </c>
      <c r="G2420" s="9" t="s">
        <v>96</v>
      </c>
      <c r="H2420" t="s">
        <v>76</v>
      </c>
      <c r="I2420" s="9">
        <v>4460</v>
      </c>
    </row>
    <row r="2421" spans="1:9" x14ac:dyDescent="0.3">
      <c r="A2421" s="13">
        <v>1639990</v>
      </c>
      <c r="B2421" s="13">
        <v>1616</v>
      </c>
      <c r="C2421" s="14" t="s">
        <v>98</v>
      </c>
      <c r="D2421" s="14" t="str">
        <f>TEXT(Orders!$E2421,"MMM")</f>
        <v>Apr</v>
      </c>
      <c r="E2421" s="19">
        <v>45046.05972222222</v>
      </c>
      <c r="F2421" s="20">
        <v>45046.05972222222</v>
      </c>
      <c r="G2421" s="13" t="s">
        <v>132</v>
      </c>
      <c r="H2421" t="s">
        <v>21</v>
      </c>
      <c r="I2421" s="13">
        <v>3972</v>
      </c>
    </row>
    <row r="2422" spans="1:9" x14ac:dyDescent="0.3">
      <c r="A2422" s="9">
        <v>1640444</v>
      </c>
      <c r="B2422" s="9">
        <v>823</v>
      </c>
      <c r="C2422" s="10" t="s">
        <v>99</v>
      </c>
      <c r="D2422" s="10" t="str">
        <f>TEXT(Orders!$E2422,"MMM")</f>
        <v>Feb</v>
      </c>
      <c r="E2422" s="17">
        <v>44960.995833333334</v>
      </c>
      <c r="F2422" s="18">
        <v>44960.995833333334</v>
      </c>
      <c r="G2422" s="9" t="s">
        <v>97</v>
      </c>
      <c r="H2422" t="s">
        <v>42</v>
      </c>
      <c r="I2422" s="9">
        <v>6055</v>
      </c>
    </row>
    <row r="2423" spans="1:9" x14ac:dyDescent="0.3">
      <c r="A2423" s="13">
        <v>1641043</v>
      </c>
      <c r="B2423" s="13">
        <v>42</v>
      </c>
      <c r="C2423" s="14" t="s">
        <v>104</v>
      </c>
      <c r="D2423" s="14" t="str">
        <f>TEXT(Orders!$E2423,"MMM")</f>
        <v>Feb</v>
      </c>
      <c r="E2423" s="19">
        <v>44976.959722222222</v>
      </c>
      <c r="F2423" s="20">
        <v>44976.959722222222</v>
      </c>
      <c r="G2423" s="13" t="s">
        <v>95</v>
      </c>
      <c r="H2423" t="s">
        <v>3</v>
      </c>
      <c r="I2423" s="13">
        <v>8182</v>
      </c>
    </row>
    <row r="2424" spans="1:9" x14ac:dyDescent="0.3">
      <c r="A2424" s="9">
        <v>1641217</v>
      </c>
      <c r="B2424" s="9">
        <v>1098</v>
      </c>
      <c r="C2424" s="10" t="s">
        <v>105</v>
      </c>
      <c r="D2424" s="10" t="str">
        <f>TEXT(Orders!$E2424,"MMM")</f>
        <v>May</v>
      </c>
      <c r="E2424" s="17">
        <v>45052.030555555553</v>
      </c>
      <c r="F2424" s="18">
        <v>45052.030555555553</v>
      </c>
      <c r="G2424" s="9" t="s">
        <v>97</v>
      </c>
      <c r="H2424" t="s">
        <v>80</v>
      </c>
      <c r="I2424" s="9">
        <v>8834</v>
      </c>
    </row>
    <row r="2425" spans="1:9" x14ac:dyDescent="0.3">
      <c r="A2425" s="13">
        <v>1642122</v>
      </c>
      <c r="B2425" s="13">
        <v>143</v>
      </c>
      <c r="C2425" s="14" t="s">
        <v>98</v>
      </c>
      <c r="D2425" s="14" t="str">
        <f>TEXT(Orders!$E2425,"MMM")</f>
        <v>Oct</v>
      </c>
      <c r="E2425" s="19">
        <v>45227.011805555558</v>
      </c>
      <c r="F2425" s="20">
        <v>45227.011805555558</v>
      </c>
      <c r="G2425" s="13" t="s">
        <v>96</v>
      </c>
      <c r="H2425" t="s">
        <v>81</v>
      </c>
      <c r="I2425" s="13">
        <v>819</v>
      </c>
    </row>
    <row r="2426" spans="1:9" x14ac:dyDescent="0.3">
      <c r="A2426" s="9">
        <v>1642131</v>
      </c>
      <c r="B2426" s="9">
        <v>368</v>
      </c>
      <c r="C2426" s="10" t="s">
        <v>101</v>
      </c>
      <c r="D2426" s="10" t="str">
        <f>TEXT(Orders!$E2426,"MMM")</f>
        <v>Jul</v>
      </c>
      <c r="E2426" s="17">
        <v>45123.013888888891</v>
      </c>
      <c r="F2426" s="18">
        <v>45123.013888888891</v>
      </c>
      <c r="G2426" s="9" t="s">
        <v>95</v>
      </c>
      <c r="H2426" t="s">
        <v>20</v>
      </c>
      <c r="I2426" s="9">
        <v>419</v>
      </c>
    </row>
    <row r="2427" spans="1:9" x14ac:dyDescent="0.3">
      <c r="A2427" s="13">
        <v>1642677</v>
      </c>
      <c r="B2427" s="13">
        <v>387</v>
      </c>
      <c r="C2427" s="14" t="s">
        <v>100</v>
      </c>
      <c r="D2427" s="14" t="str">
        <f>TEXT(Orders!$E2427,"MMM")</f>
        <v>Feb</v>
      </c>
      <c r="E2427" s="19">
        <v>44961.965277777781</v>
      </c>
      <c r="F2427" s="20">
        <v>44961.965277777781</v>
      </c>
      <c r="G2427" s="13" t="s">
        <v>96</v>
      </c>
      <c r="H2427" t="s">
        <v>30</v>
      </c>
      <c r="I2427" s="13">
        <v>8906</v>
      </c>
    </row>
    <row r="2428" spans="1:9" x14ac:dyDescent="0.3">
      <c r="A2428" s="9">
        <v>1643238</v>
      </c>
      <c r="B2428" s="9">
        <v>455</v>
      </c>
      <c r="C2428" s="10" t="s">
        <v>108</v>
      </c>
      <c r="D2428" s="10" t="str">
        <f>TEXT(Orders!$E2428,"MMM")</f>
        <v>Mar</v>
      </c>
      <c r="E2428" s="17">
        <v>45016.083333333336</v>
      </c>
      <c r="F2428" s="18">
        <v>45016.083333333336</v>
      </c>
      <c r="G2428" s="9" t="s">
        <v>132</v>
      </c>
      <c r="H2428" t="s">
        <v>26</v>
      </c>
      <c r="I2428" s="9">
        <v>3777</v>
      </c>
    </row>
    <row r="2429" spans="1:9" x14ac:dyDescent="0.3">
      <c r="A2429" s="13">
        <v>1643298</v>
      </c>
      <c r="B2429" s="13">
        <v>1699</v>
      </c>
      <c r="C2429" s="14" t="s">
        <v>100</v>
      </c>
      <c r="D2429" s="14" t="str">
        <f>TEXT(Orders!$E2429,"MMM")</f>
        <v>Apr</v>
      </c>
      <c r="E2429" s="19">
        <v>45035.989583333336</v>
      </c>
      <c r="F2429" s="20">
        <v>45035.989583333336</v>
      </c>
      <c r="G2429" s="13" t="s">
        <v>97</v>
      </c>
      <c r="H2429" t="s">
        <v>4</v>
      </c>
      <c r="I2429" s="13">
        <v>6207</v>
      </c>
    </row>
    <row r="2430" spans="1:9" x14ac:dyDescent="0.3">
      <c r="A2430" s="9">
        <v>1644933</v>
      </c>
      <c r="B2430" s="9">
        <v>164</v>
      </c>
      <c r="C2430" s="10" t="s">
        <v>98</v>
      </c>
      <c r="D2430" s="10" t="str">
        <f>TEXT(Orders!$E2430,"MMM")</f>
        <v>Jul</v>
      </c>
      <c r="E2430" s="17">
        <v>45127.020138888889</v>
      </c>
      <c r="F2430" s="18">
        <v>45127.020138888889</v>
      </c>
      <c r="G2430" s="9" t="s">
        <v>96</v>
      </c>
      <c r="H2430" t="s">
        <v>38</v>
      </c>
      <c r="I2430" s="9">
        <v>3831</v>
      </c>
    </row>
    <row r="2431" spans="1:9" x14ac:dyDescent="0.3">
      <c r="A2431" s="13">
        <v>1644988</v>
      </c>
      <c r="B2431" s="13">
        <v>1400</v>
      </c>
      <c r="C2431" s="14" t="s">
        <v>98</v>
      </c>
      <c r="D2431" s="14" t="str">
        <f>TEXT(Orders!$E2431,"MMM")</f>
        <v>Oct</v>
      </c>
      <c r="E2431" s="19">
        <v>45226.024305555555</v>
      </c>
      <c r="F2431" s="20">
        <v>45226.024305555555</v>
      </c>
      <c r="G2431" s="13" t="s">
        <v>97</v>
      </c>
      <c r="H2431" t="s">
        <v>26</v>
      </c>
      <c r="I2431" s="13">
        <v>523</v>
      </c>
    </row>
    <row r="2432" spans="1:9" x14ac:dyDescent="0.3">
      <c r="A2432" s="9">
        <v>1646606</v>
      </c>
      <c r="B2432" s="9">
        <v>654</v>
      </c>
      <c r="C2432" s="10" t="s">
        <v>99</v>
      </c>
      <c r="D2432" s="10" t="str">
        <f>TEXT(Orders!$E2432,"MMM")</f>
        <v>Nov</v>
      </c>
      <c r="E2432" s="17">
        <v>45243.981249999997</v>
      </c>
      <c r="F2432" s="18">
        <v>45243.981249999997</v>
      </c>
      <c r="G2432" s="9" t="s">
        <v>96</v>
      </c>
      <c r="H2432" t="s">
        <v>5</v>
      </c>
      <c r="I2432" s="9">
        <v>673</v>
      </c>
    </row>
    <row r="2433" spans="1:9" x14ac:dyDescent="0.3">
      <c r="A2433" s="13">
        <v>1646930</v>
      </c>
      <c r="B2433" s="13">
        <v>146</v>
      </c>
      <c r="C2433" s="14" t="s">
        <v>102</v>
      </c>
      <c r="D2433" s="14" t="str">
        <f>TEXT(Orders!$E2433,"MMM")</f>
        <v>Jun</v>
      </c>
      <c r="E2433" s="19">
        <v>45087.04791666667</v>
      </c>
      <c r="F2433" s="20">
        <v>45087.04791666667</v>
      </c>
      <c r="G2433" s="13" t="s">
        <v>95</v>
      </c>
      <c r="H2433" t="s">
        <v>16</v>
      </c>
      <c r="I2433" s="13">
        <v>5619</v>
      </c>
    </row>
    <row r="2434" spans="1:9" x14ac:dyDescent="0.3">
      <c r="A2434" s="9">
        <v>1646954</v>
      </c>
      <c r="B2434" s="9">
        <v>275</v>
      </c>
      <c r="C2434" s="10" t="s">
        <v>106</v>
      </c>
      <c r="D2434" s="10" t="str">
        <f>TEXT(Orders!$E2434,"MMM")</f>
        <v>Jan</v>
      </c>
      <c r="E2434" s="17">
        <v>44949.023611111108</v>
      </c>
      <c r="F2434" s="18">
        <v>44949.023611111108</v>
      </c>
      <c r="G2434" s="9" t="s">
        <v>97</v>
      </c>
      <c r="H2434" t="s">
        <v>69</v>
      </c>
      <c r="I2434" s="9">
        <v>4944</v>
      </c>
    </row>
    <row r="2435" spans="1:9" x14ac:dyDescent="0.3">
      <c r="A2435" s="13">
        <v>1647290</v>
      </c>
      <c r="B2435" s="13">
        <v>1451</v>
      </c>
      <c r="C2435" s="14" t="s">
        <v>98</v>
      </c>
      <c r="D2435" s="14" t="str">
        <f>TEXT(Orders!$E2435,"MMM")</f>
        <v>Nov</v>
      </c>
      <c r="E2435" s="19">
        <v>45236.00277777778</v>
      </c>
      <c r="F2435" s="20">
        <v>45236.00277777778</v>
      </c>
      <c r="G2435" s="13" t="s">
        <v>95</v>
      </c>
      <c r="H2435" t="s">
        <v>4</v>
      </c>
      <c r="I2435" s="13">
        <v>4573</v>
      </c>
    </row>
    <row r="2436" spans="1:9" x14ac:dyDescent="0.3">
      <c r="A2436" s="9">
        <v>1648180</v>
      </c>
      <c r="B2436" s="9">
        <v>993</v>
      </c>
      <c r="C2436" s="10" t="s">
        <v>101</v>
      </c>
      <c r="D2436" s="10" t="str">
        <f>TEXT(Orders!$E2436,"MMM")</f>
        <v>Jan</v>
      </c>
      <c r="E2436" s="17">
        <v>44928.019444444442</v>
      </c>
      <c r="F2436" s="18">
        <v>44928.019444444442</v>
      </c>
      <c r="G2436" s="9" t="s">
        <v>96</v>
      </c>
      <c r="H2436" t="s">
        <v>42</v>
      </c>
      <c r="I2436" s="9">
        <v>4526</v>
      </c>
    </row>
    <row r="2437" spans="1:9" x14ac:dyDescent="0.3">
      <c r="A2437" s="13">
        <v>1648466</v>
      </c>
      <c r="B2437" s="13">
        <v>842</v>
      </c>
      <c r="C2437" s="14" t="s">
        <v>99</v>
      </c>
      <c r="D2437" s="14" t="str">
        <f>TEXT(Orders!$E2437,"MMM")</f>
        <v>Jan</v>
      </c>
      <c r="E2437" s="19">
        <v>44948.990972222222</v>
      </c>
      <c r="F2437" s="20">
        <v>44948.990972222222</v>
      </c>
      <c r="G2437" s="13" t="s">
        <v>132</v>
      </c>
      <c r="H2437" t="s">
        <v>6</v>
      </c>
      <c r="I2437" s="13">
        <v>3076</v>
      </c>
    </row>
    <row r="2438" spans="1:9" x14ac:dyDescent="0.3">
      <c r="A2438" s="9">
        <v>1649120</v>
      </c>
      <c r="B2438" s="9">
        <v>74</v>
      </c>
      <c r="C2438" s="10" t="s">
        <v>98</v>
      </c>
      <c r="D2438" s="10" t="str">
        <f>TEXT(Orders!$E2438,"MMM")</f>
        <v>Apr</v>
      </c>
      <c r="E2438" s="17">
        <v>45030.019444444442</v>
      </c>
      <c r="F2438" s="18">
        <v>45030.019444444442</v>
      </c>
      <c r="G2438" s="9" t="s">
        <v>96</v>
      </c>
      <c r="H2438" t="s">
        <v>7</v>
      </c>
      <c r="I2438" s="9">
        <v>4798</v>
      </c>
    </row>
    <row r="2439" spans="1:9" x14ac:dyDescent="0.3">
      <c r="A2439" s="13">
        <v>1649225</v>
      </c>
      <c r="B2439" s="13">
        <v>859</v>
      </c>
      <c r="C2439" s="14" t="s">
        <v>98</v>
      </c>
      <c r="D2439" s="14" t="str">
        <f>TEXT(Orders!$E2439,"MMM")</f>
        <v>Sep</v>
      </c>
      <c r="E2439" s="19">
        <v>45181.961805555555</v>
      </c>
      <c r="F2439" s="20">
        <v>45181.961805555555</v>
      </c>
      <c r="G2439" s="13" t="s">
        <v>95</v>
      </c>
      <c r="H2439" t="s">
        <v>45</v>
      </c>
      <c r="I2439" s="13">
        <v>811</v>
      </c>
    </row>
    <row r="2440" spans="1:9" x14ac:dyDescent="0.3">
      <c r="A2440" s="9">
        <v>1650492</v>
      </c>
      <c r="B2440" s="9">
        <v>473</v>
      </c>
      <c r="C2440" s="10" t="s">
        <v>110</v>
      </c>
      <c r="D2440" s="10" t="str">
        <f>TEXT(Orders!$E2440,"MMM")</f>
        <v>Dec</v>
      </c>
      <c r="E2440" s="17">
        <v>45262.011805555558</v>
      </c>
      <c r="F2440" s="18">
        <v>45262.011805555558</v>
      </c>
      <c r="G2440" s="9" t="s">
        <v>132</v>
      </c>
      <c r="H2440" t="s">
        <v>9</v>
      </c>
      <c r="I2440" s="9">
        <v>8148</v>
      </c>
    </row>
    <row r="2441" spans="1:9" x14ac:dyDescent="0.3">
      <c r="A2441" s="13">
        <v>1650779</v>
      </c>
      <c r="B2441" s="13">
        <v>1034</v>
      </c>
      <c r="C2441" s="14" t="s">
        <v>106</v>
      </c>
      <c r="D2441" s="14" t="str">
        <f>TEXT(Orders!$E2441,"MMM")</f>
        <v>Apr</v>
      </c>
      <c r="E2441" s="19">
        <v>45028.033333333333</v>
      </c>
      <c r="F2441" s="20">
        <v>45028.033333333333</v>
      </c>
      <c r="G2441" s="13" t="s">
        <v>95</v>
      </c>
      <c r="H2441" t="s">
        <v>26</v>
      </c>
      <c r="I2441" s="13">
        <v>8843</v>
      </c>
    </row>
    <row r="2442" spans="1:9" x14ac:dyDescent="0.3">
      <c r="A2442" s="9">
        <v>1651135</v>
      </c>
      <c r="B2442" s="9">
        <v>1845</v>
      </c>
      <c r="C2442" s="10" t="s">
        <v>101</v>
      </c>
      <c r="D2442" s="10" t="str">
        <f>TEXT(Orders!$E2442,"MMM")</f>
        <v>Dec</v>
      </c>
      <c r="E2442" s="17">
        <v>45267.006249999999</v>
      </c>
      <c r="F2442" s="18">
        <v>45267.006249999999</v>
      </c>
      <c r="G2442" s="9" t="s">
        <v>95</v>
      </c>
      <c r="H2442" t="s">
        <v>12</v>
      </c>
      <c r="I2442" s="9">
        <v>2721</v>
      </c>
    </row>
    <row r="2443" spans="1:9" x14ac:dyDescent="0.3">
      <c r="A2443" s="13">
        <v>1653886</v>
      </c>
      <c r="B2443" s="13">
        <v>1518</v>
      </c>
      <c r="C2443" s="14" t="s">
        <v>98</v>
      </c>
      <c r="D2443" s="14" t="str">
        <f>TEXT(Orders!$E2443,"MMM")</f>
        <v>May</v>
      </c>
      <c r="E2443" s="19">
        <v>45054.063194444447</v>
      </c>
      <c r="F2443" s="20">
        <v>45054.063194444447</v>
      </c>
      <c r="G2443" s="13" t="s">
        <v>95</v>
      </c>
      <c r="H2443" t="s">
        <v>9</v>
      </c>
      <c r="I2443" s="13">
        <v>8879</v>
      </c>
    </row>
    <row r="2444" spans="1:9" x14ac:dyDescent="0.3">
      <c r="A2444" s="9">
        <v>1654315</v>
      </c>
      <c r="B2444" s="9">
        <v>762</v>
      </c>
      <c r="C2444" s="10" t="s">
        <v>107</v>
      </c>
      <c r="D2444" s="10" t="str">
        <f>TEXT(Orders!$E2444,"MMM")</f>
        <v>Aug</v>
      </c>
      <c r="E2444" s="17">
        <v>45169.013888888891</v>
      </c>
      <c r="F2444" s="18">
        <v>45169.013888888891</v>
      </c>
      <c r="G2444" s="9" t="s">
        <v>96</v>
      </c>
      <c r="H2444" t="s">
        <v>14</v>
      </c>
      <c r="I2444" s="9">
        <v>4846</v>
      </c>
    </row>
    <row r="2445" spans="1:9" x14ac:dyDescent="0.3">
      <c r="A2445" s="13">
        <v>1654344</v>
      </c>
      <c r="B2445" s="13">
        <v>1851</v>
      </c>
      <c r="C2445" s="14" t="s">
        <v>104</v>
      </c>
      <c r="D2445" s="14" t="str">
        <f>TEXT(Orders!$E2445,"MMM")</f>
        <v>Feb</v>
      </c>
      <c r="E2445" s="19">
        <v>44961.034722222219</v>
      </c>
      <c r="F2445" s="20">
        <v>44961.034722222219</v>
      </c>
      <c r="G2445" s="13" t="s">
        <v>96</v>
      </c>
      <c r="H2445" t="s">
        <v>12</v>
      </c>
      <c r="I2445" s="13">
        <v>1085</v>
      </c>
    </row>
    <row r="2446" spans="1:9" x14ac:dyDescent="0.3">
      <c r="A2446" s="9">
        <v>1654679</v>
      </c>
      <c r="B2446" s="9">
        <v>804</v>
      </c>
      <c r="C2446" s="10" t="s">
        <v>108</v>
      </c>
      <c r="D2446" s="10" t="str">
        <f>TEXT(Orders!$E2446,"MMM")</f>
        <v>Jun</v>
      </c>
      <c r="E2446" s="17">
        <v>45095.98541666667</v>
      </c>
      <c r="F2446" s="18">
        <v>45095.98541666667</v>
      </c>
      <c r="G2446" s="9" t="s">
        <v>95</v>
      </c>
      <c r="H2446" t="s">
        <v>61</v>
      </c>
      <c r="I2446" s="9">
        <v>8264</v>
      </c>
    </row>
    <row r="2447" spans="1:9" x14ac:dyDescent="0.3">
      <c r="A2447" s="13">
        <v>1655697</v>
      </c>
      <c r="B2447" s="13">
        <v>499</v>
      </c>
      <c r="C2447" s="14" t="s">
        <v>100</v>
      </c>
      <c r="D2447" s="14" t="str">
        <f>TEXT(Orders!$E2447,"MMM")</f>
        <v>May</v>
      </c>
      <c r="E2447" s="19">
        <v>45051.038888888892</v>
      </c>
      <c r="F2447" s="20">
        <v>45051.038888888892</v>
      </c>
      <c r="G2447" s="13" t="s">
        <v>95</v>
      </c>
      <c r="H2447" t="s">
        <v>74</v>
      </c>
      <c r="I2447" s="13">
        <v>3864</v>
      </c>
    </row>
    <row r="2448" spans="1:9" x14ac:dyDescent="0.3">
      <c r="A2448" s="9">
        <v>1656071</v>
      </c>
      <c r="B2448" s="9">
        <v>901</v>
      </c>
      <c r="C2448" s="10" t="s">
        <v>98</v>
      </c>
      <c r="D2448" s="10" t="str">
        <f>TEXT(Orders!$E2448,"MMM")</f>
        <v>Nov</v>
      </c>
      <c r="E2448" s="17">
        <v>45235.000694444447</v>
      </c>
      <c r="F2448" s="18">
        <v>45235.000694444447</v>
      </c>
      <c r="G2448" s="9" t="s">
        <v>96</v>
      </c>
      <c r="H2448" t="s">
        <v>18</v>
      </c>
      <c r="I2448" s="9">
        <v>634</v>
      </c>
    </row>
    <row r="2449" spans="1:9" x14ac:dyDescent="0.3">
      <c r="A2449" s="13">
        <v>1656749</v>
      </c>
      <c r="B2449" s="13">
        <v>316</v>
      </c>
      <c r="C2449" s="14" t="s">
        <v>112</v>
      </c>
      <c r="D2449" s="14" t="str">
        <f>TEXT(Orders!$E2449,"MMM")</f>
        <v>Jun</v>
      </c>
      <c r="E2449" s="19">
        <v>45083.013888888891</v>
      </c>
      <c r="F2449" s="20">
        <v>45083.013888888891</v>
      </c>
      <c r="G2449" s="13" t="s">
        <v>96</v>
      </c>
      <c r="H2449" t="s">
        <v>19</v>
      </c>
      <c r="I2449" s="13">
        <v>7917</v>
      </c>
    </row>
    <row r="2450" spans="1:9" x14ac:dyDescent="0.3">
      <c r="A2450" s="9">
        <v>1657013</v>
      </c>
      <c r="B2450" s="9">
        <v>1799</v>
      </c>
      <c r="C2450" s="10" t="s">
        <v>99</v>
      </c>
      <c r="D2450" s="10" t="str">
        <f>TEXT(Orders!$E2450,"MMM")</f>
        <v>Apr</v>
      </c>
      <c r="E2450" s="17">
        <v>45031.013194444444</v>
      </c>
      <c r="F2450" s="18">
        <v>45031.013194444444</v>
      </c>
      <c r="G2450" s="9" t="s">
        <v>132</v>
      </c>
      <c r="H2450" t="s">
        <v>20</v>
      </c>
      <c r="I2450" s="9">
        <v>5240</v>
      </c>
    </row>
    <row r="2451" spans="1:9" x14ac:dyDescent="0.3">
      <c r="A2451" s="13">
        <v>1657910</v>
      </c>
      <c r="B2451" s="13">
        <v>853</v>
      </c>
      <c r="C2451" s="14" t="s">
        <v>98</v>
      </c>
      <c r="D2451" s="14" t="str">
        <f>TEXT(Orders!$E2451,"MMM")</f>
        <v>Jun</v>
      </c>
      <c r="E2451" s="19">
        <v>45102.027083333334</v>
      </c>
      <c r="F2451" s="20">
        <v>45102.027083333334</v>
      </c>
      <c r="G2451" s="13" t="s">
        <v>97</v>
      </c>
      <c r="H2451" t="s">
        <v>82</v>
      </c>
      <c r="I2451" s="13">
        <v>8403</v>
      </c>
    </row>
    <row r="2452" spans="1:9" x14ac:dyDescent="0.3">
      <c r="A2452" s="9">
        <v>1659401</v>
      </c>
      <c r="B2452" s="9">
        <v>214</v>
      </c>
      <c r="C2452" s="10" t="s">
        <v>98</v>
      </c>
      <c r="D2452" s="10" t="str">
        <f>TEXT(Orders!$E2452,"MMM")</f>
        <v>Jul</v>
      </c>
      <c r="E2452" s="17">
        <v>45118.973611111112</v>
      </c>
      <c r="F2452" s="18">
        <v>45118.973611111112</v>
      </c>
      <c r="G2452" s="9" t="s">
        <v>95</v>
      </c>
      <c r="H2452" t="s">
        <v>48</v>
      </c>
      <c r="I2452" s="9">
        <v>1671</v>
      </c>
    </row>
    <row r="2453" spans="1:9" x14ac:dyDescent="0.3">
      <c r="A2453" s="13">
        <v>1659771</v>
      </c>
      <c r="B2453" s="13">
        <v>597</v>
      </c>
      <c r="C2453" s="14" t="s">
        <v>99</v>
      </c>
      <c r="D2453" s="14" t="str">
        <f>TEXT(Orders!$E2453,"MMM")</f>
        <v>Nov</v>
      </c>
      <c r="E2453" s="19">
        <v>45247.051388888889</v>
      </c>
      <c r="F2453" s="20">
        <v>45247.051388888889</v>
      </c>
      <c r="G2453" s="13" t="s">
        <v>96</v>
      </c>
      <c r="H2453" t="s">
        <v>22</v>
      </c>
      <c r="I2453" s="13">
        <v>2382</v>
      </c>
    </row>
    <row r="2454" spans="1:9" x14ac:dyDescent="0.3">
      <c r="A2454" s="9">
        <v>1659887</v>
      </c>
      <c r="B2454" s="9">
        <v>1854</v>
      </c>
      <c r="C2454" s="10" t="s">
        <v>98</v>
      </c>
      <c r="D2454" s="10" t="str">
        <f>TEXT(Orders!$E2454,"MMM")</f>
        <v>Dec</v>
      </c>
      <c r="E2454" s="17">
        <v>45271.00277777778</v>
      </c>
      <c r="F2454" s="18">
        <v>45271.00277777778</v>
      </c>
      <c r="G2454" s="9" t="s">
        <v>97</v>
      </c>
      <c r="H2454" t="s">
        <v>5</v>
      </c>
      <c r="I2454" s="9">
        <v>3461</v>
      </c>
    </row>
    <row r="2455" spans="1:9" x14ac:dyDescent="0.3">
      <c r="A2455" s="13">
        <v>1660154</v>
      </c>
      <c r="B2455" s="13">
        <v>105</v>
      </c>
      <c r="C2455" s="14" t="s">
        <v>98</v>
      </c>
      <c r="D2455" s="14" t="str">
        <f>TEXT(Orders!$E2455,"MMM")</f>
        <v>May</v>
      </c>
      <c r="E2455" s="19">
        <v>45056.069444444445</v>
      </c>
      <c r="F2455" s="20">
        <v>45056.069444444445</v>
      </c>
      <c r="G2455" s="13" t="s">
        <v>96</v>
      </c>
      <c r="H2455" t="s">
        <v>53</v>
      </c>
      <c r="I2455" s="13">
        <v>9184</v>
      </c>
    </row>
    <row r="2456" spans="1:9" x14ac:dyDescent="0.3">
      <c r="A2456" s="9">
        <v>1660467</v>
      </c>
      <c r="B2456" s="9">
        <v>46</v>
      </c>
      <c r="C2456" s="10" t="s">
        <v>101</v>
      </c>
      <c r="D2456" s="10" t="str">
        <f>TEXT(Orders!$E2456,"MMM")</f>
        <v>Sep</v>
      </c>
      <c r="E2456" s="17">
        <v>45176.02847222222</v>
      </c>
      <c r="F2456" s="18">
        <v>45176.02847222222</v>
      </c>
      <c r="G2456" s="9" t="s">
        <v>95</v>
      </c>
      <c r="H2456" t="s">
        <v>17</v>
      </c>
      <c r="I2456" s="9">
        <v>7481</v>
      </c>
    </row>
    <row r="2457" spans="1:9" x14ac:dyDescent="0.3">
      <c r="A2457" s="13">
        <v>1661217</v>
      </c>
      <c r="B2457" s="13">
        <v>1025</v>
      </c>
      <c r="C2457" s="14" t="s">
        <v>100</v>
      </c>
      <c r="D2457" s="14" t="str">
        <f>TEXT(Orders!$E2457,"MMM")</f>
        <v>Sep</v>
      </c>
      <c r="E2457" s="19">
        <v>45172.972916666666</v>
      </c>
      <c r="F2457" s="20">
        <v>45172.972916666666</v>
      </c>
      <c r="G2457" s="13" t="s">
        <v>97</v>
      </c>
      <c r="H2457" t="s">
        <v>42</v>
      </c>
      <c r="I2457" s="13">
        <v>9380</v>
      </c>
    </row>
    <row r="2458" spans="1:9" x14ac:dyDescent="0.3">
      <c r="A2458" s="9">
        <v>1662668</v>
      </c>
      <c r="B2458" s="9">
        <v>1000</v>
      </c>
      <c r="C2458" s="10" t="s">
        <v>112</v>
      </c>
      <c r="D2458" s="10" t="str">
        <f>TEXT(Orders!$E2458,"MMM")</f>
        <v>Oct</v>
      </c>
      <c r="E2458" s="17">
        <v>45205.010416666664</v>
      </c>
      <c r="F2458" s="18">
        <v>45205.010416666664</v>
      </c>
      <c r="G2458" s="9" t="s">
        <v>97</v>
      </c>
      <c r="H2458" t="s">
        <v>25</v>
      </c>
      <c r="I2458" s="9">
        <v>4805</v>
      </c>
    </row>
    <row r="2459" spans="1:9" x14ac:dyDescent="0.3">
      <c r="A2459" s="13">
        <v>1662944</v>
      </c>
      <c r="B2459" s="13">
        <v>1488</v>
      </c>
      <c r="C2459" s="14" t="s">
        <v>98</v>
      </c>
      <c r="D2459" s="14" t="str">
        <f>TEXT(Orders!$E2459,"MMM")</f>
        <v>Dec</v>
      </c>
      <c r="E2459" s="19">
        <v>45280.032638888886</v>
      </c>
      <c r="F2459" s="20">
        <v>45280.032638888886</v>
      </c>
      <c r="G2459" s="13" t="s">
        <v>97</v>
      </c>
      <c r="H2459" t="s">
        <v>51</v>
      </c>
      <c r="I2459" s="13">
        <v>9411</v>
      </c>
    </row>
    <row r="2460" spans="1:9" x14ac:dyDescent="0.3">
      <c r="A2460" s="9">
        <v>1664960</v>
      </c>
      <c r="B2460" s="9">
        <v>754</v>
      </c>
      <c r="C2460" s="10" t="s">
        <v>106</v>
      </c>
      <c r="D2460" s="10" t="str">
        <f>TEXT(Orders!$E2460,"MMM")</f>
        <v>May</v>
      </c>
      <c r="E2460" s="17">
        <v>45070.953472222223</v>
      </c>
      <c r="F2460" s="18">
        <v>45070.953472222223</v>
      </c>
      <c r="G2460" s="9" t="s">
        <v>97</v>
      </c>
      <c r="H2460" t="s">
        <v>22</v>
      </c>
      <c r="I2460" s="9">
        <v>4918</v>
      </c>
    </row>
    <row r="2461" spans="1:9" x14ac:dyDescent="0.3">
      <c r="A2461" s="13">
        <v>1664973</v>
      </c>
      <c r="B2461" s="13">
        <v>698</v>
      </c>
      <c r="C2461" s="14" t="s">
        <v>100</v>
      </c>
      <c r="D2461" s="14" t="str">
        <f>TEXT(Orders!$E2461,"MMM")</f>
        <v>Aug</v>
      </c>
      <c r="E2461" s="19">
        <v>45148.037499999999</v>
      </c>
      <c r="F2461" s="20">
        <v>45148.037499999999</v>
      </c>
      <c r="G2461" s="13" t="s">
        <v>132</v>
      </c>
      <c r="H2461" t="s">
        <v>52</v>
      </c>
      <c r="I2461" s="13">
        <v>1301</v>
      </c>
    </row>
    <row r="2462" spans="1:9" x14ac:dyDescent="0.3">
      <c r="A2462" s="9">
        <v>1665135</v>
      </c>
      <c r="B2462" s="9">
        <v>818</v>
      </c>
      <c r="C2462" s="10" t="s">
        <v>99</v>
      </c>
      <c r="D2462" s="10" t="str">
        <f>TEXT(Orders!$E2462,"MMM")</f>
        <v>Dec</v>
      </c>
      <c r="E2462" s="17">
        <v>45291.051388888889</v>
      </c>
      <c r="F2462" s="18">
        <v>45291.051388888889</v>
      </c>
      <c r="G2462" s="9" t="s">
        <v>132</v>
      </c>
      <c r="H2462" t="s">
        <v>42</v>
      </c>
      <c r="I2462" s="9">
        <v>4905</v>
      </c>
    </row>
    <row r="2463" spans="1:9" x14ac:dyDescent="0.3">
      <c r="A2463" s="13">
        <v>1665167</v>
      </c>
      <c r="B2463" s="13">
        <v>479</v>
      </c>
      <c r="C2463" s="14" t="s">
        <v>101</v>
      </c>
      <c r="D2463" s="14" t="str">
        <f>TEXT(Orders!$E2463,"MMM")</f>
        <v>Mar</v>
      </c>
      <c r="E2463" s="19">
        <v>44989.073611111111</v>
      </c>
      <c r="F2463" s="20">
        <v>44989.073611111111</v>
      </c>
      <c r="G2463" s="13" t="s">
        <v>96</v>
      </c>
      <c r="H2463" t="s">
        <v>26</v>
      </c>
      <c r="I2463" s="13">
        <v>6692</v>
      </c>
    </row>
    <row r="2464" spans="1:9" x14ac:dyDescent="0.3">
      <c r="A2464" s="9">
        <v>1665250</v>
      </c>
      <c r="B2464" s="9">
        <v>329</v>
      </c>
      <c r="C2464" s="10" t="s">
        <v>104</v>
      </c>
      <c r="D2464" s="10" t="str">
        <f>TEXT(Orders!$E2464,"MMM")</f>
        <v>May</v>
      </c>
      <c r="E2464" s="17">
        <v>45048.022222222222</v>
      </c>
      <c r="F2464" s="18">
        <v>45048.022222222222</v>
      </c>
      <c r="G2464" s="9" t="s">
        <v>132</v>
      </c>
      <c r="H2464" t="s">
        <v>40</v>
      </c>
      <c r="I2464" s="9">
        <v>6153</v>
      </c>
    </row>
    <row r="2465" spans="1:9" x14ac:dyDescent="0.3">
      <c r="A2465" s="13">
        <v>1665582</v>
      </c>
      <c r="B2465" s="13">
        <v>1022</v>
      </c>
      <c r="C2465" s="14" t="s">
        <v>112</v>
      </c>
      <c r="D2465" s="14" t="str">
        <f>TEXT(Orders!$E2465,"MMM")</f>
        <v>Jun</v>
      </c>
      <c r="E2465" s="19">
        <v>45101.011111111111</v>
      </c>
      <c r="F2465" s="20">
        <v>45101.011111111111</v>
      </c>
      <c r="G2465" s="13" t="s">
        <v>95</v>
      </c>
      <c r="H2465" t="s">
        <v>79</v>
      </c>
      <c r="I2465" s="13">
        <v>7517</v>
      </c>
    </row>
    <row r="2466" spans="1:9" x14ac:dyDescent="0.3">
      <c r="A2466" s="9">
        <v>1665843</v>
      </c>
      <c r="B2466" s="9">
        <v>1411</v>
      </c>
      <c r="C2466" s="10" t="s">
        <v>104</v>
      </c>
      <c r="D2466" s="10" t="str">
        <f>TEXT(Orders!$E2466,"MMM")</f>
        <v>Jul</v>
      </c>
      <c r="E2466" s="17">
        <v>45108.073611111111</v>
      </c>
      <c r="F2466" s="18">
        <v>45108.073611111111</v>
      </c>
      <c r="G2466" s="9" t="s">
        <v>96</v>
      </c>
      <c r="H2466" t="s">
        <v>53</v>
      </c>
      <c r="I2466" s="9">
        <v>687</v>
      </c>
    </row>
    <row r="2467" spans="1:9" x14ac:dyDescent="0.3">
      <c r="A2467" s="13">
        <v>1665934</v>
      </c>
      <c r="B2467" s="13">
        <v>89</v>
      </c>
      <c r="C2467" s="14" t="s">
        <v>106</v>
      </c>
      <c r="D2467" s="14" t="str">
        <f>TEXT(Orders!$E2467,"MMM")</f>
        <v>Sep</v>
      </c>
      <c r="E2467" s="19">
        <v>45189.052777777775</v>
      </c>
      <c r="F2467" s="20">
        <v>45189.052777777775</v>
      </c>
      <c r="G2467" s="13" t="s">
        <v>95</v>
      </c>
      <c r="H2467" t="s">
        <v>56</v>
      </c>
      <c r="I2467" s="13">
        <v>4910</v>
      </c>
    </row>
    <row r="2468" spans="1:9" x14ac:dyDescent="0.3">
      <c r="A2468" s="9">
        <v>1666083</v>
      </c>
      <c r="B2468" s="9">
        <v>1307</v>
      </c>
      <c r="C2468" s="10" t="s">
        <v>99</v>
      </c>
      <c r="D2468" s="10" t="str">
        <f>TEXT(Orders!$E2468,"MMM")</f>
        <v>Jan</v>
      </c>
      <c r="E2468" s="17">
        <v>44945.047222222223</v>
      </c>
      <c r="F2468" s="18">
        <v>44945.047222222223</v>
      </c>
      <c r="G2468" s="9" t="s">
        <v>95</v>
      </c>
      <c r="H2468" t="s">
        <v>33</v>
      </c>
      <c r="I2468" s="9">
        <v>4117</v>
      </c>
    </row>
    <row r="2469" spans="1:9" x14ac:dyDescent="0.3">
      <c r="A2469" s="13">
        <v>1666505</v>
      </c>
      <c r="B2469" s="13">
        <v>1736</v>
      </c>
      <c r="C2469" s="14" t="s">
        <v>98</v>
      </c>
      <c r="D2469" s="14" t="str">
        <f>TEXT(Orders!$E2469,"MMM")</f>
        <v>Jan</v>
      </c>
      <c r="E2469" s="19">
        <v>44948.056250000001</v>
      </c>
      <c r="F2469" s="20">
        <v>44948.056250000001</v>
      </c>
      <c r="G2469" s="13" t="s">
        <v>96</v>
      </c>
      <c r="H2469" t="s">
        <v>58</v>
      </c>
      <c r="I2469" s="13">
        <v>2955</v>
      </c>
    </row>
    <row r="2470" spans="1:9" x14ac:dyDescent="0.3">
      <c r="A2470" s="9">
        <v>1666521</v>
      </c>
      <c r="B2470" s="9">
        <v>1386</v>
      </c>
      <c r="C2470" s="10" t="s">
        <v>103</v>
      </c>
      <c r="D2470" s="10" t="str">
        <f>TEXT(Orders!$E2470,"MMM")</f>
        <v>Jul</v>
      </c>
      <c r="E2470" s="17">
        <v>45137.988194444442</v>
      </c>
      <c r="F2470" s="18">
        <v>45137.988194444442</v>
      </c>
      <c r="G2470" s="9" t="s">
        <v>97</v>
      </c>
      <c r="H2470" t="s">
        <v>15</v>
      </c>
      <c r="I2470" s="9">
        <v>4645</v>
      </c>
    </row>
    <row r="2471" spans="1:9" x14ac:dyDescent="0.3">
      <c r="A2471" s="13">
        <v>1666856</v>
      </c>
      <c r="B2471" s="13">
        <v>1370</v>
      </c>
      <c r="C2471" s="14" t="s">
        <v>110</v>
      </c>
      <c r="D2471" s="14" t="str">
        <f>TEXT(Orders!$E2471,"MMM")</f>
        <v>Oct</v>
      </c>
      <c r="E2471" s="19">
        <v>45203.055555555555</v>
      </c>
      <c r="F2471" s="20">
        <v>45203.055555555555</v>
      </c>
      <c r="G2471" s="13" t="s">
        <v>95</v>
      </c>
      <c r="H2471" t="s">
        <v>3</v>
      </c>
      <c r="I2471" s="13">
        <v>148</v>
      </c>
    </row>
    <row r="2472" spans="1:9" x14ac:dyDescent="0.3">
      <c r="A2472" s="9">
        <v>1667133</v>
      </c>
      <c r="B2472" s="9">
        <v>1173</v>
      </c>
      <c r="C2472" s="10" t="s">
        <v>98</v>
      </c>
      <c r="D2472" s="10" t="str">
        <f>TEXT(Orders!$E2472,"MMM")</f>
        <v>Aug</v>
      </c>
      <c r="E2472" s="17">
        <v>45152.007638888892</v>
      </c>
      <c r="F2472" s="18">
        <v>45152.007638888892</v>
      </c>
      <c r="G2472" s="9" t="s">
        <v>95</v>
      </c>
      <c r="H2472" t="s">
        <v>46</v>
      </c>
      <c r="I2472" s="9">
        <v>8164</v>
      </c>
    </row>
    <row r="2473" spans="1:9" x14ac:dyDescent="0.3">
      <c r="A2473" s="13">
        <v>1667673</v>
      </c>
      <c r="B2473" s="13">
        <v>991</v>
      </c>
      <c r="C2473" s="14" t="s">
        <v>98</v>
      </c>
      <c r="D2473" s="14" t="str">
        <f>TEXT(Orders!$E2473,"MMM")</f>
        <v>Sep</v>
      </c>
      <c r="E2473" s="19">
        <v>45178.979861111111</v>
      </c>
      <c r="F2473" s="20">
        <v>45178.979861111111</v>
      </c>
      <c r="G2473" s="13" t="s">
        <v>96</v>
      </c>
      <c r="H2473" t="s">
        <v>59</v>
      </c>
      <c r="I2473" s="13">
        <v>1581</v>
      </c>
    </row>
    <row r="2474" spans="1:9" x14ac:dyDescent="0.3">
      <c r="A2474" s="9">
        <v>1668081</v>
      </c>
      <c r="B2474" s="9">
        <v>1858</v>
      </c>
      <c r="C2474" s="10" t="s">
        <v>98</v>
      </c>
      <c r="D2474" s="10" t="str">
        <f>TEXT(Orders!$E2474,"MMM")</f>
        <v>Mar</v>
      </c>
      <c r="E2474" s="17">
        <v>44990.044444444444</v>
      </c>
      <c r="F2474" s="18">
        <v>44990.044444444444</v>
      </c>
      <c r="G2474" s="9" t="s">
        <v>96</v>
      </c>
      <c r="H2474" t="s">
        <v>60</v>
      </c>
      <c r="I2474" s="9">
        <v>7774</v>
      </c>
    </row>
    <row r="2475" spans="1:9" x14ac:dyDescent="0.3">
      <c r="A2475" s="13">
        <v>1668581</v>
      </c>
      <c r="B2475" s="13">
        <v>186</v>
      </c>
      <c r="C2475" s="14" t="s">
        <v>105</v>
      </c>
      <c r="D2475" s="14" t="str">
        <f>TEXT(Orders!$E2475,"MMM")</f>
        <v>Sep</v>
      </c>
      <c r="E2475" s="19">
        <v>45193.03402777778</v>
      </c>
      <c r="F2475" s="20">
        <v>45193.03402777778</v>
      </c>
      <c r="G2475" s="13" t="s">
        <v>97</v>
      </c>
      <c r="H2475" t="s">
        <v>61</v>
      </c>
      <c r="I2475" s="13">
        <v>6296</v>
      </c>
    </row>
    <row r="2476" spans="1:9" x14ac:dyDescent="0.3">
      <c r="A2476" s="9">
        <v>1669169</v>
      </c>
      <c r="B2476" s="9">
        <v>1146</v>
      </c>
      <c r="C2476" s="10" t="s">
        <v>98</v>
      </c>
      <c r="D2476" s="10" t="str">
        <f>TEXT(Orders!$E2476,"MMM")</f>
        <v>May</v>
      </c>
      <c r="E2476" s="17">
        <v>45058.98333333333</v>
      </c>
      <c r="F2476" s="18">
        <v>45058.98333333333</v>
      </c>
      <c r="G2476" s="9" t="s">
        <v>97</v>
      </c>
      <c r="H2476" t="s">
        <v>80</v>
      </c>
      <c r="I2476" s="9">
        <v>8796</v>
      </c>
    </row>
    <row r="2477" spans="1:9" x14ac:dyDescent="0.3">
      <c r="A2477" s="13">
        <v>1669358</v>
      </c>
      <c r="B2477" s="13">
        <v>351</v>
      </c>
      <c r="C2477" s="14" t="s">
        <v>100</v>
      </c>
      <c r="D2477" s="14" t="str">
        <f>TEXT(Orders!$E2477,"MMM")</f>
        <v>Feb</v>
      </c>
      <c r="E2477" s="19">
        <v>44962.077777777777</v>
      </c>
      <c r="F2477" s="20">
        <v>44962.077777777777</v>
      </c>
      <c r="G2477" s="13" t="s">
        <v>97</v>
      </c>
      <c r="H2477" t="s">
        <v>17</v>
      </c>
      <c r="I2477" s="13">
        <v>462</v>
      </c>
    </row>
    <row r="2478" spans="1:9" x14ac:dyDescent="0.3">
      <c r="A2478" s="9">
        <v>1670695</v>
      </c>
      <c r="B2478" s="9">
        <v>48</v>
      </c>
      <c r="C2478" s="10" t="s">
        <v>98</v>
      </c>
      <c r="D2478" s="10" t="str">
        <f>TEXT(Orders!$E2478,"MMM")</f>
        <v>Mar</v>
      </c>
      <c r="E2478" s="17">
        <v>44993.023611111108</v>
      </c>
      <c r="F2478" s="18">
        <v>44993.023611111108</v>
      </c>
      <c r="G2478" s="9" t="s">
        <v>96</v>
      </c>
      <c r="H2478" t="s">
        <v>27</v>
      </c>
      <c r="I2478" s="9">
        <v>8888</v>
      </c>
    </row>
    <row r="2479" spans="1:9" x14ac:dyDescent="0.3">
      <c r="A2479" s="13">
        <v>1670797</v>
      </c>
      <c r="B2479" s="13">
        <v>1465</v>
      </c>
      <c r="C2479" s="14" t="s">
        <v>99</v>
      </c>
      <c r="D2479" s="14" t="str">
        <f>TEXT(Orders!$E2479,"MMM")</f>
        <v>Jun</v>
      </c>
      <c r="E2479" s="19">
        <v>45096.067361111112</v>
      </c>
      <c r="F2479" s="20">
        <v>45096.067361111112</v>
      </c>
      <c r="G2479" s="13" t="s">
        <v>95</v>
      </c>
      <c r="H2479" t="s">
        <v>38</v>
      </c>
      <c r="I2479" s="13">
        <v>556</v>
      </c>
    </row>
    <row r="2480" spans="1:9" x14ac:dyDescent="0.3">
      <c r="A2480" s="9">
        <v>1671351</v>
      </c>
      <c r="B2480" s="9">
        <v>861</v>
      </c>
      <c r="C2480" s="10" t="s">
        <v>98</v>
      </c>
      <c r="D2480" s="10" t="str">
        <f>TEXT(Orders!$E2480,"MMM")</f>
        <v>Nov</v>
      </c>
      <c r="E2480" s="17">
        <v>45255.005555555559</v>
      </c>
      <c r="F2480" s="18">
        <v>45255.005555555559</v>
      </c>
      <c r="G2480" s="9" t="s">
        <v>132</v>
      </c>
      <c r="H2480" t="s">
        <v>26</v>
      </c>
      <c r="I2480" s="9">
        <v>4300</v>
      </c>
    </row>
    <row r="2481" spans="1:9" x14ac:dyDescent="0.3">
      <c r="A2481" s="13">
        <v>1672350</v>
      </c>
      <c r="B2481" s="13">
        <v>1440</v>
      </c>
      <c r="C2481" s="14" t="s">
        <v>104</v>
      </c>
      <c r="D2481" s="14" t="str">
        <f>TEXT(Orders!$E2481,"MMM")</f>
        <v>Mar</v>
      </c>
      <c r="E2481" s="19">
        <v>45006.036805555559</v>
      </c>
      <c r="F2481" s="20">
        <v>45006.036805555559</v>
      </c>
      <c r="G2481" s="13" t="s">
        <v>97</v>
      </c>
      <c r="H2481" t="s">
        <v>63</v>
      </c>
      <c r="I2481" s="13">
        <v>4066</v>
      </c>
    </row>
    <row r="2482" spans="1:9" x14ac:dyDescent="0.3">
      <c r="A2482" s="9">
        <v>1672683</v>
      </c>
      <c r="B2482" s="9">
        <v>727</v>
      </c>
      <c r="C2482" s="10" t="s">
        <v>99</v>
      </c>
      <c r="D2482" s="10" t="str">
        <f>TEXT(Orders!$E2482,"MMM")</f>
        <v>Dec</v>
      </c>
      <c r="E2482" s="17">
        <v>45263.939583333333</v>
      </c>
      <c r="F2482" s="18">
        <v>45263.939583333333</v>
      </c>
      <c r="G2482" s="9" t="s">
        <v>132</v>
      </c>
      <c r="H2482" t="s">
        <v>42</v>
      </c>
      <c r="I2482" s="9">
        <v>8160</v>
      </c>
    </row>
    <row r="2483" spans="1:9" x14ac:dyDescent="0.3">
      <c r="A2483" s="13">
        <v>1673913</v>
      </c>
      <c r="B2483" s="13">
        <v>1434</v>
      </c>
      <c r="C2483" s="14" t="s">
        <v>98</v>
      </c>
      <c r="D2483" s="14" t="str">
        <f>TEXT(Orders!$E2483,"MMM")</f>
        <v>Jun</v>
      </c>
      <c r="E2483" s="19">
        <v>45103.052777777775</v>
      </c>
      <c r="F2483" s="20">
        <v>45103.052777777775</v>
      </c>
      <c r="G2483" s="13" t="s">
        <v>95</v>
      </c>
      <c r="H2483" t="s">
        <v>42</v>
      </c>
      <c r="I2483" s="13">
        <v>4928</v>
      </c>
    </row>
    <row r="2484" spans="1:9" x14ac:dyDescent="0.3">
      <c r="A2484" s="9">
        <v>1674149</v>
      </c>
      <c r="B2484" s="9">
        <v>1974</v>
      </c>
      <c r="C2484" s="10" t="s">
        <v>98</v>
      </c>
      <c r="D2484" s="10" t="str">
        <f>TEXT(Orders!$E2484,"MMM")</f>
        <v>Aug</v>
      </c>
      <c r="E2484" s="17">
        <v>45159.04791666667</v>
      </c>
      <c r="F2484" s="18">
        <v>45159.04791666667</v>
      </c>
      <c r="G2484" s="9" t="s">
        <v>96</v>
      </c>
      <c r="H2484" t="s">
        <v>61</v>
      </c>
      <c r="I2484" s="9">
        <v>2019</v>
      </c>
    </row>
    <row r="2485" spans="1:9" x14ac:dyDescent="0.3">
      <c r="A2485" s="13">
        <v>1674723</v>
      </c>
      <c r="B2485" s="13">
        <v>1511</v>
      </c>
      <c r="C2485" s="14" t="s">
        <v>98</v>
      </c>
      <c r="D2485" s="14" t="str">
        <f>TEXT(Orders!$E2485,"MMM")</f>
        <v>Sep</v>
      </c>
      <c r="E2485" s="19">
        <v>45178.949305555558</v>
      </c>
      <c r="F2485" s="20">
        <v>45178.949305555558</v>
      </c>
      <c r="G2485" s="13" t="s">
        <v>97</v>
      </c>
      <c r="H2485" t="s">
        <v>89</v>
      </c>
      <c r="I2485" s="13">
        <v>3096</v>
      </c>
    </row>
    <row r="2486" spans="1:9" x14ac:dyDescent="0.3">
      <c r="A2486" s="9">
        <v>1675193</v>
      </c>
      <c r="B2486" s="9">
        <v>552</v>
      </c>
      <c r="C2486" s="10" t="s">
        <v>112</v>
      </c>
      <c r="D2486" s="10" t="str">
        <f>TEXT(Orders!$E2486,"MMM")</f>
        <v>Nov</v>
      </c>
      <c r="E2486" s="17">
        <v>45242.990972222222</v>
      </c>
      <c r="F2486" s="18">
        <v>45242.990972222222</v>
      </c>
      <c r="G2486" s="9" t="s">
        <v>132</v>
      </c>
      <c r="H2486" t="s">
        <v>13</v>
      </c>
      <c r="I2486" s="9">
        <v>2913</v>
      </c>
    </row>
    <row r="2487" spans="1:9" x14ac:dyDescent="0.3">
      <c r="A2487" s="13">
        <v>1675253</v>
      </c>
      <c r="B2487" s="13">
        <v>632</v>
      </c>
      <c r="C2487" s="14" t="s">
        <v>98</v>
      </c>
      <c r="D2487" s="14" t="str">
        <f>TEXT(Orders!$E2487,"MMM")</f>
        <v>Aug</v>
      </c>
      <c r="E2487" s="19">
        <v>45164.012499999997</v>
      </c>
      <c r="F2487" s="20">
        <v>45164.012499999997</v>
      </c>
      <c r="G2487" s="13" t="s">
        <v>97</v>
      </c>
      <c r="H2487" t="s">
        <v>26</v>
      </c>
      <c r="I2487" s="13">
        <v>3340</v>
      </c>
    </row>
    <row r="2488" spans="1:9" x14ac:dyDescent="0.3">
      <c r="A2488" s="9">
        <v>1675528</v>
      </c>
      <c r="B2488" s="9">
        <v>360</v>
      </c>
      <c r="C2488" s="10" t="s">
        <v>112</v>
      </c>
      <c r="D2488" s="10" t="str">
        <f>TEXT(Orders!$E2488,"MMM")</f>
        <v>Jul</v>
      </c>
      <c r="E2488" s="17">
        <v>45137.008333333331</v>
      </c>
      <c r="F2488" s="18">
        <v>45137.008333333331</v>
      </c>
      <c r="G2488" s="9" t="s">
        <v>132</v>
      </c>
      <c r="H2488" t="s">
        <v>53</v>
      </c>
      <c r="I2488" s="9">
        <v>3204</v>
      </c>
    </row>
    <row r="2489" spans="1:9" x14ac:dyDescent="0.3">
      <c r="A2489" s="13">
        <v>1676930</v>
      </c>
      <c r="B2489" s="13">
        <v>640</v>
      </c>
      <c r="C2489" s="14" t="s">
        <v>99</v>
      </c>
      <c r="D2489" s="14" t="str">
        <f>TEXT(Orders!$E2489,"MMM")</f>
        <v>Nov</v>
      </c>
      <c r="E2489" s="19">
        <v>45254.986805555556</v>
      </c>
      <c r="F2489" s="20">
        <v>45254.986805555556</v>
      </c>
      <c r="G2489" s="13" t="s">
        <v>97</v>
      </c>
      <c r="H2489" t="s">
        <v>26</v>
      </c>
      <c r="I2489" s="13">
        <v>598</v>
      </c>
    </row>
    <row r="2490" spans="1:9" x14ac:dyDescent="0.3">
      <c r="A2490" s="9">
        <v>1677048</v>
      </c>
      <c r="B2490" s="9">
        <v>1415</v>
      </c>
      <c r="C2490" s="10" t="s">
        <v>99</v>
      </c>
      <c r="D2490" s="10" t="str">
        <f>TEXT(Orders!$E2490,"MMM")</f>
        <v>Oct</v>
      </c>
      <c r="E2490" s="17">
        <v>45218.103472222225</v>
      </c>
      <c r="F2490" s="18">
        <v>45218.103472222225</v>
      </c>
      <c r="G2490" s="9" t="s">
        <v>132</v>
      </c>
      <c r="H2490" t="s">
        <v>8</v>
      </c>
      <c r="I2490" s="9">
        <v>598</v>
      </c>
    </row>
    <row r="2491" spans="1:9" x14ac:dyDescent="0.3">
      <c r="A2491" s="13">
        <v>1677075</v>
      </c>
      <c r="B2491" s="13">
        <v>460</v>
      </c>
      <c r="C2491" s="14" t="s">
        <v>100</v>
      </c>
      <c r="D2491" s="14" t="str">
        <f>TEXT(Orders!$E2491,"MMM")</f>
        <v>Oct</v>
      </c>
      <c r="E2491" s="19">
        <v>45211.997916666667</v>
      </c>
      <c r="F2491" s="20">
        <v>45211.997916666667</v>
      </c>
      <c r="G2491" s="13" t="s">
        <v>96</v>
      </c>
      <c r="H2491" t="s">
        <v>35</v>
      </c>
      <c r="I2491" s="13">
        <v>7376</v>
      </c>
    </row>
    <row r="2492" spans="1:9" x14ac:dyDescent="0.3">
      <c r="A2492" s="9">
        <v>1677682</v>
      </c>
      <c r="B2492" s="9">
        <v>1224</v>
      </c>
      <c r="C2492" s="10" t="s">
        <v>99</v>
      </c>
      <c r="D2492" s="10" t="str">
        <f>TEXT(Orders!$E2492,"MMM")</f>
        <v>Mar</v>
      </c>
      <c r="E2492" s="17">
        <v>45011.954861111109</v>
      </c>
      <c r="F2492" s="18">
        <v>45011.954861111109</v>
      </c>
      <c r="G2492" s="9" t="s">
        <v>95</v>
      </c>
      <c r="H2492" t="s">
        <v>47</v>
      </c>
      <c r="I2492" s="9">
        <v>8833</v>
      </c>
    </row>
    <row r="2493" spans="1:9" x14ac:dyDescent="0.3">
      <c r="A2493" s="13">
        <v>1677717</v>
      </c>
      <c r="B2493" s="13">
        <v>376</v>
      </c>
      <c r="C2493" s="14" t="s">
        <v>112</v>
      </c>
      <c r="D2493" s="14" t="str">
        <f>TEXT(Orders!$E2493,"MMM")</f>
        <v>Jun</v>
      </c>
      <c r="E2493" s="19">
        <v>45098.99722222222</v>
      </c>
      <c r="F2493" s="20">
        <v>45098.99722222222</v>
      </c>
      <c r="G2493" s="13" t="s">
        <v>95</v>
      </c>
      <c r="H2493" t="s">
        <v>13</v>
      </c>
      <c r="I2493" s="13">
        <v>8542</v>
      </c>
    </row>
    <row r="2494" spans="1:9" x14ac:dyDescent="0.3">
      <c r="A2494" s="9">
        <v>1678550</v>
      </c>
      <c r="B2494" s="9">
        <v>1521</v>
      </c>
      <c r="C2494" s="10" t="s">
        <v>98</v>
      </c>
      <c r="D2494" s="10" t="str">
        <f>TEXT(Orders!$E2494,"MMM")</f>
        <v>Nov</v>
      </c>
      <c r="E2494" s="17">
        <v>45236.031944444447</v>
      </c>
      <c r="F2494" s="18">
        <v>45236.031944444447</v>
      </c>
      <c r="G2494" s="9" t="s">
        <v>95</v>
      </c>
      <c r="H2494" t="s">
        <v>60</v>
      </c>
      <c r="I2494" s="9">
        <v>8554</v>
      </c>
    </row>
    <row r="2495" spans="1:9" x14ac:dyDescent="0.3">
      <c r="A2495" s="13">
        <v>1679147</v>
      </c>
      <c r="B2495" s="13">
        <v>696</v>
      </c>
      <c r="C2495" s="14" t="s">
        <v>99</v>
      </c>
      <c r="D2495" s="14" t="str">
        <f>TEXT(Orders!$E2495,"MMM")</f>
        <v>Apr</v>
      </c>
      <c r="E2495" s="19">
        <v>45032.98333333333</v>
      </c>
      <c r="F2495" s="20">
        <v>45032.98333333333</v>
      </c>
      <c r="G2495" s="13" t="s">
        <v>95</v>
      </c>
      <c r="H2495" t="s">
        <v>64</v>
      </c>
      <c r="I2495" s="13">
        <v>4669</v>
      </c>
    </row>
    <row r="2496" spans="1:9" x14ac:dyDescent="0.3">
      <c r="A2496" s="9">
        <v>1679923</v>
      </c>
      <c r="B2496" s="9">
        <v>1835</v>
      </c>
      <c r="C2496" s="10" t="s">
        <v>101</v>
      </c>
      <c r="D2496" s="10" t="str">
        <f>TEXT(Orders!$E2496,"MMM")</f>
        <v>Feb</v>
      </c>
      <c r="E2496" s="17">
        <v>44980.999305555553</v>
      </c>
      <c r="F2496" s="18">
        <v>44980.999305555553</v>
      </c>
      <c r="G2496" s="9" t="s">
        <v>132</v>
      </c>
      <c r="H2496" t="s">
        <v>26</v>
      </c>
      <c r="I2496" s="9">
        <v>2710</v>
      </c>
    </row>
    <row r="2497" spans="1:9" x14ac:dyDescent="0.3">
      <c r="A2497" s="13">
        <v>1680806</v>
      </c>
      <c r="B2497" s="13">
        <v>1304</v>
      </c>
      <c r="C2497" s="14" t="s">
        <v>106</v>
      </c>
      <c r="D2497" s="14" t="str">
        <f>TEXT(Orders!$E2497,"MMM")</f>
        <v>Jun</v>
      </c>
      <c r="E2497" s="19">
        <v>45100.020138888889</v>
      </c>
      <c r="F2497" s="20">
        <v>45100.020138888889</v>
      </c>
      <c r="G2497" s="13" t="s">
        <v>96</v>
      </c>
      <c r="H2497" t="s">
        <v>17</v>
      </c>
      <c r="I2497" s="13">
        <v>3072</v>
      </c>
    </row>
    <row r="2498" spans="1:9" x14ac:dyDescent="0.3">
      <c r="A2498" s="9">
        <v>1681214</v>
      </c>
      <c r="B2498" s="9">
        <v>291</v>
      </c>
      <c r="C2498" s="10" t="s">
        <v>112</v>
      </c>
      <c r="D2498" s="10" t="str">
        <f>TEXT(Orders!$E2498,"MMM")</f>
        <v>May</v>
      </c>
      <c r="E2498" s="17">
        <v>45061.041666666664</v>
      </c>
      <c r="F2498" s="18">
        <v>45061.041666666664</v>
      </c>
      <c r="G2498" s="9" t="s">
        <v>97</v>
      </c>
      <c r="H2498" t="s">
        <v>88</v>
      </c>
      <c r="I2498" s="9">
        <v>8168</v>
      </c>
    </row>
    <row r="2499" spans="1:9" x14ac:dyDescent="0.3">
      <c r="A2499" s="13">
        <v>1681720</v>
      </c>
      <c r="B2499" s="13">
        <v>71</v>
      </c>
      <c r="C2499" s="14" t="s">
        <v>112</v>
      </c>
      <c r="D2499" s="14" t="str">
        <f>TEXT(Orders!$E2499,"MMM")</f>
        <v>Apr</v>
      </c>
      <c r="E2499" s="19">
        <v>45022.01666666667</v>
      </c>
      <c r="F2499" s="20">
        <v>45022.01666666667</v>
      </c>
      <c r="G2499" s="13" t="s">
        <v>95</v>
      </c>
      <c r="H2499" t="s">
        <v>92</v>
      </c>
      <c r="I2499" s="13">
        <v>1552</v>
      </c>
    </row>
    <row r="2500" spans="1:9" x14ac:dyDescent="0.3">
      <c r="A2500" s="9">
        <v>1682186</v>
      </c>
      <c r="B2500" s="9">
        <v>1537</v>
      </c>
      <c r="C2500" s="10" t="s">
        <v>98</v>
      </c>
      <c r="D2500" s="10" t="str">
        <f>TEXT(Orders!$E2500,"MMM")</f>
        <v>Jul</v>
      </c>
      <c r="E2500" s="17">
        <v>45138.034722222219</v>
      </c>
      <c r="F2500" s="18">
        <v>45138.034722222219</v>
      </c>
      <c r="G2500" s="9" t="s">
        <v>96</v>
      </c>
      <c r="H2500" t="s">
        <v>50</v>
      </c>
      <c r="I2500" s="9">
        <v>9912</v>
      </c>
    </row>
    <row r="2501" spans="1:9" x14ac:dyDescent="0.3">
      <c r="A2501" s="13">
        <v>1682358</v>
      </c>
      <c r="B2501" s="13">
        <v>567</v>
      </c>
      <c r="C2501" s="14" t="s">
        <v>100</v>
      </c>
      <c r="D2501" s="14" t="str">
        <f>TEXT(Orders!$E2501,"MMM")</f>
        <v>Mar</v>
      </c>
      <c r="E2501" s="19">
        <v>45012.97152777778</v>
      </c>
      <c r="F2501" s="20">
        <v>45012.97152777778</v>
      </c>
      <c r="G2501" s="13" t="s">
        <v>97</v>
      </c>
      <c r="H2501" t="s">
        <v>62</v>
      </c>
      <c r="I2501" s="13">
        <v>4540</v>
      </c>
    </row>
    <row r="2502" spans="1:9" x14ac:dyDescent="0.3">
      <c r="B2502" s="1"/>
      <c r="C2502" s="3"/>
      <c r="D2502" s="3"/>
    </row>
    <row r="2503" spans="1:9" x14ac:dyDescent="0.3">
      <c r="B2503" s="1"/>
      <c r="C2503" s="3"/>
      <c r="D2503" s="3"/>
    </row>
    <row r="2504" spans="1:9" x14ac:dyDescent="0.3">
      <c r="B2504" s="1"/>
      <c r="C2504" s="3"/>
      <c r="D2504" s="3"/>
    </row>
    <row r="2505" spans="1:9" x14ac:dyDescent="0.3">
      <c r="B2505" s="1"/>
      <c r="C2505" s="3"/>
      <c r="D2505" s="3"/>
    </row>
    <row r="2506" spans="1:9" x14ac:dyDescent="0.3">
      <c r="B2506" s="1"/>
      <c r="C2506" s="3"/>
      <c r="D2506" s="3"/>
    </row>
    <row r="2507" spans="1:9" x14ac:dyDescent="0.3">
      <c r="B2507" s="1"/>
      <c r="C2507" s="3"/>
      <c r="D2507" s="3"/>
    </row>
    <row r="2508" spans="1:9" x14ac:dyDescent="0.3">
      <c r="B2508" s="1"/>
      <c r="C2508" s="3"/>
      <c r="D2508" s="3"/>
    </row>
    <row r="2509" spans="1:9" x14ac:dyDescent="0.3">
      <c r="B2509" s="1"/>
      <c r="C2509" s="3"/>
      <c r="D2509" s="3"/>
    </row>
    <row r="2510" spans="1:9" x14ac:dyDescent="0.3">
      <c r="B2510" s="1"/>
      <c r="C2510" s="3"/>
      <c r="D2510" s="3"/>
    </row>
    <row r="2511" spans="1:9" x14ac:dyDescent="0.3">
      <c r="B2511" s="1"/>
      <c r="C2511" s="3"/>
      <c r="D2511" s="3"/>
    </row>
    <row r="2512" spans="1:9" x14ac:dyDescent="0.3">
      <c r="B2512" s="1"/>
      <c r="C2512" s="3"/>
      <c r="D2512" s="3"/>
    </row>
    <row r="2513" spans="2:4" x14ac:dyDescent="0.3">
      <c r="B2513" s="1"/>
      <c r="C2513" s="3"/>
      <c r="D2513" s="3"/>
    </row>
    <row r="2514" spans="2:4" x14ac:dyDescent="0.3">
      <c r="B2514" s="1"/>
      <c r="C2514" s="3"/>
      <c r="D2514" s="3"/>
    </row>
    <row r="2515" spans="2:4" x14ac:dyDescent="0.3">
      <c r="B2515" s="1"/>
      <c r="C2515" s="3"/>
      <c r="D2515" s="3"/>
    </row>
    <row r="2516" spans="2:4" x14ac:dyDescent="0.3">
      <c r="B2516" s="1"/>
      <c r="C2516" s="3"/>
      <c r="D2516" s="3"/>
    </row>
    <row r="2517" spans="2:4" x14ac:dyDescent="0.3">
      <c r="B2517" s="1"/>
      <c r="C2517" s="3"/>
      <c r="D2517" s="3"/>
    </row>
    <row r="2518" spans="2:4" x14ac:dyDescent="0.3">
      <c r="B2518" s="1"/>
      <c r="C2518" s="3"/>
      <c r="D2518" s="3"/>
    </row>
    <row r="2519" spans="2:4" x14ac:dyDescent="0.3">
      <c r="B2519" s="1"/>
      <c r="C2519" s="3"/>
      <c r="D2519" s="3"/>
    </row>
    <row r="2520" spans="2:4" x14ac:dyDescent="0.3">
      <c r="B2520" s="1"/>
      <c r="C2520" s="3"/>
      <c r="D2520" s="3"/>
    </row>
    <row r="2521" spans="2:4" x14ac:dyDescent="0.3">
      <c r="B2521" s="1"/>
      <c r="C2521" s="3"/>
      <c r="D2521" s="3"/>
    </row>
    <row r="2522" spans="2:4" x14ac:dyDescent="0.3">
      <c r="B2522" s="1"/>
      <c r="C2522" s="3"/>
      <c r="D2522" s="3"/>
    </row>
    <row r="2523" spans="2:4" x14ac:dyDescent="0.3">
      <c r="C2523" s="3"/>
      <c r="D2523" s="3"/>
    </row>
    <row r="2524" spans="2:4" x14ac:dyDescent="0.3">
      <c r="C2524" s="3"/>
      <c r="D2524" s="3"/>
    </row>
    <row r="2525" spans="2:4" x14ac:dyDescent="0.3">
      <c r="C2525" s="3"/>
      <c r="D2525" s="3"/>
    </row>
    <row r="2526" spans="2:4" x14ac:dyDescent="0.3">
      <c r="C2526" s="3"/>
      <c r="D2526" s="3"/>
    </row>
    <row r="2527" spans="2:4" x14ac:dyDescent="0.3">
      <c r="C2527" s="3"/>
      <c r="D2527" s="3"/>
    </row>
    <row r="2528" spans="2:4" x14ac:dyDescent="0.3">
      <c r="C2528" s="3"/>
      <c r="D2528" s="3"/>
    </row>
    <row r="2529" spans="3:4" x14ac:dyDescent="0.3">
      <c r="C2529" s="3"/>
      <c r="D2529" s="3"/>
    </row>
    <row r="2530" spans="3:4" x14ac:dyDescent="0.3">
      <c r="C2530" s="3"/>
      <c r="D2530" s="3"/>
    </row>
    <row r="2531" spans="3:4" x14ac:dyDescent="0.3">
      <c r="C2531" s="3"/>
      <c r="D2531" s="3"/>
    </row>
    <row r="2532" spans="3:4" x14ac:dyDescent="0.3">
      <c r="C2532" s="3"/>
      <c r="D2532" s="3"/>
    </row>
    <row r="2533" spans="3:4" x14ac:dyDescent="0.3">
      <c r="C2533" s="3"/>
      <c r="D2533" s="3"/>
    </row>
    <row r="2534" spans="3:4" x14ac:dyDescent="0.3">
      <c r="C2534" s="3"/>
      <c r="D2534" s="3"/>
    </row>
    <row r="2535" spans="3:4" x14ac:dyDescent="0.3">
      <c r="C2535" s="3"/>
      <c r="D2535" s="3"/>
    </row>
    <row r="2536" spans="3:4" x14ac:dyDescent="0.3">
      <c r="C2536" s="3"/>
      <c r="D2536" s="3"/>
    </row>
    <row r="2537" spans="3:4" x14ac:dyDescent="0.3">
      <c r="C2537" s="3"/>
      <c r="D2537" s="3"/>
    </row>
    <row r="2538" spans="3:4" x14ac:dyDescent="0.3">
      <c r="C2538" s="3"/>
      <c r="D2538" s="3"/>
    </row>
    <row r="2539" spans="3:4" x14ac:dyDescent="0.3">
      <c r="C2539" s="3"/>
      <c r="D2539" s="3"/>
    </row>
    <row r="2540" spans="3:4" x14ac:dyDescent="0.3">
      <c r="C2540" s="3"/>
      <c r="D2540" s="3"/>
    </row>
    <row r="2541" spans="3:4" x14ac:dyDescent="0.3">
      <c r="C2541" s="3"/>
      <c r="D2541" s="3"/>
    </row>
    <row r="2542" spans="3:4" x14ac:dyDescent="0.3">
      <c r="C2542" s="3"/>
      <c r="D2542" s="3"/>
    </row>
    <row r="2543" spans="3:4" x14ac:dyDescent="0.3">
      <c r="C2543" s="3"/>
      <c r="D2543" s="3"/>
    </row>
    <row r="2544" spans="3:4" x14ac:dyDescent="0.3">
      <c r="C2544" s="3"/>
      <c r="D2544" s="3"/>
    </row>
    <row r="2545" spans="3:4" x14ac:dyDescent="0.3">
      <c r="C2545" s="3"/>
      <c r="D2545" s="3"/>
    </row>
    <row r="2546" spans="3:4" x14ac:dyDescent="0.3">
      <c r="C2546" s="3"/>
      <c r="D2546" s="3"/>
    </row>
    <row r="2547" spans="3:4" x14ac:dyDescent="0.3">
      <c r="C2547" s="3"/>
      <c r="D2547" s="3"/>
    </row>
    <row r="2548" spans="3:4" x14ac:dyDescent="0.3">
      <c r="C2548" s="3"/>
      <c r="D2548" s="3"/>
    </row>
    <row r="2549" spans="3:4" x14ac:dyDescent="0.3">
      <c r="C2549" s="3"/>
      <c r="D2549" s="3"/>
    </row>
    <row r="2550" spans="3:4" x14ac:dyDescent="0.3">
      <c r="C2550" s="3"/>
      <c r="D2550" s="3"/>
    </row>
    <row r="2551" spans="3:4" x14ac:dyDescent="0.3">
      <c r="C2551" s="3"/>
      <c r="D2551" s="3"/>
    </row>
    <row r="2552" spans="3:4" x14ac:dyDescent="0.3">
      <c r="C2552" s="3"/>
      <c r="D2552" s="3"/>
    </row>
    <row r="2553" spans="3:4" x14ac:dyDescent="0.3">
      <c r="C2553" s="3"/>
      <c r="D2553" s="3"/>
    </row>
    <row r="2554" spans="3:4" x14ac:dyDescent="0.3">
      <c r="C2554" s="3"/>
      <c r="D2554" s="3"/>
    </row>
    <row r="2555" spans="3:4" x14ac:dyDescent="0.3">
      <c r="C2555" s="3"/>
      <c r="D2555" s="3"/>
    </row>
    <row r="2556" spans="3:4" x14ac:dyDescent="0.3">
      <c r="C2556" s="3"/>
      <c r="D2556" s="3"/>
    </row>
    <row r="2557" spans="3:4" x14ac:dyDescent="0.3">
      <c r="C2557" s="3"/>
      <c r="D2557" s="3"/>
    </row>
    <row r="2558" spans="3:4" x14ac:dyDescent="0.3">
      <c r="C2558" s="3"/>
      <c r="D2558" s="3"/>
    </row>
    <row r="2559" spans="3:4" x14ac:dyDescent="0.3">
      <c r="C2559" s="3"/>
      <c r="D2559" s="3"/>
    </row>
    <row r="2560" spans="3:4" x14ac:dyDescent="0.3">
      <c r="C2560" s="3"/>
      <c r="D2560" s="3"/>
    </row>
    <row r="2561" spans="3:4" x14ac:dyDescent="0.3">
      <c r="C2561" s="3"/>
      <c r="D2561" s="3"/>
    </row>
    <row r="2562" spans="3:4" x14ac:dyDescent="0.3">
      <c r="C2562" s="3"/>
      <c r="D2562" s="3"/>
    </row>
    <row r="2563" spans="3:4" x14ac:dyDescent="0.3">
      <c r="C2563" s="3"/>
      <c r="D2563" s="3"/>
    </row>
    <row r="2564" spans="3:4" x14ac:dyDescent="0.3">
      <c r="C2564" s="3"/>
      <c r="D2564" s="3"/>
    </row>
    <row r="2565" spans="3:4" x14ac:dyDescent="0.3">
      <c r="C2565" s="3"/>
      <c r="D2565" s="3"/>
    </row>
    <row r="2566" spans="3:4" x14ac:dyDescent="0.3">
      <c r="C2566" s="3"/>
      <c r="D2566" s="3"/>
    </row>
    <row r="2567" spans="3:4" x14ac:dyDescent="0.3">
      <c r="C2567" s="3"/>
      <c r="D2567" s="3"/>
    </row>
    <row r="2568" spans="3:4" x14ac:dyDescent="0.3">
      <c r="C2568" s="3"/>
      <c r="D2568" s="3"/>
    </row>
    <row r="2569" spans="3:4" x14ac:dyDescent="0.3">
      <c r="C2569" s="3"/>
      <c r="D2569" s="3"/>
    </row>
    <row r="2570" spans="3:4" x14ac:dyDescent="0.3">
      <c r="C2570" s="3"/>
      <c r="D2570" s="3"/>
    </row>
    <row r="2571" spans="3:4" x14ac:dyDescent="0.3">
      <c r="C2571" s="3"/>
      <c r="D2571" s="3"/>
    </row>
    <row r="2572" spans="3:4" x14ac:dyDescent="0.3">
      <c r="C2572" s="3"/>
      <c r="D2572" s="3"/>
    </row>
    <row r="2573" spans="3:4" x14ac:dyDescent="0.3">
      <c r="C2573" s="3"/>
      <c r="D2573" s="3"/>
    </row>
    <row r="2574" spans="3:4" x14ac:dyDescent="0.3">
      <c r="C2574" s="3"/>
      <c r="D2574" s="3"/>
    </row>
    <row r="2575" spans="3:4" x14ac:dyDescent="0.3">
      <c r="C2575" s="3"/>
      <c r="D2575" s="3"/>
    </row>
    <row r="2576" spans="3:4" x14ac:dyDescent="0.3">
      <c r="C2576" s="3"/>
      <c r="D2576" s="3"/>
    </row>
    <row r="2577" spans="3:4" x14ac:dyDescent="0.3">
      <c r="C2577" s="3"/>
      <c r="D2577" s="3"/>
    </row>
    <row r="2578" spans="3:4" x14ac:dyDescent="0.3">
      <c r="C2578" s="3"/>
      <c r="D2578" s="3"/>
    </row>
    <row r="2579" spans="3:4" x14ac:dyDescent="0.3">
      <c r="C2579" s="3"/>
      <c r="D2579" s="3"/>
    </row>
    <row r="2580" spans="3:4" x14ac:dyDescent="0.3">
      <c r="C2580" s="3"/>
      <c r="D2580" s="3"/>
    </row>
    <row r="2581" spans="3:4" x14ac:dyDescent="0.3">
      <c r="C2581" s="3"/>
      <c r="D2581" s="3"/>
    </row>
    <row r="2582" spans="3:4" x14ac:dyDescent="0.3">
      <c r="C2582" s="3"/>
      <c r="D2582" s="3"/>
    </row>
    <row r="2583" spans="3:4" x14ac:dyDescent="0.3">
      <c r="C2583" s="3"/>
      <c r="D2583" s="3"/>
    </row>
    <row r="2584" spans="3:4" x14ac:dyDescent="0.3">
      <c r="C2584" s="3"/>
      <c r="D2584" s="3"/>
    </row>
    <row r="2585" spans="3:4" x14ac:dyDescent="0.3">
      <c r="C2585" s="3"/>
      <c r="D2585" s="3"/>
    </row>
    <row r="2586" spans="3:4" x14ac:dyDescent="0.3">
      <c r="C2586" s="3"/>
      <c r="D2586" s="3"/>
    </row>
    <row r="2587" spans="3:4" x14ac:dyDescent="0.3">
      <c r="C2587" s="3"/>
      <c r="D2587" s="3"/>
    </row>
    <row r="2588" spans="3:4" x14ac:dyDescent="0.3">
      <c r="C2588" s="3"/>
      <c r="D2588" s="3"/>
    </row>
    <row r="2589" spans="3:4" x14ac:dyDescent="0.3">
      <c r="C2589" s="3"/>
      <c r="D2589" s="3"/>
    </row>
    <row r="2590" spans="3:4" x14ac:dyDescent="0.3">
      <c r="C2590" s="3"/>
      <c r="D2590" s="3"/>
    </row>
    <row r="2591" spans="3:4" x14ac:dyDescent="0.3">
      <c r="C2591" s="3"/>
      <c r="D2591" s="3"/>
    </row>
    <row r="2592" spans="3:4" x14ac:dyDescent="0.3">
      <c r="C2592" s="3"/>
      <c r="D2592" s="3"/>
    </row>
    <row r="2593" spans="3:4" x14ac:dyDescent="0.3">
      <c r="C2593" s="3"/>
      <c r="D2593" s="3"/>
    </row>
    <row r="2594" spans="3:4" x14ac:dyDescent="0.3">
      <c r="C2594" s="3"/>
      <c r="D2594" s="3"/>
    </row>
    <row r="2595" spans="3:4" x14ac:dyDescent="0.3">
      <c r="C2595" s="3"/>
      <c r="D2595" s="3"/>
    </row>
    <row r="2596" spans="3:4" x14ac:dyDescent="0.3">
      <c r="C2596" s="3"/>
      <c r="D2596" s="3"/>
    </row>
    <row r="2597" spans="3:4" x14ac:dyDescent="0.3">
      <c r="C2597" s="3"/>
      <c r="D2597" s="3"/>
    </row>
    <row r="2598" spans="3:4" x14ac:dyDescent="0.3">
      <c r="C2598" s="3"/>
      <c r="D2598" s="3"/>
    </row>
    <row r="2599" spans="3:4" x14ac:dyDescent="0.3">
      <c r="C2599" s="3"/>
      <c r="D2599" s="3"/>
    </row>
    <row r="2600" spans="3:4" x14ac:dyDescent="0.3">
      <c r="C2600" s="3"/>
      <c r="D2600" s="3"/>
    </row>
    <row r="2601" spans="3:4" x14ac:dyDescent="0.3">
      <c r="C2601" s="3"/>
      <c r="D2601" s="3"/>
    </row>
    <row r="2602" spans="3:4" x14ac:dyDescent="0.3">
      <c r="C2602" s="3"/>
      <c r="D2602" s="3"/>
    </row>
    <row r="2603" spans="3:4" x14ac:dyDescent="0.3">
      <c r="C2603" s="3"/>
      <c r="D2603" s="3"/>
    </row>
    <row r="2604" spans="3:4" x14ac:dyDescent="0.3">
      <c r="C2604" s="3"/>
      <c r="D2604" s="3"/>
    </row>
    <row r="2605" spans="3:4" x14ac:dyDescent="0.3">
      <c r="C2605" s="3"/>
      <c r="D2605" s="3"/>
    </row>
    <row r="2606" spans="3:4" x14ac:dyDescent="0.3">
      <c r="C2606" s="3"/>
      <c r="D2606" s="3"/>
    </row>
    <row r="2607" spans="3:4" x14ac:dyDescent="0.3">
      <c r="C2607" s="3"/>
      <c r="D2607" s="3"/>
    </row>
    <row r="2608" spans="3:4" x14ac:dyDescent="0.3">
      <c r="C2608" s="3"/>
      <c r="D2608" s="3"/>
    </row>
    <row r="2609" spans="3:4" x14ac:dyDescent="0.3">
      <c r="C2609" s="3"/>
      <c r="D2609" s="3"/>
    </row>
    <row r="2610" spans="3:4" x14ac:dyDescent="0.3">
      <c r="C2610" s="3"/>
      <c r="D2610" s="3"/>
    </row>
    <row r="2611" spans="3:4" x14ac:dyDescent="0.3">
      <c r="C2611" s="3"/>
      <c r="D2611" s="3"/>
    </row>
    <row r="2612" spans="3:4" x14ac:dyDescent="0.3">
      <c r="C2612" s="3"/>
      <c r="D2612" s="3"/>
    </row>
    <row r="2613" spans="3:4" x14ac:dyDescent="0.3">
      <c r="C2613" s="3"/>
      <c r="D2613" s="3"/>
    </row>
    <row r="2614" spans="3:4" x14ac:dyDescent="0.3">
      <c r="C2614" s="3"/>
      <c r="D2614" s="3"/>
    </row>
    <row r="2615" spans="3:4" x14ac:dyDescent="0.3">
      <c r="C2615" s="3"/>
      <c r="D2615" s="3"/>
    </row>
    <row r="2616" spans="3:4" x14ac:dyDescent="0.3">
      <c r="C2616" s="3"/>
      <c r="D2616" s="3"/>
    </row>
    <row r="2617" spans="3:4" x14ac:dyDescent="0.3">
      <c r="C2617" s="3"/>
      <c r="D2617" s="3"/>
    </row>
    <row r="2618" spans="3:4" x14ac:dyDescent="0.3">
      <c r="C2618" s="3"/>
      <c r="D2618" s="3"/>
    </row>
    <row r="2619" spans="3:4" x14ac:dyDescent="0.3">
      <c r="C2619" s="3"/>
      <c r="D2619" s="3"/>
    </row>
    <row r="2620" spans="3:4" x14ac:dyDescent="0.3">
      <c r="C2620" s="3"/>
      <c r="D2620" s="3"/>
    </row>
    <row r="2621" spans="3:4" x14ac:dyDescent="0.3">
      <c r="C2621" s="3"/>
      <c r="D2621" s="3"/>
    </row>
    <row r="2622" spans="3:4" x14ac:dyDescent="0.3">
      <c r="C2622" s="3"/>
      <c r="D2622" s="3"/>
    </row>
    <row r="2623" spans="3:4" x14ac:dyDescent="0.3">
      <c r="C2623" s="3"/>
      <c r="D2623" s="3"/>
    </row>
    <row r="2624" spans="3:4" x14ac:dyDescent="0.3">
      <c r="C2624" s="3"/>
      <c r="D2624" s="3"/>
    </row>
    <row r="2625" spans="3:4" x14ac:dyDescent="0.3">
      <c r="C2625" s="3"/>
      <c r="D2625" s="3"/>
    </row>
    <row r="2626" spans="3:4" x14ac:dyDescent="0.3">
      <c r="C2626" s="3"/>
      <c r="D2626" s="3"/>
    </row>
    <row r="2627" spans="3:4" x14ac:dyDescent="0.3">
      <c r="C2627" s="3"/>
      <c r="D2627" s="3"/>
    </row>
    <row r="2628" spans="3:4" x14ac:dyDescent="0.3">
      <c r="C2628" s="3"/>
      <c r="D2628" s="3"/>
    </row>
    <row r="2629" spans="3:4" x14ac:dyDescent="0.3">
      <c r="C2629" s="3"/>
      <c r="D2629" s="3"/>
    </row>
    <row r="2630" spans="3:4" x14ac:dyDescent="0.3">
      <c r="C2630" s="3"/>
      <c r="D2630" s="3"/>
    </row>
    <row r="2631" spans="3:4" x14ac:dyDescent="0.3">
      <c r="C2631" s="3"/>
      <c r="D2631" s="3"/>
    </row>
    <row r="2632" spans="3:4" x14ac:dyDescent="0.3">
      <c r="C2632" s="3"/>
      <c r="D2632" s="3"/>
    </row>
    <row r="2633" spans="3:4" x14ac:dyDescent="0.3">
      <c r="C2633" s="3"/>
      <c r="D2633" s="3"/>
    </row>
    <row r="2634" spans="3:4" x14ac:dyDescent="0.3">
      <c r="C2634" s="3"/>
      <c r="D2634" s="3"/>
    </row>
    <row r="2635" spans="3:4" x14ac:dyDescent="0.3">
      <c r="C2635" s="3"/>
      <c r="D2635" s="3"/>
    </row>
    <row r="2636" spans="3:4" x14ac:dyDescent="0.3">
      <c r="C2636" s="3"/>
      <c r="D2636" s="3"/>
    </row>
    <row r="2637" spans="3:4" x14ac:dyDescent="0.3">
      <c r="C2637" s="3"/>
      <c r="D2637" s="3"/>
    </row>
    <row r="2638" spans="3:4" x14ac:dyDescent="0.3">
      <c r="C2638" s="3"/>
      <c r="D2638" s="3"/>
    </row>
    <row r="2639" spans="3:4" x14ac:dyDescent="0.3">
      <c r="C2639" s="3"/>
      <c r="D2639" s="3"/>
    </row>
    <row r="2640" spans="3:4" x14ac:dyDescent="0.3">
      <c r="C2640" s="3"/>
      <c r="D2640" s="3"/>
    </row>
    <row r="2641" spans="3:4" x14ac:dyDescent="0.3">
      <c r="C2641" s="3"/>
      <c r="D2641" s="3"/>
    </row>
    <row r="2642" spans="3:4" x14ac:dyDescent="0.3">
      <c r="C2642" s="3"/>
      <c r="D2642" s="3"/>
    </row>
    <row r="2643" spans="3:4" x14ac:dyDescent="0.3">
      <c r="C2643" s="3"/>
      <c r="D2643" s="3"/>
    </row>
    <row r="2644" spans="3:4" x14ac:dyDescent="0.3">
      <c r="C2644" s="3"/>
      <c r="D2644" s="3"/>
    </row>
    <row r="2645" spans="3:4" x14ac:dyDescent="0.3">
      <c r="C2645" s="3"/>
      <c r="D2645" s="3"/>
    </row>
    <row r="2646" spans="3:4" x14ac:dyDescent="0.3">
      <c r="C2646" s="3"/>
      <c r="D2646" s="3"/>
    </row>
    <row r="2647" spans="3:4" x14ac:dyDescent="0.3">
      <c r="C2647" s="3"/>
      <c r="D2647" s="3"/>
    </row>
    <row r="2648" spans="3:4" x14ac:dyDescent="0.3">
      <c r="C2648" s="3"/>
      <c r="D2648" s="3"/>
    </row>
    <row r="2649" spans="3:4" x14ac:dyDescent="0.3">
      <c r="C2649" s="3"/>
      <c r="D2649" s="3"/>
    </row>
    <row r="2650" spans="3:4" x14ac:dyDescent="0.3">
      <c r="C2650" s="3"/>
      <c r="D2650" s="3"/>
    </row>
    <row r="2651" spans="3:4" x14ac:dyDescent="0.3">
      <c r="C2651" s="3"/>
      <c r="D2651" s="3"/>
    </row>
    <row r="2652" spans="3:4" x14ac:dyDescent="0.3">
      <c r="C2652" s="3"/>
      <c r="D2652" s="3"/>
    </row>
    <row r="2653" spans="3:4" x14ac:dyDescent="0.3">
      <c r="C2653" s="3"/>
      <c r="D2653" s="3"/>
    </row>
    <row r="2654" spans="3:4" x14ac:dyDescent="0.3">
      <c r="C2654" s="3"/>
      <c r="D2654" s="3"/>
    </row>
    <row r="2655" spans="3:4" x14ac:dyDescent="0.3">
      <c r="C2655" s="3"/>
      <c r="D2655" s="3"/>
    </row>
    <row r="2656" spans="3:4" x14ac:dyDescent="0.3">
      <c r="C2656" s="3"/>
      <c r="D2656" s="3"/>
    </row>
    <row r="2657" spans="3:4" x14ac:dyDescent="0.3">
      <c r="C2657" s="3"/>
      <c r="D2657" s="3"/>
    </row>
    <row r="2658" spans="3:4" x14ac:dyDescent="0.3">
      <c r="C2658" s="3"/>
      <c r="D2658" s="3"/>
    </row>
    <row r="2659" spans="3:4" x14ac:dyDescent="0.3">
      <c r="C2659" s="3"/>
      <c r="D2659" s="3"/>
    </row>
    <row r="2660" spans="3:4" x14ac:dyDescent="0.3">
      <c r="C2660" s="3"/>
      <c r="D2660" s="3"/>
    </row>
    <row r="2661" spans="3:4" x14ac:dyDescent="0.3">
      <c r="C2661" s="3"/>
      <c r="D2661" s="3"/>
    </row>
    <row r="2662" spans="3:4" x14ac:dyDescent="0.3">
      <c r="C2662" s="3"/>
      <c r="D2662" s="3"/>
    </row>
    <row r="2663" spans="3:4" x14ac:dyDescent="0.3">
      <c r="C2663" s="3"/>
      <c r="D2663" s="3"/>
    </row>
    <row r="2664" spans="3:4" x14ac:dyDescent="0.3">
      <c r="C2664" s="3"/>
      <c r="D2664" s="3"/>
    </row>
    <row r="2665" spans="3:4" x14ac:dyDescent="0.3">
      <c r="C2665" s="3"/>
      <c r="D2665" s="3"/>
    </row>
    <row r="2666" spans="3:4" x14ac:dyDescent="0.3">
      <c r="C2666" s="3"/>
      <c r="D2666" s="3"/>
    </row>
    <row r="2667" spans="3:4" x14ac:dyDescent="0.3">
      <c r="C2667" s="3"/>
      <c r="D2667" s="3"/>
    </row>
    <row r="2668" spans="3:4" x14ac:dyDescent="0.3">
      <c r="C2668" s="3"/>
      <c r="D2668" s="3"/>
    </row>
    <row r="2669" spans="3:4" x14ac:dyDescent="0.3">
      <c r="C2669" s="3"/>
      <c r="D2669" s="3"/>
    </row>
    <row r="2670" spans="3:4" x14ac:dyDescent="0.3">
      <c r="C2670" s="3"/>
      <c r="D2670" s="3"/>
    </row>
    <row r="2671" spans="3:4" x14ac:dyDescent="0.3">
      <c r="C2671" s="3"/>
      <c r="D2671" s="3"/>
    </row>
    <row r="2672" spans="3:4" x14ac:dyDescent="0.3">
      <c r="C2672" s="3"/>
      <c r="D2672" s="3"/>
    </row>
    <row r="2673" spans="3:4" x14ac:dyDescent="0.3">
      <c r="C2673" s="3"/>
      <c r="D2673" s="3"/>
    </row>
    <row r="2674" spans="3:4" x14ac:dyDescent="0.3">
      <c r="C2674" s="3"/>
      <c r="D2674" s="3"/>
    </row>
    <row r="2675" spans="3:4" x14ac:dyDescent="0.3">
      <c r="C2675" s="3"/>
      <c r="D2675" s="3"/>
    </row>
    <row r="2676" spans="3:4" x14ac:dyDescent="0.3">
      <c r="C2676" s="3"/>
      <c r="D2676" s="3"/>
    </row>
    <row r="2677" spans="3:4" x14ac:dyDescent="0.3">
      <c r="C2677" s="3"/>
      <c r="D2677" s="3"/>
    </row>
    <row r="2678" spans="3:4" x14ac:dyDescent="0.3">
      <c r="C2678" s="3"/>
      <c r="D2678" s="3"/>
    </row>
    <row r="2679" spans="3:4" x14ac:dyDescent="0.3">
      <c r="C2679" s="3"/>
      <c r="D2679" s="3"/>
    </row>
    <row r="2680" spans="3:4" x14ac:dyDescent="0.3">
      <c r="C2680" s="3"/>
      <c r="D2680" s="3"/>
    </row>
    <row r="2681" spans="3:4" x14ac:dyDescent="0.3">
      <c r="C2681" s="3"/>
      <c r="D2681" s="3"/>
    </row>
    <row r="2682" spans="3:4" x14ac:dyDescent="0.3">
      <c r="C2682" s="3"/>
      <c r="D2682" s="3"/>
    </row>
    <row r="2683" spans="3:4" x14ac:dyDescent="0.3">
      <c r="C2683" s="3"/>
      <c r="D2683" s="3"/>
    </row>
    <row r="2684" spans="3:4" x14ac:dyDescent="0.3">
      <c r="C2684" s="3"/>
      <c r="D2684" s="3"/>
    </row>
    <row r="2685" spans="3:4" x14ac:dyDescent="0.3">
      <c r="C2685" s="3"/>
      <c r="D2685" s="3"/>
    </row>
    <row r="2686" spans="3:4" x14ac:dyDescent="0.3">
      <c r="C2686" s="3"/>
      <c r="D2686" s="3"/>
    </row>
    <row r="2687" spans="3:4" x14ac:dyDescent="0.3">
      <c r="C2687" s="3"/>
      <c r="D2687" s="3"/>
    </row>
    <row r="2688" spans="3:4" x14ac:dyDescent="0.3">
      <c r="C2688" s="3"/>
      <c r="D2688" s="3"/>
    </row>
    <row r="2689" spans="3:4" x14ac:dyDescent="0.3">
      <c r="C2689" s="3"/>
      <c r="D2689" s="3"/>
    </row>
    <row r="2690" spans="3:4" x14ac:dyDescent="0.3">
      <c r="C2690" s="3"/>
      <c r="D2690" s="3"/>
    </row>
    <row r="2691" spans="3:4" x14ac:dyDescent="0.3">
      <c r="C2691" s="3"/>
      <c r="D2691" s="3"/>
    </row>
    <row r="2692" spans="3:4" x14ac:dyDescent="0.3">
      <c r="C2692" s="3"/>
      <c r="D2692" s="3"/>
    </row>
    <row r="2693" spans="3:4" x14ac:dyDescent="0.3">
      <c r="C2693" s="3"/>
      <c r="D2693" s="3"/>
    </row>
    <row r="2694" spans="3:4" x14ac:dyDescent="0.3">
      <c r="C2694" s="3"/>
      <c r="D2694" s="3"/>
    </row>
    <row r="2695" spans="3:4" x14ac:dyDescent="0.3">
      <c r="C2695" s="3"/>
      <c r="D2695" s="3"/>
    </row>
    <row r="2696" spans="3:4" x14ac:dyDescent="0.3">
      <c r="C2696" s="3"/>
      <c r="D2696" s="3"/>
    </row>
    <row r="2697" spans="3:4" x14ac:dyDescent="0.3">
      <c r="C2697" s="3"/>
      <c r="D2697" s="3"/>
    </row>
    <row r="2698" spans="3:4" x14ac:dyDescent="0.3">
      <c r="C2698" s="3"/>
      <c r="D2698" s="3"/>
    </row>
    <row r="2699" spans="3:4" x14ac:dyDescent="0.3">
      <c r="C2699" s="3"/>
      <c r="D2699" s="3"/>
    </row>
    <row r="2700" spans="3:4" x14ac:dyDescent="0.3">
      <c r="C2700" s="3"/>
      <c r="D2700" s="3"/>
    </row>
    <row r="2701" spans="3:4" x14ac:dyDescent="0.3">
      <c r="C2701" s="3"/>
      <c r="D2701" s="3"/>
    </row>
    <row r="2702" spans="3:4" x14ac:dyDescent="0.3">
      <c r="C2702" s="3"/>
      <c r="D2702" s="3"/>
    </row>
    <row r="2703" spans="3:4" x14ac:dyDescent="0.3">
      <c r="C2703" s="3"/>
      <c r="D2703" s="3"/>
    </row>
    <row r="2704" spans="3:4" x14ac:dyDescent="0.3">
      <c r="C2704" s="3"/>
      <c r="D2704" s="3"/>
    </row>
    <row r="2705" spans="3:4" x14ac:dyDescent="0.3">
      <c r="C2705" s="3"/>
      <c r="D2705" s="3"/>
    </row>
    <row r="2706" spans="3:4" x14ac:dyDescent="0.3">
      <c r="C2706" s="3"/>
      <c r="D2706" s="3"/>
    </row>
    <row r="2707" spans="3:4" x14ac:dyDescent="0.3">
      <c r="C2707" s="3"/>
      <c r="D2707" s="3"/>
    </row>
    <row r="2708" spans="3:4" x14ac:dyDescent="0.3">
      <c r="C2708" s="3"/>
      <c r="D2708" s="3"/>
    </row>
    <row r="2709" spans="3:4" x14ac:dyDescent="0.3">
      <c r="C2709" s="3"/>
      <c r="D2709" s="3"/>
    </row>
    <row r="2710" spans="3:4" x14ac:dyDescent="0.3">
      <c r="C2710" s="3"/>
      <c r="D2710" s="3"/>
    </row>
    <row r="2711" spans="3:4" x14ac:dyDescent="0.3">
      <c r="C2711" s="3"/>
      <c r="D2711" s="3"/>
    </row>
    <row r="2712" spans="3:4" x14ac:dyDescent="0.3">
      <c r="C2712" s="3"/>
      <c r="D2712" s="3"/>
    </row>
    <row r="2713" spans="3:4" x14ac:dyDescent="0.3">
      <c r="C2713" s="3"/>
      <c r="D2713" s="3"/>
    </row>
    <row r="2714" spans="3:4" x14ac:dyDescent="0.3">
      <c r="C2714" s="3"/>
      <c r="D2714" s="3"/>
    </row>
    <row r="2715" spans="3:4" x14ac:dyDescent="0.3">
      <c r="C2715" s="3"/>
      <c r="D2715" s="3"/>
    </row>
    <row r="2716" spans="3:4" x14ac:dyDescent="0.3">
      <c r="C2716" s="3"/>
      <c r="D2716" s="3"/>
    </row>
    <row r="2717" spans="3:4" x14ac:dyDescent="0.3">
      <c r="C2717" s="3"/>
      <c r="D2717" s="3"/>
    </row>
    <row r="2718" spans="3:4" x14ac:dyDescent="0.3">
      <c r="C2718" s="3"/>
      <c r="D2718" s="3"/>
    </row>
    <row r="2719" spans="3:4" x14ac:dyDescent="0.3">
      <c r="C2719" s="3"/>
      <c r="D2719" s="3"/>
    </row>
    <row r="2720" spans="3:4" x14ac:dyDescent="0.3">
      <c r="C2720" s="3"/>
      <c r="D2720" s="3"/>
    </row>
    <row r="2721" spans="3:4" x14ac:dyDescent="0.3">
      <c r="C2721" s="3"/>
      <c r="D2721" s="3"/>
    </row>
    <row r="2722" spans="3:4" x14ac:dyDescent="0.3">
      <c r="C2722" s="3"/>
      <c r="D2722" s="3"/>
    </row>
    <row r="2723" spans="3:4" x14ac:dyDescent="0.3">
      <c r="C2723" s="3"/>
      <c r="D2723" s="3"/>
    </row>
    <row r="2724" spans="3:4" x14ac:dyDescent="0.3">
      <c r="C2724" s="3"/>
      <c r="D2724" s="3"/>
    </row>
    <row r="2725" spans="3:4" x14ac:dyDescent="0.3">
      <c r="C2725" s="3"/>
      <c r="D2725" s="3"/>
    </row>
    <row r="2726" spans="3:4" x14ac:dyDescent="0.3">
      <c r="C2726" s="3"/>
      <c r="D2726" s="3"/>
    </row>
    <row r="2727" spans="3:4" x14ac:dyDescent="0.3">
      <c r="C2727" s="3"/>
      <c r="D2727" s="3"/>
    </row>
    <row r="2728" spans="3:4" x14ac:dyDescent="0.3">
      <c r="C2728" s="3"/>
      <c r="D2728" s="3"/>
    </row>
    <row r="2729" spans="3:4" x14ac:dyDescent="0.3">
      <c r="C2729" s="3"/>
      <c r="D2729" s="3"/>
    </row>
    <row r="2730" spans="3:4" x14ac:dyDescent="0.3">
      <c r="C2730" s="3"/>
      <c r="D2730" s="3"/>
    </row>
    <row r="2731" spans="3:4" x14ac:dyDescent="0.3">
      <c r="C2731" s="3"/>
      <c r="D2731" s="3"/>
    </row>
    <row r="2732" spans="3:4" x14ac:dyDescent="0.3">
      <c r="C2732" s="3"/>
      <c r="D2732" s="3"/>
    </row>
    <row r="2733" spans="3:4" x14ac:dyDescent="0.3">
      <c r="C2733" s="3"/>
      <c r="D2733" s="3"/>
    </row>
    <row r="2734" spans="3:4" x14ac:dyDescent="0.3">
      <c r="C2734" s="3"/>
      <c r="D2734" s="3"/>
    </row>
    <row r="2735" spans="3:4" x14ac:dyDescent="0.3">
      <c r="C2735" s="3"/>
      <c r="D2735" s="3"/>
    </row>
    <row r="2736" spans="3:4" x14ac:dyDescent="0.3">
      <c r="C2736" s="3"/>
      <c r="D2736" s="3"/>
    </row>
    <row r="2737" spans="3:4" x14ac:dyDescent="0.3">
      <c r="C2737" s="3"/>
      <c r="D2737" s="3"/>
    </row>
    <row r="2738" spans="3:4" x14ac:dyDescent="0.3">
      <c r="C2738" s="3"/>
      <c r="D2738" s="3"/>
    </row>
    <row r="2739" spans="3:4" x14ac:dyDescent="0.3">
      <c r="C2739" s="3"/>
      <c r="D2739" s="3"/>
    </row>
    <row r="2740" spans="3:4" x14ac:dyDescent="0.3">
      <c r="C2740" s="3"/>
      <c r="D2740" s="3"/>
    </row>
    <row r="2741" spans="3:4" x14ac:dyDescent="0.3">
      <c r="C2741" s="3"/>
      <c r="D2741" s="3"/>
    </row>
    <row r="2742" spans="3:4" x14ac:dyDescent="0.3">
      <c r="C2742" s="3"/>
      <c r="D2742" s="3"/>
    </row>
    <row r="2743" spans="3:4" x14ac:dyDescent="0.3">
      <c r="C2743" s="3"/>
      <c r="D2743" s="3"/>
    </row>
    <row r="2744" spans="3:4" x14ac:dyDescent="0.3">
      <c r="C2744" s="3"/>
      <c r="D2744" s="3"/>
    </row>
    <row r="2745" spans="3:4" x14ac:dyDescent="0.3">
      <c r="C2745" s="3"/>
      <c r="D2745" s="3"/>
    </row>
    <row r="2746" spans="3:4" x14ac:dyDescent="0.3">
      <c r="C2746" s="3"/>
      <c r="D2746" s="3"/>
    </row>
    <row r="2747" spans="3:4" x14ac:dyDescent="0.3">
      <c r="C2747" s="3"/>
      <c r="D2747" s="3"/>
    </row>
    <row r="2748" spans="3:4" x14ac:dyDescent="0.3">
      <c r="C2748" s="3"/>
      <c r="D2748" s="3"/>
    </row>
    <row r="2749" spans="3:4" x14ac:dyDescent="0.3">
      <c r="C2749" s="3"/>
      <c r="D2749" s="3"/>
    </row>
    <row r="2750" spans="3:4" x14ac:dyDescent="0.3">
      <c r="C2750" s="3"/>
      <c r="D2750" s="3"/>
    </row>
    <row r="2751" spans="3:4" x14ac:dyDescent="0.3">
      <c r="C2751" s="3"/>
      <c r="D2751" s="3"/>
    </row>
    <row r="2752" spans="3:4" x14ac:dyDescent="0.3">
      <c r="C2752" s="3"/>
      <c r="D2752" s="3"/>
    </row>
    <row r="2753" spans="3:4" x14ac:dyDescent="0.3">
      <c r="C2753" s="3"/>
      <c r="D2753" s="3"/>
    </row>
    <row r="2754" spans="3:4" x14ac:dyDescent="0.3">
      <c r="C2754" s="3"/>
      <c r="D2754" s="3"/>
    </row>
    <row r="2755" spans="3:4" x14ac:dyDescent="0.3">
      <c r="C2755" s="3"/>
      <c r="D2755" s="3"/>
    </row>
    <row r="2756" spans="3:4" x14ac:dyDescent="0.3">
      <c r="C2756" s="3"/>
      <c r="D2756" s="3"/>
    </row>
    <row r="2757" spans="3:4" x14ac:dyDescent="0.3">
      <c r="C2757" s="3"/>
      <c r="D2757" s="3"/>
    </row>
    <row r="2758" spans="3:4" x14ac:dyDescent="0.3">
      <c r="C2758" s="3"/>
      <c r="D2758" s="3"/>
    </row>
    <row r="2759" spans="3:4" x14ac:dyDescent="0.3">
      <c r="C2759" s="3"/>
      <c r="D2759" s="3"/>
    </row>
    <row r="2760" spans="3:4" x14ac:dyDescent="0.3">
      <c r="C2760" s="3"/>
      <c r="D2760" s="3"/>
    </row>
    <row r="2761" spans="3:4" x14ac:dyDescent="0.3">
      <c r="C2761" s="3"/>
      <c r="D2761" s="3"/>
    </row>
    <row r="2762" spans="3:4" x14ac:dyDescent="0.3">
      <c r="C2762" s="3"/>
      <c r="D2762" s="3"/>
    </row>
    <row r="2763" spans="3:4" x14ac:dyDescent="0.3">
      <c r="C2763" s="3"/>
      <c r="D2763" s="3"/>
    </row>
    <row r="2764" spans="3:4" x14ac:dyDescent="0.3">
      <c r="C2764" s="3"/>
      <c r="D2764" s="3"/>
    </row>
    <row r="2765" spans="3:4" x14ac:dyDescent="0.3">
      <c r="C2765" s="3"/>
      <c r="D2765" s="3"/>
    </row>
    <row r="2766" spans="3:4" x14ac:dyDescent="0.3">
      <c r="C2766" s="3"/>
      <c r="D2766" s="3"/>
    </row>
    <row r="2767" spans="3:4" x14ac:dyDescent="0.3">
      <c r="C2767" s="3"/>
      <c r="D2767" s="3"/>
    </row>
    <row r="2768" spans="3:4" x14ac:dyDescent="0.3">
      <c r="C2768" s="3"/>
      <c r="D2768" s="3"/>
    </row>
    <row r="2769" spans="3:4" x14ac:dyDescent="0.3">
      <c r="C2769" s="3"/>
      <c r="D2769" s="3"/>
    </row>
    <row r="2770" spans="3:4" x14ac:dyDescent="0.3">
      <c r="C2770" s="3"/>
      <c r="D2770" s="3"/>
    </row>
    <row r="2771" spans="3:4" x14ac:dyDescent="0.3">
      <c r="C2771" s="3"/>
      <c r="D2771" s="3"/>
    </row>
    <row r="2772" spans="3:4" x14ac:dyDescent="0.3">
      <c r="C2772" s="3"/>
      <c r="D2772" s="3"/>
    </row>
    <row r="2773" spans="3:4" x14ac:dyDescent="0.3">
      <c r="C2773" s="3"/>
      <c r="D2773" s="3"/>
    </row>
    <row r="2774" spans="3:4" x14ac:dyDescent="0.3">
      <c r="C2774" s="3"/>
      <c r="D2774" s="3"/>
    </row>
    <row r="2775" spans="3:4" x14ac:dyDescent="0.3">
      <c r="C2775" s="3"/>
      <c r="D2775" s="3"/>
    </row>
    <row r="2776" spans="3:4" x14ac:dyDescent="0.3">
      <c r="C2776" s="3"/>
      <c r="D2776" s="3"/>
    </row>
    <row r="2777" spans="3:4" x14ac:dyDescent="0.3">
      <c r="C2777" s="3"/>
      <c r="D2777" s="3"/>
    </row>
    <row r="2778" spans="3:4" x14ac:dyDescent="0.3">
      <c r="C2778" s="3"/>
      <c r="D2778" s="3"/>
    </row>
    <row r="2779" spans="3:4" x14ac:dyDescent="0.3">
      <c r="C2779" s="3"/>
      <c r="D2779" s="3"/>
    </row>
    <row r="2780" spans="3:4" x14ac:dyDescent="0.3">
      <c r="C2780" s="3"/>
      <c r="D2780" s="3"/>
    </row>
    <row r="2781" spans="3:4" x14ac:dyDescent="0.3">
      <c r="C2781" s="3"/>
      <c r="D2781" s="3"/>
    </row>
    <row r="2782" spans="3:4" x14ac:dyDescent="0.3">
      <c r="C2782" s="3"/>
      <c r="D2782" s="3"/>
    </row>
    <row r="2783" spans="3:4" x14ac:dyDescent="0.3">
      <c r="C2783" s="3"/>
      <c r="D2783" s="3"/>
    </row>
    <row r="2784" spans="3:4" x14ac:dyDescent="0.3">
      <c r="C2784" s="3"/>
      <c r="D2784" s="3"/>
    </row>
    <row r="2785" spans="3:4" x14ac:dyDescent="0.3">
      <c r="C2785" s="3"/>
      <c r="D2785" s="3"/>
    </row>
    <row r="2786" spans="3:4" x14ac:dyDescent="0.3">
      <c r="C2786" s="3"/>
      <c r="D2786" s="3"/>
    </row>
    <row r="2787" spans="3:4" x14ac:dyDescent="0.3">
      <c r="C2787" s="3"/>
      <c r="D2787" s="3"/>
    </row>
    <row r="2788" spans="3:4" x14ac:dyDescent="0.3">
      <c r="C2788" s="3"/>
      <c r="D2788" s="3"/>
    </row>
    <row r="2789" spans="3:4" x14ac:dyDescent="0.3">
      <c r="C2789" s="3"/>
      <c r="D2789" s="3"/>
    </row>
    <row r="2790" spans="3:4" x14ac:dyDescent="0.3">
      <c r="C2790" s="3"/>
      <c r="D2790" s="3"/>
    </row>
    <row r="2791" spans="3:4" x14ac:dyDescent="0.3">
      <c r="C2791" s="3"/>
      <c r="D2791" s="3"/>
    </row>
    <row r="2792" spans="3:4" x14ac:dyDescent="0.3">
      <c r="C2792" s="3"/>
      <c r="D2792" s="3"/>
    </row>
    <row r="2793" spans="3:4" x14ac:dyDescent="0.3">
      <c r="C2793" s="3"/>
      <c r="D2793" s="3"/>
    </row>
    <row r="2794" spans="3:4" x14ac:dyDescent="0.3">
      <c r="C2794" s="3"/>
      <c r="D2794" s="3"/>
    </row>
    <row r="2795" spans="3:4" x14ac:dyDescent="0.3">
      <c r="C2795" s="3"/>
      <c r="D2795" s="3"/>
    </row>
    <row r="2796" spans="3:4" x14ac:dyDescent="0.3">
      <c r="C2796" s="3"/>
      <c r="D2796" s="3"/>
    </row>
    <row r="2797" spans="3:4" x14ac:dyDescent="0.3">
      <c r="C2797" s="3"/>
      <c r="D2797" s="3"/>
    </row>
    <row r="2798" spans="3:4" x14ac:dyDescent="0.3">
      <c r="C2798" s="3"/>
      <c r="D2798" s="3"/>
    </row>
    <row r="2799" spans="3:4" x14ac:dyDescent="0.3">
      <c r="C2799" s="3"/>
      <c r="D2799" s="3"/>
    </row>
    <row r="2800" spans="3:4" x14ac:dyDescent="0.3">
      <c r="C2800" s="3"/>
      <c r="D2800" s="3"/>
    </row>
    <row r="2801" spans="3:4" x14ac:dyDescent="0.3">
      <c r="C2801" s="3"/>
      <c r="D2801" s="3"/>
    </row>
    <row r="2802" spans="3:4" x14ac:dyDescent="0.3">
      <c r="C2802" s="3"/>
      <c r="D2802" s="3"/>
    </row>
    <row r="2803" spans="3:4" x14ac:dyDescent="0.3">
      <c r="C2803" s="3"/>
      <c r="D2803" s="3"/>
    </row>
    <row r="2804" spans="3:4" x14ac:dyDescent="0.3">
      <c r="C2804" s="3"/>
      <c r="D2804" s="3"/>
    </row>
    <row r="2805" spans="3:4" x14ac:dyDescent="0.3">
      <c r="C2805" s="3"/>
      <c r="D2805" s="3"/>
    </row>
    <row r="2806" spans="3:4" x14ac:dyDescent="0.3">
      <c r="C2806" s="3"/>
      <c r="D2806" s="3"/>
    </row>
    <row r="2807" spans="3:4" x14ac:dyDescent="0.3">
      <c r="C2807" s="3"/>
      <c r="D2807" s="3"/>
    </row>
    <row r="2808" spans="3:4" x14ac:dyDescent="0.3">
      <c r="C2808" s="3"/>
      <c r="D2808" s="3"/>
    </row>
    <row r="2809" spans="3:4" x14ac:dyDescent="0.3">
      <c r="C2809" s="3"/>
      <c r="D2809" s="3"/>
    </row>
    <row r="2810" spans="3:4" x14ac:dyDescent="0.3">
      <c r="C2810" s="3"/>
      <c r="D2810" s="3"/>
    </row>
    <row r="2811" spans="3:4" x14ac:dyDescent="0.3">
      <c r="C2811" s="3"/>
      <c r="D2811" s="3"/>
    </row>
    <row r="2812" spans="3:4" x14ac:dyDescent="0.3">
      <c r="C2812" s="3"/>
      <c r="D2812" s="3"/>
    </row>
    <row r="2813" spans="3:4" x14ac:dyDescent="0.3">
      <c r="C2813" s="3"/>
      <c r="D2813" s="3"/>
    </row>
    <row r="2814" spans="3:4" x14ac:dyDescent="0.3">
      <c r="C2814" s="3"/>
      <c r="D2814" s="3"/>
    </row>
    <row r="2815" spans="3:4" x14ac:dyDescent="0.3">
      <c r="C2815" s="3"/>
      <c r="D2815" s="3"/>
    </row>
    <row r="2816" spans="3:4" x14ac:dyDescent="0.3">
      <c r="C2816" s="3"/>
      <c r="D2816" s="3"/>
    </row>
    <row r="2817" spans="3:4" x14ac:dyDescent="0.3">
      <c r="C2817" s="3"/>
      <c r="D2817" s="3"/>
    </row>
    <row r="2818" spans="3:4" x14ac:dyDescent="0.3">
      <c r="C2818" s="3"/>
      <c r="D2818" s="3"/>
    </row>
    <row r="2819" spans="3:4" x14ac:dyDescent="0.3">
      <c r="C2819" s="3"/>
      <c r="D2819" s="3"/>
    </row>
    <row r="2820" spans="3:4" x14ac:dyDescent="0.3">
      <c r="C2820" s="3"/>
      <c r="D2820" s="3"/>
    </row>
    <row r="2821" spans="3:4" x14ac:dyDescent="0.3">
      <c r="C2821" s="3"/>
      <c r="D2821" s="3"/>
    </row>
    <row r="2822" spans="3:4" x14ac:dyDescent="0.3">
      <c r="C2822" s="3"/>
      <c r="D2822" s="3"/>
    </row>
    <row r="2823" spans="3:4" x14ac:dyDescent="0.3">
      <c r="C2823" s="3"/>
      <c r="D2823" s="3"/>
    </row>
  </sheetData>
  <sortState xmlns:xlrd2="http://schemas.microsoft.com/office/spreadsheetml/2017/richdata2" ref="A2:I2823">
    <sortCondition ref="B1:B2501"/>
  </sortState>
  <dataConsolidate/>
  <pageMargins left="0.7" right="0.7" top="0.75" bottom="0.75" header="0.3" footer="0.3"/>
  <pageSetup orientation="portrait"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E8"/>
  <sheetViews>
    <sheetView workbookViewId="0">
      <selection sqref="A1:E8"/>
    </sheetView>
  </sheetViews>
  <sheetFormatPr defaultRowHeight="14.4" x14ac:dyDescent="0.3"/>
  <cols>
    <col min="1" max="1" width="20.77734375" bestFit="1" customWidth="1"/>
    <col min="2" max="2" width="15.5546875" bestFit="1" customWidth="1"/>
    <col min="3" max="4" width="12" bestFit="1" customWidth="1"/>
    <col min="5" max="5" width="10.77734375" bestFit="1" customWidth="1"/>
    <col min="6" max="7" width="7" customWidth="1"/>
    <col min="8" max="8" width="20.77734375" bestFit="1" customWidth="1"/>
    <col min="9" max="9" width="15.5546875" bestFit="1" customWidth="1"/>
    <col min="10" max="11" width="12" bestFit="1" customWidth="1"/>
    <col min="12" max="12" width="10.77734375" bestFit="1" customWidth="1"/>
    <col min="13" max="13" width="8" customWidth="1"/>
    <col min="14" max="15" width="7" customWidth="1"/>
    <col min="16" max="16" width="9.33203125" bestFit="1" customWidth="1"/>
    <col min="17" max="17" width="7.109375" customWidth="1"/>
    <col min="18" max="18" width="5.88671875" customWidth="1"/>
    <col min="19" max="19" width="4.109375" customWidth="1"/>
    <col min="20" max="20" width="9.33203125" bestFit="1" customWidth="1"/>
    <col min="21" max="21" width="6.88671875" customWidth="1"/>
    <col min="22" max="22" width="11.33203125" bestFit="1" customWidth="1"/>
  </cols>
  <sheetData>
    <row r="1" spans="1:5" x14ac:dyDescent="0.3">
      <c r="A1" s="7" t="s">
        <v>188</v>
      </c>
      <c r="B1" s="7" t="s">
        <v>180</v>
      </c>
    </row>
    <row r="2" spans="1:5" x14ac:dyDescent="0.3">
      <c r="A2" s="7" t="s">
        <v>165</v>
      </c>
      <c r="B2" t="s">
        <v>186</v>
      </c>
      <c r="C2" t="s">
        <v>191</v>
      </c>
      <c r="D2" t="s">
        <v>187</v>
      </c>
      <c r="E2" t="s">
        <v>166</v>
      </c>
    </row>
    <row r="3" spans="1:5" x14ac:dyDescent="0.3">
      <c r="A3" s="8" t="s">
        <v>127</v>
      </c>
      <c r="B3" s="33">
        <v>3248.1764705882351</v>
      </c>
      <c r="C3" s="33">
        <v>3195.2781065088757</v>
      </c>
      <c r="D3" s="33">
        <v>3791.1111111111113</v>
      </c>
      <c r="E3" s="33">
        <v>3222.19</v>
      </c>
    </row>
    <row r="4" spans="1:5" x14ac:dyDescent="0.3">
      <c r="A4" s="8" t="s">
        <v>128</v>
      </c>
      <c r="B4" s="33">
        <v>3051.5533333333333</v>
      </c>
      <c r="C4" s="33">
        <v>2633.9244186046512</v>
      </c>
      <c r="D4" s="33">
        <v>2470.6666666666665</v>
      </c>
      <c r="E4" s="33">
        <v>2757.2539999999999</v>
      </c>
    </row>
    <row r="5" spans="1:5" x14ac:dyDescent="0.3">
      <c r="A5" s="8" t="s">
        <v>129</v>
      </c>
      <c r="B5" s="33">
        <v>2380.4480519480521</v>
      </c>
      <c r="C5" s="33">
        <v>2237.7065868263471</v>
      </c>
      <c r="D5" s="33">
        <v>2093.3333333333335</v>
      </c>
      <c r="E5" s="33">
        <v>2278.2060000000001</v>
      </c>
    </row>
    <row r="6" spans="1:5" x14ac:dyDescent="0.3">
      <c r="A6" s="8" t="s">
        <v>130</v>
      </c>
      <c r="B6" s="33">
        <v>1511.7547169811321</v>
      </c>
      <c r="C6" s="33">
        <v>1710.3915662650602</v>
      </c>
      <c r="D6" s="33">
        <v>2077.7777777777778</v>
      </c>
      <c r="E6" s="33">
        <v>1653.838</v>
      </c>
    </row>
    <row r="7" spans="1:5" x14ac:dyDescent="0.3">
      <c r="A7" s="8" t="s">
        <v>131</v>
      </c>
      <c r="B7" s="33">
        <v>0</v>
      </c>
      <c r="C7" s="33">
        <v>0</v>
      </c>
      <c r="D7" s="33">
        <v>0</v>
      </c>
      <c r="E7" s="33">
        <v>0</v>
      </c>
    </row>
    <row r="8" spans="1:5" x14ac:dyDescent="0.3">
      <c r="A8" s="8" t="s">
        <v>166</v>
      </c>
      <c r="B8" s="33">
        <v>2060.2401055408973</v>
      </c>
      <c r="C8" s="33">
        <v>1946.5318396226414</v>
      </c>
      <c r="D8" s="33">
        <v>2016.608695652174</v>
      </c>
      <c r="E8" s="33">
        <v>1982.2976000000001</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E9"/>
  <sheetViews>
    <sheetView workbookViewId="0">
      <selection activeCell="E7" sqref="E7"/>
    </sheetView>
  </sheetViews>
  <sheetFormatPr defaultRowHeight="14.4" x14ac:dyDescent="0.3"/>
  <cols>
    <col min="1" max="1" width="12.5546875" bestFit="1" customWidth="1"/>
    <col min="2" max="2" width="25.6640625" bestFit="1" customWidth="1"/>
    <col min="4" max="4" width="12.5546875" bestFit="1" customWidth="1"/>
    <col min="5" max="5" width="25.6640625" bestFit="1" customWidth="1"/>
  </cols>
  <sheetData>
    <row r="1" spans="1:5" x14ac:dyDescent="0.3">
      <c r="A1" s="7" t="s">
        <v>165</v>
      </c>
      <c r="B1" t="s">
        <v>190</v>
      </c>
    </row>
    <row r="2" spans="1:5" x14ac:dyDescent="0.3">
      <c r="A2" s="8" t="s">
        <v>115</v>
      </c>
      <c r="B2" s="27">
        <v>765654545.4545455</v>
      </c>
    </row>
    <row r="3" spans="1:5" x14ac:dyDescent="0.3">
      <c r="A3" s="8" t="s">
        <v>116</v>
      </c>
      <c r="B3" s="27">
        <v>717200416.66666663</v>
      </c>
      <c r="D3" s="7" t="s">
        <v>165</v>
      </c>
      <c r="E3" t="s">
        <v>190</v>
      </c>
    </row>
    <row r="4" spans="1:5" x14ac:dyDescent="0.3">
      <c r="A4" s="8" t="s">
        <v>118</v>
      </c>
      <c r="B4" s="27">
        <v>520567500</v>
      </c>
      <c r="D4" s="8" t="s">
        <v>115</v>
      </c>
      <c r="E4" s="27">
        <v>765654545.4545455</v>
      </c>
    </row>
    <row r="5" spans="1:5" x14ac:dyDescent="0.3">
      <c r="A5" s="8" t="s">
        <v>119</v>
      </c>
      <c r="B5" s="27">
        <v>458162307.69230771</v>
      </c>
      <c r="D5" s="8" t="s">
        <v>116</v>
      </c>
      <c r="E5" s="27">
        <v>717200416.66666663</v>
      </c>
    </row>
    <row r="6" spans="1:5" x14ac:dyDescent="0.3">
      <c r="A6" s="8" t="s">
        <v>117</v>
      </c>
      <c r="B6" s="27">
        <v>715391904.76190472</v>
      </c>
      <c r="D6" s="8" t="s">
        <v>118</v>
      </c>
      <c r="E6" s="27">
        <v>520567500</v>
      </c>
    </row>
    <row r="7" spans="1:5" x14ac:dyDescent="0.3">
      <c r="A7" s="8" t="s">
        <v>166</v>
      </c>
      <c r="B7" s="27">
        <v>666123478.26086962</v>
      </c>
      <c r="D7" s="8" t="s">
        <v>119</v>
      </c>
      <c r="E7" s="27">
        <v>458162307.69230771</v>
      </c>
    </row>
    <row r="8" spans="1:5" x14ac:dyDescent="0.3">
      <c r="D8" s="8" t="s">
        <v>117</v>
      </c>
      <c r="E8" s="27">
        <v>715391904.76190472</v>
      </c>
    </row>
    <row r="9" spans="1:5" x14ac:dyDescent="0.3">
      <c r="D9" s="8" t="s">
        <v>166</v>
      </c>
      <c r="E9" s="27">
        <v>666123478.26086962</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H96"/>
  <sheetViews>
    <sheetView showGridLines="0" tabSelected="1" workbookViewId="0">
      <selection activeCell="A3" sqref="A3:XFD3"/>
    </sheetView>
  </sheetViews>
  <sheetFormatPr defaultRowHeight="14.4" x14ac:dyDescent="0.3"/>
  <cols>
    <col min="1" max="1" width="29.44140625" customWidth="1"/>
    <col min="2" max="2" width="23.5546875" bestFit="1" customWidth="1"/>
  </cols>
  <sheetData>
    <row r="1" spans="1:34" ht="21" x14ac:dyDescent="0.4">
      <c r="A1" s="31" t="s">
        <v>194</v>
      </c>
      <c r="B1" s="32"/>
      <c r="C1" s="32"/>
      <c r="D1" s="32"/>
      <c r="E1" s="32"/>
      <c r="F1" s="32"/>
      <c r="G1" s="32"/>
      <c r="H1" s="32"/>
      <c r="I1" s="32"/>
      <c r="J1" s="32"/>
      <c r="K1" s="32"/>
      <c r="L1" s="32"/>
      <c r="M1" s="32"/>
      <c r="N1" s="32"/>
      <c r="O1" s="32"/>
      <c r="P1" s="32"/>
      <c r="Q1" s="32"/>
      <c r="R1" s="31" t="s">
        <v>192</v>
      </c>
      <c r="S1" s="32"/>
      <c r="T1" s="32"/>
      <c r="U1" s="32"/>
      <c r="V1" s="32"/>
      <c r="W1" s="32"/>
      <c r="X1" s="32"/>
      <c r="Y1" s="32"/>
      <c r="Z1" s="32"/>
      <c r="AA1" s="32"/>
      <c r="AB1" s="32"/>
      <c r="AC1" s="32"/>
      <c r="AD1" s="32"/>
      <c r="AE1" s="32"/>
      <c r="AF1" s="32"/>
      <c r="AG1" s="32"/>
      <c r="AH1" s="32"/>
    </row>
    <row r="2" spans="1:34" x14ac:dyDescent="0.3">
      <c r="A2" s="25"/>
      <c r="B2" s="25"/>
      <c r="C2" s="25"/>
      <c r="D2" s="25"/>
      <c r="E2" s="25"/>
      <c r="F2" s="25"/>
      <c r="G2" s="25"/>
      <c r="H2" s="25"/>
      <c r="I2" s="25"/>
      <c r="J2" s="25"/>
      <c r="K2" s="25"/>
      <c r="L2" s="25"/>
      <c r="M2" s="25"/>
      <c r="N2" s="25"/>
      <c r="O2" s="25"/>
      <c r="P2" s="25"/>
      <c r="Q2" s="25"/>
      <c r="R2" s="25"/>
      <c r="S2" s="25"/>
      <c r="T2" s="25"/>
      <c r="U2" s="25"/>
      <c r="V2" s="25"/>
      <c r="W2" s="25"/>
      <c r="X2" s="25"/>
      <c r="Y2" s="25"/>
    </row>
    <row r="3" spans="1:34" x14ac:dyDescent="0.3">
      <c r="A3" s="25"/>
      <c r="B3" s="25"/>
      <c r="C3" s="25"/>
      <c r="D3" s="25"/>
      <c r="E3" s="25"/>
      <c r="F3" s="25"/>
      <c r="G3" s="25"/>
      <c r="H3" s="25"/>
      <c r="I3" s="25"/>
      <c r="J3" s="25"/>
      <c r="K3" s="25"/>
      <c r="L3" s="25"/>
      <c r="M3" s="25"/>
      <c r="N3" s="25"/>
      <c r="O3" s="25"/>
      <c r="P3" s="25"/>
      <c r="Q3" s="25"/>
      <c r="R3" s="25"/>
      <c r="S3" s="25"/>
      <c r="T3" s="25"/>
      <c r="U3" s="25"/>
      <c r="V3" s="25"/>
      <c r="W3" s="25"/>
      <c r="X3" s="25"/>
      <c r="Y3" s="25"/>
    </row>
    <row r="4" spans="1:34" x14ac:dyDescent="0.3">
      <c r="A4" s="26"/>
      <c r="B4" s="25"/>
      <c r="C4" s="25"/>
      <c r="D4" s="25"/>
      <c r="E4" s="25"/>
      <c r="F4" s="25"/>
      <c r="G4" s="25"/>
      <c r="H4" s="25"/>
      <c r="I4" s="25"/>
      <c r="J4" s="25"/>
      <c r="K4" s="25"/>
      <c r="L4" s="25"/>
      <c r="M4" s="25"/>
      <c r="N4" s="25"/>
      <c r="O4" s="25"/>
      <c r="P4" s="25"/>
      <c r="Q4" s="25"/>
      <c r="R4" s="25"/>
      <c r="S4" s="25"/>
      <c r="T4" s="25"/>
      <c r="U4" s="25"/>
      <c r="V4" s="25"/>
      <c r="W4" s="25"/>
      <c r="X4" s="25"/>
      <c r="Y4" s="25"/>
    </row>
    <row r="5" spans="1:34" x14ac:dyDescent="0.3">
      <c r="A5" s="26"/>
      <c r="B5" s="25"/>
      <c r="C5" s="25"/>
      <c r="D5" s="25"/>
      <c r="E5" s="25"/>
      <c r="F5" s="25"/>
      <c r="G5" s="25"/>
      <c r="H5" s="25"/>
      <c r="I5" s="25"/>
      <c r="J5" s="25"/>
      <c r="K5" s="25"/>
      <c r="L5" s="25"/>
      <c r="M5" s="25"/>
      <c r="N5" s="25"/>
      <c r="O5" s="25"/>
      <c r="P5" s="25"/>
      <c r="Q5" s="25"/>
      <c r="R5" s="25"/>
      <c r="S5" s="25"/>
      <c r="T5" s="25"/>
      <c r="U5" s="25"/>
      <c r="V5" s="25"/>
      <c r="W5" s="25"/>
      <c r="X5" s="25"/>
      <c r="Y5" s="25"/>
    </row>
    <row r="6" spans="1:34" x14ac:dyDescent="0.3">
      <c r="A6" s="26"/>
      <c r="B6" s="25"/>
      <c r="C6" s="25"/>
      <c r="D6" s="25"/>
      <c r="E6" s="25"/>
      <c r="F6" s="25"/>
      <c r="G6" s="25"/>
      <c r="H6" s="25"/>
      <c r="I6" s="25"/>
      <c r="J6" s="25"/>
      <c r="K6" s="25"/>
      <c r="L6" s="25"/>
      <c r="M6" s="25"/>
      <c r="N6" s="25"/>
      <c r="O6" s="25"/>
      <c r="P6" s="25"/>
      <c r="Q6" s="25"/>
      <c r="R6" s="25"/>
      <c r="S6" s="25"/>
      <c r="T6" s="25"/>
      <c r="U6" s="25"/>
      <c r="V6" s="25"/>
      <c r="W6" s="25"/>
      <c r="X6" s="25"/>
      <c r="Y6" s="25"/>
    </row>
    <row r="7" spans="1:34" x14ac:dyDescent="0.3">
      <c r="A7" s="26"/>
      <c r="B7" s="25"/>
      <c r="C7" s="25"/>
      <c r="D7" s="25"/>
      <c r="E7" s="25"/>
      <c r="F7" s="25"/>
      <c r="G7" s="25"/>
      <c r="H7" s="25"/>
      <c r="I7" s="25"/>
      <c r="J7" s="25"/>
      <c r="K7" s="25"/>
      <c r="L7" s="25"/>
      <c r="M7" s="25"/>
      <c r="N7" s="25"/>
      <c r="O7" s="25"/>
      <c r="P7" s="25"/>
      <c r="Q7" s="25"/>
      <c r="R7" s="25"/>
      <c r="S7" s="25"/>
      <c r="T7" s="25"/>
      <c r="U7" s="25"/>
      <c r="V7" s="25"/>
      <c r="W7" s="25"/>
      <c r="X7" s="25"/>
      <c r="Y7" s="25"/>
    </row>
    <row r="8" spans="1:34" x14ac:dyDescent="0.3">
      <c r="A8" s="26"/>
      <c r="B8" s="25"/>
      <c r="C8" s="25"/>
      <c r="D8" s="25"/>
      <c r="E8" s="25"/>
      <c r="F8" s="25"/>
      <c r="G8" s="25"/>
      <c r="H8" s="25"/>
      <c r="I8" s="25"/>
      <c r="J8" s="25"/>
      <c r="K8" s="25"/>
      <c r="L8" s="25"/>
      <c r="M8" s="25"/>
      <c r="N8" s="25"/>
      <c r="O8" s="25"/>
      <c r="P8" s="25"/>
      <c r="Q8" s="25"/>
      <c r="R8" s="25"/>
      <c r="S8" s="25"/>
      <c r="T8" s="25"/>
      <c r="U8" s="25"/>
      <c r="V8" s="25"/>
      <c r="W8" s="25"/>
      <c r="X8" s="25"/>
      <c r="Y8" s="25"/>
    </row>
    <row r="9" spans="1:34" x14ac:dyDescent="0.3">
      <c r="A9" s="26"/>
      <c r="B9" s="25"/>
      <c r="C9" s="25"/>
      <c r="D9" s="25"/>
      <c r="E9" s="25"/>
      <c r="F9" s="25"/>
      <c r="G9" s="25"/>
      <c r="H9" s="25"/>
      <c r="I9" s="25"/>
      <c r="J9" s="25"/>
      <c r="K9" s="25"/>
      <c r="L9" s="25"/>
      <c r="M9" s="25"/>
      <c r="N9" s="25"/>
      <c r="O9" s="25"/>
      <c r="P9" s="25"/>
      <c r="Q9" s="25"/>
      <c r="R9" s="25"/>
      <c r="S9" s="25"/>
      <c r="T9" s="25"/>
      <c r="U9" s="25"/>
      <c r="V9" s="25"/>
      <c r="W9" s="25"/>
      <c r="X9" s="25"/>
      <c r="Y9" s="25"/>
    </row>
    <row r="10" spans="1:34" x14ac:dyDescent="0.3">
      <c r="A10" s="26"/>
      <c r="B10" s="25"/>
      <c r="C10" s="25"/>
      <c r="D10" s="25"/>
      <c r="E10" s="25"/>
      <c r="F10" s="25"/>
      <c r="G10" s="25"/>
      <c r="H10" s="25"/>
      <c r="I10" s="25"/>
      <c r="J10" s="25"/>
      <c r="K10" s="25"/>
      <c r="L10" s="25"/>
      <c r="M10" s="25"/>
      <c r="N10" s="25"/>
      <c r="O10" s="25"/>
      <c r="P10" s="25"/>
      <c r="Q10" s="25"/>
      <c r="R10" s="25"/>
      <c r="S10" s="25"/>
      <c r="T10" s="25"/>
      <c r="U10" s="25"/>
      <c r="V10" s="25"/>
      <c r="W10" s="25"/>
      <c r="X10" s="25"/>
      <c r="Y10" s="25"/>
    </row>
    <row r="11" spans="1:34" x14ac:dyDescent="0.3">
      <c r="A11" s="26"/>
      <c r="B11" s="25"/>
      <c r="C11" s="25"/>
      <c r="D11" s="25"/>
      <c r="E11" s="25"/>
      <c r="F11" s="25"/>
      <c r="G11" s="25"/>
      <c r="H11" s="25"/>
      <c r="I11" s="25"/>
      <c r="J11" s="25"/>
      <c r="K11" s="25"/>
      <c r="L11" s="25"/>
      <c r="M11" s="25"/>
      <c r="N11" s="25"/>
      <c r="O11" s="25"/>
      <c r="P11" s="25"/>
      <c r="Q11" s="25"/>
      <c r="R11" s="25"/>
      <c r="S11" s="25"/>
      <c r="T11" s="25"/>
      <c r="U11" s="25"/>
      <c r="V11" s="25"/>
      <c r="W11" s="25"/>
      <c r="X11" s="25"/>
      <c r="Y11" s="25"/>
    </row>
    <row r="12" spans="1:34" x14ac:dyDescent="0.3">
      <c r="A12" s="26"/>
      <c r="B12" s="25"/>
      <c r="C12" s="25"/>
      <c r="D12" s="25"/>
      <c r="E12" s="25"/>
      <c r="F12" s="25"/>
      <c r="G12" s="25"/>
      <c r="H12" s="25"/>
      <c r="I12" s="25"/>
      <c r="J12" s="25"/>
      <c r="K12" s="25"/>
      <c r="L12" s="25"/>
      <c r="M12" s="25"/>
      <c r="N12" s="25"/>
      <c r="O12" s="25"/>
      <c r="P12" s="25"/>
      <c r="Q12" s="25"/>
      <c r="R12" s="25"/>
      <c r="S12" s="25"/>
      <c r="T12" s="25"/>
      <c r="U12" s="25"/>
      <c r="V12" s="25"/>
      <c r="W12" s="25"/>
      <c r="X12" s="25"/>
      <c r="Y12" s="25"/>
    </row>
    <row r="13" spans="1:34" x14ac:dyDescent="0.3">
      <c r="A13" s="26"/>
      <c r="B13" s="25"/>
      <c r="C13" s="25"/>
      <c r="D13" s="25"/>
      <c r="E13" s="25"/>
      <c r="F13" s="25"/>
      <c r="G13" s="25"/>
      <c r="H13" s="25"/>
      <c r="I13" s="25"/>
      <c r="J13" s="25"/>
      <c r="K13" s="25"/>
      <c r="L13" s="25"/>
      <c r="M13" s="25"/>
      <c r="N13" s="25"/>
      <c r="O13" s="25"/>
      <c r="P13" s="25"/>
      <c r="Q13" s="25"/>
      <c r="R13" s="25"/>
      <c r="S13" s="25"/>
      <c r="T13" s="25"/>
      <c r="U13" s="25"/>
      <c r="V13" s="25"/>
      <c r="W13" s="25"/>
      <c r="X13" s="25"/>
      <c r="Y13" s="25"/>
    </row>
    <row r="14" spans="1:34" x14ac:dyDescent="0.3">
      <c r="A14" s="26"/>
      <c r="B14" s="25"/>
      <c r="C14" s="25"/>
      <c r="D14" s="25"/>
      <c r="E14" s="25"/>
      <c r="F14" s="25"/>
      <c r="G14" s="25"/>
      <c r="H14" s="25"/>
      <c r="I14" s="25"/>
      <c r="J14" s="25"/>
      <c r="K14" s="25"/>
      <c r="L14" s="25"/>
      <c r="M14" s="25"/>
      <c r="N14" s="25"/>
      <c r="O14" s="25"/>
      <c r="P14" s="25"/>
      <c r="Q14" s="25"/>
      <c r="R14" s="25"/>
      <c r="S14" s="25"/>
      <c r="T14" s="25"/>
      <c r="U14" s="25"/>
      <c r="V14" s="25"/>
      <c r="W14" s="25"/>
      <c r="X14" s="25"/>
      <c r="Y14" s="25"/>
    </row>
    <row r="15" spans="1:34" x14ac:dyDescent="0.3">
      <c r="A15" s="26"/>
      <c r="B15" s="25"/>
      <c r="C15" s="25"/>
      <c r="D15" s="25"/>
      <c r="E15" s="25"/>
      <c r="F15" s="25"/>
      <c r="G15" s="25"/>
      <c r="H15" s="25"/>
      <c r="I15" s="25"/>
      <c r="J15" s="25"/>
      <c r="K15" s="25"/>
      <c r="L15" s="25"/>
      <c r="M15" s="25"/>
      <c r="N15" s="25"/>
      <c r="O15" s="25"/>
      <c r="P15" s="25"/>
      <c r="Q15" s="25"/>
      <c r="R15" s="25"/>
      <c r="S15" s="25"/>
      <c r="T15" s="25"/>
      <c r="U15" s="25"/>
      <c r="V15" s="25"/>
      <c r="W15" s="25"/>
      <c r="X15" s="25"/>
      <c r="Y15" s="25"/>
    </row>
    <row r="16" spans="1:34" x14ac:dyDescent="0.3">
      <c r="A16" s="26"/>
      <c r="B16" s="25"/>
      <c r="C16" s="25"/>
      <c r="D16" s="25"/>
      <c r="E16" s="25"/>
      <c r="F16" s="25"/>
      <c r="G16" s="25"/>
      <c r="H16" s="25"/>
      <c r="I16" s="25"/>
      <c r="J16" s="25"/>
      <c r="K16" s="25"/>
      <c r="L16" s="25"/>
      <c r="M16" s="25"/>
      <c r="N16" s="25"/>
      <c r="O16" s="25"/>
      <c r="P16" s="25"/>
      <c r="Q16" s="25"/>
      <c r="R16" s="25"/>
      <c r="S16" s="25"/>
      <c r="T16" s="25"/>
      <c r="U16" s="25"/>
      <c r="V16" s="25"/>
      <c r="W16" s="25"/>
      <c r="X16" s="25"/>
      <c r="Y16" s="25"/>
    </row>
    <row r="17" spans="1:25" x14ac:dyDescent="0.3">
      <c r="A17" s="26"/>
      <c r="B17" s="25"/>
      <c r="C17" s="25"/>
      <c r="D17" s="25"/>
      <c r="E17" s="25"/>
      <c r="F17" s="25"/>
      <c r="G17" s="25"/>
      <c r="H17" s="25"/>
      <c r="I17" s="25"/>
      <c r="J17" s="25"/>
      <c r="K17" s="25"/>
      <c r="L17" s="25"/>
      <c r="M17" s="25"/>
      <c r="N17" s="25"/>
      <c r="O17" s="25"/>
      <c r="P17" s="25"/>
      <c r="Q17" s="25"/>
      <c r="R17" s="25"/>
      <c r="S17" s="25"/>
      <c r="T17" s="25"/>
      <c r="U17" s="25"/>
      <c r="V17" s="25"/>
      <c r="W17" s="25"/>
      <c r="X17" s="25"/>
      <c r="Y17" s="25"/>
    </row>
    <row r="18" spans="1:25" x14ac:dyDescent="0.3">
      <c r="A18" s="26"/>
      <c r="B18" s="25"/>
      <c r="C18" s="25"/>
      <c r="D18" s="25"/>
      <c r="E18" s="25"/>
      <c r="F18" s="25"/>
      <c r="G18" s="25"/>
      <c r="H18" s="25"/>
      <c r="I18" s="25"/>
      <c r="J18" s="25"/>
      <c r="K18" s="25"/>
      <c r="L18" s="25"/>
      <c r="M18" s="25"/>
      <c r="N18" s="25"/>
      <c r="O18" s="25"/>
      <c r="P18" s="25"/>
      <c r="Q18" s="25"/>
      <c r="R18" s="25"/>
      <c r="S18" s="25"/>
      <c r="T18" s="25"/>
      <c r="U18" s="25"/>
      <c r="V18" s="25"/>
      <c r="W18" s="25"/>
      <c r="X18" s="25"/>
      <c r="Y18" s="25"/>
    </row>
    <row r="19" spans="1:25" x14ac:dyDescent="0.3">
      <c r="A19" s="26"/>
      <c r="B19" s="25"/>
      <c r="C19" s="25"/>
      <c r="D19" s="25"/>
      <c r="E19" s="25"/>
      <c r="F19" s="25"/>
      <c r="G19" s="25"/>
      <c r="H19" s="25"/>
      <c r="I19" s="25"/>
      <c r="J19" s="25"/>
      <c r="K19" s="25"/>
      <c r="L19" s="25"/>
      <c r="M19" s="25"/>
      <c r="N19" s="25"/>
      <c r="O19" s="25"/>
      <c r="P19" s="25"/>
      <c r="Q19" s="25"/>
      <c r="R19" s="25"/>
      <c r="S19" s="25"/>
      <c r="T19" s="25"/>
      <c r="U19" s="25"/>
      <c r="V19" s="25"/>
      <c r="W19" s="25"/>
      <c r="X19" s="25"/>
      <c r="Y19" s="25"/>
    </row>
    <row r="20" spans="1:25" x14ac:dyDescent="0.3">
      <c r="A20" s="26"/>
      <c r="B20" s="25"/>
      <c r="C20" s="25"/>
      <c r="D20" s="25"/>
      <c r="E20" s="25"/>
      <c r="F20" s="25"/>
      <c r="G20" s="25"/>
      <c r="H20" s="25"/>
      <c r="I20" s="25"/>
      <c r="J20" s="25"/>
      <c r="K20" s="25"/>
      <c r="L20" s="25"/>
      <c r="M20" s="25"/>
      <c r="N20" s="25"/>
      <c r="O20" s="25"/>
      <c r="P20" s="25"/>
      <c r="Q20" s="25"/>
      <c r="R20" s="25"/>
      <c r="S20" s="25"/>
      <c r="T20" s="25"/>
      <c r="U20" s="25"/>
      <c r="V20" s="25"/>
      <c r="W20" s="25"/>
      <c r="X20" s="25"/>
      <c r="Y20" s="25"/>
    </row>
    <row r="21" spans="1:25" x14ac:dyDescent="0.3">
      <c r="A21" s="26"/>
      <c r="B21" s="25"/>
      <c r="C21" s="25"/>
      <c r="D21" s="25"/>
      <c r="E21" s="25"/>
      <c r="F21" s="25"/>
      <c r="G21" s="25"/>
      <c r="H21" s="25"/>
      <c r="I21" s="25"/>
      <c r="J21" s="25"/>
      <c r="K21" s="25"/>
      <c r="L21" s="25"/>
      <c r="M21" s="25"/>
      <c r="N21" s="25"/>
      <c r="O21" s="25"/>
      <c r="P21" s="25"/>
      <c r="Q21" s="25"/>
      <c r="R21" s="25"/>
      <c r="S21" s="25"/>
      <c r="T21" s="25"/>
      <c r="U21" s="25"/>
      <c r="V21" s="25"/>
      <c r="W21" s="25"/>
      <c r="X21" s="25"/>
      <c r="Y21" s="25"/>
    </row>
    <row r="22" spans="1:25" x14ac:dyDescent="0.3">
      <c r="A22" s="26"/>
      <c r="B22" s="25"/>
      <c r="C22" s="25"/>
      <c r="D22" s="25"/>
      <c r="E22" s="25"/>
      <c r="F22" s="25"/>
      <c r="G22" s="25"/>
      <c r="H22" s="25"/>
      <c r="I22" s="25"/>
      <c r="J22" s="25"/>
      <c r="K22" s="25"/>
      <c r="L22" s="25"/>
      <c r="M22" s="25"/>
      <c r="N22" s="25"/>
      <c r="O22" s="25"/>
      <c r="P22" s="25"/>
      <c r="Q22" s="25"/>
      <c r="R22" s="25"/>
      <c r="S22" s="25"/>
      <c r="T22" s="25"/>
      <c r="U22" s="25"/>
      <c r="V22" s="25"/>
      <c r="W22" s="25"/>
      <c r="X22" s="25"/>
      <c r="Y22" s="25"/>
    </row>
    <row r="23" spans="1:25" x14ac:dyDescent="0.3">
      <c r="A23" s="26"/>
      <c r="B23" s="25"/>
      <c r="C23" s="25"/>
      <c r="D23" s="25"/>
      <c r="E23" s="25"/>
      <c r="F23" s="25"/>
      <c r="G23" s="25"/>
      <c r="H23" s="25"/>
      <c r="I23" s="25"/>
      <c r="J23" s="25"/>
      <c r="K23" s="25"/>
      <c r="L23" s="25"/>
      <c r="M23" s="25"/>
      <c r="N23" s="25"/>
      <c r="O23" s="25"/>
      <c r="P23" s="25"/>
      <c r="Q23" s="25"/>
      <c r="R23" s="25"/>
      <c r="S23" s="25"/>
      <c r="T23" s="25"/>
      <c r="U23" s="25"/>
      <c r="V23" s="25"/>
      <c r="W23" s="25"/>
      <c r="X23" s="25"/>
      <c r="Y23" s="25"/>
    </row>
    <row r="24" spans="1:25" x14ac:dyDescent="0.3">
      <c r="A24" s="26"/>
      <c r="B24" s="25"/>
      <c r="C24" s="25"/>
      <c r="D24" s="25"/>
      <c r="E24" s="25"/>
      <c r="F24" s="25"/>
      <c r="G24" s="25"/>
      <c r="H24" s="25"/>
      <c r="I24" s="25"/>
      <c r="J24" s="25"/>
      <c r="K24" s="25"/>
      <c r="L24" s="25"/>
      <c r="M24" s="25"/>
      <c r="N24" s="25"/>
      <c r="O24" s="25"/>
      <c r="P24" s="25"/>
      <c r="Q24" s="25"/>
      <c r="R24" s="25"/>
      <c r="S24" s="25"/>
      <c r="T24" s="25"/>
      <c r="U24" s="25"/>
      <c r="V24" s="25"/>
      <c r="W24" s="25"/>
      <c r="X24" s="25"/>
      <c r="Y24" s="25"/>
    </row>
    <row r="25" spans="1:25" x14ac:dyDescent="0.3">
      <c r="A25" s="26"/>
      <c r="B25" s="25"/>
      <c r="C25" s="25"/>
      <c r="D25" s="25"/>
      <c r="E25" s="25"/>
      <c r="F25" s="25"/>
      <c r="G25" s="25"/>
      <c r="H25" s="25"/>
      <c r="I25" s="25"/>
      <c r="J25" s="25"/>
      <c r="K25" s="25"/>
      <c r="L25" s="25"/>
      <c r="M25" s="25"/>
      <c r="N25" s="25"/>
      <c r="O25" s="25"/>
      <c r="P25" s="25"/>
      <c r="Q25" s="25"/>
      <c r="R25" s="25"/>
      <c r="S25" s="25"/>
      <c r="T25" s="25"/>
      <c r="U25" s="25"/>
      <c r="V25" s="25"/>
      <c r="W25" s="25"/>
      <c r="X25" s="25"/>
      <c r="Y25" s="25"/>
    </row>
    <row r="26" spans="1:25" x14ac:dyDescent="0.3">
      <c r="A26" s="26"/>
      <c r="B26" s="25"/>
      <c r="C26" s="25"/>
      <c r="D26" s="25"/>
      <c r="E26" s="25"/>
      <c r="F26" s="25"/>
      <c r="G26" s="25"/>
      <c r="H26" s="25"/>
      <c r="I26" s="25"/>
      <c r="J26" s="25"/>
      <c r="K26" s="25"/>
      <c r="L26" s="25"/>
      <c r="M26" s="25"/>
      <c r="N26" s="25"/>
      <c r="O26" s="25"/>
      <c r="P26" s="25"/>
      <c r="Q26" s="25"/>
      <c r="R26" s="25"/>
      <c r="S26" s="25"/>
      <c r="T26" s="25"/>
      <c r="U26" s="25"/>
      <c r="V26" s="25"/>
      <c r="W26" s="25"/>
      <c r="X26" s="25"/>
      <c r="Y26" s="25"/>
    </row>
    <row r="27" spans="1:25" x14ac:dyDescent="0.3">
      <c r="A27" s="26"/>
      <c r="B27" s="25"/>
      <c r="C27" s="25"/>
      <c r="D27" s="25"/>
      <c r="E27" s="25"/>
      <c r="F27" s="25"/>
      <c r="G27" s="25"/>
      <c r="H27" s="25"/>
      <c r="I27" s="25"/>
      <c r="J27" s="25"/>
      <c r="K27" s="25"/>
      <c r="L27" s="25"/>
      <c r="M27" s="25"/>
      <c r="N27" s="25"/>
      <c r="O27" s="25"/>
      <c r="P27" s="25"/>
      <c r="Q27" s="25"/>
      <c r="R27" s="25"/>
      <c r="S27" s="25"/>
      <c r="T27" s="25"/>
      <c r="U27" s="25"/>
      <c r="V27" s="25"/>
      <c r="W27" s="25"/>
      <c r="X27" s="25"/>
      <c r="Y27" s="25"/>
    </row>
    <row r="28" spans="1:25" x14ac:dyDescent="0.3">
      <c r="A28" s="26"/>
      <c r="B28" s="25"/>
      <c r="C28" s="25"/>
      <c r="D28" s="25"/>
      <c r="E28" s="25"/>
      <c r="F28" s="25"/>
      <c r="G28" s="25"/>
      <c r="H28" s="25"/>
      <c r="I28" s="25"/>
      <c r="J28" s="25"/>
      <c r="K28" s="25"/>
      <c r="L28" s="25"/>
      <c r="M28" s="25"/>
      <c r="N28" s="25"/>
      <c r="O28" s="25"/>
      <c r="P28" s="25"/>
      <c r="Q28" s="25"/>
      <c r="R28" s="25"/>
      <c r="S28" s="25"/>
      <c r="T28" s="25"/>
      <c r="U28" s="25"/>
      <c r="V28" s="25"/>
      <c r="W28" s="25"/>
      <c r="X28" s="25"/>
      <c r="Y28" s="25"/>
    </row>
    <row r="29" spans="1:25" x14ac:dyDescent="0.3">
      <c r="A29" s="26"/>
      <c r="B29" s="25"/>
      <c r="C29" s="25"/>
      <c r="D29" s="25"/>
      <c r="E29" s="25"/>
      <c r="F29" s="25"/>
      <c r="G29" s="25"/>
      <c r="H29" s="25"/>
      <c r="I29" s="25"/>
      <c r="J29" s="25"/>
      <c r="K29" s="25"/>
      <c r="L29" s="25"/>
      <c r="M29" s="25"/>
      <c r="N29" s="25"/>
      <c r="O29" s="25"/>
      <c r="P29" s="25"/>
      <c r="Q29" s="25"/>
      <c r="R29" s="25"/>
      <c r="S29" s="25"/>
      <c r="T29" s="25"/>
      <c r="U29" s="25"/>
      <c r="V29" s="25"/>
      <c r="W29" s="25"/>
      <c r="X29" s="25"/>
      <c r="Y29" s="25"/>
    </row>
    <row r="30" spans="1:25" x14ac:dyDescent="0.3">
      <c r="A30" s="26"/>
      <c r="B30" s="25"/>
      <c r="C30" s="25"/>
      <c r="D30" s="25"/>
      <c r="E30" s="25"/>
      <c r="F30" s="25"/>
      <c r="G30" s="25"/>
      <c r="H30" s="25"/>
      <c r="I30" s="25"/>
      <c r="J30" s="25"/>
      <c r="K30" s="25"/>
      <c r="L30" s="25"/>
      <c r="M30" s="25"/>
      <c r="N30" s="25"/>
      <c r="O30" s="25"/>
      <c r="P30" s="25"/>
      <c r="Q30" s="25"/>
      <c r="R30" s="25"/>
      <c r="S30" s="25"/>
      <c r="T30" s="25"/>
      <c r="U30" s="25"/>
      <c r="V30" s="25"/>
      <c r="W30" s="25"/>
      <c r="X30" s="25"/>
      <c r="Y30" s="25"/>
    </row>
    <row r="31" spans="1:25" x14ac:dyDescent="0.3">
      <c r="A31" s="26"/>
      <c r="B31" s="25"/>
      <c r="C31" s="25"/>
      <c r="D31" s="25"/>
      <c r="E31" s="25"/>
      <c r="F31" s="25"/>
      <c r="G31" s="25"/>
      <c r="H31" s="25"/>
      <c r="I31" s="25"/>
      <c r="J31" s="25"/>
      <c r="K31" s="25"/>
      <c r="L31" s="25"/>
      <c r="M31" s="25"/>
      <c r="N31" s="25"/>
      <c r="O31" s="25"/>
      <c r="P31" s="25"/>
      <c r="Q31" s="25"/>
      <c r="R31" s="25"/>
      <c r="S31" s="25"/>
      <c r="T31" s="25"/>
      <c r="U31" s="25"/>
      <c r="V31" s="25"/>
      <c r="W31" s="25"/>
      <c r="X31" s="25"/>
      <c r="Y31" s="25"/>
    </row>
    <row r="32" spans="1:25" x14ac:dyDescent="0.3">
      <c r="A32" s="26"/>
      <c r="B32" s="25"/>
      <c r="C32" s="25"/>
      <c r="D32" s="25"/>
      <c r="E32" s="25"/>
      <c r="F32" s="25"/>
      <c r="G32" s="25"/>
      <c r="H32" s="25"/>
      <c r="I32" s="25"/>
      <c r="J32" s="25"/>
      <c r="K32" s="25"/>
      <c r="L32" s="25"/>
      <c r="M32" s="25"/>
      <c r="N32" s="25"/>
      <c r="O32" s="25"/>
      <c r="P32" s="25"/>
      <c r="Q32" s="25"/>
      <c r="R32" s="25"/>
      <c r="S32" s="25"/>
      <c r="T32" s="25"/>
      <c r="U32" s="25"/>
      <c r="V32" s="25"/>
      <c r="W32" s="25"/>
      <c r="X32" s="25"/>
      <c r="Y32" s="25"/>
    </row>
    <row r="33" spans="1:25" x14ac:dyDescent="0.3">
      <c r="A33" s="26"/>
      <c r="B33" s="25"/>
      <c r="C33" s="25"/>
      <c r="D33" s="25"/>
      <c r="E33" s="25"/>
      <c r="F33" s="25"/>
      <c r="G33" s="25"/>
      <c r="H33" s="25"/>
      <c r="I33" s="25"/>
      <c r="J33" s="25"/>
      <c r="K33" s="25"/>
      <c r="L33" s="25"/>
      <c r="M33" s="25"/>
      <c r="N33" s="25"/>
      <c r="O33" s="25"/>
      <c r="P33" s="25"/>
      <c r="Q33" s="25"/>
      <c r="R33" s="25"/>
      <c r="S33" s="25"/>
      <c r="T33" s="25"/>
      <c r="U33" s="25"/>
      <c r="V33" s="25"/>
      <c r="W33" s="25"/>
      <c r="X33" s="25"/>
      <c r="Y33" s="25"/>
    </row>
    <row r="34" spans="1:25" x14ac:dyDescent="0.3">
      <c r="A34" s="26"/>
      <c r="B34" s="25"/>
      <c r="C34" s="25"/>
      <c r="D34" s="25"/>
      <c r="E34" s="25"/>
      <c r="F34" s="25"/>
      <c r="G34" s="25"/>
      <c r="H34" s="25"/>
      <c r="I34" s="25"/>
      <c r="J34" s="25"/>
      <c r="K34" s="25"/>
      <c r="L34" s="25"/>
      <c r="M34" s="25"/>
      <c r="N34" s="25"/>
      <c r="O34" s="25"/>
      <c r="P34" s="25"/>
      <c r="Q34" s="25"/>
      <c r="R34" s="25"/>
      <c r="S34" s="25"/>
      <c r="T34" s="25"/>
      <c r="U34" s="25"/>
      <c r="V34" s="25"/>
      <c r="W34" s="25"/>
      <c r="X34" s="25"/>
      <c r="Y34" s="25"/>
    </row>
    <row r="35" spans="1:25" x14ac:dyDescent="0.3">
      <c r="A35" s="26"/>
      <c r="B35" s="25"/>
      <c r="C35" s="25"/>
      <c r="D35" s="25"/>
      <c r="E35" s="25"/>
      <c r="F35" s="25"/>
      <c r="G35" s="25"/>
      <c r="H35" s="25"/>
      <c r="I35" s="25"/>
      <c r="J35" s="25"/>
      <c r="K35" s="25"/>
      <c r="L35" s="25"/>
      <c r="M35" s="25"/>
      <c r="N35" s="25"/>
      <c r="O35" s="25"/>
      <c r="P35" s="25"/>
      <c r="Q35" s="25"/>
      <c r="R35" s="25"/>
      <c r="S35" s="25"/>
      <c r="T35" s="25"/>
      <c r="U35" s="25"/>
      <c r="V35" s="25"/>
      <c r="W35" s="25"/>
      <c r="X35" s="25"/>
      <c r="Y35" s="25"/>
    </row>
    <row r="36" spans="1:25" x14ac:dyDescent="0.3">
      <c r="A36" s="26"/>
      <c r="B36" s="25"/>
      <c r="C36" s="25"/>
      <c r="D36" s="25"/>
      <c r="E36" s="25"/>
      <c r="F36" s="25"/>
      <c r="G36" s="25"/>
      <c r="H36" s="25"/>
      <c r="I36" s="25"/>
      <c r="J36" s="25"/>
      <c r="K36" s="25"/>
      <c r="L36" s="25"/>
      <c r="M36" s="25"/>
      <c r="N36" s="25"/>
      <c r="O36" s="25"/>
      <c r="P36" s="25"/>
      <c r="Q36" s="25"/>
      <c r="R36" s="25"/>
      <c r="S36" s="25"/>
      <c r="T36" s="25"/>
      <c r="U36" s="25"/>
      <c r="V36" s="25"/>
      <c r="W36" s="25"/>
      <c r="X36" s="25"/>
      <c r="Y36" s="25"/>
    </row>
    <row r="37" spans="1:25" x14ac:dyDescent="0.3">
      <c r="A37" s="26"/>
      <c r="B37" s="25"/>
      <c r="C37" s="25"/>
      <c r="D37" s="25"/>
      <c r="E37" s="25"/>
      <c r="F37" s="25"/>
      <c r="G37" s="25"/>
      <c r="H37" s="25"/>
      <c r="I37" s="25"/>
      <c r="J37" s="25"/>
      <c r="K37" s="25"/>
      <c r="L37" s="25"/>
      <c r="M37" s="25"/>
      <c r="N37" s="25"/>
      <c r="O37" s="25"/>
      <c r="P37" s="25"/>
      <c r="Q37" s="25"/>
      <c r="R37" s="25"/>
      <c r="S37" s="25"/>
      <c r="T37" s="25"/>
      <c r="U37" s="25"/>
      <c r="V37" s="25"/>
      <c r="W37" s="25"/>
      <c r="X37" s="25"/>
      <c r="Y37" s="25"/>
    </row>
    <row r="38" spans="1:25" x14ac:dyDescent="0.3">
      <c r="A38" s="26"/>
      <c r="B38" s="25"/>
      <c r="C38" s="25"/>
      <c r="D38" s="25"/>
      <c r="E38" s="25"/>
      <c r="F38" s="25"/>
      <c r="G38" s="25"/>
      <c r="H38" s="25"/>
      <c r="I38" s="25"/>
      <c r="J38" s="25"/>
      <c r="K38" s="25"/>
      <c r="L38" s="25"/>
      <c r="M38" s="25"/>
      <c r="N38" s="25"/>
      <c r="O38" s="25"/>
      <c r="P38" s="25"/>
      <c r="Q38" s="25"/>
      <c r="R38" s="25"/>
      <c r="S38" s="25"/>
      <c r="T38" s="25"/>
      <c r="U38" s="25"/>
      <c r="V38" s="25"/>
      <c r="W38" s="25"/>
      <c r="X38" s="25"/>
      <c r="Y38" s="25"/>
    </row>
    <row r="39" spans="1:25" x14ac:dyDescent="0.3">
      <c r="A39" s="26"/>
      <c r="B39" s="25"/>
      <c r="C39" s="25"/>
      <c r="D39" s="25"/>
      <c r="E39" s="25"/>
      <c r="F39" s="25"/>
      <c r="G39" s="25"/>
      <c r="H39" s="25"/>
      <c r="I39" s="25"/>
      <c r="J39" s="25"/>
      <c r="K39" s="25"/>
      <c r="L39" s="25"/>
      <c r="M39" s="25"/>
      <c r="N39" s="25"/>
      <c r="O39" s="25"/>
      <c r="P39" s="25"/>
      <c r="Q39" s="25"/>
      <c r="R39" s="25"/>
      <c r="S39" s="25"/>
      <c r="T39" s="25"/>
      <c r="U39" s="25"/>
      <c r="V39" s="25"/>
      <c r="W39" s="25"/>
      <c r="X39" s="25"/>
      <c r="Y39" s="25"/>
    </row>
    <row r="40" spans="1:25" x14ac:dyDescent="0.3">
      <c r="A40" s="26"/>
      <c r="B40" s="25"/>
      <c r="C40" s="25"/>
      <c r="D40" s="25"/>
      <c r="E40" s="25"/>
      <c r="F40" s="25"/>
      <c r="G40" s="25"/>
      <c r="H40" s="25"/>
      <c r="I40" s="25"/>
      <c r="J40" s="25"/>
      <c r="K40" s="25"/>
      <c r="L40" s="25"/>
      <c r="M40" s="25"/>
      <c r="N40" s="25"/>
      <c r="O40" s="25"/>
      <c r="P40" s="25"/>
      <c r="Q40" s="25"/>
      <c r="R40" s="25"/>
      <c r="S40" s="25"/>
      <c r="T40" s="25"/>
      <c r="U40" s="25"/>
      <c r="V40" s="25"/>
      <c r="W40" s="25"/>
      <c r="X40" s="25"/>
      <c r="Y40" s="25"/>
    </row>
    <row r="41" spans="1:25" x14ac:dyDescent="0.3">
      <c r="A41" s="26"/>
      <c r="B41" s="25"/>
      <c r="C41" s="25"/>
      <c r="D41" s="25"/>
      <c r="E41" s="25"/>
      <c r="F41" s="25"/>
      <c r="G41" s="25"/>
      <c r="H41" s="25"/>
      <c r="I41" s="25"/>
      <c r="J41" s="25"/>
      <c r="K41" s="25"/>
      <c r="L41" s="25"/>
      <c r="M41" s="25"/>
      <c r="N41" s="25"/>
      <c r="O41" s="25"/>
      <c r="P41" s="25"/>
      <c r="Q41" s="25"/>
      <c r="R41" s="25"/>
      <c r="S41" s="25"/>
      <c r="T41" s="25"/>
      <c r="U41" s="25"/>
      <c r="V41" s="25"/>
      <c r="W41" s="25"/>
      <c r="X41" s="25"/>
      <c r="Y41" s="25"/>
    </row>
    <row r="42" spans="1:25" x14ac:dyDescent="0.3">
      <c r="A42" s="26"/>
      <c r="B42" s="25"/>
      <c r="C42" s="25"/>
      <c r="D42" s="25"/>
      <c r="E42" s="25"/>
      <c r="F42" s="25"/>
      <c r="G42" s="25"/>
      <c r="H42" s="25"/>
      <c r="I42" s="25"/>
      <c r="J42" s="25"/>
      <c r="K42" s="25"/>
      <c r="L42" s="25"/>
      <c r="M42" s="25"/>
      <c r="N42" s="25"/>
      <c r="O42" s="25"/>
      <c r="P42" s="25"/>
      <c r="Q42" s="25"/>
      <c r="R42" s="25"/>
      <c r="S42" s="25"/>
      <c r="T42" s="25"/>
      <c r="U42" s="25"/>
      <c r="V42" s="25"/>
      <c r="W42" s="25"/>
      <c r="X42" s="25"/>
      <c r="Y42" s="25"/>
    </row>
    <row r="43" spans="1:25" x14ac:dyDescent="0.3">
      <c r="A43" s="26"/>
      <c r="B43" s="25"/>
      <c r="C43" s="25"/>
      <c r="D43" s="25"/>
      <c r="E43" s="25"/>
      <c r="F43" s="25"/>
      <c r="G43" s="25"/>
      <c r="H43" s="25"/>
      <c r="I43" s="25"/>
      <c r="J43" s="25"/>
      <c r="K43" s="25"/>
      <c r="L43" s="25"/>
      <c r="M43" s="25"/>
      <c r="N43" s="25"/>
      <c r="O43" s="25"/>
      <c r="P43" s="25"/>
      <c r="Q43" s="25"/>
      <c r="R43" s="25"/>
      <c r="S43" s="25"/>
      <c r="T43" s="25"/>
      <c r="U43" s="25"/>
      <c r="V43" s="25"/>
      <c r="W43" s="25"/>
      <c r="X43" s="25"/>
      <c r="Y43" s="25"/>
    </row>
    <row r="44" spans="1:25" x14ac:dyDescent="0.3">
      <c r="A44" s="26"/>
      <c r="B44" s="25"/>
      <c r="C44" s="25"/>
      <c r="D44" s="25"/>
      <c r="E44" s="25"/>
      <c r="F44" s="25"/>
      <c r="G44" s="25"/>
      <c r="H44" s="25"/>
      <c r="I44" s="25"/>
      <c r="J44" s="25"/>
      <c r="K44" s="25"/>
      <c r="L44" s="25"/>
      <c r="M44" s="25"/>
      <c r="N44" s="25"/>
      <c r="O44" s="25"/>
      <c r="P44" s="25"/>
      <c r="Q44" s="25"/>
      <c r="R44" s="25"/>
      <c r="S44" s="25"/>
      <c r="T44" s="25"/>
      <c r="U44" s="25"/>
      <c r="V44" s="25"/>
      <c r="W44" s="25"/>
      <c r="X44" s="25"/>
      <c r="Y44" s="25"/>
    </row>
    <row r="45" spans="1:25" x14ac:dyDescent="0.3">
      <c r="A45" s="26"/>
      <c r="B45" s="25"/>
      <c r="C45" s="25"/>
      <c r="D45" s="25"/>
      <c r="E45" s="25"/>
      <c r="F45" s="25"/>
      <c r="G45" s="25"/>
      <c r="H45" s="25"/>
      <c r="I45" s="25"/>
      <c r="J45" s="25"/>
      <c r="K45" s="25"/>
      <c r="L45" s="25"/>
      <c r="M45" s="25"/>
      <c r="N45" s="25"/>
      <c r="O45" s="25"/>
      <c r="P45" s="25"/>
      <c r="Q45" s="25"/>
      <c r="R45" s="25"/>
      <c r="S45" s="25"/>
      <c r="T45" s="25"/>
      <c r="U45" s="25"/>
      <c r="V45" s="25"/>
      <c r="W45" s="25"/>
      <c r="X45" s="25"/>
      <c r="Y45" s="25"/>
    </row>
    <row r="46" spans="1:25" x14ac:dyDescent="0.3">
      <c r="A46" s="26"/>
      <c r="B46" s="25"/>
      <c r="C46" s="25"/>
      <c r="D46" s="25"/>
      <c r="E46" s="25"/>
      <c r="F46" s="25"/>
      <c r="G46" s="25"/>
      <c r="H46" s="25"/>
      <c r="I46" s="25"/>
      <c r="J46" s="25"/>
      <c r="K46" s="25"/>
      <c r="L46" s="25"/>
      <c r="M46" s="25"/>
      <c r="N46" s="25"/>
      <c r="O46" s="25"/>
      <c r="P46" s="25"/>
      <c r="Q46" s="25"/>
      <c r="R46" s="25"/>
      <c r="S46" s="25"/>
      <c r="T46" s="25"/>
      <c r="U46" s="25"/>
      <c r="V46" s="25"/>
      <c r="W46" s="25"/>
      <c r="X46" s="25"/>
      <c r="Y46" s="25"/>
    </row>
    <row r="47" spans="1:25" x14ac:dyDescent="0.3">
      <c r="A47" s="26"/>
      <c r="B47" s="25"/>
      <c r="C47" s="25"/>
      <c r="D47" s="25"/>
      <c r="E47" s="25"/>
      <c r="F47" s="25"/>
      <c r="G47" s="25"/>
      <c r="H47" s="25"/>
      <c r="I47" s="25"/>
      <c r="J47" s="25"/>
      <c r="K47" s="25"/>
      <c r="L47" s="25"/>
      <c r="M47" s="25"/>
      <c r="N47" s="25"/>
      <c r="O47" s="25"/>
      <c r="P47" s="25"/>
      <c r="Q47" s="25"/>
      <c r="R47" s="25"/>
      <c r="S47" s="25"/>
      <c r="T47" s="25"/>
      <c r="U47" s="25"/>
      <c r="V47" s="25"/>
      <c r="W47" s="25"/>
      <c r="X47" s="25"/>
      <c r="Y47" s="25"/>
    </row>
    <row r="48" spans="1:25" x14ac:dyDescent="0.3">
      <c r="A48" s="26"/>
      <c r="B48" s="25"/>
      <c r="C48" s="25"/>
      <c r="D48" s="25"/>
      <c r="E48" s="25"/>
      <c r="F48" s="25"/>
      <c r="G48" s="25"/>
      <c r="H48" s="25"/>
      <c r="I48" s="25"/>
      <c r="J48" s="25"/>
      <c r="K48" s="25"/>
      <c r="L48" s="25"/>
      <c r="M48" s="25"/>
      <c r="N48" s="25"/>
      <c r="O48" s="25"/>
      <c r="P48" s="25"/>
      <c r="Q48" s="25"/>
      <c r="R48" s="25"/>
      <c r="S48" s="25"/>
      <c r="T48" s="25"/>
      <c r="U48" s="25"/>
      <c r="V48" s="25"/>
      <c r="W48" s="25"/>
      <c r="X48" s="25"/>
      <c r="Y48" s="25"/>
    </row>
    <row r="49" spans="1:25" x14ac:dyDescent="0.3">
      <c r="A49" s="26"/>
      <c r="B49" s="25"/>
      <c r="C49" s="25"/>
      <c r="D49" s="25"/>
      <c r="E49" s="25"/>
      <c r="F49" s="25"/>
      <c r="G49" s="25"/>
      <c r="H49" s="25"/>
      <c r="I49" s="25"/>
      <c r="J49" s="25"/>
      <c r="K49" s="25"/>
      <c r="L49" s="25"/>
      <c r="M49" s="25"/>
      <c r="N49" s="25"/>
      <c r="O49" s="25"/>
      <c r="P49" s="25"/>
      <c r="Q49" s="25"/>
      <c r="R49" s="25"/>
      <c r="S49" s="25"/>
      <c r="T49" s="25"/>
      <c r="U49" s="25"/>
      <c r="V49" s="25"/>
      <c r="W49" s="25"/>
      <c r="X49" s="25"/>
      <c r="Y49" s="25"/>
    </row>
    <row r="50" spans="1:25" x14ac:dyDescent="0.3">
      <c r="A50" s="26"/>
      <c r="B50" s="25"/>
      <c r="C50" s="25"/>
      <c r="D50" s="25"/>
      <c r="E50" s="25"/>
      <c r="F50" s="25"/>
      <c r="G50" s="25"/>
      <c r="H50" s="25"/>
      <c r="I50" s="25"/>
      <c r="J50" s="25"/>
      <c r="K50" s="25"/>
      <c r="L50" s="25"/>
      <c r="M50" s="25"/>
      <c r="N50" s="25"/>
      <c r="O50" s="25"/>
      <c r="P50" s="25"/>
      <c r="Q50" s="25"/>
      <c r="R50" s="25"/>
      <c r="S50" s="25"/>
      <c r="T50" s="25"/>
      <c r="U50" s="25"/>
      <c r="V50" s="25"/>
      <c r="W50" s="25"/>
      <c r="X50" s="25"/>
      <c r="Y50" s="25"/>
    </row>
    <row r="51" spans="1:25" x14ac:dyDescent="0.3">
      <c r="A51" s="26"/>
      <c r="B51" s="25"/>
      <c r="C51" s="25"/>
      <c r="D51" s="25"/>
      <c r="E51" s="25"/>
      <c r="F51" s="25"/>
      <c r="G51" s="25"/>
      <c r="H51" s="25"/>
      <c r="I51" s="25"/>
      <c r="J51" s="25"/>
      <c r="K51" s="25"/>
      <c r="L51" s="25"/>
      <c r="M51" s="25"/>
      <c r="N51" s="25"/>
      <c r="O51" s="25"/>
      <c r="P51" s="25"/>
      <c r="Q51" s="25"/>
      <c r="R51" s="25"/>
      <c r="S51" s="25"/>
      <c r="T51" s="25"/>
      <c r="U51" s="25"/>
      <c r="V51" s="25"/>
      <c r="W51" s="25"/>
      <c r="X51" s="25"/>
      <c r="Y51" s="25"/>
    </row>
    <row r="52" spans="1:25" x14ac:dyDescent="0.3">
      <c r="A52" s="26"/>
      <c r="B52" s="25"/>
      <c r="C52" s="25"/>
      <c r="D52" s="25"/>
      <c r="E52" s="25"/>
      <c r="F52" s="25"/>
      <c r="G52" s="25"/>
      <c r="H52" s="25"/>
      <c r="I52" s="25"/>
      <c r="J52" s="25"/>
      <c r="K52" s="25"/>
      <c r="L52" s="25"/>
      <c r="M52" s="25"/>
      <c r="N52" s="25"/>
      <c r="O52" s="25"/>
      <c r="P52" s="25"/>
      <c r="Q52" s="25"/>
      <c r="R52" s="25"/>
      <c r="S52" s="25"/>
      <c r="T52" s="25"/>
      <c r="U52" s="25"/>
      <c r="V52" s="25"/>
      <c r="W52" s="25"/>
      <c r="X52" s="25"/>
      <c r="Y52" s="25"/>
    </row>
    <row r="53" spans="1:25" x14ac:dyDescent="0.3">
      <c r="A53" s="26"/>
      <c r="B53" s="25"/>
      <c r="C53" s="25"/>
      <c r="D53" s="25"/>
      <c r="E53" s="25"/>
      <c r="F53" s="25"/>
      <c r="G53" s="25"/>
      <c r="H53" s="25"/>
      <c r="I53" s="25"/>
      <c r="J53" s="25"/>
      <c r="K53" s="25"/>
      <c r="L53" s="25"/>
      <c r="M53" s="25"/>
      <c r="N53" s="25"/>
      <c r="O53" s="25"/>
      <c r="P53" s="25"/>
      <c r="Q53" s="25"/>
      <c r="R53" s="25"/>
      <c r="S53" s="25"/>
      <c r="T53" s="25"/>
      <c r="U53" s="25"/>
      <c r="V53" s="25"/>
      <c r="W53" s="25"/>
      <c r="X53" s="25"/>
      <c r="Y53" s="25"/>
    </row>
    <row r="54" spans="1:25" x14ac:dyDescent="0.3">
      <c r="A54" s="26"/>
      <c r="B54" s="25"/>
      <c r="C54" s="25"/>
      <c r="D54" s="25"/>
      <c r="E54" s="25"/>
      <c r="F54" s="25"/>
      <c r="G54" s="25"/>
      <c r="H54" s="25"/>
      <c r="I54" s="25"/>
      <c r="J54" s="25"/>
      <c r="K54" s="25"/>
      <c r="L54" s="25"/>
      <c r="M54" s="25"/>
      <c r="N54" s="25"/>
      <c r="O54" s="25"/>
      <c r="P54" s="25"/>
      <c r="Q54" s="25"/>
      <c r="R54" s="25"/>
      <c r="S54" s="25"/>
      <c r="T54" s="25"/>
      <c r="U54" s="25"/>
      <c r="V54" s="25"/>
      <c r="W54" s="25"/>
      <c r="X54" s="25"/>
      <c r="Y54" s="25"/>
    </row>
    <row r="55" spans="1:25" x14ac:dyDescent="0.3">
      <c r="A55" s="26"/>
      <c r="B55" s="25"/>
      <c r="C55" s="25"/>
      <c r="D55" s="25"/>
      <c r="E55" s="25"/>
      <c r="F55" s="25"/>
      <c r="G55" s="25"/>
      <c r="H55" s="25"/>
      <c r="I55" s="25"/>
      <c r="J55" s="25"/>
      <c r="K55" s="25"/>
      <c r="L55" s="25"/>
      <c r="M55" s="25"/>
      <c r="N55" s="25"/>
      <c r="O55" s="25"/>
      <c r="P55" s="25"/>
      <c r="Q55" s="25"/>
      <c r="R55" s="25"/>
      <c r="S55" s="25"/>
      <c r="T55" s="25"/>
      <c r="U55" s="25"/>
      <c r="V55" s="25"/>
      <c r="W55" s="25"/>
      <c r="X55" s="25"/>
      <c r="Y55" s="25"/>
    </row>
    <row r="56" spans="1:25" x14ac:dyDescent="0.3">
      <c r="A56" s="26"/>
      <c r="B56" s="25"/>
      <c r="C56" s="25"/>
      <c r="D56" s="25"/>
      <c r="E56" s="25"/>
      <c r="F56" s="25"/>
      <c r="G56" s="25"/>
      <c r="H56" s="25"/>
      <c r="I56" s="25"/>
      <c r="J56" s="25"/>
      <c r="K56" s="25"/>
      <c r="L56" s="25"/>
      <c r="M56" s="25"/>
      <c r="N56" s="25"/>
      <c r="O56" s="25"/>
      <c r="P56" s="25"/>
      <c r="Q56" s="25"/>
      <c r="R56" s="25"/>
      <c r="S56" s="25"/>
      <c r="T56" s="25"/>
      <c r="U56" s="25"/>
      <c r="V56" s="25"/>
      <c r="W56" s="25"/>
      <c r="X56" s="25"/>
      <c r="Y56" s="25"/>
    </row>
    <row r="57" spans="1:25" x14ac:dyDescent="0.3">
      <c r="A57" s="26"/>
      <c r="B57" s="25"/>
      <c r="C57" s="25"/>
      <c r="D57" s="25"/>
      <c r="E57" s="25"/>
      <c r="F57" s="25"/>
      <c r="G57" s="25"/>
      <c r="H57" s="25"/>
      <c r="I57" s="25"/>
      <c r="J57" s="25"/>
      <c r="K57" s="25"/>
      <c r="L57" s="25"/>
      <c r="M57" s="25"/>
      <c r="N57" s="25"/>
      <c r="O57" s="25"/>
      <c r="P57" s="25"/>
      <c r="Q57" s="25"/>
      <c r="R57" s="25"/>
      <c r="S57" s="25"/>
      <c r="T57" s="25"/>
      <c r="U57" s="25"/>
      <c r="V57" s="25"/>
      <c r="W57" s="25"/>
      <c r="X57" s="25"/>
      <c r="Y57" s="25"/>
    </row>
    <row r="58" spans="1:25" x14ac:dyDescent="0.3">
      <c r="A58" s="26"/>
      <c r="B58" s="25"/>
      <c r="C58" s="25"/>
      <c r="D58" s="25"/>
      <c r="E58" s="25"/>
      <c r="F58" s="25"/>
      <c r="G58" s="25"/>
      <c r="H58" s="25"/>
      <c r="I58" s="25"/>
      <c r="J58" s="25"/>
      <c r="K58" s="25"/>
      <c r="L58" s="25"/>
      <c r="M58" s="25"/>
      <c r="N58" s="25"/>
      <c r="O58" s="25"/>
      <c r="P58" s="25"/>
      <c r="Q58" s="25"/>
      <c r="R58" s="25"/>
      <c r="S58" s="25"/>
      <c r="T58" s="25"/>
      <c r="U58" s="25"/>
      <c r="V58" s="25"/>
      <c r="W58" s="25"/>
      <c r="X58" s="25"/>
      <c r="Y58" s="25"/>
    </row>
    <row r="59" spans="1:25" x14ac:dyDescent="0.3">
      <c r="A59" s="26"/>
      <c r="B59" s="25"/>
      <c r="C59" s="25"/>
      <c r="D59" s="25"/>
      <c r="E59" s="25"/>
      <c r="F59" s="25"/>
      <c r="G59" s="25"/>
      <c r="H59" s="25"/>
      <c r="I59" s="25"/>
      <c r="J59" s="25"/>
      <c r="K59" s="25"/>
      <c r="L59" s="25"/>
      <c r="M59" s="25"/>
      <c r="N59" s="25"/>
      <c r="O59" s="25"/>
      <c r="P59" s="25"/>
      <c r="Q59" s="25"/>
      <c r="R59" s="25"/>
      <c r="S59" s="25"/>
      <c r="T59" s="25"/>
      <c r="U59" s="25"/>
      <c r="V59" s="25"/>
      <c r="W59" s="25"/>
      <c r="X59" s="25"/>
      <c r="Y59" s="25"/>
    </row>
    <row r="60" spans="1:25" x14ac:dyDescent="0.3">
      <c r="A60" s="26"/>
      <c r="B60" s="25"/>
      <c r="C60" s="25"/>
      <c r="D60" s="25"/>
      <c r="E60" s="25"/>
      <c r="F60" s="25"/>
      <c r="G60" s="25"/>
      <c r="H60" s="25"/>
      <c r="I60" s="25"/>
      <c r="J60" s="25"/>
      <c r="K60" s="25"/>
      <c r="L60" s="25"/>
      <c r="M60" s="25"/>
      <c r="N60" s="25"/>
      <c r="O60" s="25"/>
      <c r="P60" s="25"/>
      <c r="Q60" s="25"/>
      <c r="R60" s="25"/>
      <c r="S60" s="25"/>
      <c r="T60" s="25"/>
      <c r="U60" s="25"/>
      <c r="V60" s="25"/>
      <c r="W60" s="25"/>
      <c r="X60" s="25"/>
      <c r="Y60" s="25"/>
    </row>
    <row r="61" spans="1:25" x14ac:dyDescent="0.3">
      <c r="A61" s="26"/>
      <c r="B61" s="25"/>
      <c r="C61" s="25"/>
      <c r="D61" s="25"/>
      <c r="E61" s="25"/>
      <c r="F61" s="25"/>
      <c r="G61" s="25"/>
      <c r="H61" s="25"/>
      <c r="I61" s="25"/>
      <c r="J61" s="25"/>
      <c r="K61" s="25"/>
      <c r="L61" s="25"/>
      <c r="M61" s="25"/>
      <c r="N61" s="25"/>
      <c r="O61" s="25"/>
      <c r="P61" s="25"/>
      <c r="Q61" s="25"/>
      <c r="R61" s="25"/>
      <c r="S61" s="25"/>
      <c r="T61" s="25"/>
      <c r="U61" s="25"/>
      <c r="V61" s="25"/>
      <c r="W61" s="25"/>
      <c r="X61" s="25"/>
      <c r="Y61" s="25"/>
    </row>
    <row r="62" spans="1:25" x14ac:dyDescent="0.3">
      <c r="A62" s="26"/>
      <c r="B62" s="25"/>
      <c r="C62" s="25"/>
      <c r="D62" s="25"/>
      <c r="E62" s="25"/>
      <c r="F62" s="25"/>
      <c r="G62" s="25"/>
      <c r="H62" s="25"/>
      <c r="I62" s="25"/>
      <c r="J62" s="25"/>
      <c r="K62" s="25"/>
      <c r="L62" s="25"/>
      <c r="M62" s="25"/>
      <c r="N62" s="25"/>
      <c r="O62" s="25"/>
      <c r="P62" s="25"/>
      <c r="Q62" s="25"/>
      <c r="R62" s="25"/>
      <c r="S62" s="25"/>
      <c r="T62" s="25"/>
      <c r="U62" s="25"/>
      <c r="V62" s="25"/>
      <c r="W62" s="25"/>
      <c r="X62" s="25"/>
      <c r="Y62" s="25"/>
    </row>
    <row r="63" spans="1:25" x14ac:dyDescent="0.3">
      <c r="A63" s="26"/>
      <c r="B63" s="25"/>
      <c r="C63" s="25"/>
      <c r="D63" s="25"/>
      <c r="E63" s="25"/>
      <c r="F63" s="25"/>
      <c r="G63" s="25"/>
      <c r="H63" s="25"/>
      <c r="I63" s="25"/>
      <c r="J63" s="25"/>
      <c r="K63" s="25"/>
      <c r="L63" s="25"/>
      <c r="M63" s="25"/>
      <c r="N63" s="25"/>
      <c r="O63" s="25"/>
      <c r="P63" s="25"/>
      <c r="Q63" s="25"/>
      <c r="R63" s="25"/>
      <c r="S63" s="25"/>
      <c r="T63" s="25"/>
      <c r="U63" s="25"/>
      <c r="V63" s="25"/>
      <c r="W63" s="25"/>
      <c r="X63" s="25"/>
      <c r="Y63" s="25"/>
    </row>
    <row r="64" spans="1:25" x14ac:dyDescent="0.3">
      <c r="A64" s="26"/>
      <c r="B64" s="25"/>
      <c r="C64" s="25"/>
      <c r="D64" s="25"/>
      <c r="E64" s="25"/>
      <c r="F64" s="25"/>
      <c r="G64" s="25"/>
      <c r="H64" s="25"/>
      <c r="I64" s="25"/>
      <c r="J64" s="25"/>
      <c r="K64" s="25"/>
      <c r="L64" s="25"/>
      <c r="M64" s="25"/>
      <c r="N64" s="25"/>
      <c r="O64" s="25"/>
      <c r="P64" s="25"/>
      <c r="Q64" s="25"/>
      <c r="R64" s="25"/>
      <c r="S64" s="25"/>
      <c r="T64" s="25"/>
      <c r="U64" s="25"/>
      <c r="V64" s="25"/>
      <c r="W64" s="25"/>
      <c r="X64" s="25"/>
      <c r="Y64" s="25"/>
    </row>
    <row r="65" spans="1:25" x14ac:dyDescent="0.3">
      <c r="A65" s="26"/>
      <c r="B65" s="25"/>
      <c r="C65" s="25"/>
      <c r="D65" s="25"/>
      <c r="E65" s="25"/>
      <c r="F65" s="25"/>
      <c r="G65" s="25"/>
      <c r="H65" s="25"/>
      <c r="I65" s="25"/>
      <c r="J65" s="25"/>
      <c r="K65" s="25"/>
      <c r="L65" s="25"/>
      <c r="M65" s="25"/>
      <c r="N65" s="25"/>
      <c r="O65" s="25"/>
      <c r="P65" s="25"/>
      <c r="Q65" s="25"/>
      <c r="R65" s="25"/>
      <c r="S65" s="25"/>
      <c r="T65" s="25"/>
      <c r="U65" s="25"/>
      <c r="V65" s="25"/>
      <c r="W65" s="25"/>
      <c r="X65" s="25"/>
      <c r="Y65" s="25"/>
    </row>
    <row r="66" spans="1:25" x14ac:dyDescent="0.3">
      <c r="A66" s="26"/>
      <c r="B66" s="25"/>
      <c r="C66" s="25"/>
      <c r="D66" s="25"/>
      <c r="E66" s="25"/>
      <c r="F66" s="25"/>
      <c r="G66" s="25"/>
      <c r="H66" s="25"/>
      <c r="I66" s="25"/>
      <c r="J66" s="25"/>
      <c r="K66" s="25"/>
      <c r="L66" s="25"/>
      <c r="M66" s="25"/>
      <c r="N66" s="25"/>
      <c r="O66" s="25"/>
      <c r="P66" s="25"/>
      <c r="Q66" s="25"/>
      <c r="R66" s="25"/>
      <c r="S66" s="25"/>
      <c r="T66" s="25"/>
      <c r="U66" s="25"/>
      <c r="V66" s="25"/>
      <c r="W66" s="25"/>
      <c r="X66" s="25"/>
      <c r="Y66" s="25"/>
    </row>
    <row r="67" spans="1:25" x14ac:dyDescent="0.3">
      <c r="A67" s="26"/>
      <c r="B67" s="25"/>
      <c r="C67" s="25"/>
      <c r="D67" s="25"/>
      <c r="E67" s="25"/>
      <c r="F67" s="25"/>
      <c r="G67" s="25"/>
      <c r="H67" s="25"/>
      <c r="I67" s="25"/>
      <c r="J67" s="25"/>
      <c r="K67" s="25"/>
      <c r="L67" s="25"/>
      <c r="M67" s="25"/>
      <c r="N67" s="25"/>
      <c r="O67" s="25"/>
      <c r="P67" s="25"/>
      <c r="Q67" s="25"/>
      <c r="R67" s="25"/>
      <c r="S67" s="25"/>
      <c r="T67" s="25"/>
      <c r="U67" s="25"/>
      <c r="V67" s="25"/>
      <c r="W67" s="25"/>
      <c r="X67" s="25"/>
      <c r="Y67" s="25"/>
    </row>
    <row r="68" spans="1:25" x14ac:dyDescent="0.3">
      <c r="A68" s="26"/>
      <c r="B68" s="25"/>
      <c r="C68" s="25"/>
      <c r="D68" s="25"/>
      <c r="E68" s="25"/>
      <c r="F68" s="25"/>
      <c r="G68" s="25"/>
      <c r="H68" s="25"/>
      <c r="I68" s="25"/>
      <c r="J68" s="25"/>
      <c r="K68" s="25"/>
      <c r="L68" s="25"/>
      <c r="M68" s="25"/>
      <c r="N68" s="25"/>
      <c r="O68" s="25"/>
      <c r="P68" s="25"/>
      <c r="Q68" s="25"/>
      <c r="R68" s="25"/>
      <c r="S68" s="25"/>
      <c r="T68" s="25"/>
      <c r="U68" s="25"/>
      <c r="V68" s="25"/>
      <c r="W68" s="25"/>
      <c r="X68" s="25"/>
      <c r="Y68" s="25"/>
    </row>
    <row r="69" spans="1:25" x14ac:dyDescent="0.3">
      <c r="A69" s="26"/>
      <c r="B69" s="25"/>
      <c r="C69" s="25"/>
      <c r="D69" s="25"/>
      <c r="E69" s="25"/>
      <c r="F69" s="25"/>
      <c r="G69" s="25"/>
      <c r="H69" s="25"/>
      <c r="I69" s="25"/>
      <c r="J69" s="25"/>
      <c r="K69" s="25"/>
      <c r="L69" s="25"/>
      <c r="M69" s="25"/>
      <c r="N69" s="25"/>
      <c r="O69" s="25"/>
      <c r="P69" s="25"/>
      <c r="Q69" s="25"/>
      <c r="R69" s="25"/>
      <c r="S69" s="25"/>
      <c r="T69" s="25"/>
      <c r="U69" s="25"/>
      <c r="V69" s="25"/>
      <c r="W69" s="25"/>
      <c r="X69" s="25"/>
      <c r="Y69" s="25"/>
    </row>
    <row r="70" spans="1:25" x14ac:dyDescent="0.3">
      <c r="A70" s="26"/>
      <c r="B70" s="25"/>
      <c r="C70" s="25"/>
      <c r="D70" s="25"/>
      <c r="E70" s="25"/>
      <c r="F70" s="25"/>
      <c r="G70" s="25"/>
      <c r="H70" s="25"/>
      <c r="I70" s="25"/>
      <c r="J70" s="25"/>
      <c r="K70" s="25"/>
      <c r="L70" s="25"/>
      <c r="M70" s="25"/>
      <c r="N70" s="25"/>
      <c r="O70" s="25"/>
      <c r="P70" s="25"/>
      <c r="Q70" s="25"/>
      <c r="R70" s="25"/>
      <c r="S70" s="25"/>
      <c r="T70" s="25"/>
      <c r="U70" s="25"/>
      <c r="V70" s="25"/>
      <c r="W70" s="25"/>
      <c r="X70" s="25"/>
      <c r="Y70" s="25"/>
    </row>
    <row r="71" spans="1:25" x14ac:dyDescent="0.3">
      <c r="A71" s="26"/>
      <c r="B71" s="25"/>
      <c r="C71" s="25"/>
      <c r="D71" s="25"/>
      <c r="E71" s="25"/>
      <c r="F71" s="25"/>
      <c r="G71" s="25"/>
      <c r="H71" s="25"/>
      <c r="I71" s="25"/>
      <c r="J71" s="25"/>
      <c r="K71" s="25"/>
      <c r="L71" s="25"/>
      <c r="M71" s="25"/>
      <c r="N71" s="25"/>
      <c r="O71" s="25"/>
      <c r="P71" s="25"/>
      <c r="Q71" s="25"/>
      <c r="R71" s="25"/>
      <c r="S71" s="25"/>
      <c r="T71" s="25"/>
      <c r="U71" s="25"/>
      <c r="V71" s="25"/>
      <c r="W71" s="25"/>
      <c r="X71" s="25"/>
      <c r="Y71" s="25"/>
    </row>
    <row r="72" spans="1:25" x14ac:dyDescent="0.3">
      <c r="A72" s="26"/>
      <c r="B72" s="25"/>
      <c r="C72" s="25"/>
      <c r="D72" s="25"/>
      <c r="E72" s="25"/>
      <c r="F72" s="25"/>
      <c r="G72" s="25"/>
      <c r="H72" s="25"/>
      <c r="I72" s="25"/>
      <c r="J72" s="25"/>
      <c r="K72" s="25"/>
      <c r="L72" s="25"/>
      <c r="M72" s="25"/>
      <c r="N72" s="25"/>
      <c r="O72" s="25"/>
      <c r="P72" s="25"/>
      <c r="Q72" s="25"/>
      <c r="R72" s="25"/>
      <c r="S72" s="25"/>
      <c r="T72" s="25"/>
      <c r="U72" s="25"/>
      <c r="V72" s="25"/>
      <c r="W72" s="25"/>
      <c r="X72" s="25"/>
      <c r="Y72" s="25"/>
    </row>
    <row r="73" spans="1:25" x14ac:dyDescent="0.3">
      <c r="A73" s="26"/>
      <c r="B73" s="25"/>
      <c r="C73" s="25"/>
      <c r="D73" s="25"/>
      <c r="E73" s="25"/>
      <c r="F73" s="25"/>
      <c r="G73" s="25"/>
      <c r="H73" s="25"/>
      <c r="I73" s="25"/>
      <c r="J73" s="25"/>
      <c r="K73" s="25"/>
      <c r="L73" s="25"/>
      <c r="M73" s="25"/>
      <c r="N73" s="25"/>
      <c r="O73" s="25"/>
      <c r="P73" s="25"/>
      <c r="Q73" s="25"/>
      <c r="R73" s="25"/>
      <c r="S73" s="25"/>
      <c r="T73" s="25"/>
      <c r="U73" s="25"/>
      <c r="V73" s="25"/>
      <c r="W73" s="25"/>
      <c r="X73" s="25"/>
      <c r="Y73" s="25"/>
    </row>
    <row r="74" spans="1:25" x14ac:dyDescent="0.3">
      <c r="A74" s="26"/>
      <c r="B74" s="25"/>
      <c r="C74" s="25"/>
      <c r="D74" s="25"/>
      <c r="E74" s="25"/>
      <c r="F74" s="25"/>
      <c r="G74" s="25"/>
      <c r="H74" s="25"/>
      <c r="I74" s="25"/>
      <c r="J74" s="25"/>
      <c r="K74" s="25"/>
      <c r="L74" s="25"/>
      <c r="M74" s="25"/>
      <c r="N74" s="25"/>
      <c r="O74" s="25"/>
      <c r="P74" s="25"/>
      <c r="Q74" s="25"/>
      <c r="R74" s="25"/>
      <c r="S74" s="25"/>
      <c r="T74" s="25"/>
      <c r="U74" s="25"/>
      <c r="V74" s="25"/>
      <c r="W74" s="25"/>
      <c r="X74" s="25"/>
      <c r="Y74" s="25"/>
    </row>
    <row r="75" spans="1:25" x14ac:dyDescent="0.3">
      <c r="A75" s="26"/>
      <c r="B75" s="25"/>
      <c r="C75" s="25"/>
      <c r="D75" s="25"/>
      <c r="E75" s="25"/>
      <c r="F75" s="25"/>
      <c r="G75" s="25"/>
      <c r="H75" s="25"/>
      <c r="I75" s="25"/>
      <c r="J75" s="25"/>
      <c r="K75" s="25"/>
      <c r="L75" s="25"/>
      <c r="M75" s="25"/>
      <c r="N75" s="25"/>
      <c r="O75" s="25"/>
      <c r="P75" s="25"/>
      <c r="Q75" s="25"/>
      <c r="R75" s="25"/>
      <c r="S75" s="25"/>
      <c r="T75" s="25"/>
      <c r="U75" s="25"/>
      <c r="V75" s="25"/>
      <c r="W75" s="25"/>
      <c r="X75" s="25"/>
      <c r="Y75" s="25"/>
    </row>
    <row r="76" spans="1:25" x14ac:dyDescent="0.3">
      <c r="A76" s="26"/>
      <c r="B76" s="25"/>
      <c r="C76" s="25"/>
      <c r="D76" s="25"/>
      <c r="E76" s="25"/>
      <c r="F76" s="25"/>
      <c r="G76" s="25"/>
      <c r="H76" s="25"/>
      <c r="I76" s="25"/>
      <c r="J76" s="25"/>
      <c r="K76" s="25"/>
      <c r="L76" s="25"/>
      <c r="M76" s="25"/>
      <c r="N76" s="25"/>
      <c r="O76" s="25"/>
      <c r="P76" s="25"/>
      <c r="Q76" s="25"/>
      <c r="R76" s="25"/>
      <c r="S76" s="25"/>
      <c r="T76" s="25"/>
      <c r="U76" s="25"/>
      <c r="V76" s="25"/>
      <c r="W76" s="25"/>
      <c r="X76" s="25"/>
      <c r="Y76" s="25"/>
    </row>
    <row r="77" spans="1:25" x14ac:dyDescent="0.3">
      <c r="A77" s="26"/>
      <c r="B77" s="25"/>
      <c r="C77" s="25"/>
      <c r="D77" s="25"/>
      <c r="E77" s="25"/>
      <c r="F77" s="25"/>
      <c r="G77" s="25"/>
      <c r="H77" s="25"/>
      <c r="I77" s="25"/>
      <c r="J77" s="25"/>
      <c r="K77" s="25"/>
      <c r="L77" s="25"/>
      <c r="M77" s="25"/>
      <c r="N77" s="25"/>
      <c r="O77" s="25"/>
      <c r="P77" s="25"/>
      <c r="Q77" s="25"/>
      <c r="R77" s="25"/>
      <c r="S77" s="25"/>
      <c r="T77" s="25"/>
      <c r="U77" s="25"/>
      <c r="V77" s="25"/>
      <c r="W77" s="25"/>
      <c r="X77" s="25"/>
      <c r="Y77" s="25"/>
    </row>
    <row r="78" spans="1:25" x14ac:dyDescent="0.3">
      <c r="A78" s="26"/>
      <c r="B78" s="25"/>
      <c r="C78" s="25"/>
      <c r="D78" s="25"/>
      <c r="E78" s="25"/>
      <c r="F78" s="25"/>
      <c r="G78" s="25"/>
      <c r="H78" s="25"/>
      <c r="I78" s="25"/>
      <c r="J78" s="25"/>
      <c r="K78" s="25"/>
      <c r="L78" s="25"/>
      <c r="M78" s="25"/>
      <c r="N78" s="25"/>
      <c r="O78" s="25"/>
      <c r="P78" s="25"/>
      <c r="Q78" s="25"/>
      <c r="R78" s="25"/>
      <c r="S78" s="25"/>
      <c r="T78" s="25"/>
      <c r="U78" s="25"/>
      <c r="V78" s="25"/>
      <c r="W78" s="25"/>
      <c r="X78" s="25"/>
      <c r="Y78" s="25"/>
    </row>
    <row r="79" spans="1:25" x14ac:dyDescent="0.3">
      <c r="A79" s="26"/>
      <c r="B79" s="25"/>
      <c r="C79" s="25"/>
      <c r="D79" s="25"/>
      <c r="E79" s="25"/>
      <c r="F79" s="25"/>
      <c r="G79" s="25"/>
      <c r="H79" s="25"/>
      <c r="I79" s="25"/>
      <c r="J79" s="25"/>
      <c r="K79" s="25"/>
      <c r="L79" s="25"/>
      <c r="M79" s="25"/>
      <c r="N79" s="25"/>
      <c r="O79" s="25"/>
      <c r="P79" s="25"/>
      <c r="Q79" s="25"/>
      <c r="R79" s="25"/>
      <c r="S79" s="25"/>
      <c r="T79" s="25"/>
      <c r="U79" s="25"/>
      <c r="V79" s="25"/>
      <c r="W79" s="25"/>
      <c r="X79" s="25"/>
      <c r="Y79" s="25"/>
    </row>
    <row r="80" spans="1:25" x14ac:dyDescent="0.3">
      <c r="A80" s="26"/>
      <c r="B80" s="25"/>
      <c r="C80" s="25"/>
      <c r="D80" s="25"/>
      <c r="E80" s="25"/>
      <c r="F80" s="25"/>
      <c r="G80" s="25"/>
      <c r="H80" s="25"/>
      <c r="I80" s="25"/>
      <c r="J80" s="25"/>
      <c r="K80" s="25"/>
      <c r="L80" s="25"/>
      <c r="M80" s="25"/>
      <c r="N80" s="25"/>
      <c r="O80" s="25"/>
      <c r="P80" s="25"/>
      <c r="Q80" s="25"/>
      <c r="R80" s="25"/>
      <c r="S80" s="25"/>
      <c r="T80" s="25"/>
      <c r="U80" s="25"/>
      <c r="V80" s="25"/>
      <c r="W80" s="25"/>
      <c r="X80" s="25"/>
      <c r="Y80" s="25"/>
    </row>
    <row r="81" spans="1:25" x14ac:dyDescent="0.3">
      <c r="A81" s="26"/>
      <c r="B81" s="25"/>
      <c r="C81" s="25"/>
      <c r="D81" s="25"/>
      <c r="E81" s="25"/>
      <c r="F81" s="25"/>
      <c r="G81" s="25"/>
      <c r="H81" s="25"/>
      <c r="I81" s="25"/>
      <c r="J81" s="25"/>
      <c r="K81" s="25"/>
      <c r="L81" s="25"/>
      <c r="M81" s="25"/>
      <c r="N81" s="25"/>
      <c r="O81" s="25"/>
      <c r="P81" s="25"/>
      <c r="Q81" s="25"/>
      <c r="R81" s="25"/>
      <c r="S81" s="25"/>
      <c r="T81" s="25"/>
      <c r="U81" s="25"/>
      <c r="V81" s="25"/>
      <c r="W81" s="25"/>
      <c r="X81" s="25"/>
      <c r="Y81" s="25"/>
    </row>
    <row r="82" spans="1:25" x14ac:dyDescent="0.3">
      <c r="A82" s="26"/>
      <c r="B82" s="25"/>
      <c r="C82" s="25"/>
      <c r="D82" s="25"/>
      <c r="E82" s="25"/>
      <c r="F82" s="25"/>
      <c r="G82" s="25"/>
      <c r="H82" s="25"/>
      <c r="I82" s="25"/>
      <c r="J82" s="25"/>
      <c r="K82" s="25"/>
      <c r="L82" s="25"/>
      <c r="M82" s="25"/>
      <c r="N82" s="25"/>
      <c r="O82" s="25"/>
      <c r="P82" s="25"/>
      <c r="Q82" s="25"/>
      <c r="R82" s="25"/>
      <c r="S82" s="25"/>
      <c r="T82" s="25"/>
      <c r="U82" s="25"/>
      <c r="V82" s="25"/>
      <c r="W82" s="25"/>
      <c r="X82" s="25"/>
      <c r="Y82" s="25"/>
    </row>
    <row r="83" spans="1:25" x14ac:dyDescent="0.3">
      <c r="A83" s="26"/>
      <c r="B83" s="25"/>
      <c r="C83" s="25"/>
      <c r="D83" s="25"/>
      <c r="E83" s="25"/>
      <c r="F83" s="25"/>
      <c r="G83" s="25"/>
      <c r="H83" s="25"/>
      <c r="I83" s="25"/>
      <c r="J83" s="25"/>
      <c r="K83" s="25"/>
      <c r="L83" s="25"/>
      <c r="M83" s="25"/>
      <c r="N83" s="25"/>
      <c r="O83" s="25"/>
      <c r="P83" s="25"/>
      <c r="Q83" s="25"/>
      <c r="R83" s="25"/>
      <c r="S83" s="25"/>
      <c r="T83" s="25"/>
      <c r="U83" s="25"/>
      <c r="V83" s="25"/>
      <c r="W83" s="25"/>
      <c r="X83" s="25"/>
      <c r="Y83" s="25"/>
    </row>
    <row r="84" spans="1:25" x14ac:dyDescent="0.3">
      <c r="A84" s="26"/>
      <c r="B84" s="25"/>
      <c r="C84" s="25"/>
      <c r="D84" s="25"/>
      <c r="E84" s="25"/>
      <c r="F84" s="25"/>
      <c r="G84" s="25"/>
      <c r="H84" s="25"/>
      <c r="I84" s="25"/>
      <c r="J84" s="25"/>
      <c r="K84" s="25"/>
      <c r="L84" s="25"/>
      <c r="M84" s="25"/>
      <c r="N84" s="25"/>
      <c r="O84" s="25"/>
      <c r="P84" s="25"/>
      <c r="Q84" s="25"/>
      <c r="R84" s="25"/>
      <c r="S84" s="25"/>
      <c r="T84" s="25"/>
      <c r="U84" s="25"/>
      <c r="V84" s="25"/>
      <c r="W84" s="25"/>
      <c r="X84" s="25"/>
      <c r="Y84" s="25"/>
    </row>
    <row r="85" spans="1:25" x14ac:dyDescent="0.3">
      <c r="A85" s="26"/>
      <c r="B85" s="25"/>
      <c r="C85" s="25"/>
      <c r="D85" s="25"/>
      <c r="E85" s="25"/>
      <c r="F85" s="25"/>
      <c r="G85" s="25"/>
      <c r="H85" s="25"/>
      <c r="I85" s="25"/>
      <c r="J85" s="25"/>
      <c r="K85" s="25"/>
      <c r="L85" s="25"/>
      <c r="M85" s="25"/>
      <c r="N85" s="25"/>
      <c r="O85" s="25"/>
      <c r="P85" s="25"/>
      <c r="Q85" s="25"/>
      <c r="R85" s="25"/>
      <c r="S85" s="25"/>
      <c r="T85" s="25"/>
      <c r="U85" s="25"/>
      <c r="V85" s="25"/>
      <c r="W85" s="25"/>
      <c r="X85" s="25"/>
      <c r="Y85" s="25"/>
    </row>
    <row r="86" spans="1:25" x14ac:dyDescent="0.3">
      <c r="A86" s="26"/>
      <c r="B86" s="25"/>
      <c r="C86" s="25"/>
      <c r="D86" s="25"/>
      <c r="E86" s="25"/>
      <c r="F86" s="25"/>
      <c r="G86" s="25"/>
      <c r="H86" s="25"/>
      <c r="I86" s="25"/>
      <c r="J86" s="25"/>
      <c r="K86" s="25"/>
      <c r="L86" s="25"/>
      <c r="M86" s="25"/>
      <c r="N86" s="25"/>
      <c r="O86" s="25"/>
      <c r="P86" s="25"/>
      <c r="Q86" s="25"/>
      <c r="R86" s="25"/>
      <c r="S86" s="25"/>
      <c r="T86" s="25"/>
      <c r="U86" s="25"/>
      <c r="V86" s="25"/>
      <c r="W86" s="25"/>
      <c r="X86" s="25"/>
      <c r="Y86" s="25"/>
    </row>
    <row r="87" spans="1:25" x14ac:dyDescent="0.3">
      <c r="A87" s="26"/>
      <c r="B87" s="25"/>
      <c r="C87" s="25"/>
      <c r="D87" s="25"/>
      <c r="E87" s="25"/>
      <c r="F87" s="25"/>
      <c r="G87" s="25"/>
      <c r="H87" s="25"/>
      <c r="I87" s="25"/>
      <c r="J87" s="25"/>
      <c r="K87" s="25"/>
      <c r="L87" s="25"/>
      <c r="M87" s="25"/>
      <c r="N87" s="25"/>
      <c r="O87" s="25"/>
      <c r="P87" s="25"/>
      <c r="Q87" s="25"/>
      <c r="R87" s="25"/>
      <c r="S87" s="25"/>
      <c r="T87" s="25"/>
      <c r="U87" s="25"/>
      <c r="V87" s="25"/>
      <c r="W87" s="25"/>
      <c r="X87" s="25"/>
      <c r="Y87" s="25"/>
    </row>
    <row r="88" spans="1:25" x14ac:dyDescent="0.3">
      <c r="A88" s="26"/>
      <c r="B88" s="25"/>
      <c r="C88" s="25"/>
      <c r="D88" s="25"/>
      <c r="E88" s="25"/>
      <c r="F88" s="25"/>
      <c r="G88" s="25"/>
      <c r="H88" s="25"/>
      <c r="I88" s="25"/>
      <c r="J88" s="25"/>
      <c r="K88" s="25"/>
      <c r="L88" s="25"/>
      <c r="M88" s="25"/>
      <c r="N88" s="25"/>
      <c r="O88" s="25"/>
      <c r="P88" s="25"/>
      <c r="Q88" s="25"/>
      <c r="R88" s="25"/>
      <c r="S88" s="25"/>
      <c r="T88" s="25"/>
      <c r="U88" s="25"/>
      <c r="V88" s="25"/>
      <c r="W88" s="25"/>
      <c r="X88" s="25"/>
      <c r="Y88" s="25"/>
    </row>
    <row r="89" spans="1:25" x14ac:dyDescent="0.3">
      <c r="A89" s="26"/>
      <c r="B89" s="25"/>
      <c r="C89" s="25"/>
      <c r="D89" s="25"/>
      <c r="E89" s="25"/>
      <c r="F89" s="25"/>
      <c r="G89" s="25"/>
      <c r="H89" s="25"/>
      <c r="I89" s="25"/>
      <c r="J89" s="25"/>
      <c r="K89" s="25"/>
      <c r="L89" s="25"/>
      <c r="M89" s="25"/>
      <c r="N89" s="25"/>
      <c r="O89" s="25"/>
      <c r="P89" s="25"/>
      <c r="Q89" s="25"/>
      <c r="R89" s="25"/>
      <c r="S89" s="25"/>
      <c r="T89" s="25"/>
      <c r="U89" s="25"/>
      <c r="V89" s="25"/>
      <c r="W89" s="25"/>
      <c r="X89" s="25"/>
      <c r="Y89" s="25"/>
    </row>
    <row r="90" spans="1:25" x14ac:dyDescent="0.3">
      <c r="A90" s="26"/>
      <c r="B90" s="25"/>
      <c r="C90" s="25"/>
      <c r="D90" s="25"/>
      <c r="E90" s="25"/>
      <c r="F90" s="25"/>
      <c r="G90" s="25"/>
      <c r="H90" s="25"/>
      <c r="I90" s="25"/>
      <c r="J90" s="25"/>
      <c r="K90" s="25"/>
      <c r="L90" s="25"/>
      <c r="M90" s="25"/>
      <c r="N90" s="25"/>
      <c r="O90" s="25"/>
      <c r="P90" s="25"/>
      <c r="Q90" s="25"/>
      <c r="R90" s="25"/>
      <c r="S90" s="25"/>
      <c r="T90" s="25"/>
      <c r="U90" s="25"/>
      <c r="V90" s="25"/>
      <c r="W90" s="25"/>
      <c r="X90" s="25"/>
      <c r="Y90" s="25"/>
    </row>
    <row r="91" spans="1:25" x14ac:dyDescent="0.3">
      <c r="A91" s="26"/>
      <c r="B91" s="25"/>
      <c r="C91" s="25"/>
      <c r="D91" s="25"/>
      <c r="E91" s="25"/>
      <c r="F91" s="25"/>
      <c r="G91" s="25"/>
      <c r="H91" s="25"/>
      <c r="I91" s="25"/>
      <c r="J91" s="25"/>
      <c r="K91" s="25"/>
      <c r="L91" s="25"/>
      <c r="M91" s="25"/>
      <c r="N91" s="25"/>
      <c r="O91" s="25"/>
      <c r="P91" s="25"/>
      <c r="Q91" s="25"/>
      <c r="R91" s="25"/>
      <c r="S91" s="25"/>
      <c r="T91" s="25"/>
      <c r="U91" s="25"/>
      <c r="V91" s="25"/>
      <c r="W91" s="25"/>
      <c r="X91" s="25"/>
      <c r="Y91" s="25"/>
    </row>
    <row r="92" spans="1:25" x14ac:dyDescent="0.3">
      <c r="A92" s="26"/>
      <c r="B92" s="25"/>
      <c r="C92" s="25"/>
      <c r="D92" s="25"/>
      <c r="E92" s="25"/>
      <c r="F92" s="25"/>
      <c r="G92" s="25"/>
      <c r="H92" s="25"/>
      <c r="I92" s="25"/>
      <c r="J92" s="25"/>
      <c r="K92" s="25"/>
      <c r="L92" s="25"/>
      <c r="M92" s="25"/>
      <c r="N92" s="25"/>
      <c r="O92" s="25"/>
      <c r="P92" s="25"/>
      <c r="Q92" s="25"/>
      <c r="R92" s="25"/>
      <c r="S92" s="25"/>
      <c r="T92" s="25"/>
      <c r="U92" s="25"/>
      <c r="V92" s="25"/>
      <c r="W92" s="25"/>
      <c r="X92" s="25"/>
      <c r="Y92" s="25"/>
    </row>
    <row r="93" spans="1:25" x14ac:dyDescent="0.3">
      <c r="A93" s="8"/>
    </row>
    <row r="94" spans="1:25" x14ac:dyDescent="0.3">
      <c r="A94" s="8"/>
    </row>
    <row r="95" spans="1:25" x14ac:dyDescent="0.3">
      <c r="A95" s="8"/>
    </row>
    <row r="96" spans="1:25" x14ac:dyDescent="0.3">
      <c r="A96" s="8"/>
    </row>
  </sheetData>
  <mergeCells count="2">
    <mergeCell ref="A1:Q1"/>
    <mergeCell ref="R1:AH1"/>
  </mergeCells>
  <phoneticPr fontId="6" type="noConversion"/>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7"/>
  </sheetPr>
  <dimension ref="A1:G2501"/>
  <sheetViews>
    <sheetView workbookViewId="0">
      <selection sqref="A1:G2501"/>
    </sheetView>
  </sheetViews>
  <sheetFormatPr defaultRowHeight="14.4" x14ac:dyDescent="0.3"/>
  <cols>
    <col min="1" max="1" width="14" customWidth="1"/>
    <col min="2" max="2" width="19.109375" customWidth="1"/>
    <col min="3" max="3" width="9.88671875" customWidth="1"/>
    <col min="5" max="5" width="11" customWidth="1"/>
    <col min="6" max="6" width="11.77734375" customWidth="1"/>
    <col min="7" max="7" width="12.88671875" customWidth="1"/>
  </cols>
  <sheetData>
    <row r="1" spans="1:7" x14ac:dyDescent="0.3">
      <c r="A1" s="4" t="s">
        <v>1</v>
      </c>
      <c r="B1" s="4" t="s">
        <v>113</v>
      </c>
      <c r="C1" s="4" t="s">
        <v>122</v>
      </c>
      <c r="D1" s="4" t="s">
        <v>123</v>
      </c>
      <c r="E1" s="4" t="s">
        <v>126</v>
      </c>
      <c r="F1" s="4" t="s">
        <v>185</v>
      </c>
      <c r="G1" s="4" t="s">
        <v>0</v>
      </c>
    </row>
    <row r="2" spans="1:7" x14ac:dyDescent="0.3">
      <c r="A2">
        <v>1</v>
      </c>
      <c r="B2" s="1" t="s">
        <v>99</v>
      </c>
      <c r="C2" t="s">
        <v>124</v>
      </c>
      <c r="D2">
        <v>31</v>
      </c>
      <c r="E2" t="s">
        <v>127</v>
      </c>
      <c r="F2" t="str">
        <f>IF(Customers!D2 &lt;=18, "Teenager", IF(Customers!D2 &lt;= 40, "Adult", "Senior"))</f>
        <v>Adult</v>
      </c>
      <c r="G2">
        <f>IFERROR(VLOOKUP(A2,Orders!B1:I2501, 8, 0), 0)</f>
        <v>3338</v>
      </c>
    </row>
    <row r="3" spans="1:7" x14ac:dyDescent="0.3">
      <c r="A3">
        <v>2</v>
      </c>
      <c r="B3" s="1" t="s">
        <v>104</v>
      </c>
      <c r="C3" t="s">
        <v>124</v>
      </c>
      <c r="D3">
        <v>49</v>
      </c>
      <c r="E3" t="s">
        <v>127</v>
      </c>
      <c r="F3" t="str">
        <f>IF(Customers!D3 &lt;=18, "Teenager", IF(Customers!D3 &lt;= 40, "Adult", "Senior"))</f>
        <v>Senior</v>
      </c>
      <c r="G3">
        <f>IFERROR(VLOOKUP(A3,Orders!B2:I2502, 8, 0), 0)</f>
        <v>0</v>
      </c>
    </row>
    <row r="4" spans="1:7" x14ac:dyDescent="0.3">
      <c r="A4">
        <v>3</v>
      </c>
      <c r="B4" s="1" t="s">
        <v>98</v>
      </c>
      <c r="C4" t="s">
        <v>124</v>
      </c>
      <c r="D4">
        <v>39</v>
      </c>
      <c r="E4" t="s">
        <v>127</v>
      </c>
      <c r="F4" t="str">
        <f>IF(Customers!D4 &lt;=18, "Teenager", IF(Customers!D4 &lt;= 40, "Adult", "Senior"))</f>
        <v>Adult</v>
      </c>
      <c r="G4">
        <f>IFERROR(VLOOKUP(A4,Orders!B3:I2503, 8, 0), 0)</f>
        <v>9183</v>
      </c>
    </row>
    <row r="5" spans="1:7" x14ac:dyDescent="0.3">
      <c r="A5">
        <v>4</v>
      </c>
      <c r="B5" s="1" t="s">
        <v>100</v>
      </c>
      <c r="C5" t="s">
        <v>124</v>
      </c>
      <c r="E5" t="s">
        <v>127</v>
      </c>
      <c r="F5" t="str">
        <f>IF(Customers!D5 &lt;=18, "Teenager", IF(Customers!D5 &lt;= 40, "Adult", "Senior"))</f>
        <v>Teenager</v>
      </c>
      <c r="G5">
        <f>IFERROR(VLOOKUP(A5,Orders!B4:I2504, 8, 0), 0)</f>
        <v>0</v>
      </c>
    </row>
    <row r="6" spans="1:7" x14ac:dyDescent="0.3">
      <c r="A6">
        <v>5</v>
      </c>
      <c r="B6" s="1" t="s">
        <v>107</v>
      </c>
      <c r="C6" t="s">
        <v>124</v>
      </c>
      <c r="D6">
        <v>81</v>
      </c>
      <c r="E6" t="s">
        <v>127</v>
      </c>
      <c r="F6" t="str">
        <f>IF(Customers!D6 &lt;=18, "Teenager", IF(Customers!D6 &lt;= 40, "Adult", "Senior"))</f>
        <v>Senior</v>
      </c>
      <c r="G6">
        <f>IFERROR(VLOOKUP(A6,Orders!B5:I2505, 8, 0), 0)</f>
        <v>5739</v>
      </c>
    </row>
    <row r="7" spans="1:7" x14ac:dyDescent="0.3">
      <c r="A7">
        <v>6</v>
      </c>
      <c r="B7" s="1" t="s">
        <v>98</v>
      </c>
      <c r="C7" t="s">
        <v>125</v>
      </c>
      <c r="D7">
        <v>62</v>
      </c>
      <c r="E7" t="s">
        <v>127</v>
      </c>
      <c r="F7" t="str">
        <f>IF(Customers!D7 &lt;=18, "Teenager", IF(Customers!D7 &lt;= 40, "Adult", "Senior"))</f>
        <v>Senior</v>
      </c>
      <c r="G7">
        <f>IFERROR(VLOOKUP(A7,Orders!B6:I2506, 8, 0), 0)</f>
        <v>0</v>
      </c>
    </row>
    <row r="8" spans="1:7" x14ac:dyDescent="0.3">
      <c r="A8">
        <v>7</v>
      </c>
      <c r="B8" s="1" t="s">
        <v>105</v>
      </c>
      <c r="C8" t="s">
        <v>124</v>
      </c>
      <c r="D8">
        <v>76</v>
      </c>
      <c r="E8" t="s">
        <v>127</v>
      </c>
      <c r="F8" t="str">
        <f>IF(Customers!D8 &lt;=18, "Teenager", IF(Customers!D8 &lt;= 40, "Adult", "Senior"))</f>
        <v>Senior</v>
      </c>
      <c r="G8">
        <f>IFERROR(VLOOKUP(A8,Orders!B7:I2507, 8, 0), 0)</f>
        <v>3157</v>
      </c>
    </row>
    <row r="9" spans="1:7" x14ac:dyDescent="0.3">
      <c r="A9">
        <v>8</v>
      </c>
      <c r="B9" s="1" t="s">
        <v>99</v>
      </c>
      <c r="C9" t="s">
        <v>125</v>
      </c>
      <c r="D9">
        <v>70</v>
      </c>
      <c r="E9" t="s">
        <v>127</v>
      </c>
      <c r="F9" t="str">
        <f>IF(Customers!D9 &lt;=18, "Teenager", IF(Customers!D9 &lt;= 40, "Adult", "Senior"))</f>
        <v>Senior</v>
      </c>
      <c r="G9">
        <f>IFERROR(VLOOKUP(A9,Orders!B8:I2508, 8, 0), 0)</f>
        <v>0</v>
      </c>
    </row>
    <row r="10" spans="1:7" x14ac:dyDescent="0.3">
      <c r="A10">
        <v>9</v>
      </c>
      <c r="B10" s="1" t="s">
        <v>99</v>
      </c>
      <c r="C10" t="s">
        <v>125</v>
      </c>
      <c r="D10">
        <v>75</v>
      </c>
      <c r="E10" t="s">
        <v>127</v>
      </c>
      <c r="F10" t="str">
        <f>IF(Customers!D10 &lt;=18, "Teenager", IF(Customers!D10 &lt;= 40, "Adult", "Senior"))</f>
        <v>Senior</v>
      </c>
      <c r="G10">
        <f>IFERROR(VLOOKUP(A10,Orders!B9:I2509, 8, 0), 0)</f>
        <v>8202</v>
      </c>
    </row>
    <row r="11" spans="1:7" x14ac:dyDescent="0.3">
      <c r="A11">
        <v>10</v>
      </c>
      <c r="B11" s="1" t="s">
        <v>102</v>
      </c>
      <c r="C11" t="s">
        <v>125</v>
      </c>
      <c r="D11">
        <v>32</v>
      </c>
      <c r="E11" t="s">
        <v>127</v>
      </c>
      <c r="F11" t="str">
        <f>IF(Customers!D11 &lt;=18, "Teenager", IF(Customers!D11 &lt;= 40, "Adult", "Senior"))</f>
        <v>Adult</v>
      </c>
      <c r="G11">
        <f>IFERROR(VLOOKUP(A11,Orders!B10:I2510, 8, 0), 0)</f>
        <v>9353</v>
      </c>
    </row>
    <row r="12" spans="1:7" x14ac:dyDescent="0.3">
      <c r="A12">
        <v>11</v>
      </c>
      <c r="B12" s="1" t="s">
        <v>98</v>
      </c>
      <c r="C12" t="s">
        <v>125</v>
      </c>
      <c r="D12">
        <v>82</v>
      </c>
      <c r="E12" t="s">
        <v>127</v>
      </c>
      <c r="F12" t="str">
        <f>IF(Customers!D12 &lt;=18, "Teenager", IF(Customers!D12 &lt;= 40, "Adult", "Senior"))</f>
        <v>Senior</v>
      </c>
      <c r="G12">
        <f>IFERROR(VLOOKUP(A12,Orders!B11:I2511, 8, 0), 0)</f>
        <v>2754</v>
      </c>
    </row>
    <row r="13" spans="1:7" x14ac:dyDescent="0.3">
      <c r="A13">
        <v>12</v>
      </c>
      <c r="B13" s="1" t="s">
        <v>104</v>
      </c>
      <c r="C13" t="s">
        <v>125</v>
      </c>
      <c r="D13">
        <v>65</v>
      </c>
      <c r="E13" t="s">
        <v>127</v>
      </c>
      <c r="F13" t="str">
        <f>IF(Customers!D13 &lt;=18, "Teenager", IF(Customers!D13 &lt;= 40, "Adult", "Senior"))</f>
        <v>Senior</v>
      </c>
      <c r="G13">
        <f>IFERROR(VLOOKUP(A13,Orders!B12:I2512, 8, 0), 0)</f>
        <v>4788</v>
      </c>
    </row>
    <row r="14" spans="1:7" x14ac:dyDescent="0.3">
      <c r="A14">
        <v>13</v>
      </c>
      <c r="B14" s="1" t="s">
        <v>104</v>
      </c>
      <c r="C14" t="s">
        <v>125</v>
      </c>
      <c r="D14">
        <v>84</v>
      </c>
      <c r="E14" t="s">
        <v>127</v>
      </c>
      <c r="F14" t="str">
        <f>IF(Customers!D14 &lt;=18, "Teenager", IF(Customers!D14 &lt;= 40, "Adult", "Senior"))</f>
        <v>Senior</v>
      </c>
      <c r="G14">
        <f>IFERROR(VLOOKUP(A14,Orders!B13:I2513, 8, 0), 0)</f>
        <v>4612</v>
      </c>
    </row>
    <row r="15" spans="1:7" x14ac:dyDescent="0.3">
      <c r="A15">
        <v>14</v>
      </c>
      <c r="B15" s="1" t="s">
        <v>100</v>
      </c>
      <c r="C15" t="s">
        <v>124</v>
      </c>
      <c r="D15">
        <v>64</v>
      </c>
      <c r="E15" t="s">
        <v>127</v>
      </c>
      <c r="F15" t="str">
        <f>IF(Customers!D15 &lt;=18, "Teenager", IF(Customers!D15 &lt;= 40, "Adult", "Senior"))</f>
        <v>Senior</v>
      </c>
      <c r="G15">
        <f>IFERROR(VLOOKUP(A15,Orders!B14:I2514, 8, 0), 0)</f>
        <v>0</v>
      </c>
    </row>
    <row r="16" spans="1:7" x14ac:dyDescent="0.3">
      <c r="A16">
        <v>15</v>
      </c>
      <c r="B16" s="1" t="s">
        <v>108</v>
      </c>
      <c r="C16" t="s">
        <v>125</v>
      </c>
      <c r="D16">
        <v>48</v>
      </c>
      <c r="E16" t="s">
        <v>127</v>
      </c>
      <c r="F16" t="str">
        <f>IF(Customers!D16 &lt;=18, "Teenager", IF(Customers!D16 &lt;= 40, "Adult", "Senior"))</f>
        <v>Senior</v>
      </c>
      <c r="G16">
        <f>IFERROR(VLOOKUP(A16,Orders!B15:I2515, 8, 0), 0)</f>
        <v>9493</v>
      </c>
    </row>
    <row r="17" spans="1:7" x14ac:dyDescent="0.3">
      <c r="A17">
        <v>16</v>
      </c>
      <c r="B17" s="1" t="s">
        <v>102</v>
      </c>
      <c r="C17" t="s">
        <v>125</v>
      </c>
      <c r="D17">
        <v>81</v>
      </c>
      <c r="E17" t="s">
        <v>127</v>
      </c>
      <c r="F17" t="str">
        <f>IF(Customers!D17 &lt;=18, "Teenager", IF(Customers!D17 &lt;= 40, "Adult", "Senior"))</f>
        <v>Senior</v>
      </c>
      <c r="G17">
        <f>IFERROR(VLOOKUP(A17,Orders!B16:I2516, 8, 0), 0)</f>
        <v>4887</v>
      </c>
    </row>
    <row r="18" spans="1:7" x14ac:dyDescent="0.3">
      <c r="A18">
        <v>17</v>
      </c>
      <c r="B18" s="1" t="s">
        <v>98</v>
      </c>
      <c r="C18" t="s">
        <v>124</v>
      </c>
      <c r="D18">
        <v>63</v>
      </c>
      <c r="E18" t="s">
        <v>127</v>
      </c>
      <c r="F18" t="str">
        <f>IF(Customers!D18 &lt;=18, "Teenager", IF(Customers!D18 &lt;= 40, "Adult", "Senior"))</f>
        <v>Senior</v>
      </c>
      <c r="G18">
        <f>IFERROR(VLOOKUP(A18,Orders!B17:I2517, 8, 0), 0)</f>
        <v>0</v>
      </c>
    </row>
    <row r="19" spans="1:7" x14ac:dyDescent="0.3">
      <c r="A19">
        <v>18</v>
      </c>
      <c r="B19" s="1" t="s">
        <v>98</v>
      </c>
      <c r="C19" t="s">
        <v>125</v>
      </c>
      <c r="D19">
        <v>85</v>
      </c>
      <c r="E19" t="s">
        <v>127</v>
      </c>
      <c r="F19" t="str">
        <f>IF(Customers!D19 &lt;=18, "Teenager", IF(Customers!D19 &lt;= 40, "Adult", "Senior"))</f>
        <v>Senior</v>
      </c>
      <c r="G19">
        <f>IFERROR(VLOOKUP(A19,Orders!B18:I2518, 8, 0), 0)</f>
        <v>9727</v>
      </c>
    </row>
    <row r="20" spans="1:7" x14ac:dyDescent="0.3">
      <c r="A20">
        <v>19</v>
      </c>
      <c r="B20" s="1" t="s">
        <v>98</v>
      </c>
      <c r="C20" t="s">
        <v>125</v>
      </c>
      <c r="D20">
        <v>35</v>
      </c>
      <c r="E20" t="s">
        <v>127</v>
      </c>
      <c r="F20" t="str">
        <f>IF(Customers!D20 &lt;=18, "Teenager", IF(Customers!D20 &lt;= 40, "Adult", "Senior"))</f>
        <v>Adult</v>
      </c>
      <c r="G20">
        <f>IFERROR(VLOOKUP(A20,Orders!B19:I2519, 8, 0), 0)</f>
        <v>0</v>
      </c>
    </row>
    <row r="21" spans="1:7" x14ac:dyDescent="0.3">
      <c r="A21">
        <v>20</v>
      </c>
      <c r="B21" s="1" t="s">
        <v>98</v>
      </c>
      <c r="C21" t="s">
        <v>125</v>
      </c>
      <c r="D21">
        <v>38</v>
      </c>
      <c r="E21" t="s">
        <v>127</v>
      </c>
      <c r="F21" t="str">
        <f>IF(Customers!D21 &lt;=18, "Teenager", IF(Customers!D21 &lt;= 40, "Adult", "Senior"))</f>
        <v>Adult</v>
      </c>
      <c r="G21">
        <f>IFERROR(VLOOKUP(A21,Orders!B20:I2520, 8, 0), 0)</f>
        <v>5599</v>
      </c>
    </row>
    <row r="22" spans="1:7" x14ac:dyDescent="0.3">
      <c r="A22">
        <v>21</v>
      </c>
      <c r="B22" s="1" t="s">
        <v>104</v>
      </c>
      <c r="C22" t="s">
        <v>125</v>
      </c>
      <c r="D22">
        <v>68</v>
      </c>
      <c r="E22" t="s">
        <v>127</v>
      </c>
      <c r="F22" t="str">
        <f>IF(Customers!D22 &lt;=18, "Teenager", IF(Customers!D22 &lt;= 40, "Adult", "Senior"))</f>
        <v>Senior</v>
      </c>
      <c r="G22">
        <f>IFERROR(VLOOKUP(A22,Orders!B21:I2521, 8, 0), 0)</f>
        <v>0</v>
      </c>
    </row>
    <row r="23" spans="1:7" x14ac:dyDescent="0.3">
      <c r="A23">
        <v>22</v>
      </c>
      <c r="B23" s="1" t="s">
        <v>104</v>
      </c>
      <c r="C23" t="s">
        <v>125</v>
      </c>
      <c r="D23">
        <v>78</v>
      </c>
      <c r="E23" t="s">
        <v>127</v>
      </c>
      <c r="F23" t="str">
        <f>IF(Customers!D23 &lt;=18, "Teenager", IF(Customers!D23 &lt;= 40, "Adult", "Senior"))</f>
        <v>Senior</v>
      </c>
      <c r="G23">
        <f>IFERROR(VLOOKUP(A23,Orders!B22:I2522, 8, 0), 0)</f>
        <v>5132</v>
      </c>
    </row>
    <row r="24" spans="1:7" x14ac:dyDescent="0.3">
      <c r="A24">
        <v>23</v>
      </c>
      <c r="B24" s="1" t="s">
        <v>104</v>
      </c>
      <c r="C24" t="s">
        <v>125</v>
      </c>
      <c r="D24">
        <v>62</v>
      </c>
      <c r="E24" t="s">
        <v>127</v>
      </c>
      <c r="F24" t="str">
        <f>IF(Customers!D24 &lt;=18, "TeZnager", IF(Customers!D24 &lt;= 40, "Adult", "Senior"))</f>
        <v>Senior</v>
      </c>
      <c r="G24">
        <f>IFERROR(VLOOKUP(A24,Orders!B23:I2523, 8, 0), 0)</f>
        <v>0</v>
      </c>
    </row>
    <row r="25" spans="1:7" x14ac:dyDescent="0.3">
      <c r="A25">
        <v>24</v>
      </c>
      <c r="B25" s="1" t="s">
        <v>104</v>
      </c>
      <c r="C25" t="s">
        <v>125</v>
      </c>
      <c r="D25">
        <v>47</v>
      </c>
      <c r="E25" t="s">
        <v>127</v>
      </c>
      <c r="F25" t="str">
        <f>IF(Customers!D25 &lt;=18, "Teenager", IF(Customers!D25 &lt;= 40, "Adult", "Senior"))</f>
        <v>Senior</v>
      </c>
      <c r="G25">
        <f>IFERROR(VLOOKUP(A25,Orders!B24:I2524, 8, 0), 0)</f>
        <v>9159</v>
      </c>
    </row>
    <row r="26" spans="1:7" x14ac:dyDescent="0.3">
      <c r="A26">
        <v>25</v>
      </c>
      <c r="B26" s="1" t="s">
        <v>98</v>
      </c>
      <c r="C26" t="s">
        <v>124</v>
      </c>
      <c r="D26">
        <v>59</v>
      </c>
      <c r="E26" t="s">
        <v>127</v>
      </c>
      <c r="F26" t="str">
        <f>IF(Customers!D26 &lt;=18, "Teenager", IF(Customers!D26 &lt;= 40, "Adult", "Senior"))</f>
        <v>Senior</v>
      </c>
      <c r="G26">
        <f>IFERROR(VLOOKUP(A26,Orders!B25:I2525, 8, 0), 0)</f>
        <v>3516</v>
      </c>
    </row>
    <row r="27" spans="1:7" x14ac:dyDescent="0.3">
      <c r="A27">
        <v>26</v>
      </c>
      <c r="B27" s="1" t="s">
        <v>99</v>
      </c>
      <c r="C27" t="s">
        <v>124</v>
      </c>
      <c r="D27">
        <v>27</v>
      </c>
      <c r="E27" t="s">
        <v>127</v>
      </c>
      <c r="F27" t="str">
        <f>IF(Customers!D27 &lt;=18, "Teenager", IF(Customers!D27 &lt;= 40, "Adult", "Senior"))</f>
        <v>Adult</v>
      </c>
      <c r="G27">
        <f>IFERROR(VLOOKUP(A27,Orders!B26:I2526, 8, 0), 0)</f>
        <v>8499</v>
      </c>
    </row>
    <row r="28" spans="1:7" x14ac:dyDescent="0.3">
      <c r="A28">
        <v>27</v>
      </c>
      <c r="B28" s="1" t="s">
        <v>98</v>
      </c>
      <c r="C28" t="s">
        <v>125</v>
      </c>
      <c r="D28">
        <v>66</v>
      </c>
      <c r="E28" t="s">
        <v>127</v>
      </c>
      <c r="F28" t="str">
        <f>IF(Customers!D28 &lt;=18, "Teenager", IF(Customers!D28 &lt;= 40, "Adult", "Senior"))</f>
        <v>Senior</v>
      </c>
      <c r="G28">
        <f>IFERROR(VLOOKUP(A28,Orders!B27:I2527, 8, 0), 0)</f>
        <v>1534</v>
      </c>
    </row>
    <row r="29" spans="1:7" x14ac:dyDescent="0.3">
      <c r="A29">
        <v>28</v>
      </c>
      <c r="B29" s="1" t="s">
        <v>105</v>
      </c>
      <c r="C29" t="s">
        <v>124</v>
      </c>
      <c r="D29">
        <v>77</v>
      </c>
      <c r="E29" t="s">
        <v>127</v>
      </c>
      <c r="F29" t="str">
        <f>IF(Customers!D29 &lt;=18, "Teenager", IF(Customers!D29 &lt;= 40, "Adult", "Senior"))</f>
        <v>Senior</v>
      </c>
      <c r="G29">
        <f>IFERROR(VLOOKUP(A29,Orders!B28:I2528, 8, 0), 0)</f>
        <v>0</v>
      </c>
    </row>
    <row r="30" spans="1:7" x14ac:dyDescent="0.3">
      <c r="A30">
        <v>29</v>
      </c>
      <c r="B30" s="1" t="s">
        <v>104</v>
      </c>
      <c r="C30" t="s">
        <v>125</v>
      </c>
      <c r="D30">
        <v>19</v>
      </c>
      <c r="E30" t="s">
        <v>127</v>
      </c>
      <c r="F30" t="str">
        <f>IF(Customers!D30 &lt;=18, "Teenager", IF(Customers!D30 &lt;= 40, "Adult", "Senior"))</f>
        <v>Adult</v>
      </c>
      <c r="G30">
        <f>IFERROR(VLOOKUP(A30,Orders!B29:I2529, 8, 0), 0)</f>
        <v>6535</v>
      </c>
    </row>
    <row r="31" spans="1:7" x14ac:dyDescent="0.3">
      <c r="A31">
        <v>30</v>
      </c>
      <c r="B31" s="1" t="s">
        <v>99</v>
      </c>
      <c r="C31" t="s">
        <v>125</v>
      </c>
      <c r="D31">
        <v>72</v>
      </c>
      <c r="E31" t="s">
        <v>127</v>
      </c>
      <c r="F31" t="str">
        <f>IF(Customers!D31 &lt;=18, "Teenager", IF(Customers!D31 &lt;= 40, "Adult", "Senior"))</f>
        <v>Senior</v>
      </c>
      <c r="G31">
        <f>IFERROR(VLOOKUP(A31,Orders!B30:I2530, 8, 0), 0)</f>
        <v>3887</v>
      </c>
    </row>
    <row r="32" spans="1:7" x14ac:dyDescent="0.3">
      <c r="A32">
        <v>31</v>
      </c>
      <c r="B32" s="1" t="s">
        <v>98</v>
      </c>
      <c r="C32" t="s">
        <v>124</v>
      </c>
      <c r="D32">
        <v>22</v>
      </c>
      <c r="E32" t="s">
        <v>127</v>
      </c>
      <c r="F32" t="str">
        <f>IF(Customers!D32 &lt;=18, "Teenager", IF(Customers!D32 &lt;= 40, "Adult", "Senior"))</f>
        <v>Adult</v>
      </c>
      <c r="G32">
        <f>IFERROR(VLOOKUP(A32,Orders!B31:I2531, 8, 0), 0)</f>
        <v>9928</v>
      </c>
    </row>
    <row r="33" spans="1:7" x14ac:dyDescent="0.3">
      <c r="A33">
        <v>32</v>
      </c>
      <c r="B33" s="1" t="s">
        <v>104</v>
      </c>
      <c r="C33" t="s">
        <v>125</v>
      </c>
      <c r="D33">
        <v>55</v>
      </c>
      <c r="E33" t="s">
        <v>127</v>
      </c>
      <c r="F33" t="str">
        <f>IF(Customers!D33 &lt;=18, "Teenager", IF(Customers!D33 &lt;= 40, "Adult", "Senior"))</f>
        <v>Senior</v>
      </c>
      <c r="G33">
        <f>IFERROR(VLOOKUP(A33,Orders!B32:I2532, 8, 0), 0)</f>
        <v>0</v>
      </c>
    </row>
    <row r="34" spans="1:7" x14ac:dyDescent="0.3">
      <c r="A34">
        <v>33</v>
      </c>
      <c r="B34" s="1" t="s">
        <v>104</v>
      </c>
      <c r="C34" t="s">
        <v>124</v>
      </c>
      <c r="D34">
        <v>53</v>
      </c>
      <c r="E34" t="s">
        <v>127</v>
      </c>
      <c r="F34" t="str">
        <f>IF(Customers!D34 &lt;=18, "Teenager", IF(Customers!D34 &lt;= 40, "Adult", "Senior"))</f>
        <v>Senior</v>
      </c>
      <c r="G34">
        <f>IFERROR(VLOOKUP(A34,Orders!B33:I2533, 8, 0), 0)</f>
        <v>9521</v>
      </c>
    </row>
    <row r="35" spans="1:7" x14ac:dyDescent="0.3">
      <c r="A35">
        <v>34</v>
      </c>
      <c r="B35" s="1" t="s">
        <v>100</v>
      </c>
      <c r="C35" t="s">
        <v>125</v>
      </c>
      <c r="D35">
        <v>20</v>
      </c>
      <c r="E35" t="s">
        <v>127</v>
      </c>
      <c r="F35" t="str">
        <f>IF(Customers!D35 &lt;=18, "Teenager", IF(Customers!D35 &lt;= 40, "Adult", "Senior"))</f>
        <v>Adult</v>
      </c>
      <c r="G35">
        <f>IFERROR(VLOOKUP(A35,Orders!B34:I2534, 8, 0), 0)</f>
        <v>1527</v>
      </c>
    </row>
    <row r="36" spans="1:7" x14ac:dyDescent="0.3">
      <c r="A36">
        <v>35</v>
      </c>
      <c r="B36" s="1" t="s">
        <v>100</v>
      </c>
      <c r="C36" t="s">
        <v>124</v>
      </c>
      <c r="D36">
        <v>19</v>
      </c>
      <c r="E36" t="s">
        <v>127</v>
      </c>
      <c r="F36" t="str">
        <f>IF(Customers!D36 &lt;=18, "Teenager", IF(Customers!D36 &lt;= 40, "Adult", "Senior"))</f>
        <v>Adult</v>
      </c>
      <c r="G36">
        <f>IFERROR(VLOOKUP(A36,Orders!B35:I2535, 8, 0), 0)</f>
        <v>0</v>
      </c>
    </row>
    <row r="37" spans="1:7" x14ac:dyDescent="0.3">
      <c r="A37">
        <v>36</v>
      </c>
      <c r="B37" s="1" t="s">
        <v>98</v>
      </c>
      <c r="C37" t="s">
        <v>124</v>
      </c>
      <c r="D37">
        <v>63</v>
      </c>
      <c r="E37" t="s">
        <v>127</v>
      </c>
      <c r="F37" t="str">
        <f>IF(Customers!D37 &lt;=18, "Teenager", IF(Customers!D37 &lt;= 40, "Adult", "Senior"))</f>
        <v>Senior</v>
      </c>
      <c r="G37">
        <f>IFERROR(VLOOKUP(A37,Orders!B36:I2536, 8, 0), 0)</f>
        <v>6944</v>
      </c>
    </row>
    <row r="38" spans="1:7" x14ac:dyDescent="0.3">
      <c r="A38">
        <v>37</v>
      </c>
      <c r="B38" s="1" t="s">
        <v>104</v>
      </c>
      <c r="C38" t="s">
        <v>124</v>
      </c>
      <c r="D38">
        <v>35</v>
      </c>
      <c r="E38" t="s">
        <v>127</v>
      </c>
      <c r="F38" t="str">
        <f>IF(Customers!D38 &lt;=18, "Teenager", IF(Customers!D38 &lt;= 40, "Adult", "Senior"))</f>
        <v>Adult</v>
      </c>
      <c r="G38">
        <f>IFERROR(VLOOKUP(A38,Orders!B37:I2537, 8, 0), 0)</f>
        <v>0</v>
      </c>
    </row>
    <row r="39" spans="1:7" x14ac:dyDescent="0.3">
      <c r="A39">
        <v>38</v>
      </c>
      <c r="B39" s="1" t="s">
        <v>103</v>
      </c>
      <c r="C39" t="s">
        <v>124</v>
      </c>
      <c r="D39">
        <v>53</v>
      </c>
      <c r="E39" t="s">
        <v>127</v>
      </c>
      <c r="F39" t="str">
        <f>IF(Customers!D39 &lt;=18, "Teenager", IF(Customers!D39 &lt;= 40, "Adult", "Senior"))</f>
        <v>Senior</v>
      </c>
      <c r="G39">
        <f>IFERROR(VLOOKUP(A39,Orders!B38:I2538, 8, 0), 0)</f>
        <v>0</v>
      </c>
    </row>
    <row r="40" spans="1:7" x14ac:dyDescent="0.3">
      <c r="A40">
        <v>39</v>
      </c>
      <c r="B40" s="1" t="s">
        <v>98</v>
      </c>
      <c r="C40" t="s">
        <v>125</v>
      </c>
      <c r="D40">
        <v>46</v>
      </c>
      <c r="E40" t="s">
        <v>127</v>
      </c>
      <c r="F40" t="str">
        <f>IF(Customers!D40 &lt;=18, "Teenager", IF(Customers!D40 &lt;= 40, "Adult", "Senior"))</f>
        <v>Senior</v>
      </c>
      <c r="G40">
        <f>IFERROR(VLOOKUP(A40,Orders!B39:I2539, 8, 0), 0)</f>
        <v>6819</v>
      </c>
    </row>
    <row r="41" spans="1:7" x14ac:dyDescent="0.3">
      <c r="A41">
        <v>40</v>
      </c>
      <c r="B41" s="1" t="s">
        <v>100</v>
      </c>
      <c r="C41" t="s">
        <v>125</v>
      </c>
      <c r="D41">
        <v>37</v>
      </c>
      <c r="E41" t="s">
        <v>127</v>
      </c>
      <c r="F41" t="str">
        <f>IF(Customers!D41 &lt;=18, "Teenager", IF(Customers!D41 &lt;= 40, "Adult", "Senior"))</f>
        <v>Adult</v>
      </c>
      <c r="G41">
        <f>IFERROR(VLOOKUP(A41,Orders!B40:I2540, 8, 0), 0)</f>
        <v>3933</v>
      </c>
    </row>
    <row r="42" spans="1:7" x14ac:dyDescent="0.3">
      <c r="A42">
        <v>41</v>
      </c>
      <c r="B42" s="1" t="s">
        <v>100</v>
      </c>
      <c r="C42" t="s">
        <v>125</v>
      </c>
      <c r="D42">
        <v>42</v>
      </c>
      <c r="E42" t="s">
        <v>127</v>
      </c>
      <c r="F42" t="str">
        <f>IF(Customers!D42 &lt;=18, "Teenager", IF(Customers!D42 &lt;= 40, "Adult", "Senior"))</f>
        <v>Senior</v>
      </c>
      <c r="G42">
        <f>IFERROR(VLOOKUP(A42,Orders!B41:I2541, 8, 0), 0)</f>
        <v>3952</v>
      </c>
    </row>
    <row r="43" spans="1:7" x14ac:dyDescent="0.3">
      <c r="A43">
        <v>42</v>
      </c>
      <c r="B43" s="1" t="s">
        <v>104</v>
      </c>
      <c r="C43" t="s">
        <v>125</v>
      </c>
      <c r="D43">
        <v>43</v>
      </c>
      <c r="E43" t="s">
        <v>127</v>
      </c>
      <c r="F43" t="str">
        <f>IF(Customers!D43 &lt;=18, "Teenager", IF(Customers!D43 &lt;= 40, "Adult", "Senior"))</f>
        <v>Senior</v>
      </c>
      <c r="G43">
        <f>IFERROR(VLOOKUP(A43,Orders!B42:I2542, 8, 0), 0)</f>
        <v>369</v>
      </c>
    </row>
    <row r="44" spans="1:7" x14ac:dyDescent="0.3">
      <c r="A44">
        <v>43</v>
      </c>
      <c r="B44" s="1" t="s">
        <v>105</v>
      </c>
      <c r="C44" t="s">
        <v>125</v>
      </c>
      <c r="D44">
        <v>55</v>
      </c>
      <c r="E44" t="s">
        <v>127</v>
      </c>
      <c r="F44" t="str">
        <f>IF(Customers!D44 &lt;=18, "Teenager", IF(Customers!D44 &lt;= 40, "Adult", "Senior"))</f>
        <v>Senior</v>
      </c>
      <c r="G44">
        <f>IFERROR(VLOOKUP(A44,Orders!B43:I2543, 8, 0), 0)</f>
        <v>9942</v>
      </c>
    </row>
    <row r="45" spans="1:7" x14ac:dyDescent="0.3">
      <c r="A45">
        <v>44</v>
      </c>
      <c r="B45" s="1" t="s">
        <v>105</v>
      </c>
      <c r="C45" t="s">
        <v>124</v>
      </c>
      <c r="D45">
        <v>90</v>
      </c>
      <c r="E45" t="s">
        <v>127</v>
      </c>
      <c r="F45" t="str">
        <f>IF(Customers!D45 &lt;=18, "Teenager", IF(Customers!D45 &lt;= 40, "Adult", "Senior"))</f>
        <v>Senior</v>
      </c>
      <c r="G45">
        <f>IFERROR(VLOOKUP(A45,Orders!B44:I2544, 8, 0), 0)</f>
        <v>0</v>
      </c>
    </row>
    <row r="46" spans="1:7" x14ac:dyDescent="0.3">
      <c r="A46">
        <v>45</v>
      </c>
      <c r="B46" s="1" t="s">
        <v>98</v>
      </c>
      <c r="C46" t="s">
        <v>124</v>
      </c>
      <c r="D46">
        <v>89</v>
      </c>
      <c r="E46" t="s">
        <v>127</v>
      </c>
      <c r="F46" t="str">
        <f>IF(Customers!D46 &lt;=18, "Teenager", IF(Customers!D46 &lt;= 40, "Adult", "Senior"))</f>
        <v>Senior</v>
      </c>
      <c r="G46">
        <f>IFERROR(VLOOKUP(A46,Orders!B45:I2545, 8, 0), 0)</f>
        <v>8683</v>
      </c>
    </row>
    <row r="47" spans="1:7" x14ac:dyDescent="0.3">
      <c r="A47">
        <v>46</v>
      </c>
      <c r="B47" s="1" t="s">
        <v>101</v>
      </c>
      <c r="C47" t="s">
        <v>125</v>
      </c>
      <c r="D47">
        <v>66</v>
      </c>
      <c r="E47" t="s">
        <v>127</v>
      </c>
      <c r="F47" t="str">
        <f>IF(Customers!D47 &lt;=18, "Teenager", IF(Customers!D47 &lt;= 40, "Adult", "Senior"))</f>
        <v>Senior</v>
      </c>
      <c r="G47">
        <f>IFERROR(VLOOKUP(A47,Orders!B46:I2546, 8, 0), 0)</f>
        <v>7481</v>
      </c>
    </row>
    <row r="48" spans="1:7" x14ac:dyDescent="0.3">
      <c r="A48">
        <v>47</v>
      </c>
      <c r="B48" s="1" t="s">
        <v>104</v>
      </c>
      <c r="C48" t="s">
        <v>124</v>
      </c>
      <c r="D48">
        <v>25</v>
      </c>
      <c r="E48" t="s">
        <v>127</v>
      </c>
      <c r="F48" t="str">
        <f>IF(Customers!D48 &lt;=18, "Teenager", IF(Customers!D48 &lt;= 40, "Adult", "Senior"))</f>
        <v>Adult</v>
      </c>
      <c r="G48">
        <f>IFERROR(VLOOKUP(A48,Orders!B47:I2547, 8, 0), 0)</f>
        <v>768</v>
      </c>
    </row>
    <row r="49" spans="1:7" x14ac:dyDescent="0.3">
      <c r="A49">
        <v>48</v>
      </c>
      <c r="B49" s="1" t="s">
        <v>98</v>
      </c>
      <c r="C49" t="s">
        <v>125</v>
      </c>
      <c r="D49">
        <v>66</v>
      </c>
      <c r="E49" t="s">
        <v>127</v>
      </c>
      <c r="F49" t="str">
        <f>IF(Customers!D49 &lt;=18, "Teenager", IF(Customers!D49 &lt;= 40, "Adult", "Senior"))</f>
        <v>Senior</v>
      </c>
      <c r="G49">
        <f>IFERROR(VLOOKUP(A49,Orders!B48:I2548, 8, 0), 0)</f>
        <v>5288</v>
      </c>
    </row>
    <row r="50" spans="1:7" x14ac:dyDescent="0.3">
      <c r="A50">
        <v>49</v>
      </c>
      <c r="B50" s="1" t="s">
        <v>99</v>
      </c>
      <c r="C50" t="s">
        <v>125</v>
      </c>
      <c r="D50">
        <v>30</v>
      </c>
      <c r="E50" t="s">
        <v>127</v>
      </c>
      <c r="F50" t="str">
        <f>IF(Customers!D50 &lt;=18, "Teenager", IF(Customers!D50 &lt;= 40, "Adult", "Senior"))</f>
        <v>Adult</v>
      </c>
      <c r="G50">
        <f>IFERROR(VLOOKUP(A50,Orders!B49:I2549, 8, 0), 0)</f>
        <v>5585</v>
      </c>
    </row>
    <row r="51" spans="1:7" x14ac:dyDescent="0.3">
      <c r="A51">
        <v>50</v>
      </c>
      <c r="B51" s="1" t="s">
        <v>102</v>
      </c>
      <c r="C51" t="s">
        <v>125</v>
      </c>
      <c r="D51">
        <v>83</v>
      </c>
      <c r="E51" t="s">
        <v>127</v>
      </c>
      <c r="F51" t="str">
        <f>IF(Customers!D51 &lt;=18, "Teenager", IF(Customers!D51 &lt;= 40, "Adult", "Senior"))</f>
        <v>Senior</v>
      </c>
      <c r="G51">
        <f>IFERROR(VLOOKUP(A51,Orders!B50:I2550, 8, 0), 0)</f>
        <v>2689</v>
      </c>
    </row>
    <row r="52" spans="1:7" x14ac:dyDescent="0.3">
      <c r="A52">
        <v>51</v>
      </c>
      <c r="B52" s="1" t="s">
        <v>98</v>
      </c>
      <c r="C52" t="s">
        <v>125</v>
      </c>
      <c r="D52">
        <v>63</v>
      </c>
      <c r="E52" t="s">
        <v>127</v>
      </c>
      <c r="F52" t="str">
        <f>IF(Customers!D52 &lt;=18, "Teenager", IF(Customers!D52 &lt;= 40, "Adult", "Senior"))</f>
        <v>Senior</v>
      </c>
      <c r="G52">
        <f>IFERROR(VLOOKUP(A52,Orders!B51:I2551, 8, 0), 0)</f>
        <v>7284</v>
      </c>
    </row>
    <row r="53" spans="1:7" x14ac:dyDescent="0.3">
      <c r="A53">
        <v>52</v>
      </c>
      <c r="B53" s="1" t="s">
        <v>98</v>
      </c>
      <c r="C53" t="s">
        <v>125</v>
      </c>
      <c r="D53">
        <v>75</v>
      </c>
      <c r="E53" t="s">
        <v>127</v>
      </c>
      <c r="F53" t="str">
        <f>IF(Customers!D53 &lt;=18, "Teenager", IF(Customers!D53 &lt;= 40, "Adult", "Senior"))</f>
        <v>Senior</v>
      </c>
      <c r="G53">
        <f>IFERROR(VLOOKUP(A53,Orders!B52:I2552, 8, 0), 0)</f>
        <v>6246</v>
      </c>
    </row>
    <row r="54" spans="1:7" x14ac:dyDescent="0.3">
      <c r="A54">
        <v>53</v>
      </c>
      <c r="B54" s="1" t="s">
        <v>106</v>
      </c>
      <c r="C54" t="s">
        <v>124</v>
      </c>
      <c r="D54">
        <v>62</v>
      </c>
      <c r="E54" t="s">
        <v>127</v>
      </c>
      <c r="F54" t="str">
        <f>IF(Customers!D54 &lt;=18, "Teenager", IF(Customers!D54 &lt;= 40, "Adult", "Senior"))</f>
        <v>Senior</v>
      </c>
      <c r="G54">
        <f>IFERROR(VLOOKUP(A54,Orders!B53:I2553, 8, 0), 0)</f>
        <v>832</v>
      </c>
    </row>
    <row r="55" spans="1:7" x14ac:dyDescent="0.3">
      <c r="A55">
        <v>54</v>
      </c>
      <c r="B55" s="1" t="s">
        <v>112</v>
      </c>
      <c r="C55" t="s">
        <v>125</v>
      </c>
      <c r="D55">
        <v>52</v>
      </c>
      <c r="E55" t="s">
        <v>127</v>
      </c>
      <c r="F55" t="str">
        <f>IF(Customers!D55 &lt;=18, "Teenager", IF(Customers!D55 &lt;= 40, "Adult", "Senior"))</f>
        <v>Senior</v>
      </c>
      <c r="G55">
        <f>IFERROR(VLOOKUP(A55,Orders!B54:I2554, 8, 0), 0)</f>
        <v>0</v>
      </c>
    </row>
    <row r="56" spans="1:7" x14ac:dyDescent="0.3">
      <c r="A56">
        <v>55</v>
      </c>
      <c r="B56" s="1" t="s">
        <v>107</v>
      </c>
      <c r="C56" t="s">
        <v>125</v>
      </c>
      <c r="D56">
        <v>32</v>
      </c>
      <c r="E56" t="s">
        <v>127</v>
      </c>
      <c r="F56" t="str">
        <f>IF(Customers!D56 &lt;=18, "Teenager", IF(Customers!D56 &lt;= 40, "Adult", "Senior"))</f>
        <v>Adult</v>
      </c>
      <c r="G56">
        <f>IFERROR(VLOOKUP(A56,Orders!B55:I2555, 8, 0), 0)</f>
        <v>2981</v>
      </c>
    </row>
    <row r="57" spans="1:7" x14ac:dyDescent="0.3">
      <c r="A57">
        <v>56</v>
      </c>
      <c r="B57" s="1" t="s">
        <v>100</v>
      </c>
      <c r="C57" t="s">
        <v>125</v>
      </c>
      <c r="D57">
        <v>32</v>
      </c>
      <c r="E57" t="s">
        <v>127</v>
      </c>
      <c r="F57" t="str">
        <f>IF(Customers!D57 &lt;=18, "Teenager", IF(Customers!D57 &lt;= 40, "Adult", "Senior"))</f>
        <v>Adult</v>
      </c>
      <c r="G57">
        <f>IFERROR(VLOOKUP(A57,Orders!B56:I2556, 8, 0), 0)</f>
        <v>0</v>
      </c>
    </row>
    <row r="58" spans="1:7" x14ac:dyDescent="0.3">
      <c r="A58">
        <v>57</v>
      </c>
      <c r="B58" s="1" t="s">
        <v>112</v>
      </c>
      <c r="C58" t="s">
        <v>124</v>
      </c>
      <c r="D58">
        <v>79</v>
      </c>
      <c r="E58" t="s">
        <v>127</v>
      </c>
      <c r="F58" t="str">
        <f>IF(Customers!D58 &lt;=18, "Teenager", IF(Customers!D58 &lt;= 40, "Adult", "Senior"))</f>
        <v>Senior</v>
      </c>
      <c r="G58">
        <f>IFERROR(VLOOKUP(A58,Orders!B57:I2557, 8, 0), 0)</f>
        <v>9161</v>
      </c>
    </row>
    <row r="59" spans="1:7" x14ac:dyDescent="0.3">
      <c r="A59">
        <v>58</v>
      </c>
      <c r="B59" s="1" t="s">
        <v>108</v>
      </c>
      <c r="C59" t="s">
        <v>124</v>
      </c>
      <c r="D59">
        <v>29</v>
      </c>
      <c r="E59" t="s">
        <v>127</v>
      </c>
      <c r="F59" t="str">
        <f>IF(Customers!D59 &lt;=18, "Teenager", IF(Customers!D59 &lt;= 40, "Adult", "Senior"))</f>
        <v>Adult</v>
      </c>
      <c r="G59">
        <f>IFERROR(VLOOKUP(A59,Orders!B58:I2558, 8, 0), 0)</f>
        <v>8331</v>
      </c>
    </row>
    <row r="60" spans="1:7" x14ac:dyDescent="0.3">
      <c r="A60">
        <v>59</v>
      </c>
      <c r="B60" s="1" t="s">
        <v>100</v>
      </c>
      <c r="C60" t="s">
        <v>125</v>
      </c>
      <c r="D60">
        <v>70</v>
      </c>
      <c r="E60" t="s">
        <v>127</v>
      </c>
      <c r="F60" t="str">
        <f>IF(Customers!D60 &lt;=18, "Teenager", IF(Customers!D60 &lt;= 40, "Adult", "Senior"))</f>
        <v>Senior</v>
      </c>
      <c r="G60">
        <f>IFERROR(VLOOKUP(A60,Orders!B59:I2559, 8, 0), 0)</f>
        <v>4472</v>
      </c>
    </row>
    <row r="61" spans="1:7" x14ac:dyDescent="0.3">
      <c r="A61">
        <v>60</v>
      </c>
      <c r="B61" s="1" t="s">
        <v>98</v>
      </c>
      <c r="C61" t="s">
        <v>124</v>
      </c>
      <c r="D61">
        <v>60</v>
      </c>
      <c r="E61" t="s">
        <v>127</v>
      </c>
      <c r="F61" t="str">
        <f>IF(Customers!D61 &lt;=18, "Teenager", IF(Customers!D61 &lt;= 40, "Adult", "Senior"))</f>
        <v>Senior</v>
      </c>
      <c r="G61">
        <f>IFERROR(VLOOKUP(A61,Orders!B60:I2560, 8, 0), 0)</f>
        <v>799</v>
      </c>
    </row>
    <row r="62" spans="1:7" x14ac:dyDescent="0.3">
      <c r="A62">
        <v>61</v>
      </c>
      <c r="B62" s="1" t="s">
        <v>104</v>
      </c>
      <c r="C62" t="s">
        <v>125</v>
      </c>
      <c r="D62">
        <v>47</v>
      </c>
      <c r="E62" t="s">
        <v>127</v>
      </c>
      <c r="F62" t="str">
        <f>IF(Customers!D62 &lt;=18, "Teenager", IF(Customers!D62 &lt;= 40, "Adult", "Senior"))</f>
        <v>Senior</v>
      </c>
      <c r="G62">
        <f>IFERROR(VLOOKUP(A62,Orders!B61:I2561, 8, 0), 0)</f>
        <v>8410</v>
      </c>
    </row>
    <row r="63" spans="1:7" x14ac:dyDescent="0.3">
      <c r="A63">
        <v>62</v>
      </c>
      <c r="B63" s="1" t="s">
        <v>98</v>
      </c>
      <c r="C63" t="s">
        <v>125</v>
      </c>
      <c r="D63">
        <v>42</v>
      </c>
      <c r="E63" t="s">
        <v>127</v>
      </c>
      <c r="F63" t="str">
        <f>IF(Customers!D63 &lt;=18, "Teenager", IF(Customers!D63 &lt;= 40, "Adult", "Senior"))</f>
        <v>Senior</v>
      </c>
      <c r="G63">
        <f>IFERROR(VLOOKUP(A63,Orders!B62:I2562, 8, 0), 0)</f>
        <v>3368</v>
      </c>
    </row>
    <row r="64" spans="1:7" x14ac:dyDescent="0.3">
      <c r="A64">
        <v>63</v>
      </c>
      <c r="B64" s="1" t="s">
        <v>102</v>
      </c>
      <c r="C64" t="s">
        <v>124</v>
      </c>
      <c r="D64">
        <v>23</v>
      </c>
      <c r="E64" t="s">
        <v>127</v>
      </c>
      <c r="F64" t="str">
        <f>IF(Customers!D64 &lt;=18, "Teenager", IF(Customers!D64 &lt;= 40, "Adult", "Senior"))</f>
        <v>Adult</v>
      </c>
      <c r="G64">
        <f>IFERROR(VLOOKUP(A64,Orders!B63:I2563, 8, 0), 0)</f>
        <v>2846</v>
      </c>
    </row>
    <row r="65" spans="1:7" x14ac:dyDescent="0.3">
      <c r="A65">
        <v>64</v>
      </c>
      <c r="B65" s="1" t="s">
        <v>98</v>
      </c>
      <c r="C65" t="s">
        <v>124</v>
      </c>
      <c r="D65">
        <v>74</v>
      </c>
      <c r="E65" t="s">
        <v>127</v>
      </c>
      <c r="F65" t="str">
        <f>IF(Customers!D65 &lt;=18, "Teenager", IF(Customers!D65 &lt;= 40, "Adult", "Senior"))</f>
        <v>Senior</v>
      </c>
      <c r="G65">
        <f>IFERROR(VLOOKUP(A65,Orders!B64:I2564, 8, 0), 0)</f>
        <v>0</v>
      </c>
    </row>
    <row r="66" spans="1:7" x14ac:dyDescent="0.3">
      <c r="A66">
        <v>65</v>
      </c>
      <c r="B66" s="1" t="s">
        <v>104</v>
      </c>
      <c r="C66" t="s">
        <v>125</v>
      </c>
      <c r="D66">
        <v>37</v>
      </c>
      <c r="E66" t="s">
        <v>127</v>
      </c>
      <c r="F66" t="str">
        <f>IF(Customers!D66 &lt;=18, "Teenager", IF(Customers!D66 &lt;= 40, "Adult", "Senior"))</f>
        <v>Adult</v>
      </c>
      <c r="G66">
        <f>IFERROR(VLOOKUP(A66,Orders!B65:I2565, 8, 0), 0)</f>
        <v>2409</v>
      </c>
    </row>
    <row r="67" spans="1:7" x14ac:dyDescent="0.3">
      <c r="A67">
        <v>66</v>
      </c>
      <c r="B67" s="1" t="s">
        <v>100</v>
      </c>
      <c r="C67" t="s">
        <v>124</v>
      </c>
      <c r="D67">
        <v>30</v>
      </c>
      <c r="E67" t="s">
        <v>127</v>
      </c>
      <c r="F67" t="str">
        <f>IF(Customers!D67 &lt;=18, "Teenager", IF(Customers!D67 &lt;= 40, "Adult", "Senior"))</f>
        <v>Adult</v>
      </c>
      <c r="G67">
        <f>IFERROR(VLOOKUP(A67,Orders!B66:I2566, 8, 0), 0)</f>
        <v>1838</v>
      </c>
    </row>
    <row r="68" spans="1:7" x14ac:dyDescent="0.3">
      <c r="A68">
        <v>67</v>
      </c>
      <c r="B68" s="1" t="s">
        <v>106</v>
      </c>
      <c r="C68" t="s">
        <v>124</v>
      </c>
      <c r="D68">
        <v>51</v>
      </c>
      <c r="E68" t="s">
        <v>127</v>
      </c>
      <c r="F68" t="str">
        <f>IF(Customers!D68 &lt;=18, "Teenager", IF(Customers!D68 &lt;= 40, "Adult", "Senior"))</f>
        <v>Senior</v>
      </c>
      <c r="G68">
        <f>IFERROR(VLOOKUP(A68,Orders!B67:I2567, 8, 0), 0)</f>
        <v>2651</v>
      </c>
    </row>
    <row r="69" spans="1:7" x14ac:dyDescent="0.3">
      <c r="A69">
        <v>68</v>
      </c>
      <c r="B69" s="1" t="s">
        <v>101</v>
      </c>
      <c r="C69" t="s">
        <v>125</v>
      </c>
      <c r="D69">
        <v>42</v>
      </c>
      <c r="E69" t="s">
        <v>127</v>
      </c>
      <c r="F69" t="str">
        <f>IF(Customers!D69 &lt;=18, "Teenager", IF(Customers!D69 &lt;= 40, "Adult", "Senior"))</f>
        <v>Senior</v>
      </c>
      <c r="G69">
        <f>IFERROR(VLOOKUP(A69,Orders!B68:I2568, 8, 0), 0)</f>
        <v>0</v>
      </c>
    </row>
    <row r="70" spans="1:7" x14ac:dyDescent="0.3">
      <c r="A70">
        <v>69</v>
      </c>
      <c r="B70" s="1" t="s">
        <v>98</v>
      </c>
      <c r="C70" t="s">
        <v>124</v>
      </c>
      <c r="D70">
        <v>39</v>
      </c>
      <c r="E70" t="s">
        <v>127</v>
      </c>
      <c r="F70" t="str">
        <f>IF(Customers!D70 &lt;=18, "Teenager", IF(Customers!D70 &lt;= 40, "Adult", "Senior"))</f>
        <v>Adult</v>
      </c>
      <c r="G70">
        <f>IFERROR(VLOOKUP(A70,Orders!B69:I2569, 8, 0), 0)</f>
        <v>1984</v>
      </c>
    </row>
    <row r="71" spans="1:7" x14ac:dyDescent="0.3">
      <c r="A71">
        <v>70</v>
      </c>
      <c r="B71" s="1" t="s">
        <v>104</v>
      </c>
      <c r="C71" t="s">
        <v>124</v>
      </c>
      <c r="D71">
        <v>38</v>
      </c>
      <c r="E71" t="s">
        <v>127</v>
      </c>
      <c r="F71" t="str">
        <f>IF(Customers!D71 &lt;=18, "Teenager", IF(Customers!D71 &lt;= 40, "Adult", "Senior"))</f>
        <v>Adult</v>
      </c>
      <c r="G71">
        <f>IFERROR(VLOOKUP(A71,Orders!B70:I2570, 8, 0), 0)</f>
        <v>0</v>
      </c>
    </row>
    <row r="72" spans="1:7" x14ac:dyDescent="0.3">
      <c r="A72">
        <v>71</v>
      </c>
      <c r="B72" s="1" t="s">
        <v>112</v>
      </c>
      <c r="C72" t="s">
        <v>124</v>
      </c>
      <c r="D72">
        <v>48</v>
      </c>
      <c r="E72" t="s">
        <v>127</v>
      </c>
      <c r="F72" t="str">
        <f>IF(Customers!D72 &lt;=18, "Teenager", IF(Customers!D72 &lt;= 40, "Adult", "Senior"))</f>
        <v>Senior</v>
      </c>
      <c r="G72">
        <f>IFERROR(VLOOKUP(A72,Orders!B71:I2571, 8, 0), 0)</f>
        <v>8510</v>
      </c>
    </row>
    <row r="73" spans="1:7" x14ac:dyDescent="0.3">
      <c r="A73">
        <v>72</v>
      </c>
      <c r="B73" s="1" t="s">
        <v>104</v>
      </c>
      <c r="C73" t="s">
        <v>125</v>
      </c>
      <c r="D73">
        <v>18</v>
      </c>
      <c r="E73" t="s">
        <v>127</v>
      </c>
      <c r="F73" t="str">
        <f>IF(Customers!D73 &lt;=18, "Teenager", IF(Customers!D73 &lt;= 40, "Adult", "Senior"))</f>
        <v>Teenager</v>
      </c>
      <c r="G73">
        <f>IFERROR(VLOOKUP(A73,Orders!B72:I2572, 8, 0), 0)</f>
        <v>8982</v>
      </c>
    </row>
    <row r="74" spans="1:7" x14ac:dyDescent="0.3">
      <c r="A74">
        <v>73</v>
      </c>
      <c r="B74" s="1" t="s">
        <v>108</v>
      </c>
      <c r="C74" t="s">
        <v>125</v>
      </c>
      <c r="D74">
        <v>34</v>
      </c>
      <c r="E74" t="s">
        <v>127</v>
      </c>
      <c r="F74" t="str">
        <f>IF(Customers!D74 &lt;=18, "Teenager", IF(Customers!D74 &lt;= 40, "Adult", "Senior"))</f>
        <v>Adult</v>
      </c>
      <c r="G74">
        <f>IFERROR(VLOOKUP(A74,Orders!B73:I2573, 8, 0), 0)</f>
        <v>7174</v>
      </c>
    </row>
    <row r="75" spans="1:7" x14ac:dyDescent="0.3">
      <c r="A75">
        <v>74</v>
      </c>
      <c r="B75" s="1" t="s">
        <v>98</v>
      </c>
      <c r="C75" t="s">
        <v>125</v>
      </c>
      <c r="D75">
        <v>28</v>
      </c>
      <c r="E75" t="s">
        <v>127</v>
      </c>
      <c r="F75" t="str">
        <f>IF(Customers!D75 &lt;=18, "Teenager", IF(Customers!D75 &lt;= 40, "Adult", "Senior"))</f>
        <v>Adult</v>
      </c>
      <c r="G75">
        <f>IFERROR(VLOOKUP(A75,Orders!B74:I2574, 8, 0), 0)</f>
        <v>801</v>
      </c>
    </row>
    <row r="76" spans="1:7" x14ac:dyDescent="0.3">
      <c r="A76">
        <v>75</v>
      </c>
      <c r="B76" s="1" t="s">
        <v>100</v>
      </c>
      <c r="C76" t="s">
        <v>125</v>
      </c>
      <c r="D76">
        <v>36</v>
      </c>
      <c r="E76" t="s">
        <v>127</v>
      </c>
      <c r="F76" t="str">
        <f>IF(Customers!D76 &lt;=18, "Teenager", IF(Customers!D76 &lt;= 40, "Adult", "Senior"))</f>
        <v>Adult</v>
      </c>
      <c r="G76">
        <f>IFERROR(VLOOKUP(A76,Orders!B75:I2575, 8, 0), 0)</f>
        <v>1873</v>
      </c>
    </row>
    <row r="77" spans="1:7" x14ac:dyDescent="0.3">
      <c r="A77">
        <v>76</v>
      </c>
      <c r="B77" s="1" t="s">
        <v>98</v>
      </c>
      <c r="C77" t="s">
        <v>124</v>
      </c>
      <c r="D77">
        <v>56</v>
      </c>
      <c r="E77" t="s">
        <v>127</v>
      </c>
      <c r="F77" t="str">
        <f>IF(Customers!D77 &lt;=18, "Teenager", IF(Customers!D77 &lt;= 40, "Adult", "Senior"))</f>
        <v>Senior</v>
      </c>
      <c r="G77">
        <f>IFERROR(VLOOKUP(A77,Orders!B76:I2576, 8, 0), 0)</f>
        <v>0</v>
      </c>
    </row>
    <row r="78" spans="1:7" x14ac:dyDescent="0.3">
      <c r="A78">
        <v>77</v>
      </c>
      <c r="B78" s="1" t="s">
        <v>98</v>
      </c>
      <c r="C78" t="s">
        <v>124</v>
      </c>
      <c r="D78">
        <v>38</v>
      </c>
      <c r="E78" t="s">
        <v>127</v>
      </c>
      <c r="F78" t="str">
        <f>IF(Customers!D78 &lt;=18, "Teenager", IF(Customers!D78 &lt;= 40, "Adult", "Senior"))</f>
        <v>Adult</v>
      </c>
      <c r="G78">
        <f>IFERROR(VLOOKUP(A78,Orders!B77:I2577, 8, 0), 0)</f>
        <v>0</v>
      </c>
    </row>
    <row r="79" spans="1:7" x14ac:dyDescent="0.3">
      <c r="A79">
        <v>78</v>
      </c>
      <c r="B79" s="1" t="s">
        <v>100</v>
      </c>
      <c r="C79" t="s">
        <v>124</v>
      </c>
      <c r="D79">
        <v>68</v>
      </c>
      <c r="E79" t="s">
        <v>127</v>
      </c>
      <c r="F79" t="str">
        <f>IF(Customers!D79 &lt;=18, "Teenager", IF(Customers!D79 &lt;= 40, "Adult", "Senior"))</f>
        <v>Senior</v>
      </c>
      <c r="G79">
        <f>IFERROR(VLOOKUP(A79,Orders!B78:I2578, 8, 0), 0)</f>
        <v>0</v>
      </c>
    </row>
    <row r="80" spans="1:7" x14ac:dyDescent="0.3">
      <c r="A80">
        <v>79</v>
      </c>
      <c r="B80" s="1" t="s">
        <v>112</v>
      </c>
      <c r="C80" t="s">
        <v>125</v>
      </c>
      <c r="D80">
        <v>28</v>
      </c>
      <c r="E80" t="s">
        <v>127</v>
      </c>
      <c r="F80" t="str">
        <f>IF(Customers!D80 &lt;=18, "Teenager", IF(Customers!D80 &lt;= 40, "Adult", "Senior"))</f>
        <v>Adult</v>
      </c>
      <c r="G80">
        <f>IFERROR(VLOOKUP(A80,Orders!B79:I2579, 8, 0), 0)</f>
        <v>0</v>
      </c>
    </row>
    <row r="81" spans="1:7" x14ac:dyDescent="0.3">
      <c r="A81">
        <v>80</v>
      </c>
      <c r="B81" s="1" t="s">
        <v>98</v>
      </c>
      <c r="C81" t="s">
        <v>124</v>
      </c>
      <c r="D81">
        <v>37</v>
      </c>
      <c r="E81" t="s">
        <v>127</v>
      </c>
      <c r="F81" t="str">
        <f>IF(Customers!D81 &lt;=18, "Teenager", IF(Customers!D81 &lt;= 40, "Adult", "Senior"))</f>
        <v>Adult</v>
      </c>
      <c r="G81">
        <f>IFERROR(VLOOKUP(A81,Orders!B80:I2580, 8, 0), 0)</f>
        <v>1637</v>
      </c>
    </row>
    <row r="82" spans="1:7" x14ac:dyDescent="0.3">
      <c r="A82">
        <v>81</v>
      </c>
      <c r="B82" s="1" t="s">
        <v>98</v>
      </c>
      <c r="C82" t="s">
        <v>124</v>
      </c>
      <c r="D82">
        <v>86</v>
      </c>
      <c r="E82" t="s">
        <v>127</v>
      </c>
      <c r="F82" t="str">
        <f>IF(Customers!D82 &lt;=18, "Teenager", IF(Customers!D82 &lt;= 40, "Adult", "Senior"))</f>
        <v>Senior</v>
      </c>
      <c r="G82">
        <f>IFERROR(VLOOKUP(A82,Orders!B81:I2581, 8, 0), 0)</f>
        <v>0</v>
      </c>
    </row>
    <row r="83" spans="1:7" x14ac:dyDescent="0.3">
      <c r="A83">
        <v>82</v>
      </c>
      <c r="B83" s="1" t="s">
        <v>104</v>
      </c>
      <c r="C83" t="s">
        <v>125</v>
      </c>
      <c r="D83">
        <v>28</v>
      </c>
      <c r="E83" t="s">
        <v>127</v>
      </c>
      <c r="F83" t="str">
        <f>IF(Customers!D83 &lt;=18, "Teenager", IF(Customers!D83 &lt;= 40, "Adult", "Senior"))</f>
        <v>Adult</v>
      </c>
      <c r="G83">
        <f>IFERROR(VLOOKUP(A83,Orders!B82:I2582, 8, 0), 0)</f>
        <v>6776</v>
      </c>
    </row>
    <row r="84" spans="1:7" x14ac:dyDescent="0.3">
      <c r="A84">
        <v>83</v>
      </c>
      <c r="B84" s="1" t="s">
        <v>106</v>
      </c>
      <c r="C84" t="s">
        <v>125</v>
      </c>
      <c r="D84">
        <v>31</v>
      </c>
      <c r="E84" t="s">
        <v>127</v>
      </c>
      <c r="F84" t="str">
        <f>IF(Customers!D84 &lt;=18, "Teenager", IF(Customers!D84 &lt;= 40, "Adult", "Senior"))</f>
        <v>Adult</v>
      </c>
      <c r="G84">
        <f>IFERROR(VLOOKUP(A84,Orders!B83:I2583, 8, 0), 0)</f>
        <v>5705</v>
      </c>
    </row>
    <row r="85" spans="1:7" x14ac:dyDescent="0.3">
      <c r="A85">
        <v>84</v>
      </c>
      <c r="B85" s="1" t="s">
        <v>98</v>
      </c>
      <c r="C85" t="s">
        <v>124</v>
      </c>
      <c r="D85">
        <v>85</v>
      </c>
      <c r="E85" t="s">
        <v>127</v>
      </c>
      <c r="F85" t="str">
        <f>IF(Customers!D85 &lt;=18, "Teenager", IF(Customers!D85 &lt;= 40, "Adult", "Senior"))</f>
        <v>Senior</v>
      </c>
      <c r="G85">
        <f>IFERROR(VLOOKUP(A85,Orders!B84:I2584, 8, 0), 0)</f>
        <v>6541</v>
      </c>
    </row>
    <row r="86" spans="1:7" x14ac:dyDescent="0.3">
      <c r="A86">
        <v>85</v>
      </c>
      <c r="B86" s="1" t="s">
        <v>106</v>
      </c>
      <c r="C86" t="s">
        <v>124</v>
      </c>
      <c r="D86">
        <v>20</v>
      </c>
      <c r="E86" t="s">
        <v>127</v>
      </c>
      <c r="F86" t="str">
        <f>IF(Customers!D86 &lt;=18, "Teenager", IF(Customers!D86 &lt;= 40, "Adult", "Senior"))</f>
        <v>Adult</v>
      </c>
      <c r="G86">
        <f>IFERROR(VLOOKUP(A86,Orders!B85:I2585, 8, 0), 0)</f>
        <v>1384</v>
      </c>
    </row>
    <row r="87" spans="1:7" x14ac:dyDescent="0.3">
      <c r="A87">
        <v>86</v>
      </c>
      <c r="B87" s="1" t="s">
        <v>106</v>
      </c>
      <c r="C87" t="s">
        <v>125</v>
      </c>
      <c r="D87">
        <v>89</v>
      </c>
      <c r="E87" t="s">
        <v>127</v>
      </c>
      <c r="F87" t="str">
        <f>IF(Customers!D87 &lt;=18, "Teenager", IF(Customers!D87 &lt;= 40, "Adult", "Senior"))</f>
        <v>Senior</v>
      </c>
      <c r="G87">
        <f>IFERROR(VLOOKUP(A87,Orders!B86:I2586, 8, 0), 0)</f>
        <v>0</v>
      </c>
    </row>
    <row r="88" spans="1:7" x14ac:dyDescent="0.3">
      <c r="A88">
        <v>87</v>
      </c>
      <c r="B88" s="1" t="s">
        <v>112</v>
      </c>
      <c r="C88" t="s">
        <v>124</v>
      </c>
      <c r="D88">
        <v>62</v>
      </c>
      <c r="E88" t="s">
        <v>127</v>
      </c>
      <c r="F88" t="str">
        <f>IF(Customers!D88 &lt;=18, "Teenager", IF(Customers!D88 &lt;= 40, "Adult", "Senior"))</f>
        <v>Senior</v>
      </c>
      <c r="G88">
        <f>IFERROR(VLOOKUP(A88,Orders!B87:I2587, 8, 0), 0)</f>
        <v>9219</v>
      </c>
    </row>
    <row r="89" spans="1:7" x14ac:dyDescent="0.3">
      <c r="A89">
        <v>88</v>
      </c>
      <c r="B89" s="1" t="s">
        <v>98</v>
      </c>
      <c r="C89" t="s">
        <v>124</v>
      </c>
      <c r="D89">
        <v>76</v>
      </c>
      <c r="E89" t="s">
        <v>127</v>
      </c>
      <c r="F89" t="str">
        <f>IF(Customers!D89 &lt;=18, "Teenager", IF(Customers!D89 &lt;= 40, "Adult", "Senior"))</f>
        <v>Senior</v>
      </c>
      <c r="G89">
        <f>IFERROR(VLOOKUP(A89,Orders!B88:I2588, 8, 0), 0)</f>
        <v>0</v>
      </c>
    </row>
    <row r="90" spans="1:7" x14ac:dyDescent="0.3">
      <c r="A90">
        <v>89</v>
      </c>
      <c r="B90" s="1" t="s">
        <v>106</v>
      </c>
      <c r="C90" t="s">
        <v>124</v>
      </c>
      <c r="D90">
        <v>33</v>
      </c>
      <c r="E90" t="s">
        <v>127</v>
      </c>
      <c r="F90" t="str">
        <f>IF(Customers!D90 &lt;=18, "Teenager", IF(Customers!D90 &lt;= 40, "Adult", "Senior"))</f>
        <v>Adult</v>
      </c>
      <c r="G90">
        <f>IFERROR(VLOOKUP(A90,Orders!B89:I2589, 8, 0), 0)</f>
        <v>427</v>
      </c>
    </row>
    <row r="91" spans="1:7" x14ac:dyDescent="0.3">
      <c r="A91">
        <v>90</v>
      </c>
      <c r="B91" s="1" t="s">
        <v>98</v>
      </c>
      <c r="C91" t="s">
        <v>125</v>
      </c>
      <c r="D91">
        <v>48</v>
      </c>
      <c r="E91" t="s">
        <v>127</v>
      </c>
      <c r="F91" t="str">
        <f>IF(Customers!D91 &lt;=18, "Teenager", IF(Customers!D91 &lt;= 40, "Adult", "Senior"))</f>
        <v>Senior</v>
      </c>
      <c r="G91">
        <f>IFERROR(VLOOKUP(A91,Orders!B90:I2590, 8, 0), 0)</f>
        <v>1208</v>
      </c>
    </row>
    <row r="92" spans="1:7" x14ac:dyDescent="0.3">
      <c r="A92">
        <v>91</v>
      </c>
      <c r="B92" s="1" t="s">
        <v>104</v>
      </c>
      <c r="C92" t="s">
        <v>124</v>
      </c>
      <c r="D92">
        <v>61</v>
      </c>
      <c r="E92" t="s">
        <v>127</v>
      </c>
      <c r="F92" t="str">
        <f>IF(Customers!D92 &lt;=18, "Teenager", IF(Customers!D92 &lt;= 40, "Adult", "Senior"))</f>
        <v>Senior</v>
      </c>
      <c r="G92">
        <f>IFERROR(VLOOKUP(A92,Orders!B91:I2591, 8, 0), 0)</f>
        <v>3891</v>
      </c>
    </row>
    <row r="93" spans="1:7" x14ac:dyDescent="0.3">
      <c r="A93">
        <v>92</v>
      </c>
      <c r="B93" s="1" t="s">
        <v>107</v>
      </c>
      <c r="C93" t="s">
        <v>124</v>
      </c>
      <c r="D93">
        <v>75</v>
      </c>
      <c r="E93" t="s">
        <v>127</v>
      </c>
      <c r="F93" t="str">
        <f>IF(Customers!D93 &lt;=18, "Teenager", IF(Customers!D93 &lt;= 40, "Adult", "Senior"))</f>
        <v>Senior</v>
      </c>
      <c r="G93">
        <f>IFERROR(VLOOKUP(A93,Orders!B92:I2592, 8, 0), 0)</f>
        <v>545</v>
      </c>
    </row>
    <row r="94" spans="1:7" x14ac:dyDescent="0.3">
      <c r="A94">
        <v>93</v>
      </c>
      <c r="B94" s="1" t="s">
        <v>104</v>
      </c>
      <c r="C94" t="s">
        <v>124</v>
      </c>
      <c r="D94">
        <v>87</v>
      </c>
      <c r="E94" t="s">
        <v>127</v>
      </c>
      <c r="F94" t="str">
        <f>IF(Customers!D94 &lt;=18, "Teenager", IF(Customers!D94 &lt;= 40, "Adult", "Senior"))</f>
        <v>Senior</v>
      </c>
      <c r="G94">
        <f>IFERROR(VLOOKUP(A94,Orders!B93:I2593, 8, 0), 0)</f>
        <v>0</v>
      </c>
    </row>
    <row r="95" spans="1:7" x14ac:dyDescent="0.3">
      <c r="A95">
        <v>94</v>
      </c>
      <c r="B95" s="1" t="s">
        <v>107</v>
      </c>
      <c r="C95" t="s">
        <v>124</v>
      </c>
      <c r="D95">
        <v>65</v>
      </c>
      <c r="E95" t="s">
        <v>127</v>
      </c>
      <c r="F95" t="str">
        <f>IF(Customers!D95 &lt;=18, "Teenager", IF(Customers!D95 &lt;= 40, "Adult", "Senior"))</f>
        <v>Senior</v>
      </c>
      <c r="G95">
        <f>IFERROR(VLOOKUP(A95,Orders!B94:I2594, 8, 0), 0)</f>
        <v>985</v>
      </c>
    </row>
    <row r="96" spans="1:7" x14ac:dyDescent="0.3">
      <c r="A96">
        <v>95</v>
      </c>
      <c r="B96" s="1" t="s">
        <v>112</v>
      </c>
      <c r="C96" t="s">
        <v>124</v>
      </c>
      <c r="D96">
        <v>50</v>
      </c>
      <c r="E96" t="s">
        <v>127</v>
      </c>
      <c r="F96" t="str">
        <f>IF(Customers!D96 &lt;=18, "Teenager", IF(Customers!D96 &lt;= 40, "Adult", "Senior"))</f>
        <v>Senior</v>
      </c>
      <c r="G96">
        <f>IFERROR(VLOOKUP(A96,Orders!B95:I2595, 8, 0), 0)</f>
        <v>201</v>
      </c>
    </row>
    <row r="97" spans="1:7" x14ac:dyDescent="0.3">
      <c r="A97">
        <v>96</v>
      </c>
      <c r="B97" s="1" t="s">
        <v>98</v>
      </c>
      <c r="C97" t="s">
        <v>124</v>
      </c>
      <c r="D97">
        <v>43</v>
      </c>
      <c r="E97" t="s">
        <v>127</v>
      </c>
      <c r="F97" t="str">
        <f>IF(Customers!D97 &lt;=18, "Teenager", IF(Customers!D97 &lt;= 40, "Adult", "Senior"))</f>
        <v>Senior</v>
      </c>
      <c r="G97">
        <f>IFERROR(VLOOKUP(A97,Orders!B96:I2596, 8, 0), 0)</f>
        <v>0</v>
      </c>
    </row>
    <row r="98" spans="1:7" x14ac:dyDescent="0.3">
      <c r="A98">
        <v>97</v>
      </c>
      <c r="B98" s="1" t="s">
        <v>98</v>
      </c>
      <c r="C98" t="s">
        <v>125</v>
      </c>
      <c r="D98">
        <v>84</v>
      </c>
      <c r="E98" t="s">
        <v>127</v>
      </c>
      <c r="F98" t="str">
        <f>IF(Customers!D98 &lt;=18, "Teenager", IF(Customers!D98 &lt;= 40, "Adult", "Senior"))</f>
        <v>Senior</v>
      </c>
      <c r="G98">
        <f>IFERROR(VLOOKUP(A98,Orders!B97:I2597, 8, 0), 0)</f>
        <v>3551</v>
      </c>
    </row>
    <row r="99" spans="1:7" x14ac:dyDescent="0.3">
      <c r="A99">
        <v>98</v>
      </c>
      <c r="B99" s="1" t="s">
        <v>107</v>
      </c>
      <c r="C99" t="s">
        <v>124</v>
      </c>
      <c r="D99">
        <v>35</v>
      </c>
      <c r="E99" t="s">
        <v>127</v>
      </c>
      <c r="F99" t="str">
        <f>IF(Customers!D99 &lt;=18, "Teenager", IF(Customers!D99 &lt;= 40, "Adult", "Senior"))</f>
        <v>Adult</v>
      </c>
      <c r="G99">
        <f>IFERROR(VLOOKUP(A99,Orders!B98:I2598, 8, 0), 0)</f>
        <v>2467</v>
      </c>
    </row>
    <row r="100" spans="1:7" x14ac:dyDescent="0.3">
      <c r="A100">
        <v>99</v>
      </c>
      <c r="B100" s="1" t="s">
        <v>100</v>
      </c>
      <c r="C100" t="s">
        <v>125</v>
      </c>
      <c r="D100">
        <v>79</v>
      </c>
      <c r="E100" t="s">
        <v>127</v>
      </c>
      <c r="F100" t="str">
        <f>IF(Customers!D100 &lt;=18, "Teenager", IF(Customers!D100 &lt;= 40, "Adult", "Senior"))</f>
        <v>Senior</v>
      </c>
      <c r="G100">
        <f>IFERROR(VLOOKUP(A100,Orders!B99:I2599, 8, 0), 0)</f>
        <v>4280</v>
      </c>
    </row>
    <row r="101" spans="1:7" x14ac:dyDescent="0.3">
      <c r="A101">
        <v>100</v>
      </c>
      <c r="B101" s="1" t="s">
        <v>110</v>
      </c>
      <c r="C101" t="s">
        <v>124</v>
      </c>
      <c r="D101">
        <v>85</v>
      </c>
      <c r="E101" t="s">
        <v>127</v>
      </c>
      <c r="F101" t="str">
        <f>IF(Customers!D101 &lt;=18, "Teenager", IF(Customers!D101 &lt;= 40, "Adult", "Senior"))</f>
        <v>Senior</v>
      </c>
      <c r="G101">
        <f>IFERROR(VLOOKUP(A101,Orders!B100:I2600, 8, 0), 0)</f>
        <v>3844</v>
      </c>
    </row>
    <row r="102" spans="1:7" x14ac:dyDescent="0.3">
      <c r="A102">
        <v>101</v>
      </c>
      <c r="B102" s="1" t="s">
        <v>98</v>
      </c>
      <c r="C102" t="s">
        <v>125</v>
      </c>
      <c r="D102">
        <v>63</v>
      </c>
      <c r="E102" t="s">
        <v>127</v>
      </c>
      <c r="F102" t="str">
        <f>IF(Customers!D102 &lt;=18, "Teenager", IF(Customers!D102 &lt;= 40, "Adult", "Senior"))</f>
        <v>Senior</v>
      </c>
      <c r="G102">
        <f>IFERROR(VLOOKUP(A102,Orders!B101:I2601, 8, 0), 0)</f>
        <v>1913</v>
      </c>
    </row>
    <row r="103" spans="1:7" x14ac:dyDescent="0.3">
      <c r="A103">
        <v>102</v>
      </c>
      <c r="B103" s="1" t="s">
        <v>98</v>
      </c>
      <c r="C103" t="s">
        <v>125</v>
      </c>
      <c r="D103">
        <v>43</v>
      </c>
      <c r="E103" t="s">
        <v>127</v>
      </c>
      <c r="F103" t="str">
        <f>IF(Customers!D103 &lt;=18, "Teenager", IF(Customers!D103 &lt;= 40, "Adult", "Senior"))</f>
        <v>Senior</v>
      </c>
      <c r="G103">
        <f>IFERROR(VLOOKUP(A103,Orders!B102:I2602, 8, 0), 0)</f>
        <v>0</v>
      </c>
    </row>
    <row r="104" spans="1:7" x14ac:dyDescent="0.3">
      <c r="A104">
        <v>103</v>
      </c>
      <c r="B104" s="1" t="s">
        <v>112</v>
      </c>
      <c r="C104" t="s">
        <v>124</v>
      </c>
      <c r="D104">
        <v>24</v>
      </c>
      <c r="E104" t="s">
        <v>127</v>
      </c>
      <c r="F104" t="str">
        <f>IF(Customers!D104 &lt;=18, "Teenager", IF(Customers!D104 &lt;= 40, "Adult", "Senior"))</f>
        <v>Adult</v>
      </c>
      <c r="G104">
        <f>IFERROR(VLOOKUP(A104,Orders!B103:I2603, 8, 0), 0)</f>
        <v>0</v>
      </c>
    </row>
    <row r="105" spans="1:7" x14ac:dyDescent="0.3">
      <c r="A105">
        <v>104</v>
      </c>
      <c r="B105" s="1" t="s">
        <v>100</v>
      </c>
      <c r="C105" t="s">
        <v>124</v>
      </c>
      <c r="D105">
        <v>46</v>
      </c>
      <c r="E105" t="s">
        <v>127</v>
      </c>
      <c r="F105" t="str">
        <f>IF(Customers!D105 &lt;=18, "Teenager", IF(Customers!D105 &lt;= 40, "Adult", "Senior"))</f>
        <v>Senior</v>
      </c>
      <c r="G105">
        <f>IFERROR(VLOOKUP(A105,Orders!B104:I2604, 8, 0), 0)</f>
        <v>717</v>
      </c>
    </row>
    <row r="106" spans="1:7" x14ac:dyDescent="0.3">
      <c r="A106">
        <v>105</v>
      </c>
      <c r="B106" s="1" t="s">
        <v>98</v>
      </c>
      <c r="C106" t="s">
        <v>124</v>
      </c>
      <c r="D106">
        <v>80</v>
      </c>
      <c r="E106" t="s">
        <v>127</v>
      </c>
      <c r="F106" t="str">
        <f>IF(Customers!D106 &lt;=18, "Teenager", IF(Customers!D106 &lt;= 40, "Adult", "Senior"))</f>
        <v>Senior</v>
      </c>
      <c r="G106">
        <f>IFERROR(VLOOKUP(A106,Orders!B105:I2605, 8, 0), 0)</f>
        <v>5045</v>
      </c>
    </row>
    <row r="107" spans="1:7" x14ac:dyDescent="0.3">
      <c r="A107">
        <v>106</v>
      </c>
      <c r="B107" s="1" t="s">
        <v>100</v>
      </c>
      <c r="C107" t="s">
        <v>125</v>
      </c>
      <c r="D107">
        <v>40</v>
      </c>
      <c r="E107" t="s">
        <v>127</v>
      </c>
      <c r="F107" t="str">
        <f>IF(Customers!D107 &lt;=18, "Teenager", IF(Customers!D107 &lt;= 40, "Adult", "Senior"))</f>
        <v>Adult</v>
      </c>
      <c r="G107">
        <f>IFERROR(VLOOKUP(A107,Orders!B106:I2606, 8, 0), 0)</f>
        <v>1982</v>
      </c>
    </row>
    <row r="108" spans="1:7" x14ac:dyDescent="0.3">
      <c r="A108">
        <v>107</v>
      </c>
      <c r="B108" s="1" t="s">
        <v>98</v>
      </c>
      <c r="C108" t="s">
        <v>124</v>
      </c>
      <c r="D108">
        <v>48</v>
      </c>
      <c r="E108" t="s">
        <v>127</v>
      </c>
      <c r="F108" t="str">
        <f>IF(Customers!D108 &lt;=18, "Teenager", IF(Customers!D108 &lt;= 40, "Adult", "Senior"))</f>
        <v>Senior</v>
      </c>
      <c r="G108">
        <f>IFERROR(VLOOKUP(A108,Orders!B107:I2607, 8, 0), 0)</f>
        <v>0</v>
      </c>
    </row>
    <row r="109" spans="1:7" x14ac:dyDescent="0.3">
      <c r="A109">
        <v>108</v>
      </c>
      <c r="B109" s="1" t="s">
        <v>104</v>
      </c>
      <c r="C109" t="s">
        <v>124</v>
      </c>
      <c r="D109">
        <v>63</v>
      </c>
      <c r="E109" t="s">
        <v>127</v>
      </c>
      <c r="F109" t="str">
        <f>IF(Customers!D109 &lt;=18, "Teenager", IF(Customers!D109 &lt;= 40, "Adult", "Senior"))</f>
        <v>Senior</v>
      </c>
      <c r="G109">
        <f>IFERROR(VLOOKUP(A109,Orders!B108:I2608, 8, 0), 0)</f>
        <v>7653</v>
      </c>
    </row>
    <row r="110" spans="1:7" x14ac:dyDescent="0.3">
      <c r="A110">
        <v>109</v>
      </c>
      <c r="B110" s="1" t="s">
        <v>98</v>
      </c>
      <c r="C110" t="s">
        <v>125</v>
      </c>
      <c r="D110">
        <v>32</v>
      </c>
      <c r="E110" t="s">
        <v>127</v>
      </c>
      <c r="F110" t="str">
        <f>IF(Customers!D110 &lt;=18, "Teenager", IF(Customers!D110 &lt;= 40, "Adult", "Senior"))</f>
        <v>Adult</v>
      </c>
      <c r="G110">
        <f>IFERROR(VLOOKUP(A110,Orders!B109:I2609, 8, 0), 0)</f>
        <v>1887</v>
      </c>
    </row>
    <row r="111" spans="1:7" x14ac:dyDescent="0.3">
      <c r="A111">
        <v>110</v>
      </c>
      <c r="B111" s="1" t="s">
        <v>98</v>
      </c>
      <c r="C111" t="s">
        <v>124</v>
      </c>
      <c r="D111">
        <v>78</v>
      </c>
      <c r="E111" t="s">
        <v>127</v>
      </c>
      <c r="F111" t="str">
        <f>IF(Customers!D111 &lt;=18, "Teenager", IF(Customers!D111 &lt;= 40, "Adult", "Senior"))</f>
        <v>Senior</v>
      </c>
      <c r="G111">
        <f>IFERROR(VLOOKUP(A111,Orders!B110:I2610, 8, 0), 0)</f>
        <v>0</v>
      </c>
    </row>
    <row r="112" spans="1:7" x14ac:dyDescent="0.3">
      <c r="A112">
        <v>111</v>
      </c>
      <c r="B112" s="1" t="s">
        <v>112</v>
      </c>
      <c r="C112" t="s">
        <v>125</v>
      </c>
      <c r="D112">
        <v>27</v>
      </c>
      <c r="E112" t="s">
        <v>127</v>
      </c>
      <c r="F112" t="str">
        <f>IF(Customers!D112 &lt;=18, "Teenager", IF(Customers!D112 &lt;= 40, "Adult", "Senior"))</f>
        <v>Adult</v>
      </c>
      <c r="G112">
        <f>IFERROR(VLOOKUP(A112,Orders!B111:I2611, 8, 0), 0)</f>
        <v>0</v>
      </c>
    </row>
    <row r="113" spans="1:7" x14ac:dyDescent="0.3">
      <c r="A113">
        <v>112</v>
      </c>
      <c r="B113" s="1" t="s">
        <v>98</v>
      </c>
      <c r="C113" t="s">
        <v>124</v>
      </c>
      <c r="D113">
        <v>70</v>
      </c>
      <c r="E113" t="s">
        <v>127</v>
      </c>
      <c r="F113" t="str">
        <f>IF(Customers!D113 &lt;=18, "Teenager", IF(Customers!D113 &lt;= 40, "Adult", "Senior"))</f>
        <v>Senior</v>
      </c>
      <c r="G113">
        <f>IFERROR(VLOOKUP(A113,Orders!B112:I2612, 8, 0), 0)</f>
        <v>8547</v>
      </c>
    </row>
    <row r="114" spans="1:7" x14ac:dyDescent="0.3">
      <c r="A114">
        <v>113</v>
      </c>
      <c r="B114" s="1" t="s">
        <v>98</v>
      </c>
      <c r="C114" t="s">
        <v>125</v>
      </c>
      <c r="D114">
        <v>72</v>
      </c>
      <c r="E114" t="s">
        <v>127</v>
      </c>
      <c r="F114" t="str">
        <f>IF(Customers!D114 &lt;=18, "Teenager", IF(Customers!D114 &lt;= 40, "Adult", "Senior"))</f>
        <v>Senior</v>
      </c>
      <c r="G114">
        <f>IFERROR(VLOOKUP(A114,Orders!B113:I2613, 8, 0), 0)</f>
        <v>6210</v>
      </c>
    </row>
    <row r="115" spans="1:7" x14ac:dyDescent="0.3">
      <c r="A115">
        <v>114</v>
      </c>
      <c r="B115" s="1" t="s">
        <v>98</v>
      </c>
      <c r="C115" t="s">
        <v>124</v>
      </c>
      <c r="D115">
        <v>38</v>
      </c>
      <c r="E115" t="s">
        <v>127</v>
      </c>
      <c r="F115" t="str">
        <f>IF(Customers!D115 &lt;=18, "Teenager", IF(Customers!D115 &lt;= 40, "Adult", "Senior"))</f>
        <v>Adult</v>
      </c>
      <c r="G115">
        <f>IFERROR(VLOOKUP(A115,Orders!B114:I2614, 8, 0), 0)</f>
        <v>1650</v>
      </c>
    </row>
    <row r="116" spans="1:7" x14ac:dyDescent="0.3">
      <c r="A116">
        <v>115</v>
      </c>
      <c r="B116" s="1" t="s">
        <v>98</v>
      </c>
      <c r="C116" t="s">
        <v>125</v>
      </c>
      <c r="D116">
        <v>64</v>
      </c>
      <c r="E116" t="s">
        <v>127</v>
      </c>
      <c r="F116" t="str">
        <f>IF(Customers!D116 &lt;=18, "Teenager", IF(Customers!D116 &lt;= 40, "Adult", "Senior"))</f>
        <v>Senior</v>
      </c>
      <c r="G116">
        <f>IFERROR(VLOOKUP(A116,Orders!B115:I2615, 8, 0), 0)</f>
        <v>0</v>
      </c>
    </row>
    <row r="117" spans="1:7" x14ac:dyDescent="0.3">
      <c r="A117">
        <v>116</v>
      </c>
      <c r="B117" s="1" t="s">
        <v>107</v>
      </c>
      <c r="C117" t="s">
        <v>124</v>
      </c>
      <c r="D117">
        <v>88</v>
      </c>
      <c r="E117" t="s">
        <v>127</v>
      </c>
      <c r="F117" t="str">
        <f>IF(Customers!D117 &lt;=18, "Teenager", IF(Customers!D117 &lt;= 40, "Adult", "Senior"))</f>
        <v>Senior</v>
      </c>
      <c r="G117">
        <f>IFERROR(VLOOKUP(A117,Orders!B116:I2616, 8, 0), 0)</f>
        <v>2490</v>
      </c>
    </row>
    <row r="118" spans="1:7" x14ac:dyDescent="0.3">
      <c r="A118">
        <v>117</v>
      </c>
      <c r="B118" s="1" t="s">
        <v>112</v>
      </c>
      <c r="C118" t="s">
        <v>125</v>
      </c>
      <c r="D118">
        <v>28</v>
      </c>
      <c r="E118" t="s">
        <v>127</v>
      </c>
      <c r="F118" t="str">
        <f>IF(Customers!D118 &lt;=18, "Teenager", IF(Customers!D118 &lt;= 40, "Adult", "Senior"))</f>
        <v>Adult</v>
      </c>
      <c r="G118">
        <f>IFERROR(VLOOKUP(A118,Orders!B117:I2617, 8, 0), 0)</f>
        <v>4727</v>
      </c>
    </row>
    <row r="119" spans="1:7" x14ac:dyDescent="0.3">
      <c r="A119">
        <v>118</v>
      </c>
      <c r="B119" s="1" t="s">
        <v>98</v>
      </c>
      <c r="C119" t="s">
        <v>125</v>
      </c>
      <c r="D119">
        <v>25</v>
      </c>
      <c r="E119" t="s">
        <v>127</v>
      </c>
      <c r="F119" t="str">
        <f>IF(Customers!D119 &lt;=18, "Teenager", IF(Customers!D119 &lt;= 40, "Adult", "Senior"))</f>
        <v>Adult</v>
      </c>
      <c r="G119">
        <f>IFERROR(VLOOKUP(A119,Orders!B118:I2618, 8, 0), 0)</f>
        <v>4154</v>
      </c>
    </row>
    <row r="120" spans="1:7" x14ac:dyDescent="0.3">
      <c r="A120">
        <v>119</v>
      </c>
      <c r="B120" s="1" t="s">
        <v>100</v>
      </c>
      <c r="C120" t="s">
        <v>125</v>
      </c>
      <c r="D120">
        <v>90</v>
      </c>
      <c r="E120" t="s">
        <v>127</v>
      </c>
      <c r="F120" t="str">
        <f>IF(Customers!D120 &lt;=18, "Teenager", IF(Customers!D120 &lt;= 40, "Adult", "Senior"))</f>
        <v>Senior</v>
      </c>
      <c r="G120">
        <f>IFERROR(VLOOKUP(A120,Orders!B119:I2619, 8, 0), 0)</f>
        <v>0</v>
      </c>
    </row>
    <row r="121" spans="1:7" x14ac:dyDescent="0.3">
      <c r="A121">
        <v>120</v>
      </c>
      <c r="B121" s="1" t="s">
        <v>98</v>
      </c>
      <c r="C121" t="s">
        <v>124</v>
      </c>
      <c r="D121">
        <v>77</v>
      </c>
      <c r="E121" t="s">
        <v>127</v>
      </c>
      <c r="F121" t="str">
        <f>IF(Customers!D121 &lt;=18, "Teenager", IF(Customers!D121 &lt;= 40, "Adult", "Senior"))</f>
        <v>Senior</v>
      </c>
      <c r="G121">
        <f>IFERROR(VLOOKUP(A121,Orders!B120:I2620, 8, 0), 0)</f>
        <v>0</v>
      </c>
    </row>
    <row r="122" spans="1:7" x14ac:dyDescent="0.3">
      <c r="A122">
        <v>121</v>
      </c>
      <c r="B122" s="1" t="s">
        <v>112</v>
      </c>
      <c r="C122" t="s">
        <v>125</v>
      </c>
      <c r="D122">
        <v>25</v>
      </c>
      <c r="E122" t="s">
        <v>127</v>
      </c>
      <c r="F122" t="str">
        <f>IF(Customers!D122 &lt;=18, "Teenager", IF(Customers!D122 &lt;= 40, "Adult", "Senior"))</f>
        <v>Adult</v>
      </c>
      <c r="G122">
        <f>IFERROR(VLOOKUP(A122,Orders!B121:I2621, 8, 0), 0)</f>
        <v>0</v>
      </c>
    </row>
    <row r="123" spans="1:7" x14ac:dyDescent="0.3">
      <c r="A123">
        <v>122</v>
      </c>
      <c r="B123" s="1" t="s">
        <v>104</v>
      </c>
      <c r="C123" t="s">
        <v>124</v>
      </c>
      <c r="D123">
        <v>41</v>
      </c>
      <c r="E123" t="s">
        <v>127</v>
      </c>
      <c r="F123" t="str">
        <f>IF(Customers!D123 &lt;=18, "Teenager", IF(Customers!D123 &lt;= 40, "Adult", "Senior"))</f>
        <v>Senior</v>
      </c>
      <c r="G123">
        <f>IFERROR(VLOOKUP(A123,Orders!B122:I2622, 8, 0), 0)</f>
        <v>9615</v>
      </c>
    </row>
    <row r="124" spans="1:7" x14ac:dyDescent="0.3">
      <c r="A124">
        <v>123</v>
      </c>
      <c r="B124" s="1" t="s">
        <v>101</v>
      </c>
      <c r="C124" t="s">
        <v>125</v>
      </c>
      <c r="D124">
        <v>69</v>
      </c>
      <c r="E124" t="s">
        <v>127</v>
      </c>
      <c r="F124" t="str">
        <f>IF(Customers!D124 &lt;=18, "Teenager", IF(Customers!D124 &lt;= 40, "Adult", "Senior"))</f>
        <v>Senior</v>
      </c>
      <c r="G124">
        <f>IFERROR(VLOOKUP(A124,Orders!B123:I2623, 8, 0), 0)</f>
        <v>0</v>
      </c>
    </row>
    <row r="125" spans="1:7" x14ac:dyDescent="0.3">
      <c r="A125">
        <v>124</v>
      </c>
      <c r="B125" s="1" t="s">
        <v>112</v>
      </c>
      <c r="C125" t="s">
        <v>125</v>
      </c>
      <c r="D125">
        <v>52</v>
      </c>
      <c r="E125" t="s">
        <v>127</v>
      </c>
      <c r="F125" t="str">
        <f>IF(Customers!D125 &lt;=18, "Teenager", IF(Customers!D125 &lt;= 40, "Adult", "Senior"))</f>
        <v>Senior</v>
      </c>
      <c r="G125">
        <f>IFERROR(VLOOKUP(A125,Orders!B124:I2624, 8, 0), 0)</f>
        <v>0</v>
      </c>
    </row>
    <row r="126" spans="1:7" x14ac:dyDescent="0.3">
      <c r="A126">
        <v>125</v>
      </c>
      <c r="B126" s="1" t="s">
        <v>104</v>
      </c>
      <c r="C126" t="s">
        <v>125</v>
      </c>
      <c r="D126">
        <v>58</v>
      </c>
      <c r="E126" t="s">
        <v>127</v>
      </c>
      <c r="F126" t="str">
        <f>IF(Customers!D126 &lt;=18, "Teenager", IF(Customers!D126 &lt;= 40, "Adult", "Senior"))</f>
        <v>Senior</v>
      </c>
      <c r="G126">
        <f>IFERROR(VLOOKUP(A126,Orders!B125:I2625, 8, 0), 0)</f>
        <v>8557</v>
      </c>
    </row>
    <row r="127" spans="1:7" x14ac:dyDescent="0.3">
      <c r="A127">
        <v>126</v>
      </c>
      <c r="B127" s="1" t="s">
        <v>98</v>
      </c>
      <c r="C127" t="s">
        <v>125</v>
      </c>
      <c r="D127">
        <v>67</v>
      </c>
      <c r="E127" t="s">
        <v>127</v>
      </c>
      <c r="F127" t="str">
        <f>IF(Customers!D127 &lt;=18, "Teenager", IF(Customers!D127 &lt;= 40, "Adult", "Senior"))</f>
        <v>Senior</v>
      </c>
      <c r="G127">
        <f>IFERROR(VLOOKUP(A127,Orders!B126:I2626, 8, 0), 0)</f>
        <v>1022</v>
      </c>
    </row>
    <row r="128" spans="1:7" x14ac:dyDescent="0.3">
      <c r="A128">
        <v>127</v>
      </c>
      <c r="B128" s="1" t="s">
        <v>107</v>
      </c>
      <c r="C128" t="s">
        <v>125</v>
      </c>
      <c r="D128">
        <v>57</v>
      </c>
      <c r="E128" t="s">
        <v>127</v>
      </c>
      <c r="F128" t="str">
        <f>IF(Customers!D128 &lt;=18, "Teenager", IF(Customers!D128 &lt;= 40, "Adult", "Senior"))</f>
        <v>Senior</v>
      </c>
      <c r="G128">
        <f>IFERROR(VLOOKUP(A128,Orders!B127:I2627, 8, 0), 0)</f>
        <v>5671</v>
      </c>
    </row>
    <row r="129" spans="1:7" x14ac:dyDescent="0.3">
      <c r="A129">
        <v>128</v>
      </c>
      <c r="B129" s="1" t="s">
        <v>98</v>
      </c>
      <c r="C129" t="s">
        <v>125</v>
      </c>
      <c r="D129">
        <v>55</v>
      </c>
      <c r="E129" t="s">
        <v>127</v>
      </c>
      <c r="F129" t="str">
        <f>IF(Customers!D129 &lt;=18, "Teenager", IF(Customers!D129 &lt;= 40, "Adult", "Senior"))</f>
        <v>Senior</v>
      </c>
      <c r="G129">
        <f>IFERROR(VLOOKUP(A129,Orders!B128:I2628, 8, 0), 0)</f>
        <v>0</v>
      </c>
    </row>
    <row r="130" spans="1:7" x14ac:dyDescent="0.3">
      <c r="A130">
        <v>129</v>
      </c>
      <c r="B130" s="1" t="s">
        <v>98</v>
      </c>
      <c r="C130" t="s">
        <v>125</v>
      </c>
      <c r="D130">
        <v>21</v>
      </c>
      <c r="E130" t="s">
        <v>127</v>
      </c>
      <c r="F130" t="str">
        <f>IF(Customers!D130 &lt;=18, "Teenager", IF(Customers!D130 &lt;= 40, "Adult", "Senior"))</f>
        <v>Adult</v>
      </c>
      <c r="G130">
        <f>IFERROR(VLOOKUP(A130,Orders!B129:I2629, 8, 0), 0)</f>
        <v>7750</v>
      </c>
    </row>
    <row r="131" spans="1:7" x14ac:dyDescent="0.3">
      <c r="A131">
        <v>130</v>
      </c>
      <c r="B131" s="1" t="s">
        <v>98</v>
      </c>
      <c r="C131" t="s">
        <v>125</v>
      </c>
      <c r="D131">
        <v>50</v>
      </c>
      <c r="E131" t="s">
        <v>127</v>
      </c>
      <c r="F131" t="str">
        <f>IF(Customers!D131 &lt;=18, "Teenager", IF(Customers!D131 &lt;= 40, "Adult", "Senior"))</f>
        <v>Senior</v>
      </c>
      <c r="G131">
        <f>IFERROR(VLOOKUP(A131,Orders!B130:I2630, 8, 0), 0)</f>
        <v>1596</v>
      </c>
    </row>
    <row r="132" spans="1:7" x14ac:dyDescent="0.3">
      <c r="A132">
        <v>131</v>
      </c>
      <c r="B132" s="1" t="s">
        <v>106</v>
      </c>
      <c r="C132" t="s">
        <v>125</v>
      </c>
      <c r="D132">
        <v>90</v>
      </c>
      <c r="E132" t="s">
        <v>127</v>
      </c>
      <c r="F132" t="str">
        <f>IF(Customers!D132 &lt;=18, "Teenager", IF(Customers!D132 &lt;= 40, "Adult", "Senior"))</f>
        <v>Senior</v>
      </c>
      <c r="G132">
        <f>IFERROR(VLOOKUP(A132,Orders!B131:I2631, 8, 0), 0)</f>
        <v>6578</v>
      </c>
    </row>
    <row r="133" spans="1:7" x14ac:dyDescent="0.3">
      <c r="A133">
        <v>132</v>
      </c>
      <c r="B133" s="1" t="s">
        <v>104</v>
      </c>
      <c r="C133" t="s">
        <v>125</v>
      </c>
      <c r="D133">
        <v>50</v>
      </c>
      <c r="E133" t="s">
        <v>127</v>
      </c>
      <c r="F133" t="str">
        <f>IF(Customers!D133 &lt;=18, "Teenager", IF(Customers!D133 &lt;= 40, "Adult", "Senior"))</f>
        <v>Senior</v>
      </c>
      <c r="G133">
        <f>IFERROR(VLOOKUP(A133,Orders!B132:I2632, 8, 0), 0)</f>
        <v>291</v>
      </c>
    </row>
    <row r="134" spans="1:7" x14ac:dyDescent="0.3">
      <c r="A134">
        <v>133</v>
      </c>
      <c r="B134" s="1" t="s">
        <v>107</v>
      </c>
      <c r="C134" t="s">
        <v>125</v>
      </c>
      <c r="D134">
        <v>71</v>
      </c>
      <c r="E134" t="s">
        <v>127</v>
      </c>
      <c r="F134" t="str">
        <f>IF(Customers!D134 &lt;=18, "Teenager", IF(Customers!D134 &lt;= 40, "Adult", "Senior"))</f>
        <v>Senior</v>
      </c>
      <c r="G134">
        <f>IFERROR(VLOOKUP(A134,Orders!B133:I2633, 8, 0), 0)</f>
        <v>0</v>
      </c>
    </row>
    <row r="135" spans="1:7" x14ac:dyDescent="0.3">
      <c r="A135">
        <v>134</v>
      </c>
      <c r="B135" s="1" t="s">
        <v>100</v>
      </c>
      <c r="C135" t="s">
        <v>124</v>
      </c>
      <c r="D135">
        <v>82</v>
      </c>
      <c r="E135" t="s">
        <v>127</v>
      </c>
      <c r="F135" t="str">
        <f>IF(Customers!D135 &lt;=18, "Teenager", IF(Customers!D135 &lt;= 40, "Adult", "Senior"))</f>
        <v>Senior</v>
      </c>
      <c r="G135">
        <f>IFERROR(VLOOKUP(A135,Orders!B134:I2634, 8, 0), 0)</f>
        <v>4721</v>
      </c>
    </row>
    <row r="136" spans="1:7" x14ac:dyDescent="0.3">
      <c r="A136">
        <v>135</v>
      </c>
      <c r="B136" s="1" t="s">
        <v>104</v>
      </c>
      <c r="C136" t="s">
        <v>125</v>
      </c>
      <c r="D136">
        <v>27</v>
      </c>
      <c r="E136" t="s">
        <v>127</v>
      </c>
      <c r="F136" t="str">
        <f>IF(Customers!D136 &lt;=18, "Teenager", IF(Customers!D136 &lt;= 40, "Adult", "Senior"))</f>
        <v>Adult</v>
      </c>
      <c r="G136">
        <f>IFERROR(VLOOKUP(A136,Orders!B135:I2635, 8, 0), 0)</f>
        <v>6934</v>
      </c>
    </row>
    <row r="137" spans="1:7" x14ac:dyDescent="0.3">
      <c r="A137">
        <v>136</v>
      </c>
      <c r="B137" s="1" t="s">
        <v>98</v>
      </c>
      <c r="C137" t="s">
        <v>125</v>
      </c>
      <c r="D137">
        <v>36</v>
      </c>
      <c r="E137" t="s">
        <v>127</v>
      </c>
      <c r="F137" t="str">
        <f>IF(Customers!D137 &lt;=18, "Teenager", IF(Customers!D137 &lt;= 40, "Adult", "Senior"))</f>
        <v>Adult</v>
      </c>
      <c r="G137">
        <f>IFERROR(VLOOKUP(A137,Orders!B136:I2636, 8, 0), 0)</f>
        <v>1042</v>
      </c>
    </row>
    <row r="138" spans="1:7" x14ac:dyDescent="0.3">
      <c r="A138">
        <v>137</v>
      </c>
      <c r="B138" s="1" t="s">
        <v>112</v>
      </c>
      <c r="C138" t="s">
        <v>124</v>
      </c>
      <c r="D138">
        <v>25</v>
      </c>
      <c r="E138" t="s">
        <v>127</v>
      </c>
      <c r="F138" t="str">
        <f>IF(Customers!D138 &lt;=18, "Teenager", IF(Customers!D138 &lt;= 40, "Adult", "Senior"))</f>
        <v>Adult</v>
      </c>
      <c r="G138">
        <f>IFERROR(VLOOKUP(A138,Orders!B137:I2637, 8, 0), 0)</f>
        <v>9655</v>
      </c>
    </row>
    <row r="139" spans="1:7" x14ac:dyDescent="0.3">
      <c r="A139">
        <v>138</v>
      </c>
      <c r="B139" s="1" t="s">
        <v>98</v>
      </c>
      <c r="C139" t="s">
        <v>125</v>
      </c>
      <c r="D139">
        <v>27</v>
      </c>
      <c r="E139" t="s">
        <v>127</v>
      </c>
      <c r="F139" t="str">
        <f>IF(Customers!D139 &lt;=18, "Teenager", IF(Customers!D139 &lt;= 40, "Adult", "Senior"))</f>
        <v>Adult</v>
      </c>
      <c r="G139">
        <f>IFERROR(VLOOKUP(A139,Orders!B138:I2638, 8, 0), 0)</f>
        <v>2453</v>
      </c>
    </row>
    <row r="140" spans="1:7" x14ac:dyDescent="0.3">
      <c r="A140">
        <v>139</v>
      </c>
      <c r="B140" s="1" t="s">
        <v>98</v>
      </c>
      <c r="C140" t="s">
        <v>125</v>
      </c>
      <c r="D140">
        <v>75</v>
      </c>
      <c r="E140" t="s">
        <v>127</v>
      </c>
      <c r="F140" t="str">
        <f>IF(Customers!D140 &lt;=18, "Teenager", IF(Customers!D140 &lt;= 40, "Adult", "Senior"))</f>
        <v>Senior</v>
      </c>
      <c r="G140">
        <f>IFERROR(VLOOKUP(A140,Orders!B139:I2639, 8, 0), 0)</f>
        <v>5868</v>
      </c>
    </row>
    <row r="141" spans="1:7" x14ac:dyDescent="0.3">
      <c r="A141">
        <v>140</v>
      </c>
      <c r="B141" s="1" t="s">
        <v>98</v>
      </c>
      <c r="C141" t="s">
        <v>124</v>
      </c>
      <c r="D141">
        <v>58</v>
      </c>
      <c r="E141" t="s">
        <v>127</v>
      </c>
      <c r="F141" t="str">
        <f>IF(Customers!D141 &lt;=18, "Teenager", IF(Customers!D141 &lt;= 40, "Adult", "Senior"))</f>
        <v>Senior</v>
      </c>
      <c r="G141">
        <f>IFERROR(VLOOKUP(A141,Orders!B140:I2640, 8, 0), 0)</f>
        <v>2656</v>
      </c>
    </row>
    <row r="142" spans="1:7" x14ac:dyDescent="0.3">
      <c r="A142">
        <v>141</v>
      </c>
      <c r="B142" s="1" t="s">
        <v>98</v>
      </c>
      <c r="C142" t="s">
        <v>124</v>
      </c>
      <c r="D142">
        <v>38</v>
      </c>
      <c r="E142" t="s">
        <v>127</v>
      </c>
      <c r="F142" t="str">
        <f>IF(Customers!D142 &lt;=18, "Teenager", IF(Customers!D142 &lt;= 40, "Adult", "Senior"))</f>
        <v>Adult</v>
      </c>
      <c r="G142">
        <f>IFERROR(VLOOKUP(A142,Orders!B141:I2641, 8, 0), 0)</f>
        <v>0</v>
      </c>
    </row>
    <row r="143" spans="1:7" x14ac:dyDescent="0.3">
      <c r="A143">
        <v>142</v>
      </c>
      <c r="B143" s="1" t="s">
        <v>112</v>
      </c>
      <c r="C143" t="s">
        <v>124</v>
      </c>
      <c r="D143">
        <v>77</v>
      </c>
      <c r="E143" t="s">
        <v>127</v>
      </c>
      <c r="F143" t="str">
        <f>IF(Customers!D143 &lt;=18, "Teenager", IF(Customers!D143 &lt;= 40, "Adult", "Senior"))</f>
        <v>Senior</v>
      </c>
      <c r="G143">
        <f>IFERROR(VLOOKUP(A143,Orders!B142:I2642, 8, 0), 0)</f>
        <v>0</v>
      </c>
    </row>
    <row r="144" spans="1:7" x14ac:dyDescent="0.3">
      <c r="A144">
        <v>143</v>
      </c>
      <c r="B144" s="1" t="s">
        <v>98</v>
      </c>
      <c r="C144" t="s">
        <v>124</v>
      </c>
      <c r="D144">
        <v>46</v>
      </c>
      <c r="E144" t="s">
        <v>127</v>
      </c>
      <c r="F144" t="str">
        <f>IF(Customers!D144 &lt;=18, "Teenager", IF(Customers!D144 &lt;= 40, "Adult", "Senior"))</f>
        <v>Senior</v>
      </c>
      <c r="G144">
        <f>IFERROR(VLOOKUP(A144,Orders!B143:I2643, 8, 0), 0)</f>
        <v>518</v>
      </c>
    </row>
    <row r="145" spans="1:7" x14ac:dyDescent="0.3">
      <c r="A145">
        <v>144</v>
      </c>
      <c r="B145" s="1" t="s">
        <v>107</v>
      </c>
      <c r="C145" t="s">
        <v>124</v>
      </c>
      <c r="D145">
        <v>27</v>
      </c>
      <c r="E145" t="s">
        <v>127</v>
      </c>
      <c r="F145" t="str">
        <f>IF(Customers!D145 &lt;=18, "Teenager", IF(Customers!D145 &lt;= 40, "Adult", "Senior"))</f>
        <v>Adult</v>
      </c>
      <c r="G145">
        <f>IFERROR(VLOOKUP(A145,Orders!B144:I2644, 8, 0), 0)</f>
        <v>9067</v>
      </c>
    </row>
    <row r="146" spans="1:7" x14ac:dyDescent="0.3">
      <c r="A146">
        <v>145</v>
      </c>
      <c r="B146" s="1" t="s">
        <v>106</v>
      </c>
      <c r="C146" t="s">
        <v>124</v>
      </c>
      <c r="D146">
        <v>18</v>
      </c>
      <c r="E146" t="s">
        <v>127</v>
      </c>
      <c r="F146" t="str">
        <f>IF(Customers!D146 &lt;=18, "Teenager", IF(Customers!D146 &lt;= 40, "Adult", "Senior"))</f>
        <v>Teenager</v>
      </c>
      <c r="G146">
        <f>IFERROR(VLOOKUP(A146,Orders!B145:I2645, 8, 0), 0)</f>
        <v>8109</v>
      </c>
    </row>
    <row r="147" spans="1:7" x14ac:dyDescent="0.3">
      <c r="A147">
        <v>146</v>
      </c>
      <c r="B147" s="1" t="s">
        <v>102</v>
      </c>
      <c r="C147" t="s">
        <v>124</v>
      </c>
      <c r="D147">
        <v>85</v>
      </c>
      <c r="E147" t="s">
        <v>127</v>
      </c>
      <c r="F147" t="str">
        <f>IF(Customers!D147 &lt;=18, "Teenager", IF(Customers!D147 &lt;= 40, "Adult", "Senior"))</f>
        <v>Senior</v>
      </c>
      <c r="G147">
        <f>IFERROR(VLOOKUP(A147,Orders!B146:I2646, 8, 0), 0)</f>
        <v>3344</v>
      </c>
    </row>
    <row r="148" spans="1:7" x14ac:dyDescent="0.3">
      <c r="A148">
        <v>147</v>
      </c>
      <c r="B148" s="1" t="s">
        <v>98</v>
      </c>
      <c r="C148" t="s">
        <v>125</v>
      </c>
      <c r="D148">
        <v>29</v>
      </c>
      <c r="E148" t="s">
        <v>127</v>
      </c>
      <c r="F148" t="str">
        <f>IF(Customers!D148 &lt;=18, "Teenager", IF(Customers!D148 &lt;= 40, "Adult", "Senior"))</f>
        <v>Adult</v>
      </c>
      <c r="G148">
        <f>IFERROR(VLOOKUP(A148,Orders!B147:I2647, 8, 0), 0)</f>
        <v>1788</v>
      </c>
    </row>
    <row r="149" spans="1:7" x14ac:dyDescent="0.3">
      <c r="A149">
        <v>148</v>
      </c>
      <c r="B149" s="1" t="s">
        <v>104</v>
      </c>
      <c r="C149" t="s">
        <v>125</v>
      </c>
      <c r="D149">
        <v>33</v>
      </c>
      <c r="E149" t="s">
        <v>127</v>
      </c>
      <c r="F149" t="str">
        <f>IF(Customers!D149 &lt;=18, "Teenager", IF(Customers!D149 &lt;= 40, "Adult", "Senior"))</f>
        <v>Adult</v>
      </c>
      <c r="G149">
        <f>IFERROR(VLOOKUP(A149,Orders!B148:I2648, 8, 0), 0)</f>
        <v>0</v>
      </c>
    </row>
    <row r="150" spans="1:7" x14ac:dyDescent="0.3">
      <c r="A150">
        <v>149</v>
      </c>
      <c r="B150" s="1" t="s">
        <v>107</v>
      </c>
      <c r="C150" t="s">
        <v>125</v>
      </c>
      <c r="D150">
        <v>73</v>
      </c>
      <c r="E150" t="s">
        <v>127</v>
      </c>
      <c r="F150" t="str">
        <f>IF(Customers!D150 &lt;=18, "Teenager", IF(Customers!D150 &lt;= 40, "Adult", "Senior"))</f>
        <v>Senior</v>
      </c>
      <c r="G150">
        <f>IFERROR(VLOOKUP(A150,Orders!B149:I2649, 8, 0), 0)</f>
        <v>0</v>
      </c>
    </row>
    <row r="151" spans="1:7" x14ac:dyDescent="0.3">
      <c r="A151">
        <v>150</v>
      </c>
      <c r="B151" s="1" t="s">
        <v>98</v>
      </c>
      <c r="C151" t="s">
        <v>125</v>
      </c>
      <c r="D151">
        <v>31</v>
      </c>
      <c r="E151" t="s">
        <v>127</v>
      </c>
      <c r="F151" t="str">
        <f>IF(Customers!D151 &lt;=18, "Teenager", IF(Customers!D151 &lt;= 40, "Adult", "Senior"))</f>
        <v>Adult</v>
      </c>
      <c r="G151">
        <f>IFERROR(VLOOKUP(A151,Orders!B150:I2650, 8, 0), 0)</f>
        <v>17</v>
      </c>
    </row>
    <row r="152" spans="1:7" x14ac:dyDescent="0.3">
      <c r="A152">
        <v>151</v>
      </c>
      <c r="B152" s="1" t="s">
        <v>108</v>
      </c>
      <c r="C152" t="s">
        <v>124</v>
      </c>
      <c r="D152">
        <v>76</v>
      </c>
      <c r="E152" t="s">
        <v>127</v>
      </c>
      <c r="F152" t="str">
        <f>IF(Customers!D152 &lt;=18, "Teenager", IF(Customers!D152 &lt;= 40, "Adult", "Senior"))</f>
        <v>Senior</v>
      </c>
      <c r="G152">
        <f>IFERROR(VLOOKUP(A152,Orders!B151:I2651, 8, 0), 0)</f>
        <v>927</v>
      </c>
    </row>
    <row r="153" spans="1:7" x14ac:dyDescent="0.3">
      <c r="A153">
        <v>152</v>
      </c>
      <c r="B153" s="1" t="s">
        <v>106</v>
      </c>
      <c r="C153" t="s">
        <v>125</v>
      </c>
      <c r="D153">
        <v>26</v>
      </c>
      <c r="E153" t="s">
        <v>127</v>
      </c>
      <c r="F153" t="str">
        <f>IF(Customers!D153 &lt;=18, "Teenager", IF(Customers!D153 &lt;= 40, "Adult", "Senior"))</f>
        <v>Adult</v>
      </c>
      <c r="G153">
        <f>IFERROR(VLOOKUP(A153,Orders!B152:I2652, 8, 0), 0)</f>
        <v>0</v>
      </c>
    </row>
    <row r="154" spans="1:7" x14ac:dyDescent="0.3">
      <c r="A154">
        <v>153</v>
      </c>
      <c r="B154" s="1" t="s">
        <v>98</v>
      </c>
      <c r="C154" t="s">
        <v>124</v>
      </c>
      <c r="D154">
        <v>19</v>
      </c>
      <c r="E154" t="s">
        <v>127</v>
      </c>
      <c r="F154" t="str">
        <f>IF(Customers!D154 &lt;=18, "Teenager", IF(Customers!D154 &lt;= 40, "Adult", "Senior"))</f>
        <v>Adult</v>
      </c>
      <c r="G154">
        <f>IFERROR(VLOOKUP(A154,Orders!B153:I2653, 8, 0), 0)</f>
        <v>951</v>
      </c>
    </row>
    <row r="155" spans="1:7" x14ac:dyDescent="0.3">
      <c r="A155">
        <v>154</v>
      </c>
      <c r="B155" s="1" t="s">
        <v>106</v>
      </c>
      <c r="C155" t="s">
        <v>124</v>
      </c>
      <c r="D155">
        <v>37</v>
      </c>
      <c r="E155" t="s">
        <v>127</v>
      </c>
      <c r="F155" t="str">
        <f>IF(Customers!D155 &lt;=18, "Teenager", IF(Customers!D155 &lt;= 40, "Adult", "Senior"))</f>
        <v>Adult</v>
      </c>
      <c r="G155">
        <f>IFERROR(VLOOKUP(A155,Orders!B154:I2654, 8, 0), 0)</f>
        <v>0</v>
      </c>
    </row>
    <row r="156" spans="1:7" x14ac:dyDescent="0.3">
      <c r="A156">
        <v>155</v>
      </c>
      <c r="B156" s="1" t="s">
        <v>112</v>
      </c>
      <c r="C156" t="s">
        <v>124</v>
      </c>
      <c r="D156">
        <v>56</v>
      </c>
      <c r="E156" t="s">
        <v>127</v>
      </c>
      <c r="F156" t="str">
        <f>IF(Customers!D156 &lt;=18, "Teenager", IF(Customers!D156 &lt;= 40, "Adult", "Senior"))</f>
        <v>Senior</v>
      </c>
      <c r="G156">
        <f>IFERROR(VLOOKUP(A156,Orders!B155:I2655, 8, 0), 0)</f>
        <v>8064</v>
      </c>
    </row>
    <row r="157" spans="1:7" x14ac:dyDescent="0.3">
      <c r="A157">
        <v>156</v>
      </c>
      <c r="B157" s="1" t="s">
        <v>99</v>
      </c>
      <c r="C157" t="s">
        <v>125</v>
      </c>
      <c r="D157">
        <v>32</v>
      </c>
      <c r="E157" t="s">
        <v>127</v>
      </c>
      <c r="F157" t="str">
        <f>IF(Customers!D157 &lt;=18, "Teenager", IF(Customers!D157 &lt;= 40, "Adult", "Senior"))</f>
        <v>Adult</v>
      </c>
      <c r="G157">
        <f>IFERROR(VLOOKUP(A157,Orders!B156:I2656, 8, 0), 0)</f>
        <v>3966</v>
      </c>
    </row>
    <row r="158" spans="1:7" x14ac:dyDescent="0.3">
      <c r="A158">
        <v>157</v>
      </c>
      <c r="B158" s="1" t="s">
        <v>100</v>
      </c>
      <c r="C158" t="s">
        <v>125</v>
      </c>
      <c r="D158">
        <v>50</v>
      </c>
      <c r="E158" t="s">
        <v>127</v>
      </c>
      <c r="F158" t="str">
        <f>IF(Customers!D158 &lt;=18, "Teenager", IF(Customers!D158 &lt;= 40, "Adult", "Senior"))</f>
        <v>Senior</v>
      </c>
      <c r="G158">
        <f>IFERROR(VLOOKUP(A158,Orders!B157:I2657, 8, 0), 0)</f>
        <v>0</v>
      </c>
    </row>
    <row r="159" spans="1:7" x14ac:dyDescent="0.3">
      <c r="A159">
        <v>158</v>
      </c>
      <c r="B159" s="1" t="s">
        <v>98</v>
      </c>
      <c r="C159" t="s">
        <v>125</v>
      </c>
      <c r="D159">
        <v>41</v>
      </c>
      <c r="E159" t="s">
        <v>127</v>
      </c>
      <c r="F159" t="str">
        <f>IF(Customers!D159 &lt;=18, "Teenager", IF(Customers!D159 &lt;= 40, "Adult", "Senior"))</f>
        <v>Senior</v>
      </c>
      <c r="G159">
        <f>IFERROR(VLOOKUP(A159,Orders!B158:I2658, 8, 0), 0)</f>
        <v>4729</v>
      </c>
    </row>
    <row r="160" spans="1:7" x14ac:dyDescent="0.3">
      <c r="A160">
        <v>159</v>
      </c>
      <c r="B160" s="1" t="s">
        <v>98</v>
      </c>
      <c r="C160" t="s">
        <v>124</v>
      </c>
      <c r="D160">
        <v>25</v>
      </c>
      <c r="E160" t="s">
        <v>127</v>
      </c>
      <c r="F160" t="str">
        <f>IF(Customers!D160 &lt;=18, "Teenager", IF(Customers!D160 &lt;= 40, "Adult", "Senior"))</f>
        <v>Adult</v>
      </c>
      <c r="G160">
        <f>IFERROR(VLOOKUP(A160,Orders!B159:I2659, 8, 0), 0)</f>
        <v>5618</v>
      </c>
    </row>
    <row r="161" spans="1:7" x14ac:dyDescent="0.3">
      <c r="A161">
        <v>160</v>
      </c>
      <c r="B161" s="1" t="s">
        <v>98</v>
      </c>
      <c r="C161" t="s">
        <v>124</v>
      </c>
      <c r="D161">
        <v>48</v>
      </c>
      <c r="E161" t="s">
        <v>127</v>
      </c>
      <c r="F161" t="str">
        <f>IF(Customers!D161 &lt;=18, "Teenager", IF(Customers!D161 &lt;= 40, "Adult", "Senior"))</f>
        <v>Senior</v>
      </c>
      <c r="G161">
        <f>IFERROR(VLOOKUP(A161,Orders!B160:I2660, 8, 0), 0)</f>
        <v>0</v>
      </c>
    </row>
    <row r="162" spans="1:7" x14ac:dyDescent="0.3">
      <c r="A162">
        <v>161</v>
      </c>
      <c r="B162" s="1" t="s">
        <v>99</v>
      </c>
      <c r="C162" t="s">
        <v>125</v>
      </c>
      <c r="D162">
        <v>68</v>
      </c>
      <c r="E162" t="s">
        <v>127</v>
      </c>
      <c r="F162" t="str">
        <f>IF(Customers!D162 &lt;=18, "Teenager", IF(Customers!D162 &lt;= 40, "Adult", "Senior"))</f>
        <v>Senior</v>
      </c>
      <c r="G162">
        <f>IFERROR(VLOOKUP(A162,Orders!B161:I2661, 8, 0), 0)</f>
        <v>1124</v>
      </c>
    </row>
    <row r="163" spans="1:7" x14ac:dyDescent="0.3">
      <c r="A163">
        <v>162</v>
      </c>
      <c r="B163" s="1" t="s">
        <v>98</v>
      </c>
      <c r="C163" t="s">
        <v>125</v>
      </c>
      <c r="D163">
        <v>63</v>
      </c>
      <c r="E163" t="s">
        <v>127</v>
      </c>
      <c r="F163" t="str">
        <f>IF(Customers!D163 &lt;=18, "Teenager", IF(Customers!D163 &lt;= 40, "Adult", "Senior"))</f>
        <v>Senior</v>
      </c>
      <c r="G163">
        <f>IFERROR(VLOOKUP(A163,Orders!B162:I2662, 8, 0), 0)</f>
        <v>1275</v>
      </c>
    </row>
    <row r="164" spans="1:7" x14ac:dyDescent="0.3">
      <c r="A164">
        <v>163</v>
      </c>
      <c r="B164" s="1" t="s">
        <v>98</v>
      </c>
      <c r="C164" t="s">
        <v>125</v>
      </c>
      <c r="D164">
        <v>81</v>
      </c>
      <c r="E164" t="s">
        <v>127</v>
      </c>
      <c r="F164" t="str">
        <f>IF(Customers!D164 &lt;=18, "Teenager", IF(Customers!D164 &lt;= 40, "Adult", "Senior"))</f>
        <v>Senior</v>
      </c>
      <c r="G164">
        <f>IFERROR(VLOOKUP(A164,Orders!B163:I2663, 8, 0), 0)</f>
        <v>2045</v>
      </c>
    </row>
    <row r="165" spans="1:7" x14ac:dyDescent="0.3">
      <c r="A165">
        <v>164</v>
      </c>
      <c r="B165" s="1" t="s">
        <v>98</v>
      </c>
      <c r="C165" t="s">
        <v>124</v>
      </c>
      <c r="D165">
        <v>36</v>
      </c>
      <c r="E165" t="s">
        <v>127</v>
      </c>
      <c r="F165" t="str">
        <f>IF(Customers!D165 &lt;=18, "Teenager", IF(Customers!D165 &lt;= 40, "Adult", "Senior"))</f>
        <v>Adult</v>
      </c>
      <c r="G165">
        <f>IFERROR(VLOOKUP(A165,Orders!B164:I2664, 8, 0), 0)</f>
        <v>9265</v>
      </c>
    </row>
    <row r="166" spans="1:7" x14ac:dyDescent="0.3">
      <c r="A166">
        <v>165</v>
      </c>
      <c r="B166" s="1" t="s">
        <v>109</v>
      </c>
      <c r="C166" t="s">
        <v>124</v>
      </c>
      <c r="D166">
        <v>32</v>
      </c>
      <c r="E166" t="s">
        <v>127</v>
      </c>
      <c r="F166" t="str">
        <f>IF(Customers!D166 &lt;=18, "Teenager", IF(Customers!D166 &lt;= 40, "Adult", "Senior"))</f>
        <v>Adult</v>
      </c>
      <c r="G166">
        <f>IFERROR(VLOOKUP(A166,Orders!B165:I2665, 8, 0), 0)</f>
        <v>0</v>
      </c>
    </row>
    <row r="167" spans="1:7" x14ac:dyDescent="0.3">
      <c r="A167">
        <v>166</v>
      </c>
      <c r="B167" s="1" t="s">
        <v>99</v>
      </c>
      <c r="C167" t="s">
        <v>124</v>
      </c>
      <c r="D167">
        <v>27</v>
      </c>
      <c r="E167" t="s">
        <v>127</v>
      </c>
      <c r="F167" t="str">
        <f>IF(Customers!D167 &lt;=18, "Teenager", IF(Customers!D167 &lt;= 40, "Adult", "Senior"))</f>
        <v>Adult</v>
      </c>
      <c r="G167">
        <f>IFERROR(VLOOKUP(A167,Orders!B166:I2666, 8, 0), 0)</f>
        <v>7311</v>
      </c>
    </row>
    <row r="168" spans="1:7" x14ac:dyDescent="0.3">
      <c r="A168">
        <v>167</v>
      </c>
      <c r="B168" s="1" t="s">
        <v>100</v>
      </c>
      <c r="C168" t="s">
        <v>125</v>
      </c>
      <c r="D168">
        <v>27</v>
      </c>
      <c r="E168" t="s">
        <v>127</v>
      </c>
      <c r="F168" t="str">
        <f>IF(Customers!D168 &lt;=18, "Teenager", IF(Customers!D168 &lt;= 40, "Adult", "Senior"))</f>
        <v>Adult</v>
      </c>
      <c r="G168">
        <f>IFERROR(VLOOKUP(A168,Orders!B167:I2667, 8, 0), 0)</f>
        <v>5732</v>
      </c>
    </row>
    <row r="169" spans="1:7" x14ac:dyDescent="0.3">
      <c r="A169">
        <v>168</v>
      </c>
      <c r="B169" s="1" t="s">
        <v>99</v>
      </c>
      <c r="C169" t="s">
        <v>125</v>
      </c>
      <c r="D169">
        <v>55</v>
      </c>
      <c r="E169" t="s">
        <v>127</v>
      </c>
      <c r="F169" t="str">
        <f>IF(Customers!D169 &lt;=18, "Teenager", IF(Customers!D169 &lt;= 40, "Adult", "Senior"))</f>
        <v>Senior</v>
      </c>
      <c r="G169">
        <f>IFERROR(VLOOKUP(A169,Orders!B168:I2668, 8, 0), 0)</f>
        <v>0</v>
      </c>
    </row>
    <row r="170" spans="1:7" x14ac:dyDescent="0.3">
      <c r="A170">
        <v>169</v>
      </c>
      <c r="B170" s="1" t="s">
        <v>99</v>
      </c>
      <c r="C170" t="s">
        <v>125</v>
      </c>
      <c r="D170">
        <v>42</v>
      </c>
      <c r="E170" t="s">
        <v>127</v>
      </c>
      <c r="F170" t="str">
        <f>IF(Customers!D170 &lt;=18, "Teenager", IF(Customers!D170 &lt;= 40, "Adult", "Senior"))</f>
        <v>Senior</v>
      </c>
      <c r="G170">
        <f>IFERROR(VLOOKUP(A170,Orders!B169:I2669, 8, 0), 0)</f>
        <v>9527</v>
      </c>
    </row>
    <row r="171" spans="1:7" x14ac:dyDescent="0.3">
      <c r="A171">
        <v>170</v>
      </c>
      <c r="B171" s="1" t="s">
        <v>106</v>
      </c>
      <c r="C171" t="s">
        <v>124</v>
      </c>
      <c r="D171">
        <v>83</v>
      </c>
      <c r="E171" t="s">
        <v>127</v>
      </c>
      <c r="F171" t="str">
        <f>IF(Customers!D171 &lt;=18, "Teenager", IF(Customers!D171 &lt;= 40, "Adult", "Senior"))</f>
        <v>Senior</v>
      </c>
      <c r="G171">
        <f>IFERROR(VLOOKUP(A171,Orders!B170:I2670, 8, 0), 0)</f>
        <v>2002</v>
      </c>
    </row>
    <row r="172" spans="1:7" x14ac:dyDescent="0.3">
      <c r="A172">
        <v>171</v>
      </c>
      <c r="B172" s="1" t="s">
        <v>98</v>
      </c>
      <c r="C172" t="s">
        <v>124</v>
      </c>
      <c r="D172">
        <v>31</v>
      </c>
      <c r="E172" t="s">
        <v>127</v>
      </c>
      <c r="F172" t="str">
        <f>IF(Customers!D172 &lt;=18, "Teenager", IF(Customers!D172 &lt;= 40, "Adult", "Senior"))</f>
        <v>Adult</v>
      </c>
      <c r="G172">
        <f>IFERROR(VLOOKUP(A172,Orders!B171:I2671, 8, 0), 0)</f>
        <v>4251</v>
      </c>
    </row>
    <row r="173" spans="1:7" x14ac:dyDescent="0.3">
      <c r="A173">
        <v>172</v>
      </c>
      <c r="B173" s="1" t="s">
        <v>98</v>
      </c>
      <c r="C173" t="s">
        <v>124</v>
      </c>
      <c r="D173">
        <v>36</v>
      </c>
      <c r="E173" t="s">
        <v>127</v>
      </c>
      <c r="F173" t="str">
        <f>IF(Customers!D173 &lt;=18, "Teenager", IF(Customers!D173 &lt;= 40, "Adult", "Senior"))</f>
        <v>Adult</v>
      </c>
      <c r="G173">
        <f>IFERROR(VLOOKUP(A173,Orders!B172:I2672, 8, 0), 0)</f>
        <v>484</v>
      </c>
    </row>
    <row r="174" spans="1:7" x14ac:dyDescent="0.3">
      <c r="A174">
        <v>173</v>
      </c>
      <c r="B174" s="1" t="s">
        <v>112</v>
      </c>
      <c r="C174" t="s">
        <v>124</v>
      </c>
      <c r="D174">
        <v>59</v>
      </c>
      <c r="E174" t="s">
        <v>127</v>
      </c>
      <c r="F174" t="str">
        <f>IF(Customers!D174 &lt;=18, "Teenager", IF(Customers!D174 &lt;= 40, "Adult", "Senior"))</f>
        <v>Senior</v>
      </c>
      <c r="G174">
        <f>IFERROR(VLOOKUP(A174,Orders!B173:I2673, 8, 0), 0)</f>
        <v>7229</v>
      </c>
    </row>
    <row r="175" spans="1:7" x14ac:dyDescent="0.3">
      <c r="A175">
        <v>174</v>
      </c>
      <c r="B175" s="1" t="s">
        <v>106</v>
      </c>
      <c r="C175" t="s">
        <v>124</v>
      </c>
      <c r="D175">
        <v>68</v>
      </c>
      <c r="E175" t="s">
        <v>127</v>
      </c>
      <c r="F175" t="str">
        <f>IF(Customers!D175 &lt;=18, "Teenager", IF(Customers!D175 &lt;= 40, "Adult", "Senior"))</f>
        <v>Senior</v>
      </c>
      <c r="G175">
        <f>IFERROR(VLOOKUP(A175,Orders!B174:I2674, 8, 0), 0)</f>
        <v>5492</v>
      </c>
    </row>
    <row r="176" spans="1:7" x14ac:dyDescent="0.3">
      <c r="A176">
        <v>175</v>
      </c>
      <c r="B176" s="1" t="s">
        <v>98</v>
      </c>
      <c r="C176" t="s">
        <v>124</v>
      </c>
      <c r="D176">
        <v>70</v>
      </c>
      <c r="E176" t="s">
        <v>127</v>
      </c>
      <c r="F176" t="str">
        <f>IF(Customers!D176 &lt;=18, "Teenager", IF(Customers!D176 &lt;= 40, "Adult", "Senior"))</f>
        <v>Senior</v>
      </c>
      <c r="G176">
        <f>IFERROR(VLOOKUP(A176,Orders!B175:I2675, 8, 0), 0)</f>
        <v>731</v>
      </c>
    </row>
    <row r="177" spans="1:7" x14ac:dyDescent="0.3">
      <c r="A177">
        <v>176</v>
      </c>
      <c r="B177" s="1" t="s">
        <v>99</v>
      </c>
      <c r="C177" t="s">
        <v>124</v>
      </c>
      <c r="D177">
        <v>46</v>
      </c>
      <c r="E177" t="s">
        <v>127</v>
      </c>
      <c r="F177" t="str">
        <f>IF(Customers!D177 &lt;=18, "Teenager", IF(Customers!D177 &lt;= 40, "Adult", "Senior"))</f>
        <v>Senior</v>
      </c>
      <c r="G177">
        <f>IFERROR(VLOOKUP(A177,Orders!B176:I2676, 8, 0), 0)</f>
        <v>9104</v>
      </c>
    </row>
    <row r="178" spans="1:7" x14ac:dyDescent="0.3">
      <c r="A178">
        <v>177</v>
      </c>
      <c r="B178" s="1" t="s">
        <v>112</v>
      </c>
      <c r="C178" t="s">
        <v>124</v>
      </c>
      <c r="D178">
        <v>75</v>
      </c>
      <c r="E178" t="s">
        <v>127</v>
      </c>
      <c r="F178" t="str">
        <f>IF(Customers!D178 &lt;=18, "Teenager", IF(Customers!D178 &lt;= 40, "Adult", "Senior"))</f>
        <v>Senior</v>
      </c>
      <c r="G178">
        <f>IFERROR(VLOOKUP(A178,Orders!B177:I2677, 8, 0), 0)</f>
        <v>7292</v>
      </c>
    </row>
    <row r="179" spans="1:7" x14ac:dyDescent="0.3">
      <c r="A179">
        <v>178</v>
      </c>
      <c r="B179" s="1" t="s">
        <v>112</v>
      </c>
      <c r="C179" t="s">
        <v>125</v>
      </c>
      <c r="D179">
        <v>24</v>
      </c>
      <c r="E179" t="s">
        <v>127</v>
      </c>
      <c r="F179" t="str">
        <f>IF(Customers!D179 &lt;=18, "Teenager", IF(Customers!D179 &lt;= 40, "Adult", "Senior"))</f>
        <v>Adult</v>
      </c>
      <c r="G179">
        <f>IFERROR(VLOOKUP(A179,Orders!B178:I2678, 8, 0), 0)</f>
        <v>8277</v>
      </c>
    </row>
    <row r="180" spans="1:7" x14ac:dyDescent="0.3">
      <c r="A180">
        <v>179</v>
      </c>
      <c r="B180" s="1" t="s">
        <v>99</v>
      </c>
      <c r="C180" t="s">
        <v>125</v>
      </c>
      <c r="D180">
        <v>27</v>
      </c>
      <c r="E180" t="s">
        <v>127</v>
      </c>
      <c r="F180" t="str">
        <f>IF(Customers!D180 &lt;=18, "Teenager", IF(Customers!D180 &lt;= 40, "Adult", "Senior"))</f>
        <v>Adult</v>
      </c>
      <c r="G180">
        <f>IFERROR(VLOOKUP(A180,Orders!B179:I2679, 8, 0), 0)</f>
        <v>893</v>
      </c>
    </row>
    <row r="181" spans="1:7" x14ac:dyDescent="0.3">
      <c r="A181">
        <v>180</v>
      </c>
      <c r="B181" s="1" t="s">
        <v>98</v>
      </c>
      <c r="C181" t="s">
        <v>125</v>
      </c>
      <c r="D181">
        <v>81</v>
      </c>
      <c r="E181" t="s">
        <v>127</v>
      </c>
      <c r="F181" t="str">
        <f>IF(Customers!D181 &lt;=18, "Teenager", IF(Customers!D181 &lt;= 40, "Adult", "Senior"))</f>
        <v>Senior</v>
      </c>
      <c r="G181">
        <f>IFERROR(VLOOKUP(A181,Orders!B180:I2680, 8, 0), 0)</f>
        <v>9486</v>
      </c>
    </row>
    <row r="182" spans="1:7" x14ac:dyDescent="0.3">
      <c r="A182">
        <v>181</v>
      </c>
      <c r="B182" s="1" t="s">
        <v>103</v>
      </c>
      <c r="C182" t="s">
        <v>125</v>
      </c>
      <c r="D182">
        <v>28</v>
      </c>
      <c r="E182" t="s">
        <v>127</v>
      </c>
      <c r="F182" t="str">
        <f>IF(Customers!D182 &lt;=18, "Teenager", IF(Customers!D182 &lt;= 40, "Adult", "Senior"))</f>
        <v>Adult</v>
      </c>
      <c r="G182">
        <f>IFERROR(VLOOKUP(A182,Orders!B181:I2681, 8, 0), 0)</f>
        <v>0</v>
      </c>
    </row>
    <row r="183" spans="1:7" x14ac:dyDescent="0.3">
      <c r="A183">
        <v>182</v>
      </c>
      <c r="B183" s="1" t="s">
        <v>100</v>
      </c>
      <c r="C183" t="s">
        <v>124</v>
      </c>
      <c r="D183">
        <v>77</v>
      </c>
      <c r="E183" t="s">
        <v>127</v>
      </c>
      <c r="F183" t="str">
        <f>IF(Customers!D183 &lt;=18, "Teenager", IF(Customers!D183 &lt;= 40, "Adult", "Senior"))</f>
        <v>Senior</v>
      </c>
      <c r="G183">
        <f>IFERROR(VLOOKUP(A183,Orders!B182:I2682, 8, 0), 0)</f>
        <v>0</v>
      </c>
    </row>
    <row r="184" spans="1:7" x14ac:dyDescent="0.3">
      <c r="A184">
        <v>183</v>
      </c>
      <c r="B184" s="1" t="s">
        <v>112</v>
      </c>
      <c r="C184" t="s">
        <v>124</v>
      </c>
      <c r="D184">
        <v>66</v>
      </c>
      <c r="E184" t="s">
        <v>127</v>
      </c>
      <c r="F184" t="str">
        <f>IF(Customers!D184 &lt;=18, "Teenager", IF(Customers!D184 &lt;= 40, "Adult", "Senior"))</f>
        <v>Senior</v>
      </c>
      <c r="G184">
        <f>IFERROR(VLOOKUP(A184,Orders!B183:I2683, 8, 0), 0)</f>
        <v>2595</v>
      </c>
    </row>
    <row r="185" spans="1:7" x14ac:dyDescent="0.3">
      <c r="A185">
        <v>184</v>
      </c>
      <c r="B185" s="1" t="s">
        <v>105</v>
      </c>
      <c r="C185" t="s">
        <v>124</v>
      </c>
      <c r="D185">
        <v>79</v>
      </c>
      <c r="E185" t="s">
        <v>127</v>
      </c>
      <c r="F185" t="str">
        <f>IF(Customers!D185 &lt;=18, "Teenager", IF(Customers!D185 &lt;= 40, "Adult", "Senior"))</f>
        <v>Senior</v>
      </c>
      <c r="G185">
        <f>IFERROR(VLOOKUP(A185,Orders!B184:I2684, 8, 0), 0)</f>
        <v>5597</v>
      </c>
    </row>
    <row r="186" spans="1:7" x14ac:dyDescent="0.3">
      <c r="A186">
        <v>185</v>
      </c>
      <c r="B186" s="1" t="s">
        <v>103</v>
      </c>
      <c r="C186" t="s">
        <v>124</v>
      </c>
      <c r="D186">
        <v>86</v>
      </c>
      <c r="E186" t="s">
        <v>127</v>
      </c>
      <c r="F186" t="str">
        <f>IF(Customers!D186 &lt;=18, "Teenager", IF(Customers!D186 &lt;= 40, "Adult", "Senior"))</f>
        <v>Senior</v>
      </c>
      <c r="G186">
        <f>IFERROR(VLOOKUP(A186,Orders!B185:I2685, 8, 0), 0)</f>
        <v>9534</v>
      </c>
    </row>
    <row r="187" spans="1:7" x14ac:dyDescent="0.3">
      <c r="A187">
        <v>186</v>
      </c>
      <c r="B187" s="1" t="s">
        <v>105</v>
      </c>
      <c r="C187" t="s">
        <v>125</v>
      </c>
      <c r="D187">
        <v>63</v>
      </c>
      <c r="E187" t="s">
        <v>127</v>
      </c>
      <c r="F187" t="str">
        <f>IF(Customers!D187 &lt;=18, "Teenager", IF(Customers!D187 &lt;= 40, "Adult", "Senior"))</f>
        <v>Senior</v>
      </c>
      <c r="G187">
        <f>IFERROR(VLOOKUP(A187,Orders!B186:I2686, 8, 0), 0)</f>
        <v>9712</v>
      </c>
    </row>
    <row r="188" spans="1:7" x14ac:dyDescent="0.3">
      <c r="A188">
        <v>187</v>
      </c>
      <c r="B188" s="1" t="s">
        <v>99</v>
      </c>
      <c r="C188" t="s">
        <v>125</v>
      </c>
      <c r="D188">
        <v>68</v>
      </c>
      <c r="E188" t="s">
        <v>127</v>
      </c>
      <c r="F188" t="str">
        <f>IF(Customers!D188 &lt;=18, "Teenager", IF(Customers!D188 &lt;= 40, "Adult", "Senior"))</f>
        <v>Senior</v>
      </c>
      <c r="G188">
        <f>IFERROR(VLOOKUP(A188,Orders!B187:I2687, 8, 0), 0)</f>
        <v>1181</v>
      </c>
    </row>
    <row r="189" spans="1:7" x14ac:dyDescent="0.3">
      <c r="A189">
        <v>188</v>
      </c>
      <c r="B189" s="1" t="s">
        <v>112</v>
      </c>
      <c r="C189" t="s">
        <v>125</v>
      </c>
      <c r="D189">
        <v>72</v>
      </c>
      <c r="E189" t="s">
        <v>127</v>
      </c>
      <c r="F189" t="str">
        <f>IF(Customers!D189 &lt;=18, "Teenager", IF(Customers!D189 &lt;= 40, "Adult", "Senior"))</f>
        <v>Senior</v>
      </c>
      <c r="G189">
        <f>IFERROR(VLOOKUP(A189,Orders!B188:I2688, 8, 0), 0)</f>
        <v>4301</v>
      </c>
    </row>
    <row r="190" spans="1:7" x14ac:dyDescent="0.3">
      <c r="A190">
        <v>189</v>
      </c>
      <c r="B190" s="1" t="s">
        <v>98</v>
      </c>
      <c r="C190" t="s">
        <v>125</v>
      </c>
      <c r="D190">
        <v>59</v>
      </c>
      <c r="E190" t="s">
        <v>127</v>
      </c>
      <c r="F190" t="str">
        <f>IF(Customers!D190 &lt;=18, "Teenager", IF(Customers!D190 &lt;= 40, "Adult", "Senior"))</f>
        <v>Senior</v>
      </c>
      <c r="G190">
        <f>IFERROR(VLOOKUP(A190,Orders!B189:I2689, 8, 0), 0)</f>
        <v>5989</v>
      </c>
    </row>
    <row r="191" spans="1:7" x14ac:dyDescent="0.3">
      <c r="A191">
        <v>190</v>
      </c>
      <c r="B191" s="1" t="s">
        <v>99</v>
      </c>
      <c r="C191" t="s">
        <v>124</v>
      </c>
      <c r="D191">
        <v>71</v>
      </c>
      <c r="E191" t="s">
        <v>127</v>
      </c>
      <c r="F191" t="str">
        <f>IF(Customers!D191 &lt;=18, "Teenager", IF(Customers!D191 &lt;= 40, "Adult", "Senior"))</f>
        <v>Senior</v>
      </c>
      <c r="G191">
        <f>IFERROR(VLOOKUP(A191,Orders!B190:I2690, 8, 0), 0)</f>
        <v>8183</v>
      </c>
    </row>
    <row r="192" spans="1:7" x14ac:dyDescent="0.3">
      <c r="A192">
        <v>191</v>
      </c>
      <c r="B192" s="1" t="s">
        <v>108</v>
      </c>
      <c r="C192" t="s">
        <v>125</v>
      </c>
      <c r="D192">
        <v>23</v>
      </c>
      <c r="E192" t="s">
        <v>127</v>
      </c>
      <c r="F192" t="str">
        <f>IF(Customers!D192 &lt;=18, "Teenager", IF(Customers!D192 &lt;= 40, "Adult", "Senior"))</f>
        <v>Adult</v>
      </c>
      <c r="G192">
        <f>IFERROR(VLOOKUP(A192,Orders!B191:I2691, 8, 0), 0)</f>
        <v>2084</v>
      </c>
    </row>
    <row r="193" spans="1:7" x14ac:dyDescent="0.3">
      <c r="A193">
        <v>192</v>
      </c>
      <c r="B193" s="1" t="s">
        <v>98</v>
      </c>
      <c r="C193" t="s">
        <v>125</v>
      </c>
      <c r="D193">
        <v>66</v>
      </c>
      <c r="E193" t="s">
        <v>127</v>
      </c>
      <c r="F193" t="str">
        <f>IF(Customers!D193 &lt;=18, "Teenager", IF(Customers!D193 &lt;= 40, "Adult", "Senior"))</f>
        <v>Senior</v>
      </c>
      <c r="G193">
        <f>IFERROR(VLOOKUP(A193,Orders!B192:I2692, 8, 0), 0)</f>
        <v>0</v>
      </c>
    </row>
    <row r="194" spans="1:7" x14ac:dyDescent="0.3">
      <c r="A194">
        <v>193</v>
      </c>
      <c r="B194" s="1" t="s">
        <v>112</v>
      </c>
      <c r="C194" t="s">
        <v>125</v>
      </c>
      <c r="D194">
        <v>84</v>
      </c>
      <c r="E194" t="s">
        <v>127</v>
      </c>
      <c r="F194" t="str">
        <f>IF(Customers!D194 &lt;=18, "Teenager", IF(Customers!D194 &lt;= 40, "Adult", "Senior"))</f>
        <v>Senior</v>
      </c>
      <c r="G194">
        <f>IFERROR(VLOOKUP(A194,Orders!B193:I2693, 8, 0), 0)</f>
        <v>0</v>
      </c>
    </row>
    <row r="195" spans="1:7" x14ac:dyDescent="0.3">
      <c r="A195">
        <v>194</v>
      </c>
      <c r="B195" s="1" t="s">
        <v>112</v>
      </c>
      <c r="C195" t="s">
        <v>125</v>
      </c>
      <c r="D195">
        <v>64</v>
      </c>
      <c r="E195" t="s">
        <v>127</v>
      </c>
      <c r="F195" t="str">
        <f>IF(Customers!D195 &lt;=18, "Teenager", IF(Customers!D195 &lt;= 40, "Adult", "Senior"))</f>
        <v>Senior</v>
      </c>
      <c r="G195">
        <f>IFERROR(VLOOKUP(A195,Orders!B194:I2694, 8, 0), 0)</f>
        <v>8355</v>
      </c>
    </row>
    <row r="196" spans="1:7" x14ac:dyDescent="0.3">
      <c r="A196">
        <v>195</v>
      </c>
      <c r="B196" s="1" t="s">
        <v>98</v>
      </c>
      <c r="C196" t="s">
        <v>125</v>
      </c>
      <c r="D196">
        <v>51</v>
      </c>
      <c r="E196" t="s">
        <v>127</v>
      </c>
      <c r="F196" t="str">
        <f>IF(Customers!D196 &lt;=18, "Teenager", IF(Customers!D196 &lt;= 40, "Adult", "Senior"))</f>
        <v>Senior</v>
      </c>
      <c r="G196">
        <f>IFERROR(VLOOKUP(A196,Orders!B195:I2695, 8, 0), 0)</f>
        <v>1318</v>
      </c>
    </row>
    <row r="197" spans="1:7" x14ac:dyDescent="0.3">
      <c r="A197">
        <v>196</v>
      </c>
      <c r="B197" s="1" t="s">
        <v>98</v>
      </c>
      <c r="C197" t="s">
        <v>124</v>
      </c>
      <c r="D197">
        <v>77</v>
      </c>
      <c r="E197" t="s">
        <v>127</v>
      </c>
      <c r="F197" t="str">
        <f>IF(Customers!D197 &lt;=18, "Teenager", IF(Customers!D197 &lt;= 40, "Adult", "Senior"))</f>
        <v>Senior</v>
      </c>
      <c r="G197">
        <f>IFERROR(VLOOKUP(A197,Orders!B196:I2696, 8, 0), 0)</f>
        <v>2311</v>
      </c>
    </row>
    <row r="198" spans="1:7" x14ac:dyDescent="0.3">
      <c r="A198">
        <v>197</v>
      </c>
      <c r="B198" s="1" t="s">
        <v>98</v>
      </c>
      <c r="C198" t="s">
        <v>124</v>
      </c>
      <c r="D198">
        <v>38</v>
      </c>
      <c r="E198" t="s">
        <v>127</v>
      </c>
      <c r="F198" t="str">
        <f>IF(Customers!D198 &lt;=18, "Teenager", IF(Customers!D198 &lt;= 40, "Adult", "Senior"))</f>
        <v>Adult</v>
      </c>
      <c r="G198">
        <f>IFERROR(VLOOKUP(A198,Orders!B197:I2697, 8, 0), 0)</f>
        <v>3087</v>
      </c>
    </row>
    <row r="199" spans="1:7" x14ac:dyDescent="0.3">
      <c r="A199">
        <v>198</v>
      </c>
      <c r="B199" s="1" t="s">
        <v>98</v>
      </c>
      <c r="C199" t="s">
        <v>124</v>
      </c>
      <c r="D199">
        <v>30</v>
      </c>
      <c r="E199" t="s">
        <v>127</v>
      </c>
      <c r="F199" t="str">
        <f>IF(Customers!D199 &lt;=18, "Teenager", IF(Customers!D199 &lt;= 40, "Adult", "Senior"))</f>
        <v>Adult</v>
      </c>
      <c r="G199">
        <f>IFERROR(VLOOKUP(A199,Orders!B198:I2698, 8, 0), 0)</f>
        <v>0</v>
      </c>
    </row>
    <row r="200" spans="1:7" x14ac:dyDescent="0.3">
      <c r="A200">
        <v>199</v>
      </c>
      <c r="B200" s="1" t="s">
        <v>100</v>
      </c>
      <c r="C200" t="s">
        <v>125</v>
      </c>
      <c r="D200">
        <v>67</v>
      </c>
      <c r="E200" t="s">
        <v>127</v>
      </c>
      <c r="F200" t="str">
        <f>IF(Customers!D200 &lt;=18, "Teenager", IF(Customers!D200 &lt;= 40, "Adult", "Senior"))</f>
        <v>Senior</v>
      </c>
      <c r="G200">
        <f>IFERROR(VLOOKUP(A200,Orders!B199:I2699, 8, 0), 0)</f>
        <v>0</v>
      </c>
    </row>
    <row r="201" spans="1:7" x14ac:dyDescent="0.3">
      <c r="A201">
        <v>200</v>
      </c>
      <c r="B201" s="1" t="s">
        <v>106</v>
      </c>
      <c r="C201" t="s">
        <v>124</v>
      </c>
      <c r="D201">
        <v>27</v>
      </c>
      <c r="E201" t="s">
        <v>127</v>
      </c>
      <c r="F201" t="str">
        <f>IF(Customers!D201 &lt;=18, "Teenager", IF(Customers!D201 &lt;= 40, "Adult", "Senior"))</f>
        <v>Adult</v>
      </c>
      <c r="G201">
        <f>IFERROR(VLOOKUP(A201,Orders!B200:I2700, 8, 0), 0)</f>
        <v>0</v>
      </c>
    </row>
    <row r="202" spans="1:7" x14ac:dyDescent="0.3">
      <c r="A202">
        <v>201</v>
      </c>
      <c r="B202" s="1" t="s">
        <v>100</v>
      </c>
      <c r="C202" t="s">
        <v>125</v>
      </c>
      <c r="D202">
        <v>50</v>
      </c>
      <c r="E202" t="s">
        <v>127</v>
      </c>
      <c r="F202" t="str">
        <f>IF(Customers!D202 &lt;=18, "Teenager", IF(Customers!D202 &lt;= 40, "Adult", "Senior"))</f>
        <v>Senior</v>
      </c>
      <c r="G202">
        <f>IFERROR(VLOOKUP(A202,Orders!B201:I2701, 8, 0), 0)</f>
        <v>0</v>
      </c>
    </row>
    <row r="203" spans="1:7" x14ac:dyDescent="0.3">
      <c r="A203">
        <v>202</v>
      </c>
      <c r="B203" s="1" t="s">
        <v>98</v>
      </c>
      <c r="C203" t="s">
        <v>124</v>
      </c>
      <c r="D203">
        <v>86</v>
      </c>
      <c r="E203" t="s">
        <v>127</v>
      </c>
      <c r="F203" t="str">
        <f>IF(Customers!D203 &lt;=18, "Teenager", IF(Customers!D203 &lt;= 40, "Adult", "Senior"))</f>
        <v>Senior</v>
      </c>
      <c r="G203">
        <f>IFERROR(VLOOKUP(A203,Orders!B202:I2702, 8, 0), 0)</f>
        <v>526</v>
      </c>
    </row>
    <row r="204" spans="1:7" x14ac:dyDescent="0.3">
      <c r="A204">
        <v>203</v>
      </c>
      <c r="B204" s="1" t="s">
        <v>101</v>
      </c>
      <c r="C204" t="s">
        <v>125</v>
      </c>
      <c r="D204">
        <v>75</v>
      </c>
      <c r="E204" t="s">
        <v>127</v>
      </c>
      <c r="F204" t="str">
        <f>IF(Customers!D204 &lt;=18, "Teenager", IF(Customers!D204 &lt;= 40, "Adult", "Senior"))</f>
        <v>Senior</v>
      </c>
      <c r="G204">
        <f>IFERROR(VLOOKUP(A204,Orders!B203:I2703, 8, 0), 0)</f>
        <v>0</v>
      </c>
    </row>
    <row r="205" spans="1:7" x14ac:dyDescent="0.3">
      <c r="A205">
        <v>204</v>
      </c>
      <c r="B205" s="1" t="s">
        <v>99</v>
      </c>
      <c r="C205" t="s">
        <v>124</v>
      </c>
      <c r="D205">
        <v>89</v>
      </c>
      <c r="E205" t="s">
        <v>127</v>
      </c>
      <c r="F205" t="str">
        <f>IF(Customers!D205 &lt;=18, "Teenager", IF(Customers!D205 &lt;= 40, "Adult", "Senior"))</f>
        <v>Senior</v>
      </c>
      <c r="G205">
        <f>IFERROR(VLOOKUP(A205,Orders!B204:I2704, 8, 0), 0)</f>
        <v>0</v>
      </c>
    </row>
    <row r="206" spans="1:7" x14ac:dyDescent="0.3">
      <c r="A206">
        <v>205</v>
      </c>
      <c r="B206" s="1" t="s">
        <v>106</v>
      </c>
      <c r="C206" t="s">
        <v>125</v>
      </c>
      <c r="D206">
        <v>45</v>
      </c>
      <c r="E206" t="s">
        <v>127</v>
      </c>
      <c r="F206" t="str">
        <f>IF(Customers!D206 &lt;=18, "Teenager", IF(Customers!D206 &lt;= 40, "Adult", "Senior"))</f>
        <v>Senior</v>
      </c>
      <c r="G206">
        <f>IFERROR(VLOOKUP(A206,Orders!B205:I2705, 8, 0), 0)</f>
        <v>0</v>
      </c>
    </row>
    <row r="207" spans="1:7" x14ac:dyDescent="0.3">
      <c r="A207">
        <v>206</v>
      </c>
      <c r="B207" s="1" t="s">
        <v>98</v>
      </c>
      <c r="C207" t="s">
        <v>125</v>
      </c>
      <c r="D207">
        <v>56</v>
      </c>
      <c r="E207" t="s">
        <v>127</v>
      </c>
      <c r="F207" t="str">
        <f>IF(Customers!D207 &lt;=18, "Teenager", IF(Customers!D207 &lt;= 40, "Adult", "Senior"))</f>
        <v>Senior</v>
      </c>
      <c r="G207">
        <f>IFERROR(VLOOKUP(A207,Orders!B206:I2706, 8, 0), 0)</f>
        <v>622</v>
      </c>
    </row>
    <row r="208" spans="1:7" x14ac:dyDescent="0.3">
      <c r="A208">
        <v>207</v>
      </c>
      <c r="B208" s="1" t="s">
        <v>107</v>
      </c>
      <c r="C208" t="s">
        <v>124</v>
      </c>
      <c r="D208">
        <v>76</v>
      </c>
      <c r="E208" t="s">
        <v>127</v>
      </c>
      <c r="F208" t="str">
        <f>IF(Customers!D208 &lt;=18, "Teenager", IF(Customers!D208 &lt;= 40, "Adult", "Senior"))</f>
        <v>Senior</v>
      </c>
      <c r="G208">
        <f>IFERROR(VLOOKUP(A208,Orders!B207:I2707, 8, 0), 0)</f>
        <v>0</v>
      </c>
    </row>
    <row r="209" spans="1:7" x14ac:dyDescent="0.3">
      <c r="A209">
        <v>208</v>
      </c>
      <c r="B209" s="1" t="s">
        <v>98</v>
      </c>
      <c r="C209" t="s">
        <v>125</v>
      </c>
      <c r="D209">
        <v>19</v>
      </c>
      <c r="E209" t="s">
        <v>127</v>
      </c>
      <c r="F209" t="str">
        <f>IF(Customers!D209 &lt;=18, "Teenager", IF(Customers!D209 &lt;= 40, "Adult", "Senior"))</f>
        <v>Adult</v>
      </c>
      <c r="G209">
        <f>IFERROR(VLOOKUP(A209,Orders!B208:I2708, 8, 0), 0)</f>
        <v>4738</v>
      </c>
    </row>
    <row r="210" spans="1:7" x14ac:dyDescent="0.3">
      <c r="A210">
        <v>209</v>
      </c>
      <c r="B210" s="1" t="s">
        <v>99</v>
      </c>
      <c r="C210" t="s">
        <v>124</v>
      </c>
      <c r="D210">
        <v>79</v>
      </c>
      <c r="E210" t="s">
        <v>127</v>
      </c>
      <c r="F210" t="str">
        <f>IF(Customers!D210 &lt;=18, "Teenager", IF(Customers!D210 &lt;= 40, "Adult", "Senior"))</f>
        <v>Senior</v>
      </c>
      <c r="G210">
        <f>IFERROR(VLOOKUP(A210,Orders!B209:I2709, 8, 0), 0)</f>
        <v>0</v>
      </c>
    </row>
    <row r="211" spans="1:7" x14ac:dyDescent="0.3">
      <c r="A211">
        <v>210</v>
      </c>
      <c r="B211" s="1" t="s">
        <v>98</v>
      </c>
      <c r="C211" t="s">
        <v>124</v>
      </c>
      <c r="D211">
        <v>59</v>
      </c>
      <c r="E211" t="s">
        <v>127</v>
      </c>
      <c r="F211" t="str">
        <f>IF(Customers!D211 &lt;=18, "Teenager", IF(Customers!D211 &lt;= 40, "Adult", "Senior"))</f>
        <v>Senior</v>
      </c>
      <c r="G211">
        <f>IFERROR(VLOOKUP(A211,Orders!B210:I2710, 8, 0), 0)</f>
        <v>9234</v>
      </c>
    </row>
    <row r="212" spans="1:7" x14ac:dyDescent="0.3">
      <c r="A212">
        <v>211</v>
      </c>
      <c r="B212" s="1" t="s">
        <v>99</v>
      </c>
      <c r="C212" t="s">
        <v>125</v>
      </c>
      <c r="D212">
        <v>79</v>
      </c>
      <c r="E212" t="s">
        <v>127</v>
      </c>
      <c r="F212" t="str">
        <f>IF(Customers!D212 &lt;=18, "Teenager", IF(Customers!D212 &lt;= 40, "Adult", "Senior"))</f>
        <v>Senior</v>
      </c>
      <c r="G212">
        <f>IFERROR(VLOOKUP(A212,Orders!B211:I2711, 8, 0), 0)</f>
        <v>0</v>
      </c>
    </row>
    <row r="213" spans="1:7" x14ac:dyDescent="0.3">
      <c r="A213">
        <v>212</v>
      </c>
      <c r="B213" s="1" t="s">
        <v>108</v>
      </c>
      <c r="C213" t="s">
        <v>125</v>
      </c>
      <c r="D213">
        <v>19</v>
      </c>
      <c r="E213" t="s">
        <v>127</v>
      </c>
      <c r="F213" t="str">
        <f>IF(Customers!D213 &lt;=18, "Teenager", IF(Customers!D213 &lt;= 40, "Adult", "Senior"))</f>
        <v>Adult</v>
      </c>
      <c r="G213">
        <f>IFERROR(VLOOKUP(A213,Orders!B212:I2712, 8, 0), 0)</f>
        <v>359</v>
      </c>
    </row>
    <row r="214" spans="1:7" x14ac:dyDescent="0.3">
      <c r="A214">
        <v>213</v>
      </c>
      <c r="B214" s="1" t="s">
        <v>98</v>
      </c>
      <c r="C214" t="s">
        <v>125</v>
      </c>
      <c r="D214">
        <v>52</v>
      </c>
      <c r="E214" t="s">
        <v>127</v>
      </c>
      <c r="F214" t="str">
        <f>IF(Customers!D214 &lt;=18, "Teenager", IF(Customers!D214 &lt;= 40, "Adult", "Senior"))</f>
        <v>Senior</v>
      </c>
      <c r="G214">
        <f>IFERROR(VLOOKUP(A214,Orders!B213:I2713, 8, 0), 0)</f>
        <v>2021</v>
      </c>
    </row>
    <row r="215" spans="1:7" x14ac:dyDescent="0.3">
      <c r="A215">
        <v>214</v>
      </c>
      <c r="B215" s="1" t="s">
        <v>98</v>
      </c>
      <c r="C215" t="s">
        <v>125</v>
      </c>
      <c r="D215">
        <v>18</v>
      </c>
      <c r="E215" t="s">
        <v>127</v>
      </c>
      <c r="F215" t="str">
        <f>IF(Customers!D215 &lt;=18, "Teenager", IF(Customers!D215 &lt;= 40, "Adult", "Senior"))</f>
        <v>Teenager</v>
      </c>
      <c r="G215">
        <f>IFERROR(VLOOKUP(A215,Orders!B214:I2714, 8, 0), 0)</f>
        <v>9837</v>
      </c>
    </row>
    <row r="216" spans="1:7" x14ac:dyDescent="0.3">
      <c r="A216">
        <v>215</v>
      </c>
      <c r="B216" s="1" t="s">
        <v>98</v>
      </c>
      <c r="C216" t="s">
        <v>124</v>
      </c>
      <c r="D216">
        <v>60</v>
      </c>
      <c r="E216" t="s">
        <v>127</v>
      </c>
      <c r="F216" t="str">
        <f>IF(Customers!D216 &lt;=18, "Teenager", IF(Customers!D216 &lt;= 40, "Adult", "Senior"))</f>
        <v>Senior</v>
      </c>
      <c r="G216">
        <f>IFERROR(VLOOKUP(A216,Orders!B215:I2715, 8, 0), 0)</f>
        <v>0</v>
      </c>
    </row>
    <row r="217" spans="1:7" x14ac:dyDescent="0.3">
      <c r="A217">
        <v>216</v>
      </c>
      <c r="B217" s="1" t="s">
        <v>112</v>
      </c>
      <c r="C217" t="s">
        <v>124</v>
      </c>
      <c r="D217">
        <v>45</v>
      </c>
      <c r="E217" t="s">
        <v>127</v>
      </c>
      <c r="F217" t="str">
        <f>IF(Customers!D217 &lt;=18, "Teenager", IF(Customers!D217 &lt;= 40, "Adult", "Senior"))</f>
        <v>Senior</v>
      </c>
      <c r="G217">
        <f>IFERROR(VLOOKUP(A217,Orders!B216:I2716, 8, 0), 0)</f>
        <v>8735</v>
      </c>
    </row>
    <row r="218" spans="1:7" x14ac:dyDescent="0.3">
      <c r="A218">
        <v>217</v>
      </c>
      <c r="B218" s="1" t="s">
        <v>98</v>
      </c>
      <c r="C218" t="s">
        <v>125</v>
      </c>
      <c r="D218">
        <v>60</v>
      </c>
      <c r="E218" t="s">
        <v>127</v>
      </c>
      <c r="F218" t="str">
        <f>IF(Customers!D218 &lt;=18, "Teenager", IF(Customers!D218 &lt;= 40, "Adult", "Senior"))</f>
        <v>Senior</v>
      </c>
      <c r="G218">
        <f>IFERROR(VLOOKUP(A218,Orders!B217:I2717, 8, 0), 0)</f>
        <v>1780</v>
      </c>
    </row>
    <row r="219" spans="1:7" x14ac:dyDescent="0.3">
      <c r="A219">
        <v>218</v>
      </c>
      <c r="B219" s="1" t="s">
        <v>99</v>
      </c>
      <c r="C219" t="s">
        <v>125</v>
      </c>
      <c r="D219">
        <v>34</v>
      </c>
      <c r="E219" t="s">
        <v>127</v>
      </c>
      <c r="F219" t="str">
        <f>IF(Customers!D219 &lt;=18, "Teenager", IF(Customers!D219 &lt;= 40, "Adult", "Senior"))</f>
        <v>Adult</v>
      </c>
      <c r="G219">
        <f>IFERROR(VLOOKUP(A219,Orders!B218:I2718, 8, 0), 0)</f>
        <v>9736</v>
      </c>
    </row>
    <row r="220" spans="1:7" x14ac:dyDescent="0.3">
      <c r="A220">
        <v>219</v>
      </c>
      <c r="B220" s="1" t="s">
        <v>98</v>
      </c>
      <c r="C220" t="s">
        <v>124</v>
      </c>
      <c r="D220">
        <v>36</v>
      </c>
      <c r="E220" t="s">
        <v>127</v>
      </c>
      <c r="F220" t="str">
        <f>IF(Customers!D220 &lt;=18, "Teenager", IF(Customers!D220 &lt;= 40, "Adult", "Senior"))</f>
        <v>Adult</v>
      </c>
      <c r="G220">
        <f>IFERROR(VLOOKUP(A220,Orders!B219:I2719, 8, 0), 0)</f>
        <v>0</v>
      </c>
    </row>
    <row r="221" spans="1:7" x14ac:dyDescent="0.3">
      <c r="A221">
        <v>220</v>
      </c>
      <c r="B221" s="1" t="s">
        <v>100</v>
      </c>
      <c r="C221" t="s">
        <v>124</v>
      </c>
      <c r="D221">
        <v>71</v>
      </c>
      <c r="E221" t="s">
        <v>127</v>
      </c>
      <c r="F221" t="str">
        <f>IF(Customers!D221 &lt;=18, "Teenager", IF(Customers!D221 &lt;= 40, "Adult", "Senior"))</f>
        <v>Senior</v>
      </c>
      <c r="G221">
        <f>IFERROR(VLOOKUP(A221,Orders!B220:I2720, 8, 0), 0)</f>
        <v>5250</v>
      </c>
    </row>
    <row r="222" spans="1:7" x14ac:dyDescent="0.3">
      <c r="A222">
        <v>221</v>
      </c>
      <c r="B222" s="1" t="s">
        <v>100</v>
      </c>
      <c r="C222" t="s">
        <v>124</v>
      </c>
      <c r="D222">
        <v>64</v>
      </c>
      <c r="E222" t="s">
        <v>127</v>
      </c>
      <c r="F222" t="str">
        <f>IF(Customers!D222 &lt;=18, "Teenager", IF(Customers!D222 &lt;= 40, "Adult", "Senior"))</f>
        <v>Senior</v>
      </c>
      <c r="G222">
        <f>IFERROR(VLOOKUP(A222,Orders!B221:I2721, 8, 0), 0)</f>
        <v>5537</v>
      </c>
    </row>
    <row r="223" spans="1:7" x14ac:dyDescent="0.3">
      <c r="A223">
        <v>222</v>
      </c>
      <c r="B223" s="1" t="s">
        <v>102</v>
      </c>
      <c r="C223" t="s">
        <v>124</v>
      </c>
      <c r="D223">
        <v>37</v>
      </c>
      <c r="E223" t="s">
        <v>127</v>
      </c>
      <c r="F223" t="str">
        <f>IF(Customers!D223 &lt;=18, "Teenager", IF(Customers!D223 &lt;= 40, "Adult", "Senior"))</f>
        <v>Adult</v>
      </c>
      <c r="G223">
        <f>IFERROR(VLOOKUP(A223,Orders!B222:I2722, 8, 0), 0)</f>
        <v>6391</v>
      </c>
    </row>
    <row r="224" spans="1:7" x14ac:dyDescent="0.3">
      <c r="A224">
        <v>223</v>
      </c>
      <c r="B224" s="1" t="s">
        <v>112</v>
      </c>
      <c r="C224" t="s">
        <v>124</v>
      </c>
      <c r="D224">
        <v>41</v>
      </c>
      <c r="E224" t="s">
        <v>127</v>
      </c>
      <c r="F224" t="str">
        <f>IF(Customers!D224 &lt;=18, "Teenager", IF(Customers!D224 &lt;= 40, "Adult", "Senior"))</f>
        <v>Senior</v>
      </c>
      <c r="G224">
        <f>IFERROR(VLOOKUP(A224,Orders!B223:I2723, 8, 0), 0)</f>
        <v>6781</v>
      </c>
    </row>
    <row r="225" spans="1:7" x14ac:dyDescent="0.3">
      <c r="A225">
        <v>224</v>
      </c>
      <c r="B225" s="1" t="s">
        <v>112</v>
      </c>
      <c r="C225" t="s">
        <v>124</v>
      </c>
      <c r="D225">
        <v>64</v>
      </c>
      <c r="E225" t="s">
        <v>127</v>
      </c>
      <c r="F225" t="str">
        <f>IF(Customers!D225 &lt;=18, "Teenager", IF(Customers!D225 &lt;= 40, "Adult", "Senior"))</f>
        <v>Senior</v>
      </c>
      <c r="G225">
        <f>IFERROR(VLOOKUP(A225,Orders!B224:I2724, 8, 0), 0)</f>
        <v>2043</v>
      </c>
    </row>
    <row r="226" spans="1:7" x14ac:dyDescent="0.3">
      <c r="A226">
        <v>225</v>
      </c>
      <c r="B226" s="1" t="s">
        <v>105</v>
      </c>
      <c r="C226" t="s">
        <v>125</v>
      </c>
      <c r="D226">
        <v>83</v>
      </c>
      <c r="E226" t="s">
        <v>127</v>
      </c>
      <c r="F226" t="str">
        <f>IF(Customers!D226 &lt;=18, "Teenager", IF(Customers!D226 &lt;= 40, "Adult", "Senior"))</f>
        <v>Senior</v>
      </c>
      <c r="G226">
        <f>IFERROR(VLOOKUP(A226,Orders!B225:I2725, 8, 0), 0)</f>
        <v>567</v>
      </c>
    </row>
    <row r="227" spans="1:7" x14ac:dyDescent="0.3">
      <c r="A227">
        <v>226</v>
      </c>
      <c r="B227" s="1" t="s">
        <v>98</v>
      </c>
      <c r="C227" t="s">
        <v>124</v>
      </c>
      <c r="D227">
        <v>31</v>
      </c>
      <c r="E227" t="s">
        <v>127</v>
      </c>
      <c r="F227" t="str">
        <f>IF(Customers!D227 &lt;=18, "Teenager", IF(Customers!D227 &lt;= 40, "Adult", "Senior"))</f>
        <v>Adult</v>
      </c>
      <c r="G227">
        <f>IFERROR(VLOOKUP(A227,Orders!B226:I2726, 8, 0), 0)</f>
        <v>4064</v>
      </c>
    </row>
    <row r="228" spans="1:7" x14ac:dyDescent="0.3">
      <c r="A228">
        <v>227</v>
      </c>
      <c r="B228" s="1" t="s">
        <v>98</v>
      </c>
      <c r="C228" t="s">
        <v>125</v>
      </c>
      <c r="D228">
        <v>77</v>
      </c>
      <c r="E228" t="s">
        <v>127</v>
      </c>
      <c r="F228" t="str">
        <f>IF(Customers!D228 &lt;=18, "Teenager", IF(Customers!D228 &lt;= 40, "Adult", "Senior"))</f>
        <v>Senior</v>
      </c>
      <c r="G228">
        <f>IFERROR(VLOOKUP(A228,Orders!B227:I2727, 8, 0), 0)</f>
        <v>0</v>
      </c>
    </row>
    <row r="229" spans="1:7" x14ac:dyDescent="0.3">
      <c r="A229">
        <v>228</v>
      </c>
      <c r="B229" s="1" t="s">
        <v>99</v>
      </c>
      <c r="C229" t="s">
        <v>125</v>
      </c>
      <c r="D229">
        <v>34</v>
      </c>
      <c r="E229" t="s">
        <v>127</v>
      </c>
      <c r="F229" t="str">
        <f>IF(Customers!D229 &lt;=18, "Teenager", IF(Customers!D229 &lt;= 40, "Adult", "Senior"))</f>
        <v>Adult</v>
      </c>
      <c r="G229">
        <f>IFERROR(VLOOKUP(A229,Orders!B228:I2728, 8, 0), 0)</f>
        <v>1078</v>
      </c>
    </row>
    <row r="230" spans="1:7" x14ac:dyDescent="0.3">
      <c r="A230">
        <v>229</v>
      </c>
      <c r="B230" s="1" t="s">
        <v>99</v>
      </c>
      <c r="C230" t="s">
        <v>124</v>
      </c>
      <c r="D230">
        <v>54</v>
      </c>
      <c r="E230" t="s">
        <v>127</v>
      </c>
      <c r="F230" t="str">
        <f>IF(Customers!D230 &lt;=18, "Teenager", IF(Customers!D230 &lt;= 40, "Adult", "Senior"))</f>
        <v>Senior</v>
      </c>
      <c r="G230">
        <f>IFERROR(VLOOKUP(A230,Orders!B229:I2729, 8, 0), 0)</f>
        <v>0</v>
      </c>
    </row>
    <row r="231" spans="1:7" x14ac:dyDescent="0.3">
      <c r="A231">
        <v>230</v>
      </c>
      <c r="B231" s="1" t="s">
        <v>98</v>
      </c>
      <c r="C231" t="s">
        <v>124</v>
      </c>
      <c r="D231">
        <v>79</v>
      </c>
      <c r="E231" t="s">
        <v>127</v>
      </c>
      <c r="F231" t="str">
        <f>IF(Customers!D231 &lt;=18, "Teenager", IF(Customers!D231 &lt;= 40, "Adult", "Senior"))</f>
        <v>Senior</v>
      </c>
      <c r="G231">
        <f>IFERROR(VLOOKUP(A231,Orders!B230:I2730, 8, 0), 0)</f>
        <v>9795</v>
      </c>
    </row>
    <row r="232" spans="1:7" x14ac:dyDescent="0.3">
      <c r="A232">
        <v>231</v>
      </c>
      <c r="B232" s="1" t="s">
        <v>98</v>
      </c>
      <c r="C232" t="s">
        <v>124</v>
      </c>
      <c r="D232">
        <v>41</v>
      </c>
      <c r="E232" t="s">
        <v>127</v>
      </c>
      <c r="F232" t="str">
        <f>IF(Customers!D232 &lt;=18, "Teenager", IF(Customers!D232 &lt;= 40, "Adult", "Senior"))</f>
        <v>Senior</v>
      </c>
      <c r="G232">
        <f>IFERROR(VLOOKUP(A232,Orders!B231:I2731, 8, 0), 0)</f>
        <v>6888</v>
      </c>
    </row>
    <row r="233" spans="1:7" x14ac:dyDescent="0.3">
      <c r="A233">
        <v>232</v>
      </c>
      <c r="B233" s="1" t="s">
        <v>98</v>
      </c>
      <c r="C233" t="s">
        <v>125</v>
      </c>
      <c r="D233">
        <v>45</v>
      </c>
      <c r="E233" t="s">
        <v>127</v>
      </c>
      <c r="F233" t="str">
        <f>IF(Customers!D233 &lt;=18, "Teenager", IF(Customers!D233 &lt;= 40, "Adult", "Senior"))</f>
        <v>Senior</v>
      </c>
      <c r="G233">
        <f>IFERROR(VLOOKUP(A233,Orders!B232:I2732, 8, 0), 0)</f>
        <v>0</v>
      </c>
    </row>
    <row r="234" spans="1:7" x14ac:dyDescent="0.3">
      <c r="A234">
        <v>233</v>
      </c>
      <c r="B234" s="1" t="s">
        <v>106</v>
      </c>
      <c r="C234" t="s">
        <v>125</v>
      </c>
      <c r="D234">
        <v>30</v>
      </c>
      <c r="E234" t="s">
        <v>127</v>
      </c>
      <c r="F234" t="str">
        <f>IF(Customers!D234 &lt;=18, "Teenager", IF(Customers!D234 &lt;= 40, "Adult", "Senior"))</f>
        <v>Adult</v>
      </c>
      <c r="G234">
        <f>IFERROR(VLOOKUP(A234,Orders!B233:I2733, 8, 0), 0)</f>
        <v>5264</v>
      </c>
    </row>
    <row r="235" spans="1:7" x14ac:dyDescent="0.3">
      <c r="A235">
        <v>234</v>
      </c>
      <c r="B235" s="1" t="s">
        <v>103</v>
      </c>
      <c r="C235" t="s">
        <v>124</v>
      </c>
      <c r="D235">
        <v>37</v>
      </c>
      <c r="E235" t="s">
        <v>127</v>
      </c>
      <c r="F235" t="str">
        <f>IF(Customers!D235 &lt;=18, "Teenager", IF(Customers!D235 &lt;= 40, "Adult", "Senior"))</f>
        <v>Adult</v>
      </c>
      <c r="G235">
        <f>IFERROR(VLOOKUP(A235,Orders!B234:I2734, 8, 0), 0)</f>
        <v>0</v>
      </c>
    </row>
    <row r="236" spans="1:7" x14ac:dyDescent="0.3">
      <c r="A236">
        <v>235</v>
      </c>
      <c r="B236" s="1" t="s">
        <v>98</v>
      </c>
      <c r="C236" t="s">
        <v>124</v>
      </c>
      <c r="D236">
        <v>41</v>
      </c>
      <c r="E236" t="s">
        <v>127</v>
      </c>
      <c r="F236" t="str">
        <f>IF(Customers!D236 &lt;=18, "Teenager", IF(Customers!D236 &lt;= 40, "Adult", "Senior"))</f>
        <v>Senior</v>
      </c>
      <c r="G236">
        <f>IFERROR(VLOOKUP(A236,Orders!B235:I2735, 8, 0), 0)</f>
        <v>0</v>
      </c>
    </row>
    <row r="237" spans="1:7" x14ac:dyDescent="0.3">
      <c r="A237">
        <v>236</v>
      </c>
      <c r="B237" s="1" t="s">
        <v>98</v>
      </c>
      <c r="C237" t="s">
        <v>125</v>
      </c>
      <c r="D237">
        <v>80</v>
      </c>
      <c r="E237" t="s">
        <v>127</v>
      </c>
      <c r="F237" t="str">
        <f>IF(Customers!D237 &lt;=18, "Teenager", IF(Customers!D237 &lt;= 40, "Adult", "Senior"))</f>
        <v>Senior</v>
      </c>
      <c r="G237">
        <f>IFERROR(VLOOKUP(A237,Orders!B236:I2736, 8, 0), 0)</f>
        <v>0</v>
      </c>
    </row>
    <row r="238" spans="1:7" x14ac:dyDescent="0.3">
      <c r="A238">
        <v>237</v>
      </c>
      <c r="B238" s="1" t="s">
        <v>99</v>
      </c>
      <c r="C238" t="s">
        <v>125</v>
      </c>
      <c r="D238">
        <v>57</v>
      </c>
      <c r="E238" t="s">
        <v>127</v>
      </c>
      <c r="F238" t="str">
        <f>IF(Customers!D238 &lt;=18, "Teenager", IF(Customers!D238 &lt;= 40, "Adult", "Senior"))</f>
        <v>Senior</v>
      </c>
      <c r="G238">
        <f>IFERROR(VLOOKUP(A238,Orders!B237:I2737, 8, 0), 0)</f>
        <v>7424</v>
      </c>
    </row>
    <row r="239" spans="1:7" x14ac:dyDescent="0.3">
      <c r="A239">
        <v>238</v>
      </c>
      <c r="B239" s="1" t="s">
        <v>106</v>
      </c>
      <c r="C239" t="s">
        <v>124</v>
      </c>
      <c r="D239">
        <v>41</v>
      </c>
      <c r="E239" t="s">
        <v>127</v>
      </c>
      <c r="F239" t="str">
        <f>IF(Customers!D239 &lt;=18, "Teenager", IF(Customers!D239 &lt;= 40, "Adult", "Senior"))</f>
        <v>Senior</v>
      </c>
      <c r="G239">
        <f>IFERROR(VLOOKUP(A239,Orders!B238:I2738, 8, 0), 0)</f>
        <v>0</v>
      </c>
    </row>
    <row r="240" spans="1:7" x14ac:dyDescent="0.3">
      <c r="A240">
        <v>239</v>
      </c>
      <c r="B240" s="1" t="s">
        <v>112</v>
      </c>
      <c r="C240" t="s">
        <v>125</v>
      </c>
      <c r="D240">
        <v>77</v>
      </c>
      <c r="E240" t="s">
        <v>127</v>
      </c>
      <c r="F240" t="str">
        <f>IF(Customers!D240 &lt;=18, "Teenager", IF(Customers!D240 &lt;= 40, "Adult", "Senior"))</f>
        <v>Senior</v>
      </c>
      <c r="G240">
        <f>IFERROR(VLOOKUP(A240,Orders!B239:I2739, 8, 0), 0)</f>
        <v>2257</v>
      </c>
    </row>
    <row r="241" spans="1:7" x14ac:dyDescent="0.3">
      <c r="A241">
        <v>240</v>
      </c>
      <c r="B241" s="1" t="s">
        <v>98</v>
      </c>
      <c r="C241" t="s">
        <v>124</v>
      </c>
      <c r="D241">
        <v>63</v>
      </c>
      <c r="E241" t="s">
        <v>127</v>
      </c>
      <c r="F241" t="str">
        <f>IF(Customers!D241 &lt;=18, "Teenager", IF(Customers!D241 &lt;= 40, "Adult", "Senior"))</f>
        <v>Senior</v>
      </c>
      <c r="G241">
        <f>IFERROR(VLOOKUP(A241,Orders!B240:I2740, 8, 0), 0)</f>
        <v>9883</v>
      </c>
    </row>
    <row r="242" spans="1:7" x14ac:dyDescent="0.3">
      <c r="A242">
        <v>241</v>
      </c>
      <c r="B242" s="1" t="s">
        <v>98</v>
      </c>
      <c r="C242" t="s">
        <v>125</v>
      </c>
      <c r="D242">
        <v>22</v>
      </c>
      <c r="E242" t="s">
        <v>127</v>
      </c>
      <c r="F242" t="str">
        <f>IF(Customers!D242 &lt;=18, "Teenager", IF(Customers!D242 &lt;= 40, "Adult", "Senior"))</f>
        <v>Adult</v>
      </c>
      <c r="G242">
        <f>IFERROR(VLOOKUP(A242,Orders!B241:I2741, 8, 0), 0)</f>
        <v>0</v>
      </c>
    </row>
    <row r="243" spans="1:7" x14ac:dyDescent="0.3">
      <c r="A243">
        <v>242</v>
      </c>
      <c r="B243" s="1" t="s">
        <v>98</v>
      </c>
      <c r="C243" t="s">
        <v>125</v>
      </c>
      <c r="D243">
        <v>87</v>
      </c>
      <c r="E243" t="s">
        <v>127</v>
      </c>
      <c r="F243" t="str">
        <f>IF(Customers!D243 &lt;=18, "Teenager", IF(Customers!D243 &lt;= 40, "Adult", "Senior"))</f>
        <v>Senior</v>
      </c>
      <c r="G243">
        <f>IFERROR(VLOOKUP(A243,Orders!B242:I2742, 8, 0), 0)</f>
        <v>9317</v>
      </c>
    </row>
    <row r="244" spans="1:7" x14ac:dyDescent="0.3">
      <c r="A244">
        <v>243</v>
      </c>
      <c r="B244" s="1" t="s">
        <v>98</v>
      </c>
      <c r="C244" t="s">
        <v>124</v>
      </c>
      <c r="D244">
        <v>18</v>
      </c>
      <c r="E244" t="s">
        <v>127</v>
      </c>
      <c r="F244" t="str">
        <f>IF(Customers!D244 &lt;=18, "Teenager", IF(Customers!D244 &lt;= 40, "Adult", "Senior"))</f>
        <v>Teenager</v>
      </c>
      <c r="G244">
        <f>IFERROR(VLOOKUP(A244,Orders!B243:I2743, 8, 0), 0)</f>
        <v>4264</v>
      </c>
    </row>
    <row r="245" spans="1:7" x14ac:dyDescent="0.3">
      <c r="A245">
        <v>244</v>
      </c>
      <c r="B245" s="1" t="s">
        <v>105</v>
      </c>
      <c r="C245" t="s">
        <v>125</v>
      </c>
      <c r="D245">
        <v>69</v>
      </c>
      <c r="E245" t="s">
        <v>127</v>
      </c>
      <c r="F245" t="str">
        <f>IF(Customers!D245 &lt;=18, "Teenager", IF(Customers!D245 &lt;= 40, "Adult", "Senior"))</f>
        <v>Senior</v>
      </c>
      <c r="G245">
        <f>IFERROR(VLOOKUP(A245,Orders!B244:I2744, 8, 0), 0)</f>
        <v>0</v>
      </c>
    </row>
    <row r="246" spans="1:7" x14ac:dyDescent="0.3">
      <c r="A246">
        <v>245</v>
      </c>
      <c r="B246" s="1" t="s">
        <v>112</v>
      </c>
      <c r="C246" t="s">
        <v>124</v>
      </c>
      <c r="D246">
        <v>63</v>
      </c>
      <c r="E246" t="s">
        <v>127</v>
      </c>
      <c r="F246" t="str">
        <f>IF(Customers!D246 &lt;=18, "Teenager", IF(Customers!D246 &lt;= 40, "Adult", "Senior"))</f>
        <v>Senior</v>
      </c>
      <c r="G246">
        <f>IFERROR(VLOOKUP(A246,Orders!B245:I2745, 8, 0), 0)</f>
        <v>4767</v>
      </c>
    </row>
    <row r="247" spans="1:7" x14ac:dyDescent="0.3">
      <c r="A247">
        <v>246</v>
      </c>
      <c r="B247" s="1" t="s">
        <v>99</v>
      </c>
      <c r="C247" t="s">
        <v>125</v>
      </c>
      <c r="D247">
        <v>67</v>
      </c>
      <c r="E247" t="s">
        <v>127</v>
      </c>
      <c r="F247" t="str">
        <f>IF(Customers!D247 &lt;=18, "Teenager", IF(Customers!D247 &lt;= 40, "Adult", "Senior"))</f>
        <v>Senior</v>
      </c>
      <c r="G247">
        <f>IFERROR(VLOOKUP(A247,Orders!B246:I2746, 8, 0), 0)</f>
        <v>4349</v>
      </c>
    </row>
    <row r="248" spans="1:7" x14ac:dyDescent="0.3">
      <c r="A248">
        <v>247</v>
      </c>
      <c r="B248" s="1" t="s">
        <v>99</v>
      </c>
      <c r="C248" t="s">
        <v>124</v>
      </c>
      <c r="D248">
        <v>45</v>
      </c>
      <c r="E248" t="s">
        <v>127</v>
      </c>
      <c r="F248" t="str">
        <f>IF(Customers!D248 &lt;=18, "Teenager", IF(Customers!D248 &lt;= 40, "Adult", "Senior"))</f>
        <v>Senior</v>
      </c>
      <c r="G248">
        <f>IFERROR(VLOOKUP(A248,Orders!B247:I2747, 8, 0), 0)</f>
        <v>1718</v>
      </c>
    </row>
    <row r="249" spans="1:7" x14ac:dyDescent="0.3">
      <c r="A249">
        <v>248</v>
      </c>
      <c r="B249" s="1" t="s">
        <v>98</v>
      </c>
      <c r="C249" t="s">
        <v>125</v>
      </c>
      <c r="D249">
        <v>47</v>
      </c>
      <c r="E249" t="s">
        <v>127</v>
      </c>
      <c r="F249" t="str">
        <f>IF(Customers!D249 &lt;=18, "Teenager", IF(Customers!D249 &lt;= 40, "Adult", "Senior"))</f>
        <v>Senior</v>
      </c>
      <c r="G249">
        <f>IFERROR(VLOOKUP(A249,Orders!B248:I2748, 8, 0), 0)</f>
        <v>3155</v>
      </c>
    </row>
    <row r="250" spans="1:7" x14ac:dyDescent="0.3">
      <c r="A250">
        <v>249</v>
      </c>
      <c r="B250" s="1" t="s">
        <v>98</v>
      </c>
      <c r="C250" t="s">
        <v>124</v>
      </c>
      <c r="D250">
        <v>58</v>
      </c>
      <c r="E250" t="s">
        <v>127</v>
      </c>
      <c r="F250" t="str">
        <f>IF(Customers!D250 &lt;=18, "Teenager", IF(Customers!D250 &lt;= 40, "Adult", "Senior"))</f>
        <v>Senior</v>
      </c>
      <c r="G250">
        <f>IFERROR(VLOOKUP(A250,Orders!B249:I2749, 8, 0), 0)</f>
        <v>3939</v>
      </c>
    </row>
    <row r="251" spans="1:7" x14ac:dyDescent="0.3">
      <c r="A251">
        <v>250</v>
      </c>
      <c r="B251" s="1" t="s">
        <v>112</v>
      </c>
      <c r="C251" t="s">
        <v>125</v>
      </c>
      <c r="D251">
        <v>51</v>
      </c>
      <c r="E251" t="s">
        <v>127</v>
      </c>
      <c r="F251" t="str">
        <f>IF(Customers!D251 &lt;=18, "Teenager", IF(Customers!D251 &lt;= 40, "Adult", "Senior"))</f>
        <v>Senior</v>
      </c>
      <c r="G251">
        <f>IFERROR(VLOOKUP(A251,Orders!B250:I2750, 8, 0), 0)</f>
        <v>4048</v>
      </c>
    </row>
    <row r="252" spans="1:7" x14ac:dyDescent="0.3">
      <c r="A252">
        <v>251</v>
      </c>
      <c r="B252" s="1" t="s">
        <v>99</v>
      </c>
      <c r="C252" t="s">
        <v>124</v>
      </c>
      <c r="D252">
        <v>49</v>
      </c>
      <c r="E252" t="s">
        <v>127</v>
      </c>
      <c r="F252" t="str">
        <f>IF(Customers!D252 &lt;=18, "Teenager", IF(Customers!D252 &lt;= 40, "Adult", "Senior"))</f>
        <v>Senior</v>
      </c>
      <c r="G252">
        <f>IFERROR(VLOOKUP(A252,Orders!B251:I2751, 8, 0), 0)</f>
        <v>0</v>
      </c>
    </row>
    <row r="253" spans="1:7" x14ac:dyDescent="0.3">
      <c r="A253">
        <v>252</v>
      </c>
      <c r="B253" s="1" t="s">
        <v>98</v>
      </c>
      <c r="C253" t="s">
        <v>125</v>
      </c>
      <c r="D253">
        <v>89</v>
      </c>
      <c r="E253" t="s">
        <v>127</v>
      </c>
      <c r="F253" t="str">
        <f>IF(Customers!D253 &lt;=18, "Teenager", IF(Customers!D253 &lt;= 40, "Adult", "Senior"))</f>
        <v>Senior</v>
      </c>
      <c r="G253">
        <f>IFERROR(VLOOKUP(A253,Orders!B252:I2752, 8, 0), 0)</f>
        <v>7916</v>
      </c>
    </row>
    <row r="254" spans="1:7" x14ac:dyDescent="0.3">
      <c r="A254">
        <v>253</v>
      </c>
      <c r="B254" s="1" t="s">
        <v>99</v>
      </c>
      <c r="C254" t="s">
        <v>125</v>
      </c>
      <c r="D254">
        <v>67</v>
      </c>
      <c r="E254" t="s">
        <v>127</v>
      </c>
      <c r="F254" t="str">
        <f>IF(Customers!D254 &lt;=18, "Teenager", IF(Customers!D254 &lt;= 40, "Adult", "Senior"))</f>
        <v>Senior</v>
      </c>
      <c r="G254">
        <f>IFERROR(VLOOKUP(A254,Orders!B253:I2753, 8, 0), 0)</f>
        <v>9441</v>
      </c>
    </row>
    <row r="255" spans="1:7" x14ac:dyDescent="0.3">
      <c r="A255">
        <v>254</v>
      </c>
      <c r="B255" s="1" t="s">
        <v>99</v>
      </c>
      <c r="C255" t="s">
        <v>125</v>
      </c>
      <c r="D255">
        <v>88</v>
      </c>
      <c r="E255" t="s">
        <v>127</v>
      </c>
      <c r="F255" t="str">
        <f>IF(Customers!D255 &lt;=18, "Teenager", IF(Customers!D255 &lt;= 40, "Adult", "Senior"))</f>
        <v>Senior</v>
      </c>
      <c r="G255">
        <f>IFERROR(VLOOKUP(A255,Orders!B254:I2754, 8, 0), 0)</f>
        <v>6998</v>
      </c>
    </row>
    <row r="256" spans="1:7" x14ac:dyDescent="0.3">
      <c r="A256">
        <v>255</v>
      </c>
      <c r="B256" s="1" t="s">
        <v>106</v>
      </c>
      <c r="C256" t="s">
        <v>124</v>
      </c>
      <c r="D256">
        <v>62</v>
      </c>
      <c r="E256" t="s">
        <v>127</v>
      </c>
      <c r="F256" t="str">
        <f>IF(Customers!D256 &lt;=18, "Teenager", IF(Customers!D256 &lt;= 40, "Adult", "Senior"))</f>
        <v>Senior</v>
      </c>
      <c r="G256">
        <f>IFERROR(VLOOKUP(A256,Orders!B255:I2755, 8, 0), 0)</f>
        <v>8196</v>
      </c>
    </row>
    <row r="257" spans="1:7" x14ac:dyDescent="0.3">
      <c r="A257">
        <v>256</v>
      </c>
      <c r="B257" s="1" t="s">
        <v>100</v>
      </c>
      <c r="C257" t="s">
        <v>124</v>
      </c>
      <c r="D257">
        <v>72</v>
      </c>
      <c r="E257" t="s">
        <v>127</v>
      </c>
      <c r="F257" t="str">
        <f>IF(Customers!D257 &lt;=18, "Teenager", IF(Customers!D257 &lt;= 40, "Adult", "Senior"))</f>
        <v>Senior</v>
      </c>
      <c r="G257">
        <f>IFERROR(VLOOKUP(A257,Orders!B256:I2756, 8, 0), 0)</f>
        <v>9251</v>
      </c>
    </row>
    <row r="258" spans="1:7" x14ac:dyDescent="0.3">
      <c r="A258">
        <v>257</v>
      </c>
      <c r="B258" s="1" t="s">
        <v>98</v>
      </c>
      <c r="C258" t="s">
        <v>124</v>
      </c>
      <c r="D258">
        <v>32</v>
      </c>
      <c r="E258" t="s">
        <v>127</v>
      </c>
      <c r="F258" t="str">
        <f>IF(Customers!D258 &lt;=18, "Teenager", IF(Customers!D258 &lt;= 40, "Adult", "Senior"))</f>
        <v>Adult</v>
      </c>
      <c r="G258">
        <f>IFERROR(VLOOKUP(A258,Orders!B257:I2757, 8, 0), 0)</f>
        <v>0</v>
      </c>
    </row>
    <row r="259" spans="1:7" x14ac:dyDescent="0.3">
      <c r="A259">
        <v>258</v>
      </c>
      <c r="B259" s="1" t="s">
        <v>112</v>
      </c>
      <c r="C259" t="s">
        <v>125</v>
      </c>
      <c r="D259">
        <v>40</v>
      </c>
      <c r="E259" t="s">
        <v>127</v>
      </c>
      <c r="F259" t="str">
        <f>IF(Customers!D259 &lt;=18, "Teenager", IF(Customers!D259 &lt;= 40, "Adult", "Senior"))</f>
        <v>Adult</v>
      </c>
      <c r="G259">
        <f>IFERROR(VLOOKUP(A259,Orders!B258:I2758, 8, 0), 0)</f>
        <v>4801</v>
      </c>
    </row>
    <row r="260" spans="1:7" x14ac:dyDescent="0.3">
      <c r="A260">
        <v>259</v>
      </c>
      <c r="B260" s="1" t="s">
        <v>112</v>
      </c>
      <c r="C260" t="s">
        <v>124</v>
      </c>
      <c r="D260">
        <v>58</v>
      </c>
      <c r="E260" t="s">
        <v>127</v>
      </c>
      <c r="F260" t="str">
        <f>IF(Customers!D260 &lt;=18, "Teenager", IF(Customers!D260 &lt;= 40, "Adult", "Senior"))</f>
        <v>Senior</v>
      </c>
      <c r="G260">
        <f>IFERROR(VLOOKUP(A260,Orders!B259:I2759, 8, 0), 0)</f>
        <v>0</v>
      </c>
    </row>
    <row r="261" spans="1:7" x14ac:dyDescent="0.3">
      <c r="A261">
        <v>260</v>
      </c>
      <c r="B261" s="1" t="s">
        <v>98</v>
      </c>
      <c r="C261" t="s">
        <v>125</v>
      </c>
      <c r="D261">
        <v>88</v>
      </c>
      <c r="E261" t="s">
        <v>127</v>
      </c>
      <c r="F261" t="str">
        <f>IF(Customers!D261 &lt;=18, "Teenager", IF(Customers!D261 &lt;= 40, "Adult", "Senior"))</f>
        <v>Senior</v>
      </c>
      <c r="G261">
        <f>IFERROR(VLOOKUP(A261,Orders!B260:I2760, 8, 0), 0)</f>
        <v>0</v>
      </c>
    </row>
    <row r="262" spans="1:7" x14ac:dyDescent="0.3">
      <c r="A262">
        <v>261</v>
      </c>
      <c r="B262" s="1" t="s">
        <v>99</v>
      </c>
      <c r="C262" t="s">
        <v>124</v>
      </c>
      <c r="D262">
        <v>21</v>
      </c>
      <c r="E262" t="s">
        <v>127</v>
      </c>
      <c r="F262" t="str">
        <f>IF(Customers!D262 &lt;=18, "Teenager", IF(Customers!D262 &lt;= 40, "Adult", "Senior"))</f>
        <v>Adult</v>
      </c>
      <c r="G262">
        <f>IFERROR(VLOOKUP(A262,Orders!B261:I2761, 8, 0), 0)</f>
        <v>0</v>
      </c>
    </row>
    <row r="263" spans="1:7" x14ac:dyDescent="0.3">
      <c r="A263">
        <v>262</v>
      </c>
      <c r="B263" s="1" t="s">
        <v>101</v>
      </c>
      <c r="C263" t="s">
        <v>124</v>
      </c>
      <c r="D263">
        <v>78</v>
      </c>
      <c r="E263" t="s">
        <v>127</v>
      </c>
      <c r="F263" t="str">
        <f>IF(Customers!D263 &lt;=18, "Teenager", IF(Customers!D263 &lt;= 40, "Adult", "Senior"))</f>
        <v>Senior</v>
      </c>
      <c r="G263">
        <f>IFERROR(VLOOKUP(A263,Orders!B262:I2762, 8, 0), 0)</f>
        <v>0</v>
      </c>
    </row>
    <row r="264" spans="1:7" x14ac:dyDescent="0.3">
      <c r="A264">
        <v>263</v>
      </c>
      <c r="B264" s="1" t="s">
        <v>98</v>
      </c>
      <c r="C264" t="s">
        <v>125</v>
      </c>
      <c r="D264">
        <v>76</v>
      </c>
      <c r="E264" t="s">
        <v>127</v>
      </c>
      <c r="F264" t="str">
        <f>IF(Customers!D264 &lt;=18, "Teenager", IF(Customers!D264 &lt;= 40, "Adult", "Senior"))</f>
        <v>Senior</v>
      </c>
      <c r="G264">
        <f>IFERROR(VLOOKUP(A264,Orders!B263:I2763, 8, 0), 0)</f>
        <v>0</v>
      </c>
    </row>
    <row r="265" spans="1:7" x14ac:dyDescent="0.3">
      <c r="A265">
        <v>264</v>
      </c>
      <c r="B265" s="1" t="s">
        <v>98</v>
      </c>
      <c r="C265" t="s">
        <v>124</v>
      </c>
      <c r="D265">
        <v>46</v>
      </c>
      <c r="E265" t="s">
        <v>127</v>
      </c>
      <c r="F265" t="str">
        <f>IF(Customers!D265 &lt;=18, "Teenager", IF(Customers!D265 &lt;= 40, "Adult", "Senior"))</f>
        <v>Senior</v>
      </c>
      <c r="G265">
        <f>IFERROR(VLOOKUP(A265,Orders!B264:I2764, 8, 0), 0)</f>
        <v>0</v>
      </c>
    </row>
    <row r="266" spans="1:7" x14ac:dyDescent="0.3">
      <c r="A266">
        <v>265</v>
      </c>
      <c r="B266" s="1" t="s">
        <v>100</v>
      </c>
      <c r="C266" t="s">
        <v>124</v>
      </c>
      <c r="D266">
        <v>66</v>
      </c>
      <c r="E266" t="s">
        <v>127</v>
      </c>
      <c r="F266" t="str">
        <f>IF(Customers!D266 &lt;=18, "Teenager", IF(Customers!D266 &lt;= 40, "Adult", "Senior"))</f>
        <v>Senior</v>
      </c>
      <c r="G266">
        <f>IFERROR(VLOOKUP(A266,Orders!B265:I2765, 8, 0), 0)</f>
        <v>5731</v>
      </c>
    </row>
    <row r="267" spans="1:7" x14ac:dyDescent="0.3">
      <c r="A267">
        <v>266</v>
      </c>
      <c r="B267" s="1" t="s">
        <v>98</v>
      </c>
      <c r="C267" t="s">
        <v>125</v>
      </c>
      <c r="D267">
        <v>37</v>
      </c>
      <c r="E267" t="s">
        <v>127</v>
      </c>
      <c r="F267" t="str">
        <f>IF(Customers!D267 &lt;=18, "Teenager", IF(Customers!D267 &lt;= 40, "Adult", "Senior"))</f>
        <v>Adult</v>
      </c>
      <c r="G267">
        <f>IFERROR(VLOOKUP(A267,Orders!B266:I2766, 8, 0), 0)</f>
        <v>5361</v>
      </c>
    </row>
    <row r="268" spans="1:7" x14ac:dyDescent="0.3">
      <c r="A268">
        <v>267</v>
      </c>
      <c r="B268" s="1" t="s">
        <v>98</v>
      </c>
      <c r="C268" t="s">
        <v>125</v>
      </c>
      <c r="D268">
        <v>31</v>
      </c>
      <c r="E268" t="s">
        <v>127</v>
      </c>
      <c r="F268" t="str">
        <f>IF(Customers!D268 &lt;=18, "Teenager", IF(Customers!D268 &lt;= 40, "Adult", "Senior"))</f>
        <v>Adult</v>
      </c>
      <c r="G268">
        <f>IFERROR(VLOOKUP(A268,Orders!B267:I2767, 8, 0), 0)</f>
        <v>0</v>
      </c>
    </row>
    <row r="269" spans="1:7" x14ac:dyDescent="0.3">
      <c r="A269">
        <v>268</v>
      </c>
      <c r="B269" s="1" t="s">
        <v>112</v>
      </c>
      <c r="C269" t="s">
        <v>124</v>
      </c>
      <c r="D269">
        <v>47</v>
      </c>
      <c r="E269" t="s">
        <v>127</v>
      </c>
      <c r="F269" t="str">
        <f>IF(Customers!D269 &lt;=18, "Teenager", IF(Customers!D269 &lt;= 40, "Adult", "Senior"))</f>
        <v>Senior</v>
      </c>
      <c r="G269">
        <f>IFERROR(VLOOKUP(A269,Orders!B268:I2768, 8, 0), 0)</f>
        <v>345</v>
      </c>
    </row>
    <row r="270" spans="1:7" x14ac:dyDescent="0.3">
      <c r="A270">
        <v>269</v>
      </c>
      <c r="B270" s="1" t="s">
        <v>98</v>
      </c>
      <c r="C270" t="s">
        <v>125</v>
      </c>
      <c r="D270">
        <v>86</v>
      </c>
      <c r="E270" t="s">
        <v>127</v>
      </c>
      <c r="F270" t="str">
        <f>IF(Customers!D270 &lt;=18, "Teenager", IF(Customers!D270 &lt;= 40, "Adult", "Senior"))</f>
        <v>Senior</v>
      </c>
      <c r="G270">
        <f>IFERROR(VLOOKUP(A270,Orders!B269:I2769, 8, 0), 0)</f>
        <v>0</v>
      </c>
    </row>
    <row r="271" spans="1:7" x14ac:dyDescent="0.3">
      <c r="A271">
        <v>270</v>
      </c>
      <c r="B271" s="1" t="s">
        <v>100</v>
      </c>
      <c r="C271" t="s">
        <v>125</v>
      </c>
      <c r="D271">
        <v>74</v>
      </c>
      <c r="E271" t="s">
        <v>127</v>
      </c>
      <c r="F271" t="str">
        <f>IF(Customers!D271 &lt;=18, "Teenager", IF(Customers!D271 &lt;= 40, "Adult", "Senior"))</f>
        <v>Senior</v>
      </c>
      <c r="G271">
        <f>IFERROR(VLOOKUP(A271,Orders!B270:I2770, 8, 0), 0)</f>
        <v>4174</v>
      </c>
    </row>
    <row r="272" spans="1:7" x14ac:dyDescent="0.3">
      <c r="A272">
        <v>271</v>
      </c>
      <c r="B272" s="1" t="s">
        <v>98</v>
      </c>
      <c r="C272" t="s">
        <v>124</v>
      </c>
      <c r="D272">
        <v>68</v>
      </c>
      <c r="E272" t="s">
        <v>127</v>
      </c>
      <c r="F272" t="str">
        <f>IF(Customers!D272 &lt;=18, "Teenager", IF(Customers!D272 &lt;= 40, "Adult", "Senior"))</f>
        <v>Senior</v>
      </c>
      <c r="G272">
        <f>IFERROR(VLOOKUP(A272,Orders!B271:I2771, 8, 0), 0)</f>
        <v>240</v>
      </c>
    </row>
    <row r="273" spans="1:7" x14ac:dyDescent="0.3">
      <c r="A273">
        <v>272</v>
      </c>
      <c r="B273" s="1" t="s">
        <v>99</v>
      </c>
      <c r="C273" t="s">
        <v>124</v>
      </c>
      <c r="D273">
        <v>43</v>
      </c>
      <c r="E273" t="s">
        <v>127</v>
      </c>
      <c r="F273" t="str">
        <f>IF(Customers!D273 &lt;=18, "Teenager", IF(Customers!D273 &lt;= 40, "Adult", "Senior"))</f>
        <v>Senior</v>
      </c>
      <c r="G273">
        <f>IFERROR(VLOOKUP(A273,Orders!B272:I2772, 8, 0), 0)</f>
        <v>0</v>
      </c>
    </row>
    <row r="274" spans="1:7" x14ac:dyDescent="0.3">
      <c r="A274">
        <v>273</v>
      </c>
      <c r="B274" s="1" t="s">
        <v>98</v>
      </c>
      <c r="C274" t="s">
        <v>124</v>
      </c>
      <c r="D274">
        <v>34</v>
      </c>
      <c r="E274" t="s">
        <v>127</v>
      </c>
      <c r="F274" t="str">
        <f>IF(Customers!D274 &lt;=18, "Teenager", IF(Customers!D274 &lt;= 40, "Adult", "Senior"))</f>
        <v>Adult</v>
      </c>
      <c r="G274">
        <f>IFERROR(VLOOKUP(A274,Orders!B273:I2773, 8, 0), 0)</f>
        <v>7579</v>
      </c>
    </row>
    <row r="275" spans="1:7" x14ac:dyDescent="0.3">
      <c r="A275">
        <v>274</v>
      </c>
      <c r="B275" s="1" t="s">
        <v>98</v>
      </c>
      <c r="C275" t="s">
        <v>124</v>
      </c>
      <c r="D275">
        <v>44</v>
      </c>
      <c r="E275" t="s">
        <v>127</v>
      </c>
      <c r="F275" t="str">
        <f>IF(Customers!D275 &lt;=18, "Teenager", IF(Customers!D275 &lt;= 40, "Adult", "Senior"))</f>
        <v>Senior</v>
      </c>
      <c r="G275">
        <f>IFERROR(VLOOKUP(A275,Orders!B274:I2774, 8, 0), 0)</f>
        <v>0</v>
      </c>
    </row>
    <row r="276" spans="1:7" x14ac:dyDescent="0.3">
      <c r="A276">
        <v>275</v>
      </c>
      <c r="B276" s="1" t="s">
        <v>106</v>
      </c>
      <c r="C276" t="s">
        <v>125</v>
      </c>
      <c r="D276">
        <v>42</v>
      </c>
      <c r="E276" t="s">
        <v>127</v>
      </c>
      <c r="F276" t="str">
        <f>IF(Customers!D276 &lt;=18, "Teenager", IF(Customers!D276 &lt;= 40, "Adult", "Senior"))</f>
        <v>Senior</v>
      </c>
      <c r="G276">
        <f>IFERROR(VLOOKUP(A276,Orders!B275:I2775, 8, 0), 0)</f>
        <v>4862</v>
      </c>
    </row>
    <row r="277" spans="1:7" x14ac:dyDescent="0.3">
      <c r="A277">
        <v>276</v>
      </c>
      <c r="B277" s="1" t="s">
        <v>112</v>
      </c>
      <c r="C277" t="s">
        <v>125</v>
      </c>
      <c r="D277">
        <v>59</v>
      </c>
      <c r="E277" t="s">
        <v>127</v>
      </c>
      <c r="F277" t="str">
        <f>IF(Customers!D277 &lt;=18, "Teenager", IF(Customers!D277 &lt;= 40, "Adult", "Senior"))</f>
        <v>Senior</v>
      </c>
      <c r="G277">
        <f>IFERROR(VLOOKUP(A277,Orders!B276:I2776, 8, 0), 0)</f>
        <v>2665</v>
      </c>
    </row>
    <row r="278" spans="1:7" x14ac:dyDescent="0.3">
      <c r="A278">
        <v>277</v>
      </c>
      <c r="B278" s="1" t="s">
        <v>98</v>
      </c>
      <c r="C278" t="s">
        <v>125</v>
      </c>
      <c r="D278">
        <v>85</v>
      </c>
      <c r="E278" t="s">
        <v>127</v>
      </c>
      <c r="F278" t="str">
        <f>IF(Customers!D278 &lt;=18, "Teenager", IF(Customers!D278 &lt;= 40, "Adult", "Senior"))</f>
        <v>Senior</v>
      </c>
      <c r="G278">
        <f>IFERROR(VLOOKUP(A278,Orders!B277:I2777, 8, 0), 0)</f>
        <v>0</v>
      </c>
    </row>
    <row r="279" spans="1:7" x14ac:dyDescent="0.3">
      <c r="A279">
        <v>278</v>
      </c>
      <c r="B279" s="1" t="s">
        <v>98</v>
      </c>
      <c r="C279" t="s">
        <v>125</v>
      </c>
      <c r="D279">
        <v>26</v>
      </c>
      <c r="E279" t="s">
        <v>127</v>
      </c>
      <c r="F279" t="str">
        <f>IF(Customers!D279 &lt;=18, "Teenager", IF(Customers!D279 &lt;= 40, "Adult", "Senior"))</f>
        <v>Adult</v>
      </c>
      <c r="G279">
        <f>IFERROR(VLOOKUP(A279,Orders!B278:I2778, 8, 0), 0)</f>
        <v>8597</v>
      </c>
    </row>
    <row r="280" spans="1:7" x14ac:dyDescent="0.3">
      <c r="A280">
        <v>279</v>
      </c>
      <c r="B280" s="1" t="s">
        <v>112</v>
      </c>
      <c r="C280" t="s">
        <v>124</v>
      </c>
      <c r="D280">
        <v>80</v>
      </c>
      <c r="E280" t="s">
        <v>127</v>
      </c>
      <c r="F280" t="str">
        <f>IF(Customers!D280 &lt;=18, "Teenager", IF(Customers!D280 &lt;= 40, "Adult", "Senior"))</f>
        <v>Senior</v>
      </c>
      <c r="G280">
        <f>IFERROR(VLOOKUP(A280,Orders!B279:I2779, 8, 0), 0)</f>
        <v>4684</v>
      </c>
    </row>
    <row r="281" spans="1:7" x14ac:dyDescent="0.3">
      <c r="A281">
        <v>280</v>
      </c>
      <c r="B281" s="1" t="s">
        <v>98</v>
      </c>
      <c r="C281" t="s">
        <v>124</v>
      </c>
      <c r="D281">
        <v>51</v>
      </c>
      <c r="E281" t="s">
        <v>127</v>
      </c>
      <c r="F281" t="str">
        <f>IF(Customers!D281 &lt;=18, "Teenager", IF(Customers!D281 &lt;= 40, "Adult", "Senior"))</f>
        <v>Senior</v>
      </c>
      <c r="G281">
        <f>IFERROR(VLOOKUP(A281,Orders!B280:I2780, 8, 0), 0)</f>
        <v>0</v>
      </c>
    </row>
    <row r="282" spans="1:7" x14ac:dyDescent="0.3">
      <c r="A282">
        <v>281</v>
      </c>
      <c r="B282" s="1" t="s">
        <v>98</v>
      </c>
      <c r="C282" t="s">
        <v>124</v>
      </c>
      <c r="D282">
        <v>75</v>
      </c>
      <c r="E282" t="s">
        <v>127</v>
      </c>
      <c r="F282" t="str">
        <f>IF(Customers!D282 &lt;=18, "Teenager", IF(Customers!D282 &lt;= 40, "Adult", "Senior"))</f>
        <v>Senior</v>
      </c>
      <c r="G282">
        <f>IFERROR(VLOOKUP(A282,Orders!B281:I2781, 8, 0), 0)</f>
        <v>6535</v>
      </c>
    </row>
    <row r="283" spans="1:7" x14ac:dyDescent="0.3">
      <c r="A283">
        <v>282</v>
      </c>
      <c r="B283" s="1" t="s">
        <v>98</v>
      </c>
      <c r="C283" t="s">
        <v>125</v>
      </c>
      <c r="D283">
        <v>43</v>
      </c>
      <c r="E283" t="s">
        <v>127</v>
      </c>
      <c r="F283" t="str">
        <f>IF(Customers!D283 &lt;=18, "Teenager", IF(Customers!D283 &lt;= 40, "Adult", "Senior"))</f>
        <v>Senior</v>
      </c>
      <c r="G283">
        <f>IFERROR(VLOOKUP(A283,Orders!B282:I2782, 8, 0), 0)</f>
        <v>0</v>
      </c>
    </row>
    <row r="284" spans="1:7" x14ac:dyDescent="0.3">
      <c r="A284">
        <v>283</v>
      </c>
      <c r="B284" s="1" t="s">
        <v>98</v>
      </c>
      <c r="C284" t="s">
        <v>124</v>
      </c>
      <c r="D284">
        <v>18</v>
      </c>
      <c r="E284" t="s">
        <v>127</v>
      </c>
      <c r="F284" t="str">
        <f>IF(Customers!D284 &lt;=18, "Teenager", IF(Customers!D284 &lt;= 40, "Adult", "Senior"))</f>
        <v>Teenager</v>
      </c>
      <c r="G284">
        <f>IFERROR(VLOOKUP(A284,Orders!B283:I2783, 8, 0), 0)</f>
        <v>2928</v>
      </c>
    </row>
    <row r="285" spans="1:7" x14ac:dyDescent="0.3">
      <c r="A285">
        <v>284</v>
      </c>
      <c r="B285" s="1" t="s">
        <v>98</v>
      </c>
      <c r="C285" t="s">
        <v>124</v>
      </c>
      <c r="D285">
        <v>82</v>
      </c>
      <c r="E285" t="s">
        <v>127</v>
      </c>
      <c r="F285" t="str">
        <f>IF(Customers!D285 &lt;=18, "Teenager", IF(Customers!D285 &lt;= 40, "Adult", "Senior"))</f>
        <v>Senior</v>
      </c>
      <c r="G285">
        <f>IFERROR(VLOOKUP(A285,Orders!B284:I2784, 8, 0), 0)</f>
        <v>4007</v>
      </c>
    </row>
    <row r="286" spans="1:7" x14ac:dyDescent="0.3">
      <c r="A286">
        <v>285</v>
      </c>
      <c r="B286" s="1" t="s">
        <v>100</v>
      </c>
      <c r="C286" t="s">
        <v>124</v>
      </c>
      <c r="D286">
        <v>36</v>
      </c>
      <c r="E286" t="s">
        <v>127</v>
      </c>
      <c r="F286" t="str">
        <f>IF(Customers!D286 &lt;=18, "Teenager", IF(Customers!D286 &lt;= 40, "Adult", "Senior"))</f>
        <v>Adult</v>
      </c>
      <c r="G286">
        <f>IFERROR(VLOOKUP(A286,Orders!B285:I2785, 8, 0), 0)</f>
        <v>0</v>
      </c>
    </row>
    <row r="287" spans="1:7" x14ac:dyDescent="0.3">
      <c r="A287">
        <v>286</v>
      </c>
      <c r="B287" s="1" t="s">
        <v>98</v>
      </c>
      <c r="C287" t="s">
        <v>124</v>
      </c>
      <c r="D287">
        <v>79</v>
      </c>
      <c r="E287" t="s">
        <v>127</v>
      </c>
      <c r="F287" t="str">
        <f>IF(Customers!D287 &lt;=18, "Teenager", IF(Customers!D287 &lt;= 40, "Adult", "Senior"))</f>
        <v>Senior</v>
      </c>
      <c r="G287">
        <f>IFERROR(VLOOKUP(A287,Orders!B286:I2786, 8, 0), 0)</f>
        <v>3146</v>
      </c>
    </row>
    <row r="288" spans="1:7" x14ac:dyDescent="0.3">
      <c r="A288">
        <v>287</v>
      </c>
      <c r="B288" s="1" t="s">
        <v>105</v>
      </c>
      <c r="C288" t="s">
        <v>124</v>
      </c>
      <c r="D288">
        <v>86</v>
      </c>
      <c r="E288" t="s">
        <v>127</v>
      </c>
      <c r="F288" t="str">
        <f>IF(Customers!D288 &lt;=18, "Teenager", IF(Customers!D288 &lt;= 40, "Adult", "Senior"))</f>
        <v>Senior</v>
      </c>
      <c r="G288">
        <f>IFERROR(VLOOKUP(A288,Orders!B287:I2787, 8, 0), 0)</f>
        <v>0</v>
      </c>
    </row>
    <row r="289" spans="1:7" x14ac:dyDescent="0.3">
      <c r="A289">
        <v>288</v>
      </c>
      <c r="B289" s="1" t="s">
        <v>98</v>
      </c>
      <c r="C289" t="s">
        <v>124</v>
      </c>
      <c r="D289">
        <v>38</v>
      </c>
      <c r="E289" t="s">
        <v>127</v>
      </c>
      <c r="F289" t="str">
        <f>IF(Customers!D289 &lt;=18, "Teenager", IF(Customers!D289 &lt;= 40, "Adult", "Senior"))</f>
        <v>Adult</v>
      </c>
      <c r="G289">
        <f>IFERROR(VLOOKUP(A289,Orders!B288:I2788, 8, 0), 0)</f>
        <v>9185</v>
      </c>
    </row>
    <row r="290" spans="1:7" x14ac:dyDescent="0.3">
      <c r="A290">
        <v>289</v>
      </c>
      <c r="B290" s="1" t="s">
        <v>99</v>
      </c>
      <c r="C290" t="s">
        <v>124</v>
      </c>
      <c r="D290">
        <v>82</v>
      </c>
      <c r="E290" t="s">
        <v>127</v>
      </c>
      <c r="F290" t="str">
        <f>IF(Customers!D290 &lt;=18, "Teenager", IF(Customers!D290 &lt;= 40, "Adult", "Senior"))</f>
        <v>Senior</v>
      </c>
      <c r="G290">
        <f>IFERROR(VLOOKUP(A290,Orders!B289:I2789, 8, 0), 0)</f>
        <v>5344</v>
      </c>
    </row>
    <row r="291" spans="1:7" x14ac:dyDescent="0.3">
      <c r="A291">
        <v>290</v>
      </c>
      <c r="B291" s="1" t="s">
        <v>104</v>
      </c>
      <c r="C291" t="s">
        <v>125</v>
      </c>
      <c r="D291">
        <v>71</v>
      </c>
      <c r="E291" t="s">
        <v>127</v>
      </c>
      <c r="F291" t="str">
        <f>IF(Customers!D291 &lt;=18, "Teenager", IF(Customers!D291 &lt;= 40, "Adult", "Senior"))</f>
        <v>Senior</v>
      </c>
      <c r="G291">
        <f>IFERROR(VLOOKUP(A291,Orders!B290:I2790, 8, 0), 0)</f>
        <v>0</v>
      </c>
    </row>
    <row r="292" spans="1:7" x14ac:dyDescent="0.3">
      <c r="A292">
        <v>291</v>
      </c>
      <c r="B292" s="1" t="s">
        <v>112</v>
      </c>
      <c r="C292" t="s">
        <v>125</v>
      </c>
      <c r="D292">
        <v>44</v>
      </c>
      <c r="E292" t="s">
        <v>127</v>
      </c>
      <c r="F292" t="str">
        <f>IF(Customers!D292 &lt;=18, "Teenager", IF(Customers!D292 &lt;= 40, "Adult", "Senior"))</f>
        <v>Senior</v>
      </c>
      <c r="G292">
        <f>IFERROR(VLOOKUP(A292,Orders!B291:I2791, 8, 0), 0)</f>
        <v>2140</v>
      </c>
    </row>
    <row r="293" spans="1:7" x14ac:dyDescent="0.3">
      <c r="A293">
        <v>292</v>
      </c>
      <c r="B293" s="1" t="s">
        <v>112</v>
      </c>
      <c r="C293" t="s">
        <v>124</v>
      </c>
      <c r="D293">
        <v>66</v>
      </c>
      <c r="E293" t="s">
        <v>127</v>
      </c>
      <c r="F293" t="str">
        <f>IF(Customers!D293 &lt;=18, "Teenager", IF(Customers!D293 &lt;= 40, "Adult", "Senior"))</f>
        <v>Senior</v>
      </c>
      <c r="G293">
        <f>IFERROR(VLOOKUP(A293,Orders!B292:I2792, 8, 0), 0)</f>
        <v>802</v>
      </c>
    </row>
    <row r="294" spans="1:7" x14ac:dyDescent="0.3">
      <c r="A294">
        <v>293</v>
      </c>
      <c r="B294" s="1" t="s">
        <v>112</v>
      </c>
      <c r="C294" t="s">
        <v>125</v>
      </c>
      <c r="D294">
        <v>76</v>
      </c>
      <c r="E294" t="s">
        <v>127</v>
      </c>
      <c r="F294" t="str">
        <f>IF(Customers!D294 &lt;=18, "Teenager", IF(Customers!D294 &lt;= 40, "Adult", "Senior"))</f>
        <v>Senior</v>
      </c>
      <c r="G294">
        <f>IFERROR(VLOOKUP(A294,Orders!B293:I2793, 8, 0), 0)</f>
        <v>0</v>
      </c>
    </row>
    <row r="295" spans="1:7" x14ac:dyDescent="0.3">
      <c r="A295">
        <v>294</v>
      </c>
      <c r="B295" s="1" t="s">
        <v>99</v>
      </c>
      <c r="C295" t="s">
        <v>125</v>
      </c>
      <c r="D295">
        <v>30</v>
      </c>
      <c r="E295" t="s">
        <v>127</v>
      </c>
      <c r="F295" t="str">
        <f>IF(Customers!D295 &lt;=18, "Teenager", IF(Customers!D295 &lt;= 40, "Adult", "Senior"))</f>
        <v>Adult</v>
      </c>
      <c r="G295">
        <f>IFERROR(VLOOKUP(A295,Orders!B294:I2794, 8, 0), 0)</f>
        <v>39</v>
      </c>
    </row>
    <row r="296" spans="1:7" x14ac:dyDescent="0.3">
      <c r="A296">
        <v>295</v>
      </c>
      <c r="B296" s="1" t="s">
        <v>112</v>
      </c>
      <c r="C296" t="s">
        <v>125</v>
      </c>
      <c r="D296">
        <v>44</v>
      </c>
      <c r="E296" t="s">
        <v>127</v>
      </c>
      <c r="F296" t="str">
        <f>IF(Customers!D296 &lt;=18, "Teenager", IF(Customers!D296 &lt;= 40, "Adult", "Senior"))</f>
        <v>Senior</v>
      </c>
      <c r="G296">
        <f>IFERROR(VLOOKUP(A296,Orders!B295:I2795, 8, 0), 0)</f>
        <v>3890</v>
      </c>
    </row>
    <row r="297" spans="1:7" x14ac:dyDescent="0.3">
      <c r="A297">
        <v>296</v>
      </c>
      <c r="B297" s="1" t="s">
        <v>107</v>
      </c>
      <c r="C297" t="s">
        <v>125</v>
      </c>
      <c r="D297">
        <v>70</v>
      </c>
      <c r="E297" t="s">
        <v>127</v>
      </c>
      <c r="F297" t="str">
        <f>IF(Customers!D297 &lt;=18, "Teenager", IF(Customers!D297 &lt;= 40, "Adult", "Senior"))</f>
        <v>Senior</v>
      </c>
      <c r="G297">
        <f>IFERROR(VLOOKUP(A297,Orders!B296:I2796, 8, 0), 0)</f>
        <v>2248</v>
      </c>
    </row>
    <row r="298" spans="1:7" x14ac:dyDescent="0.3">
      <c r="A298">
        <v>297</v>
      </c>
      <c r="B298" s="1" t="s">
        <v>112</v>
      </c>
      <c r="C298" t="s">
        <v>124</v>
      </c>
      <c r="D298">
        <v>25</v>
      </c>
      <c r="E298" t="s">
        <v>127</v>
      </c>
      <c r="F298" t="str">
        <f>IF(Customers!D298 &lt;=18, "Teenager", IF(Customers!D298 &lt;= 40, "Adult", "Senior"))</f>
        <v>Adult</v>
      </c>
      <c r="G298">
        <f>IFERROR(VLOOKUP(A298,Orders!B297:I2797, 8, 0), 0)</f>
        <v>975</v>
      </c>
    </row>
    <row r="299" spans="1:7" x14ac:dyDescent="0.3">
      <c r="A299">
        <v>298</v>
      </c>
      <c r="B299" s="1" t="s">
        <v>104</v>
      </c>
      <c r="C299" t="s">
        <v>124</v>
      </c>
      <c r="D299">
        <v>34</v>
      </c>
      <c r="E299" t="s">
        <v>127</v>
      </c>
      <c r="F299" t="str">
        <f>IF(Customers!D299 &lt;=18, "Teenager", IF(Customers!D299 &lt;= 40, "Adult", "Senior"))</f>
        <v>Adult</v>
      </c>
      <c r="G299">
        <f>IFERROR(VLOOKUP(A299,Orders!B298:I2798, 8, 0), 0)</f>
        <v>5044</v>
      </c>
    </row>
    <row r="300" spans="1:7" x14ac:dyDescent="0.3">
      <c r="A300">
        <v>299</v>
      </c>
      <c r="B300" s="1" t="s">
        <v>112</v>
      </c>
      <c r="C300" t="s">
        <v>124</v>
      </c>
      <c r="D300">
        <v>58</v>
      </c>
      <c r="E300" t="s">
        <v>127</v>
      </c>
      <c r="F300" t="str">
        <f>IF(Customers!D300 &lt;=18, "Teenager", IF(Customers!D300 &lt;= 40, "Adult", "Senior"))</f>
        <v>Senior</v>
      </c>
      <c r="G300">
        <f>IFERROR(VLOOKUP(A300,Orders!B299:I2799, 8, 0), 0)</f>
        <v>6931</v>
      </c>
    </row>
    <row r="301" spans="1:7" x14ac:dyDescent="0.3">
      <c r="A301">
        <v>300</v>
      </c>
      <c r="B301" s="1" t="s">
        <v>112</v>
      </c>
      <c r="C301" t="s">
        <v>125</v>
      </c>
      <c r="D301">
        <v>66</v>
      </c>
      <c r="E301" t="s">
        <v>127</v>
      </c>
      <c r="F301" t="str">
        <f>IF(Customers!D301 &lt;=18, "Teenager", IF(Customers!D301 &lt;= 40, "Adult", "Senior"))</f>
        <v>Senior</v>
      </c>
      <c r="G301">
        <f>IFERROR(VLOOKUP(A301,Orders!B300:I2800, 8, 0), 0)</f>
        <v>0</v>
      </c>
    </row>
    <row r="302" spans="1:7" x14ac:dyDescent="0.3">
      <c r="A302">
        <v>301</v>
      </c>
      <c r="B302" s="1" t="s">
        <v>112</v>
      </c>
      <c r="C302" t="s">
        <v>124</v>
      </c>
      <c r="D302">
        <v>46</v>
      </c>
      <c r="E302" t="s">
        <v>127</v>
      </c>
      <c r="F302" t="str">
        <f>IF(Customers!D302 &lt;=18, "Teenager", IF(Customers!D302 &lt;= 40, "Adult", "Senior"))</f>
        <v>Senior</v>
      </c>
      <c r="G302">
        <f>IFERROR(VLOOKUP(A302,Orders!B301:I2801, 8, 0), 0)</f>
        <v>2071</v>
      </c>
    </row>
    <row r="303" spans="1:7" x14ac:dyDescent="0.3">
      <c r="A303">
        <v>302</v>
      </c>
      <c r="B303" s="1" t="s">
        <v>108</v>
      </c>
      <c r="C303" t="s">
        <v>125</v>
      </c>
      <c r="D303">
        <v>29</v>
      </c>
      <c r="E303" t="s">
        <v>127</v>
      </c>
      <c r="F303" t="str">
        <f>IF(Customers!D303 &lt;=18, "Teenager", IF(Customers!D303 &lt;= 40, "Adult", "Senior"))</f>
        <v>Adult</v>
      </c>
      <c r="G303">
        <f>IFERROR(VLOOKUP(A303,Orders!B302:I2802, 8, 0), 0)</f>
        <v>1947</v>
      </c>
    </row>
    <row r="304" spans="1:7" x14ac:dyDescent="0.3">
      <c r="A304">
        <v>303</v>
      </c>
      <c r="B304" s="1" t="s">
        <v>112</v>
      </c>
      <c r="C304" t="s">
        <v>125</v>
      </c>
      <c r="D304">
        <v>73</v>
      </c>
      <c r="E304" t="s">
        <v>127</v>
      </c>
      <c r="F304" t="str">
        <f>IF(Customers!D304 &lt;=18, "Teenager", IF(Customers!D304 &lt;= 40, "Adult", "Senior"))</f>
        <v>Senior</v>
      </c>
      <c r="G304">
        <f>IFERROR(VLOOKUP(A304,Orders!B303:I2803, 8, 0), 0)</f>
        <v>6212</v>
      </c>
    </row>
    <row r="305" spans="1:7" x14ac:dyDescent="0.3">
      <c r="A305">
        <v>304</v>
      </c>
      <c r="B305" s="1" t="s">
        <v>112</v>
      </c>
      <c r="C305" t="s">
        <v>125</v>
      </c>
      <c r="D305">
        <v>71</v>
      </c>
      <c r="E305" t="s">
        <v>127</v>
      </c>
      <c r="F305" t="str">
        <f>IF(Customers!D305 &lt;=18, "Teenager", IF(Customers!D305 &lt;= 40, "Adult", "Senior"))</f>
        <v>Senior</v>
      </c>
      <c r="G305">
        <f>IFERROR(VLOOKUP(A305,Orders!B304:I2804, 8, 0), 0)</f>
        <v>9404</v>
      </c>
    </row>
    <row r="306" spans="1:7" x14ac:dyDescent="0.3">
      <c r="A306">
        <v>305</v>
      </c>
      <c r="B306" s="1" t="s">
        <v>100</v>
      </c>
      <c r="C306" t="s">
        <v>125</v>
      </c>
      <c r="D306">
        <v>58</v>
      </c>
      <c r="E306" t="s">
        <v>127</v>
      </c>
      <c r="F306" t="str">
        <f>IF(Customers!D306 &lt;=18, "Teenager", IF(Customers!D306 &lt;= 40, "Adult", "Senior"))</f>
        <v>Senior</v>
      </c>
      <c r="G306">
        <f>IFERROR(VLOOKUP(A306,Orders!B305:I2805, 8, 0), 0)</f>
        <v>4465</v>
      </c>
    </row>
    <row r="307" spans="1:7" x14ac:dyDescent="0.3">
      <c r="A307">
        <v>306</v>
      </c>
      <c r="B307" s="1" t="s">
        <v>112</v>
      </c>
      <c r="C307" t="s">
        <v>125</v>
      </c>
      <c r="D307">
        <v>20</v>
      </c>
      <c r="E307" t="s">
        <v>127</v>
      </c>
      <c r="F307" t="str">
        <f>IF(Customers!D307 &lt;=18, "Teenager", IF(Customers!D307 &lt;= 40, "Adult", "Senior"))</f>
        <v>Adult</v>
      </c>
      <c r="G307">
        <f>IFERROR(VLOOKUP(A307,Orders!B306:I2806, 8, 0), 0)</f>
        <v>3011</v>
      </c>
    </row>
    <row r="308" spans="1:7" x14ac:dyDescent="0.3">
      <c r="A308">
        <v>307</v>
      </c>
      <c r="B308" s="1" t="s">
        <v>99</v>
      </c>
      <c r="C308" t="s">
        <v>124</v>
      </c>
      <c r="D308">
        <v>65</v>
      </c>
      <c r="E308" t="s">
        <v>127</v>
      </c>
      <c r="F308" t="str">
        <f>IF(Customers!D308 &lt;=18, "Teenager", IF(Customers!D308 &lt;= 40, "Adult", "Senior"))</f>
        <v>Senior</v>
      </c>
      <c r="G308">
        <f>IFERROR(VLOOKUP(A308,Orders!B307:I2807, 8, 0), 0)</f>
        <v>5631</v>
      </c>
    </row>
    <row r="309" spans="1:7" x14ac:dyDescent="0.3">
      <c r="A309">
        <v>308</v>
      </c>
      <c r="B309" s="1" t="s">
        <v>104</v>
      </c>
      <c r="C309" t="s">
        <v>125</v>
      </c>
      <c r="D309">
        <v>40</v>
      </c>
      <c r="E309" t="s">
        <v>127</v>
      </c>
      <c r="F309" t="str">
        <f>IF(Customers!D309 &lt;=18, "Teenager", IF(Customers!D309 &lt;= 40, "Adult", "Senior"))</f>
        <v>Adult</v>
      </c>
      <c r="G309">
        <f>IFERROR(VLOOKUP(A309,Orders!B308:I2808, 8, 0), 0)</f>
        <v>6486</v>
      </c>
    </row>
    <row r="310" spans="1:7" x14ac:dyDescent="0.3">
      <c r="A310">
        <v>309</v>
      </c>
      <c r="B310" s="1" t="s">
        <v>103</v>
      </c>
      <c r="C310" t="s">
        <v>124</v>
      </c>
      <c r="D310">
        <v>70</v>
      </c>
      <c r="E310" t="s">
        <v>127</v>
      </c>
      <c r="F310" t="str">
        <f>IF(Customers!D310 &lt;=18, "Teenager", IF(Customers!D310 &lt;= 40, "Adult", "Senior"))</f>
        <v>Senior</v>
      </c>
      <c r="G310">
        <f>IFERROR(VLOOKUP(A310,Orders!B309:I2809, 8, 0), 0)</f>
        <v>0</v>
      </c>
    </row>
    <row r="311" spans="1:7" x14ac:dyDescent="0.3">
      <c r="A311">
        <v>310</v>
      </c>
      <c r="B311" s="1" t="s">
        <v>99</v>
      </c>
      <c r="C311" t="s">
        <v>124</v>
      </c>
      <c r="D311">
        <v>22</v>
      </c>
      <c r="E311" t="s">
        <v>127</v>
      </c>
      <c r="F311" t="str">
        <f>IF(Customers!D311 &lt;=18, "Teenager", IF(Customers!D311 &lt;= 40, "Adult", "Senior"))</f>
        <v>Adult</v>
      </c>
      <c r="G311">
        <f>IFERROR(VLOOKUP(A311,Orders!B310:I2810, 8, 0), 0)</f>
        <v>0</v>
      </c>
    </row>
    <row r="312" spans="1:7" x14ac:dyDescent="0.3">
      <c r="A312">
        <v>311</v>
      </c>
      <c r="B312" s="1" t="s">
        <v>100</v>
      </c>
      <c r="C312" t="s">
        <v>124</v>
      </c>
      <c r="D312">
        <v>45</v>
      </c>
      <c r="E312" t="s">
        <v>127</v>
      </c>
      <c r="F312" t="str">
        <f>IF(Customers!D312 &lt;=18, "Teenager", IF(Customers!D312 &lt;= 40, "Adult", "Senior"))</f>
        <v>Senior</v>
      </c>
      <c r="G312">
        <f>IFERROR(VLOOKUP(A312,Orders!B311:I2811, 8, 0), 0)</f>
        <v>6698</v>
      </c>
    </row>
    <row r="313" spans="1:7" x14ac:dyDescent="0.3">
      <c r="A313">
        <v>312</v>
      </c>
      <c r="B313" s="1" t="s">
        <v>106</v>
      </c>
      <c r="C313" t="s">
        <v>124</v>
      </c>
      <c r="D313">
        <v>38</v>
      </c>
      <c r="E313" t="s">
        <v>127</v>
      </c>
      <c r="F313" t="str">
        <f>IF(Customers!D313 &lt;=18, "Teenager", IF(Customers!D313 &lt;= 40, "Adult", "Senior"))</f>
        <v>Adult</v>
      </c>
      <c r="G313">
        <f>IFERROR(VLOOKUP(A313,Orders!B312:I2812, 8, 0), 0)</f>
        <v>9762</v>
      </c>
    </row>
    <row r="314" spans="1:7" x14ac:dyDescent="0.3">
      <c r="A314">
        <v>313</v>
      </c>
      <c r="B314" s="1" t="s">
        <v>112</v>
      </c>
      <c r="C314" t="s">
        <v>125</v>
      </c>
      <c r="D314">
        <v>61</v>
      </c>
      <c r="E314" t="s">
        <v>127</v>
      </c>
      <c r="F314" t="str">
        <f>IF(Customers!D314 &lt;=18, "Teenager", IF(Customers!D314 &lt;= 40, "Adult", "Senior"))</f>
        <v>Senior</v>
      </c>
      <c r="G314">
        <f>IFERROR(VLOOKUP(A314,Orders!B313:I2813, 8, 0), 0)</f>
        <v>4130</v>
      </c>
    </row>
    <row r="315" spans="1:7" x14ac:dyDescent="0.3">
      <c r="A315">
        <v>314</v>
      </c>
      <c r="B315" s="1" t="s">
        <v>104</v>
      </c>
      <c r="C315" t="s">
        <v>124</v>
      </c>
      <c r="D315">
        <v>38</v>
      </c>
      <c r="E315" t="s">
        <v>127</v>
      </c>
      <c r="F315" t="str">
        <f>IF(Customers!D315 &lt;=18, "Teenager", IF(Customers!D315 &lt;= 40, "Adult", "Senior"))</f>
        <v>Adult</v>
      </c>
      <c r="G315">
        <f>IFERROR(VLOOKUP(A315,Orders!B314:I2814, 8, 0), 0)</f>
        <v>8607</v>
      </c>
    </row>
    <row r="316" spans="1:7" x14ac:dyDescent="0.3">
      <c r="A316">
        <v>315</v>
      </c>
      <c r="B316" s="1" t="s">
        <v>112</v>
      </c>
      <c r="C316" t="s">
        <v>125</v>
      </c>
      <c r="D316">
        <v>85</v>
      </c>
      <c r="E316" t="s">
        <v>127</v>
      </c>
      <c r="F316" t="str">
        <f>IF(Customers!D316 &lt;=18, "Teenager", IF(Customers!D316 &lt;= 40, "Adult", "Senior"))</f>
        <v>Senior</v>
      </c>
      <c r="G316">
        <f>IFERROR(VLOOKUP(A316,Orders!B315:I2815, 8, 0), 0)</f>
        <v>7205</v>
      </c>
    </row>
    <row r="317" spans="1:7" x14ac:dyDescent="0.3">
      <c r="A317">
        <v>316</v>
      </c>
      <c r="B317" s="1" t="s">
        <v>112</v>
      </c>
      <c r="C317" t="s">
        <v>125</v>
      </c>
      <c r="D317">
        <v>89</v>
      </c>
      <c r="E317" t="s">
        <v>127</v>
      </c>
      <c r="F317" t="str">
        <f>IF(Customers!D317 &lt;=18, "Teenager", IF(Customers!D317 &lt;= 40, "Adult", "Senior"))</f>
        <v>Senior</v>
      </c>
      <c r="G317">
        <f>IFERROR(VLOOKUP(A317,Orders!B316:I2816, 8, 0), 0)</f>
        <v>7917</v>
      </c>
    </row>
    <row r="318" spans="1:7" x14ac:dyDescent="0.3">
      <c r="A318">
        <v>317</v>
      </c>
      <c r="B318" s="1" t="s">
        <v>99</v>
      </c>
      <c r="C318" t="s">
        <v>124</v>
      </c>
      <c r="D318">
        <v>24</v>
      </c>
      <c r="E318" t="s">
        <v>127</v>
      </c>
      <c r="F318" t="str">
        <f>IF(Customers!D318 &lt;=18, "Teenager", IF(Customers!D318 &lt;= 40, "Adult", "Senior"))</f>
        <v>Adult</v>
      </c>
      <c r="G318">
        <f>IFERROR(VLOOKUP(A318,Orders!B317:I2817, 8, 0), 0)</f>
        <v>8817</v>
      </c>
    </row>
    <row r="319" spans="1:7" x14ac:dyDescent="0.3">
      <c r="A319">
        <v>318</v>
      </c>
      <c r="B319" s="1" t="s">
        <v>112</v>
      </c>
      <c r="C319" t="s">
        <v>125</v>
      </c>
      <c r="D319">
        <v>35</v>
      </c>
      <c r="E319" t="s">
        <v>127</v>
      </c>
      <c r="F319" t="str">
        <f>IF(Customers!D319 &lt;=18, "Teenager", IF(Customers!D319 &lt;= 40, "Adult", "Senior"))</f>
        <v>Adult</v>
      </c>
      <c r="G319">
        <f>IFERROR(VLOOKUP(A319,Orders!B318:I2818, 8, 0), 0)</f>
        <v>7526</v>
      </c>
    </row>
    <row r="320" spans="1:7" x14ac:dyDescent="0.3">
      <c r="A320">
        <v>319</v>
      </c>
      <c r="B320" s="1" t="s">
        <v>112</v>
      </c>
      <c r="C320" t="s">
        <v>125</v>
      </c>
      <c r="D320">
        <v>39</v>
      </c>
      <c r="E320" t="s">
        <v>127</v>
      </c>
      <c r="F320" t="str">
        <f>IF(Customers!D320 &lt;=18, "Teenager", IF(Customers!D320 &lt;= 40, "Adult", "Senior"))</f>
        <v>Adult</v>
      </c>
      <c r="G320">
        <f>IFERROR(VLOOKUP(A320,Orders!B319:I2819, 8, 0), 0)</f>
        <v>2512</v>
      </c>
    </row>
    <row r="321" spans="1:7" x14ac:dyDescent="0.3">
      <c r="A321">
        <v>320</v>
      </c>
      <c r="B321" s="1" t="s">
        <v>108</v>
      </c>
      <c r="C321" t="s">
        <v>124</v>
      </c>
      <c r="D321">
        <v>47</v>
      </c>
      <c r="E321" t="s">
        <v>127</v>
      </c>
      <c r="F321" t="str">
        <f>IF(Customers!D321 &lt;=18, "Teenager", IF(Customers!D321 &lt;= 40, "Adult", "Senior"))</f>
        <v>Senior</v>
      </c>
      <c r="G321">
        <f>IFERROR(VLOOKUP(A321,Orders!B320:I2820, 8, 0), 0)</f>
        <v>0</v>
      </c>
    </row>
    <row r="322" spans="1:7" x14ac:dyDescent="0.3">
      <c r="A322">
        <v>321</v>
      </c>
      <c r="B322" s="1" t="s">
        <v>112</v>
      </c>
      <c r="C322" t="s">
        <v>124</v>
      </c>
      <c r="D322">
        <v>30</v>
      </c>
      <c r="E322" t="s">
        <v>127</v>
      </c>
      <c r="F322" t="str">
        <f>IF(Customers!D322 &lt;=18, "Teenager", IF(Customers!D322 &lt;= 40, "Adult", "Senior"))</f>
        <v>Adult</v>
      </c>
      <c r="G322">
        <f>IFERROR(VLOOKUP(A322,Orders!B321:I2821, 8, 0), 0)</f>
        <v>0</v>
      </c>
    </row>
    <row r="323" spans="1:7" x14ac:dyDescent="0.3">
      <c r="A323">
        <v>322</v>
      </c>
      <c r="B323" s="1" t="s">
        <v>112</v>
      </c>
      <c r="C323" t="s">
        <v>124</v>
      </c>
      <c r="D323">
        <v>22</v>
      </c>
      <c r="E323" t="s">
        <v>127</v>
      </c>
      <c r="F323" t="str">
        <f>IF(Customers!D323 &lt;=18, "Teenager", IF(Customers!D323 &lt;= 40, "Adult", "Senior"))</f>
        <v>Adult</v>
      </c>
      <c r="G323">
        <f>IFERROR(VLOOKUP(A323,Orders!B322:I2822, 8, 0), 0)</f>
        <v>7080</v>
      </c>
    </row>
    <row r="324" spans="1:7" x14ac:dyDescent="0.3">
      <c r="A324">
        <v>323</v>
      </c>
      <c r="B324" s="1" t="s">
        <v>99</v>
      </c>
      <c r="C324" t="s">
        <v>124</v>
      </c>
      <c r="D324">
        <v>49</v>
      </c>
      <c r="E324" t="s">
        <v>127</v>
      </c>
      <c r="F324" t="str">
        <f>IF(Customers!D324 &lt;=18, "Teenager", IF(Customers!D324 &lt;= 40, "Adult", "Senior"))</f>
        <v>Senior</v>
      </c>
      <c r="G324">
        <f>IFERROR(VLOOKUP(A324,Orders!B323:I2823, 8, 0), 0)</f>
        <v>9365</v>
      </c>
    </row>
    <row r="325" spans="1:7" x14ac:dyDescent="0.3">
      <c r="A325">
        <v>324</v>
      </c>
      <c r="B325" s="1" t="s">
        <v>100</v>
      </c>
      <c r="C325" t="s">
        <v>125</v>
      </c>
      <c r="D325">
        <v>28</v>
      </c>
      <c r="E325" t="s">
        <v>127</v>
      </c>
      <c r="F325" t="str">
        <f>IF(Customers!D325 &lt;=18, "Teenager", IF(Customers!D325 &lt;= 40, "Adult", "Senior"))</f>
        <v>Adult</v>
      </c>
      <c r="G325">
        <f>IFERROR(VLOOKUP(A325,Orders!B324:I2824, 8, 0), 0)</f>
        <v>7237</v>
      </c>
    </row>
    <row r="326" spans="1:7" x14ac:dyDescent="0.3">
      <c r="A326">
        <v>325</v>
      </c>
      <c r="B326" s="1" t="s">
        <v>99</v>
      </c>
      <c r="C326" t="s">
        <v>124</v>
      </c>
      <c r="D326">
        <v>30</v>
      </c>
      <c r="E326" t="s">
        <v>127</v>
      </c>
      <c r="F326" t="str">
        <f>IF(Customers!D326 &lt;=18, "Teenager", IF(Customers!D326 &lt;= 40, "Adult", "Senior"))</f>
        <v>Adult</v>
      </c>
      <c r="G326">
        <f>IFERROR(VLOOKUP(A326,Orders!B325:I2825, 8, 0), 0)</f>
        <v>0</v>
      </c>
    </row>
    <row r="327" spans="1:7" x14ac:dyDescent="0.3">
      <c r="A327">
        <v>326</v>
      </c>
      <c r="B327" s="1" t="s">
        <v>110</v>
      </c>
      <c r="C327" t="s">
        <v>124</v>
      </c>
      <c r="D327">
        <v>54</v>
      </c>
      <c r="E327" t="s">
        <v>127</v>
      </c>
      <c r="F327" t="str">
        <f>IF(Customers!D327 &lt;=18, "Teenager", IF(Customers!D327 &lt;= 40, "Adult", "Senior"))</f>
        <v>Senior</v>
      </c>
      <c r="G327">
        <f>IFERROR(VLOOKUP(A327,Orders!B326:I2826, 8, 0), 0)</f>
        <v>0</v>
      </c>
    </row>
    <row r="328" spans="1:7" x14ac:dyDescent="0.3">
      <c r="A328">
        <v>327</v>
      </c>
      <c r="B328" s="1" t="s">
        <v>112</v>
      </c>
      <c r="C328" t="s">
        <v>125</v>
      </c>
      <c r="D328">
        <v>32</v>
      </c>
      <c r="E328" t="s">
        <v>127</v>
      </c>
      <c r="F328" t="str">
        <f>IF(Customers!D328 &lt;=18, "Teenager", IF(Customers!D328 &lt;= 40, "Adult", "Senior"))</f>
        <v>Adult</v>
      </c>
      <c r="G328">
        <f>IFERROR(VLOOKUP(A328,Orders!B327:I2827, 8, 0), 0)</f>
        <v>166</v>
      </c>
    </row>
    <row r="329" spans="1:7" x14ac:dyDescent="0.3">
      <c r="A329">
        <v>328</v>
      </c>
      <c r="B329" s="1" t="s">
        <v>112</v>
      </c>
      <c r="C329" t="s">
        <v>124</v>
      </c>
      <c r="D329">
        <v>44</v>
      </c>
      <c r="E329" t="s">
        <v>127</v>
      </c>
      <c r="F329" t="str">
        <f>IF(Customers!D329 &lt;=18, "Teenager", IF(Customers!D329 &lt;= 40, "Adult", "Senior"))</f>
        <v>Senior</v>
      </c>
      <c r="G329">
        <f>IFERROR(VLOOKUP(A329,Orders!B328:I2828, 8, 0), 0)</f>
        <v>0</v>
      </c>
    </row>
    <row r="330" spans="1:7" x14ac:dyDescent="0.3">
      <c r="A330">
        <v>329</v>
      </c>
      <c r="B330" s="1" t="s">
        <v>104</v>
      </c>
      <c r="C330" t="s">
        <v>125</v>
      </c>
      <c r="D330">
        <v>55</v>
      </c>
      <c r="E330" t="s">
        <v>127</v>
      </c>
      <c r="F330" t="str">
        <f>IF(Customers!D330 &lt;=18, "Teenager", IF(Customers!D330 &lt;= 40, "Adult", "Senior"))</f>
        <v>Senior</v>
      </c>
      <c r="G330">
        <f>IFERROR(VLOOKUP(A330,Orders!B329:I2829, 8, 0), 0)</f>
        <v>7750</v>
      </c>
    </row>
    <row r="331" spans="1:7" x14ac:dyDescent="0.3">
      <c r="A331">
        <v>330</v>
      </c>
      <c r="B331" s="1" t="s">
        <v>112</v>
      </c>
      <c r="C331" t="s">
        <v>125</v>
      </c>
      <c r="D331">
        <v>43</v>
      </c>
      <c r="E331" t="s">
        <v>127</v>
      </c>
      <c r="F331" t="str">
        <f>IF(Customers!D331 &lt;=18, "Teenager", IF(Customers!D331 &lt;= 40, "Adult", "Senior"))</f>
        <v>Senior</v>
      </c>
      <c r="G331">
        <f>IFERROR(VLOOKUP(A331,Orders!B330:I2830, 8, 0), 0)</f>
        <v>793</v>
      </c>
    </row>
    <row r="332" spans="1:7" x14ac:dyDescent="0.3">
      <c r="A332">
        <v>331</v>
      </c>
      <c r="B332" s="1" t="s">
        <v>105</v>
      </c>
      <c r="C332" t="s">
        <v>124</v>
      </c>
      <c r="D332">
        <v>24</v>
      </c>
      <c r="E332" t="s">
        <v>127</v>
      </c>
      <c r="F332" t="str">
        <f>IF(Customers!D332 &lt;=18, "Teenager", IF(Customers!D332 &lt;= 40, "Adult", "Senior"))</f>
        <v>Adult</v>
      </c>
      <c r="G332">
        <f>IFERROR(VLOOKUP(A332,Orders!B331:I2831, 8, 0), 0)</f>
        <v>5117</v>
      </c>
    </row>
    <row r="333" spans="1:7" x14ac:dyDescent="0.3">
      <c r="A333">
        <v>332</v>
      </c>
      <c r="B333" s="1" t="s">
        <v>112</v>
      </c>
      <c r="C333" t="s">
        <v>124</v>
      </c>
      <c r="D333">
        <v>78</v>
      </c>
      <c r="E333" t="s">
        <v>127</v>
      </c>
      <c r="F333" t="str">
        <f>IF(Customers!D333 &lt;=18, "Teenager", IF(Customers!D333 &lt;= 40, "Adult", "Senior"))</f>
        <v>Senior</v>
      </c>
      <c r="G333">
        <f>IFERROR(VLOOKUP(A333,Orders!B332:I2832, 8, 0), 0)</f>
        <v>2173</v>
      </c>
    </row>
    <row r="334" spans="1:7" x14ac:dyDescent="0.3">
      <c r="A334">
        <v>333</v>
      </c>
      <c r="B334" s="1" t="s">
        <v>108</v>
      </c>
      <c r="C334" t="s">
        <v>124</v>
      </c>
      <c r="D334">
        <v>43</v>
      </c>
      <c r="E334" t="s">
        <v>127</v>
      </c>
      <c r="F334" t="str">
        <f>IF(Customers!D334 &lt;=18, "Teenager", IF(Customers!D334 &lt;= 40, "Adult", "Senior"))</f>
        <v>Senior</v>
      </c>
      <c r="G334">
        <f>IFERROR(VLOOKUP(A334,Orders!B333:I2833, 8, 0), 0)</f>
        <v>75</v>
      </c>
    </row>
    <row r="335" spans="1:7" x14ac:dyDescent="0.3">
      <c r="A335">
        <v>334</v>
      </c>
      <c r="B335" s="1" t="s">
        <v>99</v>
      </c>
      <c r="C335" t="s">
        <v>124</v>
      </c>
      <c r="D335">
        <v>18</v>
      </c>
      <c r="E335" t="s">
        <v>127</v>
      </c>
      <c r="F335" t="str">
        <f>IF(Customers!D335 &lt;=18, "Teenager", IF(Customers!D335 &lt;= 40, "Adult", "Senior"))</f>
        <v>Teenager</v>
      </c>
      <c r="G335">
        <f>IFERROR(VLOOKUP(A335,Orders!B334:I2834, 8, 0), 0)</f>
        <v>0</v>
      </c>
    </row>
    <row r="336" spans="1:7" x14ac:dyDescent="0.3">
      <c r="A336">
        <v>335</v>
      </c>
      <c r="B336" s="1" t="s">
        <v>112</v>
      </c>
      <c r="C336" t="s">
        <v>125</v>
      </c>
      <c r="D336">
        <v>65</v>
      </c>
      <c r="E336" t="s">
        <v>127</v>
      </c>
      <c r="F336" t="str">
        <f>IF(Customers!D336 &lt;=18, "Teenager", IF(Customers!D336 &lt;= 40, "Adult", "Senior"))</f>
        <v>Senior</v>
      </c>
      <c r="G336">
        <f>IFERROR(VLOOKUP(A336,Orders!B335:I2835, 8, 0), 0)</f>
        <v>0</v>
      </c>
    </row>
    <row r="337" spans="1:7" x14ac:dyDescent="0.3">
      <c r="A337">
        <v>336</v>
      </c>
      <c r="B337" s="1" t="s">
        <v>104</v>
      </c>
      <c r="C337" t="s">
        <v>125</v>
      </c>
      <c r="D337">
        <v>26</v>
      </c>
      <c r="E337" t="s">
        <v>127</v>
      </c>
      <c r="F337" t="str">
        <f>IF(Customers!D337 &lt;=18, "Teenager", IF(Customers!D337 &lt;= 40, "Adult", "Senior"))</f>
        <v>Adult</v>
      </c>
      <c r="G337">
        <f>IFERROR(VLOOKUP(A337,Orders!B336:I2836, 8, 0), 0)</f>
        <v>5243</v>
      </c>
    </row>
    <row r="338" spans="1:7" x14ac:dyDescent="0.3">
      <c r="A338">
        <v>337</v>
      </c>
      <c r="B338" s="1" t="s">
        <v>105</v>
      </c>
      <c r="C338" t="s">
        <v>124</v>
      </c>
      <c r="D338">
        <v>58</v>
      </c>
      <c r="E338" t="s">
        <v>127</v>
      </c>
      <c r="F338" t="str">
        <f>IF(Customers!D338 &lt;=18, "Teenager", IF(Customers!D338 &lt;= 40, "Adult", "Senior"))</f>
        <v>Senior</v>
      </c>
      <c r="G338">
        <f>IFERROR(VLOOKUP(A338,Orders!B337:I2837, 8, 0), 0)</f>
        <v>3551</v>
      </c>
    </row>
    <row r="339" spans="1:7" x14ac:dyDescent="0.3">
      <c r="A339">
        <v>338</v>
      </c>
      <c r="B339" s="1" t="s">
        <v>112</v>
      </c>
      <c r="C339" t="s">
        <v>125</v>
      </c>
      <c r="D339">
        <v>51</v>
      </c>
      <c r="E339" t="s">
        <v>127</v>
      </c>
      <c r="F339" t="str">
        <f>IF(Customers!D339 &lt;=18, "Teenager", IF(Customers!D339 &lt;= 40, "Adult", "Senior"))</f>
        <v>Senior</v>
      </c>
      <c r="G339">
        <f>IFERROR(VLOOKUP(A339,Orders!B338:I2838, 8, 0), 0)</f>
        <v>2100</v>
      </c>
    </row>
    <row r="340" spans="1:7" x14ac:dyDescent="0.3">
      <c r="A340">
        <v>339</v>
      </c>
      <c r="B340" s="1" t="s">
        <v>99</v>
      </c>
      <c r="C340" t="s">
        <v>125</v>
      </c>
      <c r="D340">
        <v>25</v>
      </c>
      <c r="E340" t="s">
        <v>127</v>
      </c>
      <c r="F340" t="str">
        <f>IF(Customers!D340 &lt;=18, "Teenager", IF(Customers!D340 &lt;= 40, "Adult", "Senior"))</f>
        <v>Adult</v>
      </c>
      <c r="G340">
        <f>IFERROR(VLOOKUP(A340,Orders!B339:I2839, 8, 0), 0)</f>
        <v>0</v>
      </c>
    </row>
    <row r="341" spans="1:7" x14ac:dyDescent="0.3">
      <c r="A341">
        <v>340</v>
      </c>
      <c r="B341" s="1" t="s">
        <v>99</v>
      </c>
      <c r="C341" t="s">
        <v>124</v>
      </c>
      <c r="D341">
        <v>68</v>
      </c>
      <c r="E341" t="s">
        <v>127</v>
      </c>
      <c r="F341" t="str">
        <f>IF(Customers!D341 &lt;=18, "Teenager", IF(Customers!D341 &lt;= 40, "Adult", "Senior"))</f>
        <v>Senior</v>
      </c>
      <c r="G341">
        <f>IFERROR(VLOOKUP(A341,Orders!B340:I2840, 8, 0), 0)</f>
        <v>1633</v>
      </c>
    </row>
    <row r="342" spans="1:7" x14ac:dyDescent="0.3">
      <c r="A342">
        <v>341</v>
      </c>
      <c r="B342" s="1" t="s">
        <v>104</v>
      </c>
      <c r="C342" t="s">
        <v>125</v>
      </c>
      <c r="D342">
        <v>44</v>
      </c>
      <c r="E342" t="s">
        <v>127</v>
      </c>
      <c r="F342" t="str">
        <f>IF(Customers!D342 &lt;=18, "Teenager", IF(Customers!D342 &lt;= 40, "Adult", "Senior"))</f>
        <v>Senior</v>
      </c>
      <c r="G342">
        <f>IFERROR(VLOOKUP(A342,Orders!B341:I2841, 8, 0), 0)</f>
        <v>0</v>
      </c>
    </row>
    <row r="343" spans="1:7" x14ac:dyDescent="0.3">
      <c r="A343">
        <v>342</v>
      </c>
      <c r="B343" s="1" t="s">
        <v>112</v>
      </c>
      <c r="C343" t="s">
        <v>125</v>
      </c>
      <c r="D343">
        <v>65</v>
      </c>
      <c r="E343" t="s">
        <v>127</v>
      </c>
      <c r="F343" t="str">
        <f>IF(Customers!D343 &lt;=18, "Teenager", IF(Customers!D343 &lt;= 40, "Adult", "Senior"))</f>
        <v>Senior</v>
      </c>
      <c r="G343">
        <f>IFERROR(VLOOKUP(A343,Orders!B342:I2842, 8, 0), 0)</f>
        <v>2278</v>
      </c>
    </row>
    <row r="344" spans="1:7" x14ac:dyDescent="0.3">
      <c r="A344">
        <v>343</v>
      </c>
      <c r="B344" s="1" t="s">
        <v>112</v>
      </c>
      <c r="C344" t="s">
        <v>125</v>
      </c>
      <c r="D344">
        <v>88</v>
      </c>
      <c r="E344" t="s">
        <v>127</v>
      </c>
      <c r="F344" t="str">
        <f>IF(Customers!D344 &lt;=18, "Teenager", IF(Customers!D344 &lt;= 40, "Adult", "Senior"))</f>
        <v>Senior</v>
      </c>
      <c r="G344">
        <f>IFERROR(VLOOKUP(A344,Orders!B343:I2843, 8, 0), 0)</f>
        <v>8056</v>
      </c>
    </row>
    <row r="345" spans="1:7" x14ac:dyDescent="0.3">
      <c r="A345">
        <v>344</v>
      </c>
      <c r="B345" s="1" t="s">
        <v>101</v>
      </c>
      <c r="C345" t="s">
        <v>125</v>
      </c>
      <c r="D345">
        <v>84</v>
      </c>
      <c r="E345" t="s">
        <v>127</v>
      </c>
      <c r="F345" t="str">
        <f>IF(Customers!D345 &lt;=18, "Teenager", IF(Customers!D345 &lt;= 40, "Adult", "Senior"))</f>
        <v>Senior</v>
      </c>
      <c r="G345">
        <f>IFERROR(VLOOKUP(A345,Orders!B344:I2844, 8, 0), 0)</f>
        <v>8051</v>
      </c>
    </row>
    <row r="346" spans="1:7" x14ac:dyDescent="0.3">
      <c r="A346">
        <v>345</v>
      </c>
      <c r="B346" s="1" t="s">
        <v>112</v>
      </c>
      <c r="C346" t="s">
        <v>125</v>
      </c>
      <c r="D346">
        <v>31</v>
      </c>
      <c r="E346" t="s">
        <v>127</v>
      </c>
      <c r="F346" t="str">
        <f>IF(Customers!D346 &lt;=18, "Teenager", IF(Customers!D346 &lt;= 40, "Adult", "Senior"))</f>
        <v>Adult</v>
      </c>
      <c r="G346">
        <f>IFERROR(VLOOKUP(A346,Orders!B345:I2845, 8, 0), 0)</f>
        <v>8180</v>
      </c>
    </row>
    <row r="347" spans="1:7" x14ac:dyDescent="0.3">
      <c r="A347">
        <v>346</v>
      </c>
      <c r="B347" s="1" t="s">
        <v>104</v>
      </c>
      <c r="C347" t="s">
        <v>125</v>
      </c>
      <c r="D347">
        <v>27</v>
      </c>
      <c r="E347" t="s">
        <v>127</v>
      </c>
      <c r="F347" t="str">
        <f>IF(Customers!D347 &lt;=18, "Teenager", IF(Customers!D347 &lt;= 40, "Adult", "Senior"))</f>
        <v>Adult</v>
      </c>
      <c r="G347">
        <f>IFERROR(VLOOKUP(A347,Orders!B346:I2846, 8, 0), 0)</f>
        <v>6750</v>
      </c>
    </row>
    <row r="348" spans="1:7" x14ac:dyDescent="0.3">
      <c r="A348">
        <v>347</v>
      </c>
      <c r="B348" s="1" t="s">
        <v>107</v>
      </c>
      <c r="C348" t="s">
        <v>125</v>
      </c>
      <c r="D348">
        <v>59</v>
      </c>
      <c r="E348" t="s">
        <v>127</v>
      </c>
      <c r="F348" t="str">
        <f>IF(Customers!D348 &lt;=18, "Teenager", IF(Customers!D348 &lt;= 40, "Adult", "Senior"))</f>
        <v>Senior</v>
      </c>
      <c r="G348">
        <f>IFERROR(VLOOKUP(A348,Orders!B347:I2847, 8, 0), 0)</f>
        <v>5043</v>
      </c>
    </row>
    <row r="349" spans="1:7" x14ac:dyDescent="0.3">
      <c r="A349">
        <v>348</v>
      </c>
      <c r="B349" s="1" t="s">
        <v>99</v>
      </c>
      <c r="C349" t="s">
        <v>124</v>
      </c>
      <c r="D349">
        <v>61</v>
      </c>
      <c r="E349" t="s">
        <v>127</v>
      </c>
      <c r="F349" t="str">
        <f>IF(Customers!D349 &lt;=18, "Teenager", IF(Customers!D349 &lt;= 40, "Adult", "Senior"))</f>
        <v>Senior</v>
      </c>
      <c r="G349">
        <f>IFERROR(VLOOKUP(A349,Orders!B348:I2848, 8, 0), 0)</f>
        <v>7429</v>
      </c>
    </row>
    <row r="350" spans="1:7" x14ac:dyDescent="0.3">
      <c r="A350">
        <v>349</v>
      </c>
      <c r="B350" s="1" t="s">
        <v>107</v>
      </c>
      <c r="C350" t="s">
        <v>125</v>
      </c>
      <c r="D350">
        <v>55</v>
      </c>
      <c r="E350" t="s">
        <v>127</v>
      </c>
      <c r="F350" t="str">
        <f>IF(Customers!D350 &lt;=18, "Teenager", IF(Customers!D350 &lt;= 40, "Adult", "Senior"))</f>
        <v>Senior</v>
      </c>
      <c r="G350">
        <f>IFERROR(VLOOKUP(A350,Orders!B349:I2849, 8, 0), 0)</f>
        <v>2520</v>
      </c>
    </row>
    <row r="351" spans="1:7" x14ac:dyDescent="0.3">
      <c r="A351">
        <v>350</v>
      </c>
      <c r="B351" s="1" t="s">
        <v>108</v>
      </c>
      <c r="C351" t="s">
        <v>125</v>
      </c>
      <c r="D351">
        <v>39</v>
      </c>
      <c r="E351" t="s">
        <v>127</v>
      </c>
      <c r="F351" t="str">
        <f>IF(Customers!D351 &lt;=18, "Teenager", IF(Customers!D351 &lt;= 40, "Adult", "Senior"))</f>
        <v>Adult</v>
      </c>
      <c r="G351">
        <f>IFERROR(VLOOKUP(A351,Orders!B350:I2850, 8, 0), 0)</f>
        <v>6814</v>
      </c>
    </row>
    <row r="352" spans="1:7" x14ac:dyDescent="0.3">
      <c r="A352">
        <v>351</v>
      </c>
      <c r="B352" s="1" t="s">
        <v>100</v>
      </c>
      <c r="C352" t="s">
        <v>125</v>
      </c>
      <c r="D352">
        <v>87</v>
      </c>
      <c r="E352" t="s">
        <v>127</v>
      </c>
      <c r="F352" t="str">
        <f>IF(Customers!D352 &lt;=18, "Teenager", IF(Customers!D352 &lt;= 40, "Adult", "Senior"))</f>
        <v>Senior</v>
      </c>
      <c r="G352">
        <f>IFERROR(VLOOKUP(A352,Orders!B351:I2851, 8, 0), 0)</f>
        <v>462</v>
      </c>
    </row>
    <row r="353" spans="1:7" x14ac:dyDescent="0.3">
      <c r="A353">
        <v>352</v>
      </c>
      <c r="B353" s="1" t="s">
        <v>99</v>
      </c>
      <c r="C353" t="s">
        <v>124</v>
      </c>
      <c r="D353">
        <v>72</v>
      </c>
      <c r="E353" t="s">
        <v>127</v>
      </c>
      <c r="F353" t="str">
        <f>IF(Customers!D353 &lt;=18, "Teenager", IF(Customers!D353 &lt;= 40, "Adult", "Senior"))</f>
        <v>Senior</v>
      </c>
      <c r="G353">
        <f>IFERROR(VLOOKUP(A353,Orders!B352:I2852, 8, 0), 0)</f>
        <v>0</v>
      </c>
    </row>
    <row r="354" spans="1:7" x14ac:dyDescent="0.3">
      <c r="A354">
        <v>353</v>
      </c>
      <c r="B354" s="1" t="s">
        <v>99</v>
      </c>
      <c r="C354" t="s">
        <v>125</v>
      </c>
      <c r="D354">
        <v>66</v>
      </c>
      <c r="E354" t="s">
        <v>127</v>
      </c>
      <c r="F354" t="str">
        <f>IF(Customers!D354 &lt;=18, "Teenager", IF(Customers!D354 &lt;= 40, "Adult", "Senior"))</f>
        <v>Senior</v>
      </c>
      <c r="G354">
        <f>IFERROR(VLOOKUP(A354,Orders!B353:I2853, 8, 0), 0)</f>
        <v>0</v>
      </c>
    </row>
    <row r="355" spans="1:7" x14ac:dyDescent="0.3">
      <c r="A355">
        <v>354</v>
      </c>
      <c r="B355" s="1" t="s">
        <v>112</v>
      </c>
      <c r="C355" t="s">
        <v>124</v>
      </c>
      <c r="D355">
        <v>29</v>
      </c>
      <c r="E355" t="s">
        <v>127</v>
      </c>
      <c r="F355" t="str">
        <f>IF(Customers!D355 &lt;=18, "Teenager", IF(Customers!D355 &lt;= 40, "Adult", "Senior"))</f>
        <v>Adult</v>
      </c>
      <c r="G355">
        <f>IFERROR(VLOOKUP(A355,Orders!B354:I2854, 8, 0), 0)</f>
        <v>301</v>
      </c>
    </row>
    <row r="356" spans="1:7" x14ac:dyDescent="0.3">
      <c r="A356">
        <v>355</v>
      </c>
      <c r="B356" s="1" t="s">
        <v>99</v>
      </c>
      <c r="C356" t="s">
        <v>125</v>
      </c>
      <c r="D356">
        <v>49</v>
      </c>
      <c r="E356" t="s">
        <v>127</v>
      </c>
      <c r="F356" t="str">
        <f>IF(Customers!D356 &lt;=18, "Teenager", IF(Customers!D356 &lt;= 40, "Adult", "Senior"))</f>
        <v>Senior</v>
      </c>
      <c r="G356">
        <f>IFERROR(VLOOKUP(A356,Orders!B355:I2855, 8, 0), 0)</f>
        <v>8156</v>
      </c>
    </row>
    <row r="357" spans="1:7" x14ac:dyDescent="0.3">
      <c r="A357">
        <v>356</v>
      </c>
      <c r="B357" s="1" t="s">
        <v>112</v>
      </c>
      <c r="C357" t="s">
        <v>124</v>
      </c>
      <c r="D357">
        <v>41</v>
      </c>
      <c r="E357" t="s">
        <v>127</v>
      </c>
      <c r="F357" t="str">
        <f>IF(Customers!D357 &lt;=18, "Teenager", IF(Customers!D357 &lt;= 40, "Adult", "Senior"))</f>
        <v>Senior</v>
      </c>
      <c r="G357">
        <f>IFERROR(VLOOKUP(A357,Orders!B356:I2856, 8, 0), 0)</f>
        <v>1921</v>
      </c>
    </row>
    <row r="358" spans="1:7" x14ac:dyDescent="0.3">
      <c r="A358">
        <v>357</v>
      </c>
      <c r="B358" s="1" t="s">
        <v>102</v>
      </c>
      <c r="C358" t="s">
        <v>125</v>
      </c>
      <c r="D358">
        <v>70</v>
      </c>
      <c r="E358" t="s">
        <v>127</v>
      </c>
      <c r="F358" t="str">
        <f>IF(Customers!D358 &lt;=18, "Teenager", IF(Customers!D358 &lt;= 40, "Adult", "Senior"))</f>
        <v>Senior</v>
      </c>
      <c r="G358">
        <f>IFERROR(VLOOKUP(A358,Orders!B357:I2857, 8, 0), 0)</f>
        <v>1101</v>
      </c>
    </row>
    <row r="359" spans="1:7" x14ac:dyDescent="0.3">
      <c r="A359">
        <v>358</v>
      </c>
      <c r="B359" s="1" t="s">
        <v>104</v>
      </c>
      <c r="C359" t="s">
        <v>124</v>
      </c>
      <c r="D359">
        <v>50</v>
      </c>
      <c r="E359" t="s">
        <v>127</v>
      </c>
      <c r="F359" t="str">
        <f>IF(Customers!D359 &lt;=18, "Teenager", IF(Customers!D359 &lt;= 40, "Adult", "Senior"))</f>
        <v>Senior</v>
      </c>
      <c r="G359">
        <f>IFERROR(VLOOKUP(A359,Orders!B358:I2858, 8, 0), 0)</f>
        <v>0</v>
      </c>
    </row>
    <row r="360" spans="1:7" x14ac:dyDescent="0.3">
      <c r="A360">
        <v>359</v>
      </c>
      <c r="B360" s="1" t="s">
        <v>99</v>
      </c>
      <c r="C360" t="s">
        <v>125</v>
      </c>
      <c r="D360">
        <v>37</v>
      </c>
      <c r="E360" t="s">
        <v>127</v>
      </c>
      <c r="F360" t="str">
        <f>IF(Customers!D360 &lt;=18, "Teenager", IF(Customers!D360 &lt;= 40, "Adult", "Senior"))</f>
        <v>Adult</v>
      </c>
      <c r="G360">
        <f>IFERROR(VLOOKUP(A360,Orders!B359:I2859, 8, 0), 0)</f>
        <v>2533</v>
      </c>
    </row>
    <row r="361" spans="1:7" x14ac:dyDescent="0.3">
      <c r="A361">
        <v>360</v>
      </c>
      <c r="B361" s="1" t="s">
        <v>112</v>
      </c>
      <c r="C361" t="s">
        <v>124</v>
      </c>
      <c r="D361">
        <v>32</v>
      </c>
      <c r="E361" t="s">
        <v>127</v>
      </c>
      <c r="F361" t="str">
        <f>IF(Customers!D361 &lt;=18, "Teenager", IF(Customers!D361 &lt;= 40, "Adult", "Senior"))</f>
        <v>Adult</v>
      </c>
      <c r="G361">
        <f>IFERROR(VLOOKUP(A361,Orders!B360:I2860, 8, 0), 0)</f>
        <v>6820</v>
      </c>
    </row>
    <row r="362" spans="1:7" x14ac:dyDescent="0.3">
      <c r="A362">
        <v>361</v>
      </c>
      <c r="B362" s="1" t="s">
        <v>106</v>
      </c>
      <c r="C362" t="s">
        <v>124</v>
      </c>
      <c r="D362">
        <v>87</v>
      </c>
      <c r="E362" t="s">
        <v>127</v>
      </c>
      <c r="F362" t="str">
        <f>IF(Customers!D362 &lt;=18, "Teenager", IF(Customers!D362 &lt;= 40, "Adult", "Senior"))</f>
        <v>Senior</v>
      </c>
      <c r="G362">
        <f>IFERROR(VLOOKUP(A362,Orders!B361:I2861, 8, 0), 0)</f>
        <v>1181</v>
      </c>
    </row>
    <row r="363" spans="1:7" x14ac:dyDescent="0.3">
      <c r="A363">
        <v>362</v>
      </c>
      <c r="B363" s="1" t="s">
        <v>112</v>
      </c>
      <c r="C363" t="s">
        <v>124</v>
      </c>
      <c r="D363">
        <v>68</v>
      </c>
      <c r="E363" t="s">
        <v>127</v>
      </c>
      <c r="F363" t="str">
        <f>IF(Customers!D363 &lt;=18, "Teenager", IF(Customers!D363 &lt;= 40, "Adult", "Senior"))</f>
        <v>Senior</v>
      </c>
      <c r="G363">
        <f>IFERROR(VLOOKUP(A363,Orders!B362:I2862, 8, 0), 0)</f>
        <v>4761</v>
      </c>
    </row>
    <row r="364" spans="1:7" x14ac:dyDescent="0.3">
      <c r="A364">
        <v>363</v>
      </c>
      <c r="B364" s="1" t="s">
        <v>112</v>
      </c>
      <c r="C364" t="s">
        <v>125</v>
      </c>
      <c r="D364">
        <v>48</v>
      </c>
      <c r="E364" t="s">
        <v>127</v>
      </c>
      <c r="F364" t="str">
        <f>IF(Customers!D364 &lt;=18, "Teenager", IF(Customers!D364 &lt;= 40, "Adult", "Senior"))</f>
        <v>Senior</v>
      </c>
      <c r="G364">
        <f>IFERROR(VLOOKUP(A364,Orders!B363:I2863, 8, 0), 0)</f>
        <v>0</v>
      </c>
    </row>
    <row r="365" spans="1:7" x14ac:dyDescent="0.3">
      <c r="A365">
        <v>364</v>
      </c>
      <c r="B365" s="1" t="s">
        <v>104</v>
      </c>
      <c r="C365" t="s">
        <v>124</v>
      </c>
      <c r="D365">
        <v>18</v>
      </c>
      <c r="E365" t="s">
        <v>127</v>
      </c>
      <c r="F365" t="str">
        <f>IF(Customers!D365 &lt;=18, "Teenager", IF(Customers!D365 &lt;= 40, "Adult", "Senior"))</f>
        <v>Teenager</v>
      </c>
      <c r="G365">
        <f>IFERROR(VLOOKUP(A365,Orders!B364:I2864, 8, 0), 0)</f>
        <v>0</v>
      </c>
    </row>
    <row r="366" spans="1:7" x14ac:dyDescent="0.3">
      <c r="A366">
        <v>365</v>
      </c>
      <c r="B366" s="1" t="s">
        <v>99</v>
      </c>
      <c r="C366" t="s">
        <v>124</v>
      </c>
      <c r="D366">
        <v>46</v>
      </c>
      <c r="E366" t="s">
        <v>127</v>
      </c>
      <c r="F366" t="str">
        <f>IF(Customers!D366 &lt;=18, "Teenager", IF(Customers!D366 &lt;= 40, "Adult", "Senior"))</f>
        <v>Senior</v>
      </c>
      <c r="G366">
        <f>IFERROR(VLOOKUP(A366,Orders!B365:I2865, 8, 0), 0)</f>
        <v>0</v>
      </c>
    </row>
    <row r="367" spans="1:7" x14ac:dyDescent="0.3">
      <c r="A367">
        <v>366</v>
      </c>
      <c r="B367" s="1" t="s">
        <v>112</v>
      </c>
      <c r="C367" t="s">
        <v>125</v>
      </c>
      <c r="D367">
        <v>79</v>
      </c>
      <c r="E367" t="s">
        <v>127</v>
      </c>
      <c r="F367" t="str">
        <f>IF(Customers!D367 &lt;=18, "Teenager", IF(Customers!D367 &lt;= 40, "Adult", "Senior"))</f>
        <v>Senior</v>
      </c>
      <c r="G367">
        <f>IFERROR(VLOOKUP(A367,Orders!B366:I2866, 8, 0), 0)</f>
        <v>6675</v>
      </c>
    </row>
    <row r="368" spans="1:7" x14ac:dyDescent="0.3">
      <c r="A368">
        <v>367</v>
      </c>
      <c r="B368" s="1" t="s">
        <v>112</v>
      </c>
      <c r="C368" t="s">
        <v>124</v>
      </c>
      <c r="D368">
        <v>23</v>
      </c>
      <c r="E368" t="s">
        <v>127</v>
      </c>
      <c r="F368" t="str">
        <f>IF(Customers!D368 &lt;=18, "Teenager", IF(Customers!D368 &lt;= 40, "Adult", "Senior"))</f>
        <v>Adult</v>
      </c>
      <c r="G368">
        <f>IFERROR(VLOOKUP(A368,Orders!B367:I2867, 8, 0), 0)</f>
        <v>680</v>
      </c>
    </row>
    <row r="369" spans="1:7" x14ac:dyDescent="0.3">
      <c r="A369">
        <v>368</v>
      </c>
      <c r="B369" s="1" t="s">
        <v>101</v>
      </c>
      <c r="C369" t="s">
        <v>125</v>
      </c>
      <c r="D369">
        <v>58</v>
      </c>
      <c r="E369" t="s">
        <v>127</v>
      </c>
      <c r="F369" t="str">
        <f>IF(Customers!D369 &lt;=18, "Teenager", IF(Customers!D369 &lt;= 40, "Adult", "Senior"))</f>
        <v>Senior</v>
      </c>
      <c r="G369">
        <f>IFERROR(VLOOKUP(A369,Orders!B368:I2868, 8, 0), 0)</f>
        <v>419</v>
      </c>
    </row>
    <row r="370" spans="1:7" x14ac:dyDescent="0.3">
      <c r="A370">
        <v>369</v>
      </c>
      <c r="B370" s="1" t="s">
        <v>99</v>
      </c>
      <c r="C370" t="s">
        <v>125</v>
      </c>
      <c r="D370">
        <v>39</v>
      </c>
      <c r="E370" t="s">
        <v>127</v>
      </c>
      <c r="F370" t="str">
        <f>IF(Customers!D370 &lt;=18, "Teenager", IF(Customers!D370 &lt;= 40, "Adult", "Senior"))</f>
        <v>Adult</v>
      </c>
      <c r="G370">
        <f>IFERROR(VLOOKUP(A370,Orders!B369:I2869, 8, 0), 0)</f>
        <v>0</v>
      </c>
    </row>
    <row r="371" spans="1:7" x14ac:dyDescent="0.3">
      <c r="A371">
        <v>370</v>
      </c>
      <c r="B371" s="1" t="s">
        <v>100</v>
      </c>
      <c r="C371" t="s">
        <v>125</v>
      </c>
      <c r="D371">
        <v>35</v>
      </c>
      <c r="E371" t="s">
        <v>127</v>
      </c>
      <c r="F371" t="str">
        <f>IF(Customers!D371 &lt;=18, "Teenager", IF(Customers!D371 &lt;= 40, "Adult", "Senior"))</f>
        <v>Adult</v>
      </c>
      <c r="G371">
        <f>IFERROR(VLOOKUP(A371,Orders!B370:I2870, 8, 0), 0)</f>
        <v>0</v>
      </c>
    </row>
    <row r="372" spans="1:7" x14ac:dyDescent="0.3">
      <c r="A372">
        <v>371</v>
      </c>
      <c r="B372" s="1" t="s">
        <v>104</v>
      </c>
      <c r="C372" t="s">
        <v>124</v>
      </c>
      <c r="D372">
        <v>68</v>
      </c>
      <c r="E372" t="s">
        <v>127</v>
      </c>
      <c r="F372" t="str">
        <f>IF(Customers!D372 &lt;=18, "Teenager", IF(Customers!D372 &lt;= 40, "Adult", "Senior"))</f>
        <v>Senior</v>
      </c>
      <c r="G372">
        <f>IFERROR(VLOOKUP(A372,Orders!B371:I2871, 8, 0), 0)</f>
        <v>0</v>
      </c>
    </row>
    <row r="373" spans="1:7" x14ac:dyDescent="0.3">
      <c r="A373">
        <v>372</v>
      </c>
      <c r="B373" s="1" t="s">
        <v>112</v>
      </c>
      <c r="C373" t="s">
        <v>124</v>
      </c>
      <c r="D373">
        <v>60</v>
      </c>
      <c r="E373" t="s">
        <v>127</v>
      </c>
      <c r="F373" t="str">
        <f>IF(Customers!D373 &lt;=18, "Teenager", IF(Customers!D373 &lt;= 40, "Adult", "Senior"))</f>
        <v>Senior</v>
      </c>
      <c r="G373">
        <f>IFERROR(VLOOKUP(A373,Orders!B372:I2872, 8, 0), 0)</f>
        <v>0</v>
      </c>
    </row>
    <row r="374" spans="1:7" x14ac:dyDescent="0.3">
      <c r="A374">
        <v>373</v>
      </c>
      <c r="B374" s="1" t="s">
        <v>112</v>
      </c>
      <c r="C374" t="s">
        <v>125</v>
      </c>
      <c r="D374">
        <v>89</v>
      </c>
      <c r="E374" t="s">
        <v>127</v>
      </c>
      <c r="F374" t="str">
        <f>IF(Customers!D374 &lt;=18, "Teenager", IF(Customers!D374 &lt;= 40, "Adult", "Senior"))</f>
        <v>Senior</v>
      </c>
      <c r="G374">
        <f>IFERROR(VLOOKUP(A374,Orders!B373:I2873, 8, 0), 0)</f>
        <v>7915</v>
      </c>
    </row>
    <row r="375" spans="1:7" x14ac:dyDescent="0.3">
      <c r="A375">
        <v>374</v>
      </c>
      <c r="B375" s="1" t="s">
        <v>107</v>
      </c>
      <c r="C375" t="s">
        <v>124</v>
      </c>
      <c r="D375">
        <v>71</v>
      </c>
      <c r="E375" t="s">
        <v>127</v>
      </c>
      <c r="F375" t="str">
        <f>IF(Customers!D375 &lt;=18, "Teenager", IF(Customers!D375 &lt;= 40, "Adult", "Senior"))</f>
        <v>Senior</v>
      </c>
      <c r="G375">
        <f>IFERROR(VLOOKUP(A375,Orders!B374:I2874, 8, 0), 0)</f>
        <v>9309</v>
      </c>
    </row>
    <row r="376" spans="1:7" x14ac:dyDescent="0.3">
      <c r="A376">
        <v>375</v>
      </c>
      <c r="B376" s="1" t="s">
        <v>100</v>
      </c>
      <c r="C376" t="s">
        <v>125</v>
      </c>
      <c r="D376">
        <v>45</v>
      </c>
      <c r="E376" t="s">
        <v>127</v>
      </c>
      <c r="F376" t="str">
        <f>IF(Customers!D376 &lt;=18, "Teenager", IF(Customers!D376 &lt;= 40, "Adult", "Senior"))</f>
        <v>Senior</v>
      </c>
      <c r="G376">
        <f>IFERROR(VLOOKUP(A376,Orders!B375:I2875, 8, 0), 0)</f>
        <v>626</v>
      </c>
    </row>
    <row r="377" spans="1:7" x14ac:dyDescent="0.3">
      <c r="A377">
        <v>376</v>
      </c>
      <c r="B377" s="1" t="s">
        <v>112</v>
      </c>
      <c r="C377" t="s">
        <v>125</v>
      </c>
      <c r="D377">
        <v>89</v>
      </c>
      <c r="E377" t="s">
        <v>127</v>
      </c>
      <c r="F377" t="str">
        <f>IF(Customers!D377 &lt;=18, "Teenager", IF(Customers!D377 &lt;= 40, "Adult", "Senior"))</f>
        <v>Senior</v>
      </c>
      <c r="G377">
        <f>IFERROR(VLOOKUP(A377,Orders!B376:I2876, 8, 0), 0)</f>
        <v>9941</v>
      </c>
    </row>
    <row r="378" spans="1:7" x14ac:dyDescent="0.3">
      <c r="A378">
        <v>377</v>
      </c>
      <c r="B378" s="1" t="s">
        <v>112</v>
      </c>
      <c r="C378" t="s">
        <v>125</v>
      </c>
      <c r="D378">
        <v>56</v>
      </c>
      <c r="E378" t="s">
        <v>127</v>
      </c>
      <c r="F378" t="str">
        <f>IF(Customers!D378 &lt;=18, "Teenager", IF(Customers!D378 &lt;= 40, "Adult", "Senior"))</f>
        <v>Senior</v>
      </c>
      <c r="G378">
        <f>IFERROR(VLOOKUP(A378,Orders!B377:I2877, 8, 0), 0)</f>
        <v>1845</v>
      </c>
    </row>
    <row r="379" spans="1:7" x14ac:dyDescent="0.3">
      <c r="A379">
        <v>378</v>
      </c>
      <c r="B379" s="1" t="s">
        <v>109</v>
      </c>
      <c r="C379" t="s">
        <v>124</v>
      </c>
      <c r="D379">
        <v>69</v>
      </c>
      <c r="E379" t="s">
        <v>127</v>
      </c>
      <c r="F379" t="str">
        <f>IF(Customers!D379 &lt;=18, "Teenager", IF(Customers!D379 &lt;= 40, "Adult", "Senior"))</f>
        <v>Senior</v>
      </c>
      <c r="G379">
        <f>IFERROR(VLOOKUP(A379,Orders!B378:I2878, 8, 0), 0)</f>
        <v>9636</v>
      </c>
    </row>
    <row r="380" spans="1:7" x14ac:dyDescent="0.3">
      <c r="A380">
        <v>379</v>
      </c>
      <c r="B380" s="1" t="s">
        <v>112</v>
      </c>
      <c r="C380" t="s">
        <v>124</v>
      </c>
      <c r="D380">
        <v>58</v>
      </c>
      <c r="E380" t="s">
        <v>127</v>
      </c>
      <c r="F380" t="str">
        <f>IF(Customers!D380 &lt;=18, "Teenager", IF(Customers!D380 &lt;= 40, "Adult", "Senior"))</f>
        <v>Senior</v>
      </c>
      <c r="G380">
        <f>IFERROR(VLOOKUP(A380,Orders!B379:I2879, 8, 0), 0)</f>
        <v>0</v>
      </c>
    </row>
    <row r="381" spans="1:7" x14ac:dyDescent="0.3">
      <c r="A381">
        <v>380</v>
      </c>
      <c r="B381" s="1" t="s">
        <v>99</v>
      </c>
      <c r="C381" t="s">
        <v>125</v>
      </c>
      <c r="D381">
        <v>29</v>
      </c>
      <c r="E381" t="s">
        <v>127</v>
      </c>
      <c r="F381" t="str">
        <f>IF(Customers!D381 &lt;=18, "Teenager", IF(Customers!D381 &lt;= 40, "Adult", "Senior"))</f>
        <v>Adult</v>
      </c>
      <c r="G381">
        <f>IFERROR(VLOOKUP(A381,Orders!B380:I2880, 8, 0), 0)</f>
        <v>1026</v>
      </c>
    </row>
    <row r="382" spans="1:7" x14ac:dyDescent="0.3">
      <c r="A382">
        <v>381</v>
      </c>
      <c r="B382" s="1" t="s">
        <v>106</v>
      </c>
      <c r="C382" t="s">
        <v>124</v>
      </c>
      <c r="D382">
        <v>86</v>
      </c>
      <c r="E382" t="s">
        <v>127</v>
      </c>
      <c r="F382" t="str">
        <f>IF(Customers!D382 &lt;=18, "Teenager", IF(Customers!D382 &lt;= 40, "Adult", "Senior"))</f>
        <v>Senior</v>
      </c>
      <c r="G382">
        <f>IFERROR(VLOOKUP(A382,Orders!B381:I2881, 8, 0), 0)</f>
        <v>0</v>
      </c>
    </row>
    <row r="383" spans="1:7" x14ac:dyDescent="0.3">
      <c r="A383">
        <v>382</v>
      </c>
      <c r="B383" s="1" t="s">
        <v>112</v>
      </c>
      <c r="C383" t="s">
        <v>124</v>
      </c>
      <c r="D383">
        <v>81</v>
      </c>
      <c r="E383" t="s">
        <v>127</v>
      </c>
      <c r="F383" t="str">
        <f>IF(Customers!D383 &lt;=18, "Teenager", IF(Customers!D383 &lt;= 40, "Adult", "Senior"))</f>
        <v>Senior</v>
      </c>
      <c r="G383">
        <f>IFERROR(VLOOKUP(A383,Orders!B382:I2882, 8, 0), 0)</f>
        <v>0</v>
      </c>
    </row>
    <row r="384" spans="1:7" x14ac:dyDescent="0.3">
      <c r="A384">
        <v>383</v>
      </c>
      <c r="B384" s="1" t="s">
        <v>99</v>
      </c>
      <c r="C384" t="s">
        <v>125</v>
      </c>
      <c r="D384">
        <v>57</v>
      </c>
      <c r="E384" t="s">
        <v>127</v>
      </c>
      <c r="F384" t="str">
        <f>IF(Customers!D384 &lt;=18, "Teenager", IF(Customers!D384 &lt;= 40, "Adult", "Senior"))</f>
        <v>Senior</v>
      </c>
      <c r="G384">
        <f>IFERROR(VLOOKUP(A384,Orders!B383:I2883, 8, 0), 0)</f>
        <v>346</v>
      </c>
    </row>
    <row r="385" spans="1:7" x14ac:dyDescent="0.3">
      <c r="A385">
        <v>384</v>
      </c>
      <c r="B385" s="1" t="s">
        <v>100</v>
      </c>
      <c r="C385" t="s">
        <v>124</v>
      </c>
      <c r="D385">
        <v>87</v>
      </c>
      <c r="E385" t="s">
        <v>127</v>
      </c>
      <c r="F385" t="str">
        <f>IF(Customers!D385 &lt;=18, "Teenager", IF(Customers!D385 &lt;= 40, "Adult", "Senior"))</f>
        <v>Senior</v>
      </c>
      <c r="G385">
        <f>IFERROR(VLOOKUP(A385,Orders!B384:I2884, 8, 0), 0)</f>
        <v>0</v>
      </c>
    </row>
    <row r="386" spans="1:7" x14ac:dyDescent="0.3">
      <c r="A386">
        <v>385</v>
      </c>
      <c r="B386" s="1" t="s">
        <v>100</v>
      </c>
      <c r="C386" t="s">
        <v>125</v>
      </c>
      <c r="D386">
        <v>54</v>
      </c>
      <c r="E386" t="s">
        <v>127</v>
      </c>
      <c r="F386" t="str">
        <f>IF(Customers!D386 &lt;=18, "Teenager", IF(Customers!D386 &lt;= 40, "Adult", "Senior"))</f>
        <v>Senior</v>
      </c>
      <c r="G386">
        <f>IFERROR(VLOOKUP(A386,Orders!B385:I2885, 8, 0), 0)</f>
        <v>0</v>
      </c>
    </row>
    <row r="387" spans="1:7" x14ac:dyDescent="0.3">
      <c r="A387">
        <v>386</v>
      </c>
      <c r="B387" s="1" t="s">
        <v>112</v>
      </c>
      <c r="C387" t="s">
        <v>125</v>
      </c>
      <c r="D387">
        <v>75</v>
      </c>
      <c r="E387" t="s">
        <v>127</v>
      </c>
      <c r="F387" t="str">
        <f>IF(Customers!D387 &lt;=18, "Teenager", IF(Customers!D387 &lt;= 40, "Adult", "Senior"))</f>
        <v>Senior</v>
      </c>
      <c r="G387">
        <f>IFERROR(VLOOKUP(A387,Orders!B386:I2886, 8, 0), 0)</f>
        <v>0</v>
      </c>
    </row>
    <row r="388" spans="1:7" x14ac:dyDescent="0.3">
      <c r="A388">
        <v>387</v>
      </c>
      <c r="B388" s="1" t="s">
        <v>100</v>
      </c>
      <c r="C388" t="s">
        <v>125</v>
      </c>
      <c r="D388">
        <v>41</v>
      </c>
      <c r="E388" t="s">
        <v>127</v>
      </c>
      <c r="F388" t="str">
        <f>IF(Customers!D388 &lt;=18, "Teenager", IF(Customers!D388 &lt;= 40, "Adult", "Senior"))</f>
        <v>Senior</v>
      </c>
      <c r="G388">
        <f>IFERROR(VLOOKUP(A388,Orders!B387:I2887, 8, 0), 0)</f>
        <v>8906</v>
      </c>
    </row>
    <row r="389" spans="1:7" x14ac:dyDescent="0.3">
      <c r="A389">
        <v>388</v>
      </c>
      <c r="B389" s="1" t="s">
        <v>102</v>
      </c>
      <c r="C389" t="s">
        <v>124</v>
      </c>
      <c r="D389">
        <v>68</v>
      </c>
      <c r="E389" t="s">
        <v>127</v>
      </c>
      <c r="F389" t="str">
        <f>IF(Customers!D389 &lt;=18, "Teenager", IF(Customers!D389 &lt;= 40, "Adult", "Senior"))</f>
        <v>Senior</v>
      </c>
      <c r="G389">
        <f>IFERROR(VLOOKUP(A389,Orders!B388:I2888, 8, 0), 0)</f>
        <v>0</v>
      </c>
    </row>
    <row r="390" spans="1:7" x14ac:dyDescent="0.3">
      <c r="A390">
        <v>389</v>
      </c>
      <c r="B390" s="1" t="s">
        <v>100</v>
      </c>
      <c r="C390" t="s">
        <v>125</v>
      </c>
      <c r="D390">
        <v>22</v>
      </c>
      <c r="E390" t="s">
        <v>127</v>
      </c>
      <c r="F390" t="str">
        <f>IF(Customers!D390 &lt;=18, "Teenager", IF(Customers!D390 &lt;= 40, "Adult", "Senior"))</f>
        <v>Adult</v>
      </c>
      <c r="G390">
        <f>IFERROR(VLOOKUP(A390,Orders!B389:I2889, 8, 0), 0)</f>
        <v>0</v>
      </c>
    </row>
    <row r="391" spans="1:7" x14ac:dyDescent="0.3">
      <c r="A391">
        <v>390</v>
      </c>
      <c r="B391" s="1" t="s">
        <v>112</v>
      </c>
      <c r="C391" t="s">
        <v>124</v>
      </c>
      <c r="D391">
        <v>89</v>
      </c>
      <c r="E391" t="s">
        <v>127</v>
      </c>
      <c r="F391" t="str">
        <f>IF(Customers!D391 &lt;=18, "Teenager", IF(Customers!D391 &lt;= 40, "Adult", "Senior"))</f>
        <v>Senior</v>
      </c>
      <c r="G391">
        <f>IFERROR(VLOOKUP(A391,Orders!B390:I2890, 8, 0), 0)</f>
        <v>2403</v>
      </c>
    </row>
    <row r="392" spans="1:7" x14ac:dyDescent="0.3">
      <c r="A392">
        <v>391</v>
      </c>
      <c r="B392" s="1" t="s">
        <v>99</v>
      </c>
      <c r="C392" t="s">
        <v>125</v>
      </c>
      <c r="D392">
        <v>86</v>
      </c>
      <c r="E392" t="s">
        <v>127</v>
      </c>
      <c r="F392" t="str">
        <f>IF(Customers!D392 &lt;=18, "Teenager", IF(Customers!D392 &lt;= 40, "Adult", "Senior"))</f>
        <v>Senior</v>
      </c>
      <c r="G392">
        <f>IFERROR(VLOOKUP(A392,Orders!B391:I2891, 8, 0), 0)</f>
        <v>0</v>
      </c>
    </row>
    <row r="393" spans="1:7" x14ac:dyDescent="0.3">
      <c r="A393">
        <v>392</v>
      </c>
      <c r="B393" s="1" t="s">
        <v>112</v>
      </c>
      <c r="C393" t="s">
        <v>124</v>
      </c>
      <c r="D393">
        <v>79</v>
      </c>
      <c r="E393" t="s">
        <v>127</v>
      </c>
      <c r="F393" t="str">
        <f>IF(Customers!D393 &lt;=18, "Teenager", IF(Customers!D393 &lt;= 40, "Adult", "Senior"))</f>
        <v>Senior</v>
      </c>
      <c r="G393">
        <f>IFERROR(VLOOKUP(A393,Orders!B392:I2892, 8, 0), 0)</f>
        <v>0</v>
      </c>
    </row>
    <row r="394" spans="1:7" x14ac:dyDescent="0.3">
      <c r="A394">
        <v>393</v>
      </c>
      <c r="B394" s="1" t="s">
        <v>112</v>
      </c>
      <c r="C394" t="s">
        <v>125</v>
      </c>
      <c r="D394">
        <v>19</v>
      </c>
      <c r="E394" t="s">
        <v>127</v>
      </c>
      <c r="F394" t="str">
        <f>IF(Customers!D394 &lt;=18, "Teenager", IF(Customers!D394 &lt;= 40, "Adult", "Senior"))</f>
        <v>Adult</v>
      </c>
      <c r="G394">
        <f>IFERROR(VLOOKUP(A394,Orders!B393:I2893, 8, 0), 0)</f>
        <v>4290</v>
      </c>
    </row>
    <row r="395" spans="1:7" x14ac:dyDescent="0.3">
      <c r="A395">
        <v>394</v>
      </c>
      <c r="B395" s="1" t="s">
        <v>112</v>
      </c>
      <c r="C395" t="s">
        <v>125</v>
      </c>
      <c r="D395">
        <v>65</v>
      </c>
      <c r="E395" t="s">
        <v>127</v>
      </c>
      <c r="F395" t="str">
        <f>IF(Customers!D395 &lt;=18, "Teenager", IF(Customers!D395 &lt;= 40, "Adult", "Senior"))</f>
        <v>Senior</v>
      </c>
      <c r="G395">
        <f>IFERROR(VLOOKUP(A395,Orders!B394:I2894, 8, 0), 0)</f>
        <v>932</v>
      </c>
    </row>
    <row r="396" spans="1:7" x14ac:dyDescent="0.3">
      <c r="A396">
        <v>395</v>
      </c>
      <c r="B396" s="1" t="s">
        <v>112</v>
      </c>
      <c r="C396" t="s">
        <v>125</v>
      </c>
      <c r="D396">
        <v>22</v>
      </c>
      <c r="E396" t="s">
        <v>127</v>
      </c>
      <c r="F396" t="str">
        <f>IF(Customers!D396 &lt;=18, "Teenager", IF(Customers!D396 &lt;= 40, "Adult", "Senior"))</f>
        <v>Adult</v>
      </c>
      <c r="G396">
        <f>IFERROR(VLOOKUP(A396,Orders!B395:I2895, 8, 0), 0)</f>
        <v>8901</v>
      </c>
    </row>
    <row r="397" spans="1:7" x14ac:dyDescent="0.3">
      <c r="A397">
        <v>396</v>
      </c>
      <c r="B397" s="1" t="s">
        <v>104</v>
      </c>
      <c r="C397" t="s">
        <v>125</v>
      </c>
      <c r="D397">
        <v>53</v>
      </c>
      <c r="E397" t="s">
        <v>127</v>
      </c>
      <c r="F397" t="str">
        <f>IF(Customers!D397 &lt;=18, "Teenager", IF(Customers!D397 &lt;= 40, "Adult", "Senior"))</f>
        <v>Senior</v>
      </c>
      <c r="G397">
        <f>IFERROR(VLOOKUP(A397,Orders!B396:I2896, 8, 0), 0)</f>
        <v>6110</v>
      </c>
    </row>
    <row r="398" spans="1:7" x14ac:dyDescent="0.3">
      <c r="A398">
        <v>397</v>
      </c>
      <c r="B398" s="1" t="s">
        <v>104</v>
      </c>
      <c r="C398" t="s">
        <v>125</v>
      </c>
      <c r="D398">
        <v>30</v>
      </c>
      <c r="E398" t="s">
        <v>127</v>
      </c>
      <c r="F398" t="str">
        <f>IF(Customers!D398 &lt;=18, "Teenager", IF(Customers!D398 &lt;= 40, "Adult", "Senior"))</f>
        <v>Adult</v>
      </c>
      <c r="G398">
        <f>IFERROR(VLOOKUP(A398,Orders!B397:I2897, 8, 0), 0)</f>
        <v>0</v>
      </c>
    </row>
    <row r="399" spans="1:7" x14ac:dyDescent="0.3">
      <c r="A399">
        <v>398</v>
      </c>
      <c r="B399" s="1" t="s">
        <v>99</v>
      </c>
      <c r="C399" t="s">
        <v>124</v>
      </c>
      <c r="D399">
        <v>50</v>
      </c>
      <c r="E399" t="s">
        <v>127</v>
      </c>
      <c r="F399" t="str">
        <f>IF(Customers!D399 &lt;=18, "Teenager", IF(Customers!D399 &lt;= 40, "Adult", "Senior"))</f>
        <v>Senior</v>
      </c>
      <c r="G399">
        <f>IFERROR(VLOOKUP(A399,Orders!B398:I2898, 8, 0), 0)</f>
        <v>0</v>
      </c>
    </row>
    <row r="400" spans="1:7" x14ac:dyDescent="0.3">
      <c r="A400">
        <v>399</v>
      </c>
      <c r="B400" s="1" t="s">
        <v>112</v>
      </c>
      <c r="C400" t="s">
        <v>125</v>
      </c>
      <c r="D400">
        <v>83</v>
      </c>
      <c r="E400" t="s">
        <v>127</v>
      </c>
      <c r="F400" t="str">
        <f>IF(Customers!D400 &lt;=18, "Teenager", IF(Customers!D400 &lt;= 40, "Adult", "Senior"))</f>
        <v>Senior</v>
      </c>
      <c r="G400">
        <f>IFERROR(VLOOKUP(A400,Orders!B399:I2899, 8, 0), 0)</f>
        <v>5485</v>
      </c>
    </row>
    <row r="401" spans="1:7" x14ac:dyDescent="0.3">
      <c r="A401">
        <v>400</v>
      </c>
      <c r="B401" s="1" t="s">
        <v>100</v>
      </c>
      <c r="C401" t="s">
        <v>124</v>
      </c>
      <c r="D401">
        <v>80</v>
      </c>
      <c r="E401" t="s">
        <v>127</v>
      </c>
      <c r="F401" t="str">
        <f>IF(Customers!D401 &lt;=18, "Teenager", IF(Customers!D401 &lt;= 40, "Adult", "Senior"))</f>
        <v>Senior</v>
      </c>
      <c r="G401">
        <f>IFERROR(VLOOKUP(A401,Orders!B400:I2900, 8, 0), 0)</f>
        <v>4641</v>
      </c>
    </row>
    <row r="402" spans="1:7" x14ac:dyDescent="0.3">
      <c r="A402">
        <v>401</v>
      </c>
      <c r="B402" s="1" t="s">
        <v>112</v>
      </c>
      <c r="C402" t="s">
        <v>124</v>
      </c>
      <c r="D402">
        <v>36</v>
      </c>
      <c r="E402" t="s">
        <v>127</v>
      </c>
      <c r="F402" t="str">
        <f>IF(Customers!D402 &lt;=18, "Teenager", IF(Customers!D402 &lt;= 40, "Adult", "Senior"))</f>
        <v>Adult</v>
      </c>
      <c r="G402">
        <f>IFERROR(VLOOKUP(A402,Orders!B401:I2901, 8, 0), 0)</f>
        <v>0</v>
      </c>
    </row>
    <row r="403" spans="1:7" x14ac:dyDescent="0.3">
      <c r="A403">
        <v>402</v>
      </c>
      <c r="B403" s="1" t="s">
        <v>112</v>
      </c>
      <c r="C403" t="s">
        <v>124</v>
      </c>
      <c r="D403">
        <v>27</v>
      </c>
      <c r="E403" t="s">
        <v>127</v>
      </c>
      <c r="F403" t="str">
        <f>IF(Customers!D403 &lt;=18, "Teenager", IF(Customers!D403 &lt;= 40, "Adult", "Senior"))</f>
        <v>Adult</v>
      </c>
      <c r="G403">
        <f>IFERROR(VLOOKUP(A403,Orders!B402:I2902, 8, 0), 0)</f>
        <v>3692</v>
      </c>
    </row>
    <row r="404" spans="1:7" x14ac:dyDescent="0.3">
      <c r="A404">
        <v>403</v>
      </c>
      <c r="B404" s="1" t="s">
        <v>101</v>
      </c>
      <c r="C404" t="s">
        <v>124</v>
      </c>
      <c r="D404">
        <v>61</v>
      </c>
      <c r="E404" t="s">
        <v>127</v>
      </c>
      <c r="F404" t="str">
        <f>IF(Customers!D404 &lt;=18, "Teenager", IF(Customers!D404 &lt;= 40, "Adult", "Senior"))</f>
        <v>Senior</v>
      </c>
      <c r="G404">
        <f>IFERROR(VLOOKUP(A404,Orders!B403:I2903, 8, 0), 0)</f>
        <v>0</v>
      </c>
    </row>
    <row r="405" spans="1:7" x14ac:dyDescent="0.3">
      <c r="A405">
        <v>404</v>
      </c>
      <c r="B405" s="1" t="s">
        <v>108</v>
      </c>
      <c r="C405" t="s">
        <v>125</v>
      </c>
      <c r="D405">
        <v>26</v>
      </c>
      <c r="E405" t="s">
        <v>127</v>
      </c>
      <c r="F405" t="str">
        <f>IF(Customers!D405 &lt;=18, "Teenager", IF(Customers!D405 &lt;= 40, "Adult", "Senior"))</f>
        <v>Adult</v>
      </c>
      <c r="G405">
        <f>IFERROR(VLOOKUP(A405,Orders!B404:I2904, 8, 0), 0)</f>
        <v>4492</v>
      </c>
    </row>
    <row r="406" spans="1:7" x14ac:dyDescent="0.3">
      <c r="A406">
        <v>405</v>
      </c>
      <c r="B406" s="1" t="s">
        <v>112</v>
      </c>
      <c r="C406" t="s">
        <v>125</v>
      </c>
      <c r="D406">
        <v>83</v>
      </c>
      <c r="E406" t="s">
        <v>127</v>
      </c>
      <c r="F406" t="str">
        <f>IF(Customers!D406 &lt;=18, "Teenager", IF(Customers!D406 &lt;= 40, "Adult", "Senior"))</f>
        <v>Senior</v>
      </c>
      <c r="G406">
        <f>IFERROR(VLOOKUP(A406,Orders!B405:I2905, 8, 0), 0)</f>
        <v>0</v>
      </c>
    </row>
    <row r="407" spans="1:7" x14ac:dyDescent="0.3">
      <c r="A407">
        <v>406</v>
      </c>
      <c r="B407" s="1" t="s">
        <v>112</v>
      </c>
      <c r="C407" t="s">
        <v>125</v>
      </c>
      <c r="D407">
        <v>34</v>
      </c>
      <c r="E407" t="s">
        <v>127</v>
      </c>
      <c r="F407" t="str">
        <f>IF(Customers!D407 &lt;=18, "Teenager", IF(Customers!D407 &lt;= 40, "Adult", "Senior"))</f>
        <v>Adult</v>
      </c>
      <c r="G407">
        <f>IFERROR(VLOOKUP(A407,Orders!B406:I2906, 8, 0), 0)</f>
        <v>0</v>
      </c>
    </row>
    <row r="408" spans="1:7" x14ac:dyDescent="0.3">
      <c r="A408">
        <v>407</v>
      </c>
      <c r="B408" s="1" t="s">
        <v>99</v>
      </c>
      <c r="C408" t="s">
        <v>125</v>
      </c>
      <c r="D408">
        <v>90</v>
      </c>
      <c r="E408" t="s">
        <v>127</v>
      </c>
      <c r="F408" t="str">
        <f>IF(Customers!D408 &lt;=18, "Teenager", IF(Customers!D408 &lt;= 40, "Adult", "Senior"))</f>
        <v>Senior</v>
      </c>
      <c r="G408">
        <f>IFERROR(VLOOKUP(A408,Orders!B407:I2907, 8, 0), 0)</f>
        <v>6326</v>
      </c>
    </row>
    <row r="409" spans="1:7" x14ac:dyDescent="0.3">
      <c r="A409">
        <v>408</v>
      </c>
      <c r="B409" s="1" t="s">
        <v>99</v>
      </c>
      <c r="C409" t="s">
        <v>124</v>
      </c>
      <c r="D409">
        <v>38</v>
      </c>
      <c r="E409" t="s">
        <v>127</v>
      </c>
      <c r="F409" t="str">
        <f>IF(Customers!D409 &lt;=18, "Teenager", IF(Customers!D409 &lt;= 40, "Adult", "Senior"))</f>
        <v>Adult</v>
      </c>
      <c r="G409">
        <f>IFERROR(VLOOKUP(A409,Orders!B408:I2908, 8, 0), 0)</f>
        <v>0</v>
      </c>
    </row>
    <row r="410" spans="1:7" x14ac:dyDescent="0.3">
      <c r="A410">
        <v>409</v>
      </c>
      <c r="B410" s="1" t="s">
        <v>104</v>
      </c>
      <c r="C410" t="s">
        <v>124</v>
      </c>
      <c r="D410">
        <v>64</v>
      </c>
      <c r="E410" t="s">
        <v>127</v>
      </c>
      <c r="F410" t="str">
        <f>IF(Customers!D410 &lt;=18, "Teenager", IF(Customers!D410 &lt;= 40, "Adult", "Senior"))</f>
        <v>Senior</v>
      </c>
      <c r="G410">
        <f>IFERROR(VLOOKUP(A410,Orders!B409:I2909, 8, 0), 0)</f>
        <v>0</v>
      </c>
    </row>
    <row r="411" spans="1:7" x14ac:dyDescent="0.3">
      <c r="A411">
        <v>410</v>
      </c>
      <c r="B411" s="1" t="s">
        <v>112</v>
      </c>
      <c r="C411" t="s">
        <v>125</v>
      </c>
      <c r="D411">
        <v>39</v>
      </c>
      <c r="E411" t="s">
        <v>127</v>
      </c>
      <c r="F411" t="str">
        <f>IF(Customers!D411 &lt;=18, "Teenager", IF(Customers!D411 &lt;= 40, "Adult", "Senior"))</f>
        <v>Adult</v>
      </c>
      <c r="G411">
        <f>IFERROR(VLOOKUP(A411,Orders!B410:I2910, 8, 0), 0)</f>
        <v>3567</v>
      </c>
    </row>
    <row r="412" spans="1:7" x14ac:dyDescent="0.3">
      <c r="A412">
        <v>411</v>
      </c>
      <c r="B412" s="1" t="s">
        <v>105</v>
      </c>
      <c r="C412" t="s">
        <v>124</v>
      </c>
      <c r="D412">
        <v>31</v>
      </c>
      <c r="E412" t="s">
        <v>127</v>
      </c>
      <c r="F412" t="str">
        <f>IF(Customers!D412 &lt;=18, "Teenager", IF(Customers!D412 &lt;= 40, "Adult", "Senior"))</f>
        <v>Adult</v>
      </c>
      <c r="G412">
        <f>IFERROR(VLOOKUP(A412,Orders!B411:I2911, 8, 0), 0)</f>
        <v>0</v>
      </c>
    </row>
    <row r="413" spans="1:7" x14ac:dyDescent="0.3">
      <c r="A413">
        <v>412</v>
      </c>
      <c r="B413" s="1" t="s">
        <v>112</v>
      </c>
      <c r="C413" t="s">
        <v>125</v>
      </c>
      <c r="D413">
        <v>41</v>
      </c>
      <c r="E413" t="s">
        <v>127</v>
      </c>
      <c r="F413" t="str">
        <f>IF(Customers!D413 &lt;=18, "Teenager", IF(Customers!D413 &lt;= 40, "Adult", "Senior"))</f>
        <v>Senior</v>
      </c>
      <c r="G413">
        <f>IFERROR(VLOOKUP(A413,Orders!B412:I2912, 8, 0), 0)</f>
        <v>2472</v>
      </c>
    </row>
    <row r="414" spans="1:7" x14ac:dyDescent="0.3">
      <c r="A414">
        <v>413</v>
      </c>
      <c r="B414" s="1" t="s">
        <v>104</v>
      </c>
      <c r="C414" t="s">
        <v>124</v>
      </c>
      <c r="D414">
        <v>47</v>
      </c>
      <c r="E414" t="s">
        <v>127</v>
      </c>
      <c r="F414" t="str">
        <f>IF(Customers!D414 &lt;=18, "Teenager", IF(Customers!D414 &lt;= 40, "Adult", "Senior"))</f>
        <v>Senior</v>
      </c>
      <c r="G414">
        <f>IFERROR(VLOOKUP(A414,Orders!B413:I2913, 8, 0), 0)</f>
        <v>4602</v>
      </c>
    </row>
    <row r="415" spans="1:7" x14ac:dyDescent="0.3">
      <c r="A415">
        <v>414</v>
      </c>
      <c r="B415" s="1" t="s">
        <v>112</v>
      </c>
      <c r="C415" t="s">
        <v>124</v>
      </c>
      <c r="D415">
        <v>86</v>
      </c>
      <c r="E415" t="s">
        <v>127</v>
      </c>
      <c r="F415" t="str">
        <f>IF(Customers!D415 &lt;=18, "Teenager", IF(Customers!D415 &lt;= 40, "Adult", "Senior"))</f>
        <v>Senior</v>
      </c>
      <c r="G415">
        <f>IFERROR(VLOOKUP(A415,Orders!B414:I2914, 8, 0), 0)</f>
        <v>1465</v>
      </c>
    </row>
    <row r="416" spans="1:7" x14ac:dyDescent="0.3">
      <c r="A416">
        <v>415</v>
      </c>
      <c r="B416" s="1" t="s">
        <v>112</v>
      </c>
      <c r="C416" t="s">
        <v>124</v>
      </c>
      <c r="D416">
        <v>60</v>
      </c>
      <c r="E416" t="s">
        <v>127</v>
      </c>
      <c r="F416" t="str">
        <f>IF(Customers!D416 &lt;=18, "Teenager", IF(Customers!D416 &lt;= 40, "Adult", "Senior"))</f>
        <v>Senior</v>
      </c>
      <c r="G416">
        <f>IFERROR(VLOOKUP(A416,Orders!B415:I2915, 8, 0), 0)</f>
        <v>0</v>
      </c>
    </row>
    <row r="417" spans="1:7" x14ac:dyDescent="0.3">
      <c r="A417">
        <v>416</v>
      </c>
      <c r="B417" s="1" t="s">
        <v>112</v>
      </c>
      <c r="C417" t="s">
        <v>125</v>
      </c>
      <c r="D417">
        <v>64</v>
      </c>
      <c r="E417" t="s">
        <v>127</v>
      </c>
      <c r="F417" t="str">
        <f>IF(Customers!D417 &lt;=18, "Teenager", IF(Customers!D417 &lt;= 40, "Adult", "Senior"))</f>
        <v>Senior</v>
      </c>
      <c r="G417">
        <f>IFERROR(VLOOKUP(A417,Orders!B416:I2916, 8, 0), 0)</f>
        <v>3033</v>
      </c>
    </row>
    <row r="418" spans="1:7" x14ac:dyDescent="0.3">
      <c r="A418">
        <v>417</v>
      </c>
      <c r="B418" s="1" t="s">
        <v>99</v>
      </c>
      <c r="C418" t="s">
        <v>124</v>
      </c>
      <c r="D418">
        <v>53</v>
      </c>
      <c r="E418" t="s">
        <v>127</v>
      </c>
      <c r="F418" t="str">
        <f>IF(Customers!D418 &lt;=18, "Teenager", IF(Customers!D418 &lt;= 40, "Adult", "Senior"))</f>
        <v>Senior</v>
      </c>
      <c r="G418">
        <f>IFERROR(VLOOKUP(A418,Orders!B417:I2917, 8, 0), 0)</f>
        <v>1430</v>
      </c>
    </row>
    <row r="419" spans="1:7" x14ac:dyDescent="0.3">
      <c r="A419">
        <v>418</v>
      </c>
      <c r="B419" s="1" t="s">
        <v>105</v>
      </c>
      <c r="C419" t="s">
        <v>125</v>
      </c>
      <c r="D419">
        <v>22</v>
      </c>
      <c r="E419" t="s">
        <v>127</v>
      </c>
      <c r="F419" t="str">
        <f>IF(Customers!D419 &lt;=18, "Teenager", IF(Customers!D419 &lt;= 40, "Adult", "Senior"))</f>
        <v>Adult</v>
      </c>
      <c r="G419">
        <f>IFERROR(VLOOKUP(A419,Orders!B418:I2918, 8, 0), 0)</f>
        <v>6905</v>
      </c>
    </row>
    <row r="420" spans="1:7" x14ac:dyDescent="0.3">
      <c r="A420">
        <v>419</v>
      </c>
      <c r="B420" s="1" t="s">
        <v>99</v>
      </c>
      <c r="C420" t="s">
        <v>124</v>
      </c>
      <c r="D420">
        <v>66</v>
      </c>
      <c r="E420" t="s">
        <v>127</v>
      </c>
      <c r="F420" t="str">
        <f>IF(Customers!D420 &lt;=18, "Teenager", IF(Customers!D420 &lt;= 40, "Adult", "Senior"))</f>
        <v>Senior</v>
      </c>
      <c r="G420">
        <f>IFERROR(VLOOKUP(A420,Orders!B419:I2919, 8, 0), 0)</f>
        <v>1673</v>
      </c>
    </row>
    <row r="421" spans="1:7" x14ac:dyDescent="0.3">
      <c r="A421">
        <v>420</v>
      </c>
      <c r="B421" s="1" t="s">
        <v>104</v>
      </c>
      <c r="C421" t="s">
        <v>125</v>
      </c>
      <c r="D421">
        <v>72</v>
      </c>
      <c r="E421" t="s">
        <v>127</v>
      </c>
      <c r="F421" t="str">
        <f>IF(Customers!D421 &lt;=18, "Teenager", IF(Customers!D421 &lt;= 40, "Adult", "Senior"))</f>
        <v>Senior</v>
      </c>
      <c r="G421">
        <f>IFERROR(VLOOKUP(A421,Orders!B420:I2920, 8, 0), 0)</f>
        <v>4920</v>
      </c>
    </row>
    <row r="422" spans="1:7" x14ac:dyDescent="0.3">
      <c r="A422">
        <v>421</v>
      </c>
      <c r="B422" s="1" t="s">
        <v>106</v>
      </c>
      <c r="C422" t="s">
        <v>124</v>
      </c>
      <c r="D422">
        <v>90</v>
      </c>
      <c r="E422" t="s">
        <v>127</v>
      </c>
      <c r="F422" t="str">
        <f>IF(Customers!D422 &lt;=18, "Teenager", IF(Customers!D422 &lt;= 40, "Adult", "Senior"))</f>
        <v>Senior</v>
      </c>
      <c r="G422">
        <f>IFERROR(VLOOKUP(A422,Orders!B421:I2921, 8, 0), 0)</f>
        <v>0</v>
      </c>
    </row>
    <row r="423" spans="1:7" x14ac:dyDescent="0.3">
      <c r="A423">
        <v>422</v>
      </c>
      <c r="B423" s="1" t="s">
        <v>112</v>
      </c>
      <c r="C423" t="s">
        <v>125</v>
      </c>
      <c r="D423">
        <v>64</v>
      </c>
      <c r="E423" t="s">
        <v>127</v>
      </c>
      <c r="F423" t="str">
        <f>IF(Customers!D423 &lt;=18, "Teenager", IF(Customers!D423 &lt;= 40, "Adult", "Senior"))</f>
        <v>Senior</v>
      </c>
      <c r="G423">
        <f>IFERROR(VLOOKUP(A423,Orders!B422:I2922, 8, 0), 0)</f>
        <v>9049</v>
      </c>
    </row>
    <row r="424" spans="1:7" x14ac:dyDescent="0.3">
      <c r="A424">
        <v>423</v>
      </c>
      <c r="B424" s="1" t="s">
        <v>105</v>
      </c>
      <c r="C424" t="s">
        <v>125</v>
      </c>
      <c r="D424">
        <v>27</v>
      </c>
      <c r="E424" t="s">
        <v>127</v>
      </c>
      <c r="F424" t="str">
        <f>IF(Customers!D424 &lt;=18, "Teenager", IF(Customers!D424 &lt;= 40, "Adult", "Senior"))</f>
        <v>Adult</v>
      </c>
      <c r="G424">
        <f>IFERROR(VLOOKUP(A424,Orders!B423:I2923, 8, 0), 0)</f>
        <v>0</v>
      </c>
    </row>
    <row r="425" spans="1:7" x14ac:dyDescent="0.3">
      <c r="A425">
        <v>424</v>
      </c>
      <c r="B425" s="1" t="s">
        <v>104</v>
      </c>
      <c r="C425" t="s">
        <v>124</v>
      </c>
      <c r="D425">
        <v>66</v>
      </c>
      <c r="E425" t="s">
        <v>127</v>
      </c>
      <c r="F425" t="str">
        <f>IF(Customers!D425 &lt;=18, "Teenager", IF(Customers!D425 &lt;= 40, "Adult", "Senior"))</f>
        <v>Senior</v>
      </c>
      <c r="G425">
        <f>IFERROR(VLOOKUP(A425,Orders!B424:I2924, 8, 0), 0)</f>
        <v>4135</v>
      </c>
    </row>
    <row r="426" spans="1:7" x14ac:dyDescent="0.3">
      <c r="A426">
        <v>425</v>
      </c>
      <c r="B426" s="1" t="s">
        <v>112</v>
      </c>
      <c r="C426" t="s">
        <v>124</v>
      </c>
      <c r="D426">
        <v>51</v>
      </c>
      <c r="E426" t="s">
        <v>127</v>
      </c>
      <c r="F426" t="str">
        <f>IF(Customers!D426 &lt;=18, "Teenager", IF(Customers!D426 &lt;= 40, "Adult", "Senior"))</f>
        <v>Senior</v>
      </c>
      <c r="G426">
        <f>IFERROR(VLOOKUP(A426,Orders!B425:I2925, 8, 0), 0)</f>
        <v>4868</v>
      </c>
    </row>
    <row r="427" spans="1:7" x14ac:dyDescent="0.3">
      <c r="A427">
        <v>426</v>
      </c>
      <c r="B427" s="1" t="s">
        <v>105</v>
      </c>
      <c r="C427" t="s">
        <v>125</v>
      </c>
      <c r="D427">
        <v>78</v>
      </c>
      <c r="E427" t="s">
        <v>127</v>
      </c>
      <c r="F427" t="str">
        <f>IF(Customers!D427 &lt;=18, "Teenager", IF(Customers!D427 &lt;= 40, "Adult", "Senior"))</f>
        <v>Senior</v>
      </c>
      <c r="G427">
        <f>IFERROR(VLOOKUP(A427,Orders!B426:I2926, 8, 0), 0)</f>
        <v>6288</v>
      </c>
    </row>
    <row r="428" spans="1:7" x14ac:dyDescent="0.3">
      <c r="A428">
        <v>427</v>
      </c>
      <c r="B428" s="1" t="s">
        <v>112</v>
      </c>
      <c r="C428" t="s">
        <v>124</v>
      </c>
      <c r="D428">
        <v>59</v>
      </c>
      <c r="E428" t="s">
        <v>127</v>
      </c>
      <c r="F428" t="str">
        <f>IF(Customers!D428 &lt;=18, "Teenager", IF(Customers!D428 &lt;= 40, "Adult", "Senior"))</f>
        <v>Senior</v>
      </c>
      <c r="G428">
        <f>IFERROR(VLOOKUP(A428,Orders!B427:I2927, 8, 0), 0)</f>
        <v>3464</v>
      </c>
    </row>
    <row r="429" spans="1:7" x14ac:dyDescent="0.3">
      <c r="A429">
        <v>428</v>
      </c>
      <c r="B429" s="1" t="s">
        <v>100</v>
      </c>
      <c r="C429" t="s">
        <v>125</v>
      </c>
      <c r="D429">
        <v>87</v>
      </c>
      <c r="E429" t="s">
        <v>127</v>
      </c>
      <c r="F429" t="str">
        <f>IF(Customers!D429 &lt;=18, "Teenager", IF(Customers!D429 &lt;= 40, "Adult", "Senior"))</f>
        <v>Senior</v>
      </c>
      <c r="G429">
        <f>IFERROR(VLOOKUP(A429,Orders!B428:I2928, 8, 0), 0)</f>
        <v>8884</v>
      </c>
    </row>
    <row r="430" spans="1:7" x14ac:dyDescent="0.3">
      <c r="A430">
        <v>429</v>
      </c>
      <c r="B430" s="1" t="s">
        <v>108</v>
      </c>
      <c r="C430" t="s">
        <v>125</v>
      </c>
      <c r="D430">
        <v>58</v>
      </c>
      <c r="E430" t="s">
        <v>127</v>
      </c>
      <c r="F430" t="str">
        <f>IF(Customers!D430 &lt;=18, "Teenager", IF(Customers!D430 &lt;= 40, "Adult", "Senior"))</f>
        <v>Senior</v>
      </c>
      <c r="G430">
        <f>IFERROR(VLOOKUP(A430,Orders!B429:I2929, 8, 0), 0)</f>
        <v>2728</v>
      </c>
    </row>
    <row r="431" spans="1:7" x14ac:dyDescent="0.3">
      <c r="A431">
        <v>430</v>
      </c>
      <c r="B431" s="1" t="s">
        <v>112</v>
      </c>
      <c r="C431" t="s">
        <v>124</v>
      </c>
      <c r="D431">
        <v>82</v>
      </c>
      <c r="E431" t="s">
        <v>127</v>
      </c>
      <c r="F431" t="str">
        <f>IF(Customers!D431 &lt;=18, "Teenager", IF(Customers!D431 &lt;= 40, "Adult", "Senior"))</f>
        <v>Senior</v>
      </c>
      <c r="G431">
        <f>IFERROR(VLOOKUP(A431,Orders!B430:I2930, 8, 0), 0)</f>
        <v>9958</v>
      </c>
    </row>
    <row r="432" spans="1:7" x14ac:dyDescent="0.3">
      <c r="A432">
        <v>431</v>
      </c>
      <c r="B432" s="1" t="s">
        <v>112</v>
      </c>
      <c r="C432" t="s">
        <v>125</v>
      </c>
      <c r="D432">
        <v>34</v>
      </c>
      <c r="E432" t="s">
        <v>127</v>
      </c>
      <c r="F432" t="str">
        <f>IF(Customers!D432 &lt;=18, "Teenager", IF(Customers!D432 &lt;= 40, "Adult", "Senior"))</f>
        <v>Adult</v>
      </c>
      <c r="G432">
        <f>IFERROR(VLOOKUP(A432,Orders!B431:I2931, 8, 0), 0)</f>
        <v>3075</v>
      </c>
    </row>
    <row r="433" spans="1:7" x14ac:dyDescent="0.3">
      <c r="A433">
        <v>432</v>
      </c>
      <c r="B433" s="1" t="s">
        <v>104</v>
      </c>
      <c r="C433" t="s">
        <v>125</v>
      </c>
      <c r="D433">
        <v>32</v>
      </c>
      <c r="E433" t="s">
        <v>127</v>
      </c>
      <c r="F433" t="str">
        <f>IF(Customers!D433 &lt;=18, "Teenager", IF(Customers!D433 &lt;= 40, "Adult", "Senior"))</f>
        <v>Adult</v>
      </c>
      <c r="G433">
        <f>IFERROR(VLOOKUP(A433,Orders!B432:I2932, 8, 0), 0)</f>
        <v>0</v>
      </c>
    </row>
    <row r="434" spans="1:7" x14ac:dyDescent="0.3">
      <c r="A434">
        <v>433</v>
      </c>
      <c r="B434" s="1" t="s">
        <v>112</v>
      </c>
      <c r="C434" t="s">
        <v>124</v>
      </c>
      <c r="D434">
        <v>55</v>
      </c>
      <c r="E434" t="s">
        <v>127</v>
      </c>
      <c r="F434" t="str">
        <f>IF(Customers!D434 &lt;=18, "Teenager", IF(Customers!D434 &lt;= 40, "Adult", "Senior"))</f>
        <v>Senior</v>
      </c>
      <c r="G434">
        <f>IFERROR(VLOOKUP(A434,Orders!B433:I2933, 8, 0), 0)</f>
        <v>2485</v>
      </c>
    </row>
    <row r="435" spans="1:7" x14ac:dyDescent="0.3">
      <c r="A435">
        <v>434</v>
      </c>
      <c r="B435" s="1" t="s">
        <v>102</v>
      </c>
      <c r="C435" t="s">
        <v>124</v>
      </c>
      <c r="D435">
        <v>21</v>
      </c>
      <c r="E435" t="s">
        <v>127</v>
      </c>
      <c r="F435" t="str">
        <f>IF(Customers!D435 &lt;=18, "Teenager", IF(Customers!D435 &lt;= 40, "Adult", "Senior"))</f>
        <v>Adult</v>
      </c>
      <c r="G435">
        <f>IFERROR(VLOOKUP(A435,Orders!B434:I2934, 8, 0), 0)</f>
        <v>0</v>
      </c>
    </row>
    <row r="436" spans="1:7" x14ac:dyDescent="0.3">
      <c r="A436">
        <v>435</v>
      </c>
      <c r="B436" s="1" t="s">
        <v>112</v>
      </c>
      <c r="C436" t="s">
        <v>125</v>
      </c>
      <c r="D436">
        <v>89</v>
      </c>
      <c r="E436" t="s">
        <v>127</v>
      </c>
      <c r="F436" t="str">
        <f>IF(Customers!D436 &lt;=18, "Teenager", IF(Customers!D436 &lt;= 40, "Adult", "Senior"))</f>
        <v>Senior</v>
      </c>
      <c r="G436">
        <f>IFERROR(VLOOKUP(A436,Orders!B435:I2935, 8, 0), 0)</f>
        <v>8247</v>
      </c>
    </row>
    <row r="437" spans="1:7" x14ac:dyDescent="0.3">
      <c r="A437">
        <v>436</v>
      </c>
      <c r="B437" s="1" t="s">
        <v>104</v>
      </c>
      <c r="C437" t="s">
        <v>124</v>
      </c>
      <c r="D437">
        <v>81</v>
      </c>
      <c r="E437" t="s">
        <v>127</v>
      </c>
      <c r="F437" t="str">
        <f>IF(Customers!D437 &lt;=18, "Teenager", IF(Customers!D437 &lt;= 40, "Adult", "Senior"))</f>
        <v>Senior</v>
      </c>
      <c r="G437">
        <f>IFERROR(VLOOKUP(A437,Orders!B436:I2936, 8, 0), 0)</f>
        <v>0</v>
      </c>
    </row>
    <row r="438" spans="1:7" x14ac:dyDescent="0.3">
      <c r="A438">
        <v>437</v>
      </c>
      <c r="B438" s="1" t="s">
        <v>98</v>
      </c>
      <c r="C438" t="s">
        <v>125</v>
      </c>
      <c r="D438">
        <v>22</v>
      </c>
      <c r="E438" t="s">
        <v>127</v>
      </c>
      <c r="F438" t="str">
        <f>IF(Customers!D438 &lt;=18, "Teenager", IF(Customers!D438 &lt;= 40, "Adult", "Senior"))</f>
        <v>Adult</v>
      </c>
      <c r="G438">
        <f>IFERROR(VLOOKUP(A438,Orders!B437:I2937, 8, 0), 0)</f>
        <v>8001</v>
      </c>
    </row>
    <row r="439" spans="1:7" x14ac:dyDescent="0.3">
      <c r="A439">
        <v>438</v>
      </c>
      <c r="B439" s="1" t="s">
        <v>98</v>
      </c>
      <c r="C439" t="s">
        <v>124</v>
      </c>
      <c r="D439">
        <v>25</v>
      </c>
      <c r="E439" t="s">
        <v>127</v>
      </c>
      <c r="F439" t="str">
        <f>IF(Customers!D439 &lt;=18, "Teenager", IF(Customers!D439 &lt;= 40, "Adult", "Senior"))</f>
        <v>Adult</v>
      </c>
      <c r="G439">
        <f>IFERROR(VLOOKUP(A439,Orders!B438:I2938, 8, 0), 0)</f>
        <v>0</v>
      </c>
    </row>
    <row r="440" spans="1:7" x14ac:dyDescent="0.3">
      <c r="A440">
        <v>439</v>
      </c>
      <c r="B440" s="1" t="s">
        <v>104</v>
      </c>
      <c r="C440" t="s">
        <v>124</v>
      </c>
      <c r="D440">
        <v>74</v>
      </c>
      <c r="E440" t="s">
        <v>127</v>
      </c>
      <c r="F440" t="str">
        <f>IF(Customers!D440 &lt;=18, "Teenager", IF(Customers!D440 &lt;= 40, "Adult", "Senior"))</f>
        <v>Senior</v>
      </c>
      <c r="G440">
        <f>IFERROR(VLOOKUP(A440,Orders!B439:I2939, 8, 0), 0)</f>
        <v>6346</v>
      </c>
    </row>
    <row r="441" spans="1:7" x14ac:dyDescent="0.3">
      <c r="A441">
        <v>440</v>
      </c>
      <c r="B441" s="1" t="s">
        <v>108</v>
      </c>
      <c r="C441" t="s">
        <v>124</v>
      </c>
      <c r="D441">
        <v>83</v>
      </c>
      <c r="E441" t="s">
        <v>127</v>
      </c>
      <c r="F441" t="str">
        <f>IF(Customers!D441 &lt;=18, "Teenager", IF(Customers!D441 &lt;= 40, "Adult", "Senior"))</f>
        <v>Senior</v>
      </c>
      <c r="G441">
        <f>IFERROR(VLOOKUP(A441,Orders!B440:I2940, 8, 0), 0)</f>
        <v>1791</v>
      </c>
    </row>
    <row r="442" spans="1:7" x14ac:dyDescent="0.3">
      <c r="A442">
        <v>441</v>
      </c>
      <c r="B442" s="1" t="s">
        <v>98</v>
      </c>
      <c r="C442" t="s">
        <v>124</v>
      </c>
      <c r="D442">
        <v>77</v>
      </c>
      <c r="E442" t="s">
        <v>127</v>
      </c>
      <c r="F442" t="str">
        <f>IF(Customers!D442 &lt;=18, "Teenager", IF(Customers!D442 &lt;= 40, "Adult", "Senior"))</f>
        <v>Senior</v>
      </c>
      <c r="G442">
        <f>IFERROR(VLOOKUP(A442,Orders!B441:I2941, 8, 0), 0)</f>
        <v>5859</v>
      </c>
    </row>
    <row r="443" spans="1:7" x14ac:dyDescent="0.3">
      <c r="A443">
        <v>442</v>
      </c>
      <c r="B443" s="1" t="s">
        <v>98</v>
      </c>
      <c r="C443" t="s">
        <v>124</v>
      </c>
      <c r="D443">
        <v>62</v>
      </c>
      <c r="E443" t="s">
        <v>127</v>
      </c>
      <c r="F443" t="str">
        <f>IF(Customers!D443 &lt;=18, "Teenager", IF(Customers!D443 &lt;= 40, "Adult", "Senior"))</f>
        <v>Senior</v>
      </c>
      <c r="G443">
        <f>IFERROR(VLOOKUP(A443,Orders!B442:I2942, 8, 0), 0)</f>
        <v>4334</v>
      </c>
    </row>
    <row r="444" spans="1:7" x14ac:dyDescent="0.3">
      <c r="A444">
        <v>443</v>
      </c>
      <c r="B444" s="1" t="s">
        <v>98</v>
      </c>
      <c r="C444" t="s">
        <v>125</v>
      </c>
      <c r="D444">
        <v>18</v>
      </c>
      <c r="E444" t="s">
        <v>127</v>
      </c>
      <c r="F444" t="str">
        <f>IF(Customers!D444 &lt;=18, "Teenager", IF(Customers!D444 &lt;= 40, "Adult", "Senior"))</f>
        <v>Teenager</v>
      </c>
      <c r="G444">
        <f>IFERROR(VLOOKUP(A444,Orders!B443:I2943, 8, 0), 0)</f>
        <v>0</v>
      </c>
    </row>
    <row r="445" spans="1:7" x14ac:dyDescent="0.3">
      <c r="A445">
        <v>444</v>
      </c>
      <c r="B445" s="1" t="s">
        <v>104</v>
      </c>
      <c r="C445" t="s">
        <v>125</v>
      </c>
      <c r="D445">
        <v>23</v>
      </c>
      <c r="E445" t="s">
        <v>127</v>
      </c>
      <c r="F445" t="str">
        <f>IF(Customers!D445 &lt;=18, "Teenager", IF(Customers!D445 &lt;= 40, "Adult", "Senior"))</f>
        <v>Adult</v>
      </c>
      <c r="G445">
        <f>IFERROR(VLOOKUP(A445,Orders!B444:I2944, 8, 0), 0)</f>
        <v>4487</v>
      </c>
    </row>
    <row r="446" spans="1:7" x14ac:dyDescent="0.3">
      <c r="A446">
        <v>445</v>
      </c>
      <c r="B446" s="1" t="s">
        <v>98</v>
      </c>
      <c r="C446" t="s">
        <v>125</v>
      </c>
      <c r="D446">
        <v>47</v>
      </c>
      <c r="E446" t="s">
        <v>127</v>
      </c>
      <c r="F446" t="str">
        <f>IF(Customers!D446 &lt;=18, "Teenager", IF(Customers!D446 &lt;= 40, "Adult", "Senior"))</f>
        <v>Senior</v>
      </c>
      <c r="G446">
        <f>IFERROR(VLOOKUP(A446,Orders!B445:I2945, 8, 0), 0)</f>
        <v>4522</v>
      </c>
    </row>
    <row r="447" spans="1:7" x14ac:dyDescent="0.3">
      <c r="A447">
        <v>446</v>
      </c>
      <c r="B447" s="1" t="s">
        <v>98</v>
      </c>
      <c r="C447" t="s">
        <v>124</v>
      </c>
      <c r="D447">
        <v>67</v>
      </c>
      <c r="E447" t="s">
        <v>127</v>
      </c>
      <c r="F447" t="str">
        <f>IF(Customers!D447 &lt;=18, "Teenager", IF(Customers!D447 &lt;= 40, "Adult", "Senior"))</f>
        <v>Senior</v>
      </c>
      <c r="G447">
        <f>IFERROR(VLOOKUP(A447,Orders!B446:I2946, 8, 0), 0)</f>
        <v>2645</v>
      </c>
    </row>
    <row r="448" spans="1:7" x14ac:dyDescent="0.3">
      <c r="A448">
        <v>447</v>
      </c>
      <c r="B448" s="1" t="s">
        <v>98</v>
      </c>
      <c r="C448" t="s">
        <v>125</v>
      </c>
      <c r="D448">
        <v>77</v>
      </c>
      <c r="E448" t="s">
        <v>127</v>
      </c>
      <c r="F448" t="str">
        <f>IF(Customers!D448 &lt;=18, "Teenager", IF(Customers!D448 &lt;= 40, "Adult", "Senior"))</f>
        <v>Senior</v>
      </c>
      <c r="G448">
        <f>IFERROR(VLOOKUP(A448,Orders!B447:I2947, 8, 0), 0)</f>
        <v>3794</v>
      </c>
    </row>
    <row r="449" spans="1:7" x14ac:dyDescent="0.3">
      <c r="A449">
        <v>448</v>
      </c>
      <c r="B449" s="1" t="s">
        <v>100</v>
      </c>
      <c r="C449" t="s">
        <v>124</v>
      </c>
      <c r="D449">
        <v>64</v>
      </c>
      <c r="E449" t="s">
        <v>127</v>
      </c>
      <c r="F449" t="str">
        <f>IF(Customers!D449 &lt;=18, "Teenager", IF(Customers!D449 &lt;= 40, "Adult", "Senior"))</f>
        <v>Senior</v>
      </c>
      <c r="G449">
        <f>IFERROR(VLOOKUP(A449,Orders!B448:I2948, 8, 0), 0)</f>
        <v>0</v>
      </c>
    </row>
    <row r="450" spans="1:7" x14ac:dyDescent="0.3">
      <c r="A450">
        <v>449</v>
      </c>
      <c r="B450" s="1" t="s">
        <v>98</v>
      </c>
      <c r="C450" t="s">
        <v>124</v>
      </c>
      <c r="D450">
        <v>53</v>
      </c>
      <c r="E450" t="s">
        <v>127</v>
      </c>
      <c r="F450" t="str">
        <f>IF(Customers!D450 &lt;=18, "Teenager", IF(Customers!D450 &lt;= 40, "Adult", "Senior"))</f>
        <v>Senior</v>
      </c>
      <c r="G450">
        <f>IFERROR(VLOOKUP(A450,Orders!B449:I2949, 8, 0), 0)</f>
        <v>1241</v>
      </c>
    </row>
    <row r="451" spans="1:7" x14ac:dyDescent="0.3">
      <c r="A451">
        <v>450</v>
      </c>
      <c r="B451" s="1" t="s">
        <v>106</v>
      </c>
      <c r="C451" t="s">
        <v>125</v>
      </c>
      <c r="D451">
        <v>53</v>
      </c>
      <c r="E451" t="s">
        <v>127</v>
      </c>
      <c r="F451" t="str">
        <f>IF(Customers!D451 &lt;=18, "Teenager", IF(Customers!D451 &lt;= 40, "Adult", "Senior"))</f>
        <v>Senior</v>
      </c>
      <c r="G451">
        <f>IFERROR(VLOOKUP(A451,Orders!B450:I2950, 8, 0), 0)</f>
        <v>2686</v>
      </c>
    </row>
    <row r="452" spans="1:7" x14ac:dyDescent="0.3">
      <c r="A452">
        <v>451</v>
      </c>
      <c r="B452" s="1" t="s">
        <v>102</v>
      </c>
      <c r="C452" t="s">
        <v>124</v>
      </c>
      <c r="D452">
        <v>74</v>
      </c>
      <c r="E452" t="s">
        <v>127</v>
      </c>
      <c r="F452" t="str">
        <f>IF(Customers!D452 &lt;=18, "Teenager", IF(Customers!D452 &lt;= 40, "Adult", "Senior"))</f>
        <v>Senior</v>
      </c>
      <c r="G452">
        <f>IFERROR(VLOOKUP(A452,Orders!B451:I2951, 8, 0), 0)</f>
        <v>9467</v>
      </c>
    </row>
    <row r="453" spans="1:7" x14ac:dyDescent="0.3">
      <c r="A453">
        <v>452</v>
      </c>
      <c r="B453" s="1" t="s">
        <v>104</v>
      </c>
      <c r="C453" t="s">
        <v>124</v>
      </c>
      <c r="D453">
        <v>75</v>
      </c>
      <c r="E453" t="s">
        <v>127</v>
      </c>
      <c r="F453" t="str">
        <f>IF(Customers!D453 &lt;=18, "Teenager", IF(Customers!D453 &lt;= 40, "Adult", "Senior"))</f>
        <v>Senior</v>
      </c>
      <c r="G453">
        <f>IFERROR(VLOOKUP(A453,Orders!B452:I2952, 8, 0), 0)</f>
        <v>5141</v>
      </c>
    </row>
    <row r="454" spans="1:7" x14ac:dyDescent="0.3">
      <c r="A454">
        <v>453</v>
      </c>
      <c r="B454" s="1" t="s">
        <v>99</v>
      </c>
      <c r="C454" t="s">
        <v>124</v>
      </c>
      <c r="D454">
        <v>52</v>
      </c>
      <c r="E454" t="s">
        <v>127</v>
      </c>
      <c r="F454" t="str">
        <f>IF(Customers!D454 &lt;=18, "Teenager", IF(Customers!D454 &lt;= 40, "Adult", "Senior"))</f>
        <v>Senior</v>
      </c>
      <c r="G454">
        <f>IFERROR(VLOOKUP(A454,Orders!B453:I2953, 8, 0), 0)</f>
        <v>4256</v>
      </c>
    </row>
    <row r="455" spans="1:7" x14ac:dyDescent="0.3">
      <c r="A455">
        <v>454</v>
      </c>
      <c r="B455" s="1" t="s">
        <v>98</v>
      </c>
      <c r="C455" t="s">
        <v>125</v>
      </c>
      <c r="D455">
        <v>37</v>
      </c>
      <c r="E455" t="s">
        <v>127</v>
      </c>
      <c r="F455" t="str">
        <f>IF(Customers!D455 &lt;=18, "Teenager", IF(Customers!D455 &lt;= 40, "Adult", "Senior"))</f>
        <v>Adult</v>
      </c>
      <c r="G455">
        <f>IFERROR(VLOOKUP(A455,Orders!B454:I2954, 8, 0), 0)</f>
        <v>7755</v>
      </c>
    </row>
    <row r="456" spans="1:7" x14ac:dyDescent="0.3">
      <c r="A456">
        <v>455</v>
      </c>
      <c r="B456" s="1" t="s">
        <v>108</v>
      </c>
      <c r="C456" t="s">
        <v>125</v>
      </c>
      <c r="D456">
        <v>52</v>
      </c>
      <c r="E456" t="s">
        <v>127</v>
      </c>
      <c r="F456" t="str">
        <f>IF(Customers!D456 &lt;=18, "Teenager", IF(Customers!D456 &lt;= 40, "Adult", "Senior"))</f>
        <v>Senior</v>
      </c>
      <c r="G456">
        <f>IFERROR(VLOOKUP(A456,Orders!B455:I2955, 8, 0), 0)</f>
        <v>1893</v>
      </c>
    </row>
    <row r="457" spans="1:7" x14ac:dyDescent="0.3">
      <c r="A457">
        <v>456</v>
      </c>
      <c r="B457" s="1" t="s">
        <v>100</v>
      </c>
      <c r="C457" t="s">
        <v>124</v>
      </c>
      <c r="D457">
        <v>75</v>
      </c>
      <c r="E457" t="s">
        <v>127</v>
      </c>
      <c r="F457" t="str">
        <f>IF(Customers!D457 &lt;=18, "Teenager", IF(Customers!D457 &lt;= 40, "Adult", "Senior"))</f>
        <v>Senior</v>
      </c>
      <c r="G457">
        <f>IFERROR(VLOOKUP(A457,Orders!B456:I2956, 8, 0), 0)</f>
        <v>9565</v>
      </c>
    </row>
    <row r="458" spans="1:7" x14ac:dyDescent="0.3">
      <c r="A458">
        <v>457</v>
      </c>
      <c r="B458" s="1" t="s">
        <v>107</v>
      </c>
      <c r="C458" t="s">
        <v>125</v>
      </c>
      <c r="D458">
        <v>54</v>
      </c>
      <c r="E458" t="s">
        <v>127</v>
      </c>
      <c r="F458" t="str">
        <f>IF(Customers!D458 &lt;=18, "Teenager", IF(Customers!D458 &lt;= 40, "Adult", "Senior"))</f>
        <v>Senior</v>
      </c>
      <c r="G458">
        <f>IFERROR(VLOOKUP(A458,Orders!B457:I2957, 8, 0), 0)</f>
        <v>0</v>
      </c>
    </row>
    <row r="459" spans="1:7" x14ac:dyDescent="0.3">
      <c r="A459">
        <v>458</v>
      </c>
      <c r="B459" s="1" t="s">
        <v>101</v>
      </c>
      <c r="C459" t="s">
        <v>124</v>
      </c>
      <c r="D459">
        <v>60</v>
      </c>
      <c r="E459" t="s">
        <v>127</v>
      </c>
      <c r="F459" t="str">
        <f>IF(Customers!D459 &lt;=18, "Teenager", IF(Customers!D459 &lt;= 40, "Adult", "Senior"))</f>
        <v>Senior</v>
      </c>
      <c r="G459">
        <f>IFERROR(VLOOKUP(A459,Orders!B458:I2958, 8, 0), 0)</f>
        <v>2523</v>
      </c>
    </row>
    <row r="460" spans="1:7" x14ac:dyDescent="0.3">
      <c r="A460">
        <v>459</v>
      </c>
      <c r="B460" s="1" t="s">
        <v>106</v>
      </c>
      <c r="C460" t="s">
        <v>125</v>
      </c>
      <c r="D460">
        <v>30</v>
      </c>
      <c r="E460" t="s">
        <v>127</v>
      </c>
      <c r="F460" t="str">
        <f>IF(Customers!D460 &lt;=18, "Teenager", IF(Customers!D460 &lt;= 40, "Adult", "Senior"))</f>
        <v>Adult</v>
      </c>
      <c r="G460">
        <f>IFERROR(VLOOKUP(A460,Orders!B459:I2959, 8, 0), 0)</f>
        <v>1379</v>
      </c>
    </row>
    <row r="461" spans="1:7" x14ac:dyDescent="0.3">
      <c r="A461">
        <v>460</v>
      </c>
      <c r="B461" s="1" t="s">
        <v>100</v>
      </c>
      <c r="C461" t="s">
        <v>125</v>
      </c>
      <c r="D461">
        <v>58</v>
      </c>
      <c r="E461" t="s">
        <v>127</v>
      </c>
      <c r="F461" t="str">
        <f>IF(Customers!D461 &lt;=18, "Teenager", IF(Customers!D461 &lt;= 40, "Adult", "Senior"))</f>
        <v>Senior</v>
      </c>
      <c r="G461">
        <f>IFERROR(VLOOKUP(A461,Orders!B460:I2960, 8, 0), 0)</f>
        <v>7376</v>
      </c>
    </row>
    <row r="462" spans="1:7" x14ac:dyDescent="0.3">
      <c r="A462">
        <v>461</v>
      </c>
      <c r="B462" s="1" t="s">
        <v>100</v>
      </c>
      <c r="C462" t="s">
        <v>124</v>
      </c>
      <c r="D462">
        <v>77</v>
      </c>
      <c r="E462" t="s">
        <v>127</v>
      </c>
      <c r="F462" t="str">
        <f>IF(Customers!D462 &lt;=18, "Teenager", IF(Customers!D462 &lt;= 40, "Adult", "Senior"))</f>
        <v>Senior</v>
      </c>
      <c r="G462">
        <f>IFERROR(VLOOKUP(A462,Orders!B461:I2961, 8, 0), 0)</f>
        <v>2564</v>
      </c>
    </row>
    <row r="463" spans="1:7" x14ac:dyDescent="0.3">
      <c r="A463">
        <v>462</v>
      </c>
      <c r="B463" s="1" t="s">
        <v>98</v>
      </c>
      <c r="C463" t="s">
        <v>125</v>
      </c>
      <c r="D463">
        <v>80</v>
      </c>
      <c r="E463" t="s">
        <v>127</v>
      </c>
      <c r="F463" t="str">
        <f>IF(Customers!D463 &lt;=18, "Teenager", IF(Customers!D463 &lt;= 40, "Adult", "Senior"))</f>
        <v>Senior</v>
      </c>
      <c r="G463">
        <f>IFERROR(VLOOKUP(A463,Orders!B462:I2962, 8, 0), 0)</f>
        <v>1949</v>
      </c>
    </row>
    <row r="464" spans="1:7" x14ac:dyDescent="0.3">
      <c r="A464">
        <v>463</v>
      </c>
      <c r="B464" s="1" t="s">
        <v>108</v>
      </c>
      <c r="C464" t="s">
        <v>124</v>
      </c>
      <c r="D464">
        <v>55</v>
      </c>
      <c r="E464" t="s">
        <v>127</v>
      </c>
      <c r="F464" t="str">
        <f>IF(Customers!D464 &lt;=18, "Teenager", IF(Customers!D464 &lt;= 40, "Adult", "Senior"))</f>
        <v>Senior</v>
      </c>
      <c r="G464">
        <f>IFERROR(VLOOKUP(A464,Orders!B463:I2963, 8, 0), 0)</f>
        <v>3285</v>
      </c>
    </row>
    <row r="465" spans="1:7" x14ac:dyDescent="0.3">
      <c r="A465">
        <v>464</v>
      </c>
      <c r="B465" s="1" t="s">
        <v>106</v>
      </c>
      <c r="C465" t="s">
        <v>125</v>
      </c>
      <c r="D465">
        <v>26</v>
      </c>
      <c r="E465" t="s">
        <v>127</v>
      </c>
      <c r="F465" t="str">
        <f>IF(Customers!D465 &lt;=18, "Teenager", IF(Customers!D465 &lt;= 40, "Adult", "Senior"))</f>
        <v>Adult</v>
      </c>
      <c r="G465">
        <f>IFERROR(VLOOKUP(A465,Orders!B464:I2964, 8, 0), 0)</f>
        <v>7177</v>
      </c>
    </row>
    <row r="466" spans="1:7" x14ac:dyDescent="0.3">
      <c r="A466">
        <v>465</v>
      </c>
      <c r="B466" s="1" t="s">
        <v>98</v>
      </c>
      <c r="C466" t="s">
        <v>124</v>
      </c>
      <c r="D466">
        <v>49</v>
      </c>
      <c r="E466" t="s">
        <v>127</v>
      </c>
      <c r="F466" t="str">
        <f>IF(Customers!D466 &lt;=18, "Teenager", IF(Customers!D466 &lt;= 40, "Adult", "Senior"))</f>
        <v>Senior</v>
      </c>
      <c r="G466">
        <f>IFERROR(VLOOKUP(A466,Orders!B465:I2965, 8, 0), 0)</f>
        <v>2670</v>
      </c>
    </row>
    <row r="467" spans="1:7" x14ac:dyDescent="0.3">
      <c r="A467">
        <v>466</v>
      </c>
      <c r="B467" s="1" t="s">
        <v>106</v>
      </c>
      <c r="C467" t="s">
        <v>125</v>
      </c>
      <c r="D467">
        <v>32</v>
      </c>
      <c r="E467" t="s">
        <v>127</v>
      </c>
      <c r="F467" t="str">
        <f>IF(Customers!D467 &lt;=18, "Teenager", IF(Customers!D467 &lt;= 40, "Adult", "Senior"))</f>
        <v>Adult</v>
      </c>
      <c r="G467">
        <f>IFERROR(VLOOKUP(A467,Orders!B466:I2966, 8, 0), 0)</f>
        <v>1408</v>
      </c>
    </row>
    <row r="468" spans="1:7" x14ac:dyDescent="0.3">
      <c r="A468">
        <v>467</v>
      </c>
      <c r="B468" s="1" t="s">
        <v>99</v>
      </c>
      <c r="C468" t="s">
        <v>124</v>
      </c>
      <c r="D468">
        <v>62</v>
      </c>
      <c r="E468" t="s">
        <v>127</v>
      </c>
      <c r="F468" t="str">
        <f>IF(Customers!D468 &lt;=18, "Teenager", IF(Customers!D468 &lt;= 40, "Adult", "Senior"))</f>
        <v>Senior</v>
      </c>
      <c r="G468">
        <f>IFERROR(VLOOKUP(A468,Orders!B467:I2967, 8, 0), 0)</f>
        <v>0</v>
      </c>
    </row>
    <row r="469" spans="1:7" x14ac:dyDescent="0.3">
      <c r="A469">
        <v>468</v>
      </c>
      <c r="B469" s="1" t="s">
        <v>102</v>
      </c>
      <c r="C469" t="s">
        <v>124</v>
      </c>
      <c r="D469">
        <v>64</v>
      </c>
      <c r="E469" t="s">
        <v>127</v>
      </c>
      <c r="F469" t="str">
        <f>IF(Customers!D469 &lt;=18, "Teenager", IF(Customers!D469 &lt;= 40, "Adult", "Senior"))</f>
        <v>Senior</v>
      </c>
      <c r="G469">
        <f>IFERROR(VLOOKUP(A469,Orders!B468:I2968, 8, 0), 0)</f>
        <v>0</v>
      </c>
    </row>
    <row r="470" spans="1:7" x14ac:dyDescent="0.3">
      <c r="A470">
        <v>469</v>
      </c>
      <c r="B470" s="1" t="s">
        <v>99</v>
      </c>
      <c r="C470" t="s">
        <v>125</v>
      </c>
      <c r="D470">
        <v>90</v>
      </c>
      <c r="E470" t="s">
        <v>127</v>
      </c>
      <c r="F470" t="str">
        <f>IF(Customers!D470 &lt;=18, "Teenager", IF(Customers!D470 &lt;= 40, "Adult", "Senior"))</f>
        <v>Senior</v>
      </c>
      <c r="G470">
        <f>IFERROR(VLOOKUP(A470,Orders!B469:I2969, 8, 0), 0)</f>
        <v>2819</v>
      </c>
    </row>
    <row r="471" spans="1:7" x14ac:dyDescent="0.3">
      <c r="A471">
        <v>470</v>
      </c>
      <c r="B471" s="1" t="s">
        <v>98</v>
      </c>
      <c r="C471" t="s">
        <v>125</v>
      </c>
      <c r="D471">
        <v>32</v>
      </c>
      <c r="E471" t="s">
        <v>127</v>
      </c>
      <c r="F471" t="str">
        <f>IF(Customers!D471 &lt;=18, "Teenager", IF(Customers!D471 &lt;= 40, "Adult", "Senior"))</f>
        <v>Adult</v>
      </c>
      <c r="G471">
        <f>IFERROR(VLOOKUP(A471,Orders!B470:I2970, 8, 0), 0)</f>
        <v>5127</v>
      </c>
    </row>
    <row r="472" spans="1:7" x14ac:dyDescent="0.3">
      <c r="A472">
        <v>471</v>
      </c>
      <c r="B472" s="1" t="s">
        <v>101</v>
      </c>
      <c r="C472" t="s">
        <v>125</v>
      </c>
      <c r="D472">
        <v>79</v>
      </c>
      <c r="E472" t="s">
        <v>127</v>
      </c>
      <c r="F472" t="str">
        <f>IF(Customers!D472 &lt;=18, "Teenager", IF(Customers!D472 &lt;= 40, "Adult", "Senior"))</f>
        <v>Senior</v>
      </c>
      <c r="G472">
        <f>IFERROR(VLOOKUP(A472,Orders!B471:I2971, 8, 0), 0)</f>
        <v>0</v>
      </c>
    </row>
    <row r="473" spans="1:7" x14ac:dyDescent="0.3">
      <c r="A473">
        <v>472</v>
      </c>
      <c r="B473" s="1" t="s">
        <v>99</v>
      </c>
      <c r="C473" t="s">
        <v>124</v>
      </c>
      <c r="D473">
        <v>45</v>
      </c>
      <c r="E473" t="s">
        <v>127</v>
      </c>
      <c r="F473" t="str">
        <f>IF(Customers!D473 &lt;=18, "Teenager", IF(Customers!D473 &lt;= 40, "Adult", "Senior"))</f>
        <v>Senior</v>
      </c>
      <c r="G473">
        <f>IFERROR(VLOOKUP(A473,Orders!B472:I2972, 8, 0), 0)</f>
        <v>0</v>
      </c>
    </row>
    <row r="474" spans="1:7" x14ac:dyDescent="0.3">
      <c r="A474">
        <v>473</v>
      </c>
      <c r="B474" s="1" t="s">
        <v>110</v>
      </c>
      <c r="C474" t="s">
        <v>125</v>
      </c>
      <c r="D474">
        <v>19</v>
      </c>
      <c r="E474" t="s">
        <v>127</v>
      </c>
      <c r="F474" t="str">
        <f>IF(Customers!D474 &lt;=18, "Teenager", IF(Customers!D474 &lt;= 40, "Adult", "Senior"))</f>
        <v>Adult</v>
      </c>
      <c r="G474">
        <f>IFERROR(VLOOKUP(A474,Orders!B473:I2973, 8, 0), 0)</f>
        <v>8148</v>
      </c>
    </row>
    <row r="475" spans="1:7" x14ac:dyDescent="0.3">
      <c r="A475">
        <v>474</v>
      </c>
      <c r="B475" s="1" t="s">
        <v>101</v>
      </c>
      <c r="C475" t="s">
        <v>124</v>
      </c>
      <c r="D475">
        <v>74</v>
      </c>
      <c r="E475" t="s">
        <v>127</v>
      </c>
      <c r="F475" t="str">
        <f>IF(Customers!D475 &lt;=18, "Teenager", IF(Customers!D475 &lt;= 40, "Adult", "Senior"))</f>
        <v>Senior</v>
      </c>
      <c r="G475">
        <f>IFERROR(VLOOKUP(A475,Orders!B474:I2974, 8, 0), 0)</f>
        <v>6177</v>
      </c>
    </row>
    <row r="476" spans="1:7" x14ac:dyDescent="0.3">
      <c r="A476">
        <v>475</v>
      </c>
      <c r="B476" s="1" t="s">
        <v>98</v>
      </c>
      <c r="C476" t="s">
        <v>125</v>
      </c>
      <c r="D476">
        <v>51</v>
      </c>
      <c r="E476" t="s">
        <v>127</v>
      </c>
      <c r="F476" t="str">
        <f>IF(Customers!D476 &lt;=18, "Teenager", IF(Customers!D476 &lt;= 40, "Adult", "Senior"))</f>
        <v>Senior</v>
      </c>
      <c r="G476">
        <f>IFERROR(VLOOKUP(A476,Orders!B475:I2975, 8, 0), 0)</f>
        <v>4684</v>
      </c>
    </row>
    <row r="477" spans="1:7" x14ac:dyDescent="0.3">
      <c r="A477">
        <v>476</v>
      </c>
      <c r="B477" s="1" t="s">
        <v>98</v>
      </c>
      <c r="C477" t="s">
        <v>125</v>
      </c>
      <c r="D477">
        <v>80</v>
      </c>
      <c r="E477" t="s">
        <v>127</v>
      </c>
      <c r="F477" t="str">
        <f>IF(Customers!D477 &lt;=18, "Teenager", IF(Customers!D477 &lt;= 40, "Adult", "Senior"))</f>
        <v>Senior</v>
      </c>
      <c r="G477">
        <f>IFERROR(VLOOKUP(A477,Orders!B476:I2976, 8, 0), 0)</f>
        <v>7369</v>
      </c>
    </row>
    <row r="478" spans="1:7" x14ac:dyDescent="0.3">
      <c r="A478">
        <v>477</v>
      </c>
      <c r="B478" s="1" t="s">
        <v>100</v>
      </c>
      <c r="C478" t="s">
        <v>124</v>
      </c>
      <c r="D478">
        <v>31</v>
      </c>
      <c r="E478" t="s">
        <v>127</v>
      </c>
      <c r="F478" t="str">
        <f>IF(Customers!D478 &lt;=18, "Teenager", IF(Customers!D478 &lt;= 40, "Adult", "Senior"))</f>
        <v>Adult</v>
      </c>
      <c r="G478">
        <f>IFERROR(VLOOKUP(A478,Orders!B477:I2977, 8, 0), 0)</f>
        <v>8174</v>
      </c>
    </row>
    <row r="479" spans="1:7" x14ac:dyDescent="0.3">
      <c r="A479">
        <v>478</v>
      </c>
      <c r="B479" s="1" t="s">
        <v>104</v>
      </c>
      <c r="C479" t="s">
        <v>125</v>
      </c>
      <c r="D479">
        <v>38</v>
      </c>
      <c r="E479" t="s">
        <v>127</v>
      </c>
      <c r="F479" t="str">
        <f>IF(Customers!D479 &lt;=18, "Teenager", IF(Customers!D479 &lt;= 40, "Adult", "Senior"))</f>
        <v>Adult</v>
      </c>
      <c r="G479">
        <f>IFERROR(VLOOKUP(A479,Orders!B478:I2978, 8, 0), 0)</f>
        <v>0</v>
      </c>
    </row>
    <row r="480" spans="1:7" x14ac:dyDescent="0.3">
      <c r="A480">
        <v>479</v>
      </c>
      <c r="B480" s="1" t="s">
        <v>101</v>
      </c>
      <c r="C480" t="s">
        <v>124</v>
      </c>
      <c r="D480">
        <v>81</v>
      </c>
      <c r="E480" t="s">
        <v>127</v>
      </c>
      <c r="F480" t="str">
        <f>IF(Customers!D480 &lt;=18, "Teenager", IF(Customers!D480 &lt;= 40, "Adult", "Senior"))</f>
        <v>Senior</v>
      </c>
      <c r="G480">
        <f>IFERROR(VLOOKUP(A480,Orders!B479:I2979, 8, 0), 0)</f>
        <v>6692</v>
      </c>
    </row>
    <row r="481" spans="1:7" x14ac:dyDescent="0.3">
      <c r="A481">
        <v>480</v>
      </c>
      <c r="B481" s="1" t="s">
        <v>101</v>
      </c>
      <c r="C481" t="s">
        <v>124</v>
      </c>
      <c r="D481">
        <v>46</v>
      </c>
      <c r="E481" t="s">
        <v>127</v>
      </c>
      <c r="F481" t="str">
        <f>IF(Customers!D481 &lt;=18, "Teenager", IF(Customers!D481 &lt;= 40, "Adult", "Senior"))</f>
        <v>Senior</v>
      </c>
      <c r="G481">
        <f>IFERROR(VLOOKUP(A481,Orders!B480:I2980, 8, 0), 0)</f>
        <v>0</v>
      </c>
    </row>
    <row r="482" spans="1:7" x14ac:dyDescent="0.3">
      <c r="A482">
        <v>481</v>
      </c>
      <c r="B482" s="1" t="s">
        <v>100</v>
      </c>
      <c r="C482" t="s">
        <v>125</v>
      </c>
      <c r="D482">
        <v>49</v>
      </c>
      <c r="E482" t="s">
        <v>127</v>
      </c>
      <c r="F482" t="str">
        <f>IF(Customers!D482 &lt;=18, "Teenager", IF(Customers!D482 &lt;= 40, "Adult", "Senior"))</f>
        <v>Senior</v>
      </c>
      <c r="G482">
        <f>IFERROR(VLOOKUP(A482,Orders!B481:I2981, 8, 0), 0)</f>
        <v>1854</v>
      </c>
    </row>
    <row r="483" spans="1:7" x14ac:dyDescent="0.3">
      <c r="A483">
        <v>482</v>
      </c>
      <c r="B483" s="1" t="s">
        <v>99</v>
      </c>
      <c r="C483" t="s">
        <v>124</v>
      </c>
      <c r="D483">
        <v>82</v>
      </c>
      <c r="E483" t="s">
        <v>127</v>
      </c>
      <c r="F483" t="str">
        <f>IF(Customers!D483 &lt;=18, "Teenager", IF(Customers!D483 &lt;= 40, "Adult", "Senior"))</f>
        <v>Senior</v>
      </c>
      <c r="G483">
        <f>IFERROR(VLOOKUP(A483,Orders!B482:I2982, 8, 0), 0)</f>
        <v>4768</v>
      </c>
    </row>
    <row r="484" spans="1:7" x14ac:dyDescent="0.3">
      <c r="A484">
        <v>483</v>
      </c>
      <c r="B484" s="1" t="s">
        <v>99</v>
      </c>
      <c r="C484" t="s">
        <v>125</v>
      </c>
      <c r="D484">
        <v>27</v>
      </c>
      <c r="E484" t="s">
        <v>127</v>
      </c>
      <c r="F484" t="str">
        <f>IF(Customers!D484 &lt;=18, "Teenager", IF(Customers!D484 &lt;= 40, "Adult", "Senior"))</f>
        <v>Adult</v>
      </c>
      <c r="G484">
        <f>IFERROR(VLOOKUP(A484,Orders!B483:I2983, 8, 0), 0)</f>
        <v>0</v>
      </c>
    </row>
    <row r="485" spans="1:7" x14ac:dyDescent="0.3">
      <c r="A485">
        <v>484</v>
      </c>
      <c r="B485" s="1" t="s">
        <v>98</v>
      </c>
      <c r="C485" t="s">
        <v>125</v>
      </c>
      <c r="D485">
        <v>70</v>
      </c>
      <c r="E485" t="s">
        <v>127</v>
      </c>
      <c r="F485" t="str">
        <f>IF(Customers!D485 &lt;=18, "Teenager", IF(Customers!D485 &lt;= 40, "Adult", "Senior"))</f>
        <v>Senior</v>
      </c>
      <c r="G485">
        <f>IFERROR(VLOOKUP(A485,Orders!B484:I2984, 8, 0), 0)</f>
        <v>6536</v>
      </c>
    </row>
    <row r="486" spans="1:7" x14ac:dyDescent="0.3">
      <c r="A486">
        <v>485</v>
      </c>
      <c r="B486" s="1" t="s">
        <v>99</v>
      </c>
      <c r="C486" t="s">
        <v>124</v>
      </c>
      <c r="D486">
        <v>19</v>
      </c>
      <c r="E486" t="s">
        <v>127</v>
      </c>
      <c r="F486" t="str">
        <f>IF(Customers!D486 &lt;=18, "Teenager", IF(Customers!D486 &lt;= 40, "Adult", "Senior"))</f>
        <v>Adult</v>
      </c>
      <c r="G486">
        <f>IFERROR(VLOOKUP(A486,Orders!B485:I2985, 8, 0), 0)</f>
        <v>890</v>
      </c>
    </row>
    <row r="487" spans="1:7" x14ac:dyDescent="0.3">
      <c r="A487">
        <v>486</v>
      </c>
      <c r="B487" s="1" t="s">
        <v>103</v>
      </c>
      <c r="C487" t="s">
        <v>125</v>
      </c>
      <c r="D487">
        <v>66</v>
      </c>
      <c r="E487" t="s">
        <v>127</v>
      </c>
      <c r="F487" t="str">
        <f>IF(Customers!D487 &lt;=18, "Teenager", IF(Customers!D487 &lt;= 40, "Adult", "Senior"))</f>
        <v>Senior</v>
      </c>
      <c r="G487">
        <f>IFERROR(VLOOKUP(A487,Orders!B486:I2986, 8, 0), 0)</f>
        <v>0</v>
      </c>
    </row>
    <row r="488" spans="1:7" x14ac:dyDescent="0.3">
      <c r="A488">
        <v>487</v>
      </c>
      <c r="B488" s="1" t="s">
        <v>100</v>
      </c>
      <c r="C488" t="s">
        <v>125</v>
      </c>
      <c r="D488">
        <v>81</v>
      </c>
      <c r="E488" t="s">
        <v>127</v>
      </c>
      <c r="F488" t="str">
        <f>IF(Customers!D488 &lt;=18, "Teenager", IF(Customers!D488 &lt;= 40, "Adult", "Senior"))</f>
        <v>Senior</v>
      </c>
      <c r="G488">
        <f>IFERROR(VLOOKUP(A488,Orders!B487:I2987, 8, 0), 0)</f>
        <v>206</v>
      </c>
    </row>
    <row r="489" spans="1:7" x14ac:dyDescent="0.3">
      <c r="A489">
        <v>488</v>
      </c>
      <c r="B489" s="1" t="s">
        <v>98</v>
      </c>
      <c r="C489" t="s">
        <v>125</v>
      </c>
      <c r="D489">
        <v>19</v>
      </c>
      <c r="E489" t="s">
        <v>127</v>
      </c>
      <c r="F489" t="str">
        <f>IF(Customers!D489 &lt;=18, "Teenager", IF(Customers!D489 &lt;= 40, "Adult", "Senior"))</f>
        <v>Adult</v>
      </c>
      <c r="G489">
        <f>IFERROR(VLOOKUP(A489,Orders!B488:I2988, 8, 0), 0)</f>
        <v>8345</v>
      </c>
    </row>
    <row r="490" spans="1:7" x14ac:dyDescent="0.3">
      <c r="A490">
        <v>489</v>
      </c>
      <c r="B490" s="1" t="s">
        <v>98</v>
      </c>
      <c r="C490" t="s">
        <v>125</v>
      </c>
      <c r="D490">
        <v>76</v>
      </c>
      <c r="E490" t="s">
        <v>127</v>
      </c>
      <c r="F490" t="str">
        <f>IF(Customers!D490 &lt;=18, "Teenager", IF(Customers!D490 &lt;= 40, "Adult", "Senior"))</f>
        <v>Senior</v>
      </c>
      <c r="G490">
        <f>IFERROR(VLOOKUP(A490,Orders!B489:I2989, 8, 0), 0)</f>
        <v>0</v>
      </c>
    </row>
    <row r="491" spans="1:7" x14ac:dyDescent="0.3">
      <c r="A491">
        <v>490</v>
      </c>
      <c r="B491" s="1" t="s">
        <v>104</v>
      </c>
      <c r="C491" t="s">
        <v>124</v>
      </c>
      <c r="D491">
        <v>37</v>
      </c>
      <c r="E491" t="s">
        <v>127</v>
      </c>
      <c r="F491" t="str">
        <f>IF(Customers!D491 &lt;=18, "Teenager", IF(Customers!D491 &lt;= 40, "Adult", "Senior"))</f>
        <v>Adult</v>
      </c>
      <c r="G491">
        <f>IFERROR(VLOOKUP(A491,Orders!B490:I2990, 8, 0), 0)</f>
        <v>0</v>
      </c>
    </row>
    <row r="492" spans="1:7" x14ac:dyDescent="0.3">
      <c r="A492">
        <v>491</v>
      </c>
      <c r="B492" s="1" t="s">
        <v>100</v>
      </c>
      <c r="C492" t="s">
        <v>124</v>
      </c>
      <c r="D492">
        <v>59</v>
      </c>
      <c r="E492" t="s">
        <v>127</v>
      </c>
      <c r="F492" t="str">
        <f>IF(Customers!D492 &lt;=18, "Teenager", IF(Customers!D492 &lt;= 40, "Adult", "Senior"))</f>
        <v>Senior</v>
      </c>
      <c r="G492">
        <f>IFERROR(VLOOKUP(A492,Orders!B491:I2991, 8, 0), 0)</f>
        <v>0</v>
      </c>
    </row>
    <row r="493" spans="1:7" x14ac:dyDescent="0.3">
      <c r="A493">
        <v>492</v>
      </c>
      <c r="B493" s="1" t="s">
        <v>104</v>
      </c>
      <c r="C493" t="s">
        <v>125</v>
      </c>
      <c r="D493">
        <v>32</v>
      </c>
      <c r="E493" t="s">
        <v>127</v>
      </c>
      <c r="F493" t="str">
        <f>IF(Customers!D493 &lt;=18, "Teenager", IF(Customers!D493 &lt;= 40, "Adult", "Senior"))</f>
        <v>Adult</v>
      </c>
      <c r="G493">
        <f>IFERROR(VLOOKUP(A493,Orders!B492:I2992, 8, 0), 0)</f>
        <v>0</v>
      </c>
    </row>
    <row r="494" spans="1:7" x14ac:dyDescent="0.3">
      <c r="A494">
        <v>493</v>
      </c>
      <c r="B494" s="1" t="s">
        <v>98</v>
      </c>
      <c r="C494" t="s">
        <v>125</v>
      </c>
      <c r="D494">
        <v>82</v>
      </c>
      <c r="E494" t="s">
        <v>127</v>
      </c>
      <c r="F494" t="str">
        <f>IF(Customers!D494 &lt;=18, "Teenager", IF(Customers!D494 &lt;= 40, "Adult", "Senior"))</f>
        <v>Senior</v>
      </c>
      <c r="G494">
        <f>IFERROR(VLOOKUP(A494,Orders!B493:I2993, 8, 0), 0)</f>
        <v>4047</v>
      </c>
    </row>
    <row r="495" spans="1:7" x14ac:dyDescent="0.3">
      <c r="A495">
        <v>494</v>
      </c>
      <c r="B495" s="1" t="s">
        <v>99</v>
      </c>
      <c r="C495" t="s">
        <v>124</v>
      </c>
      <c r="D495">
        <v>19</v>
      </c>
      <c r="E495" t="s">
        <v>127</v>
      </c>
      <c r="F495" t="str">
        <f>IF(Customers!D495 &lt;=18, "Teenager", IF(Customers!D495 &lt;= 40, "Adult", "Senior"))</f>
        <v>Adult</v>
      </c>
      <c r="G495">
        <f>IFERROR(VLOOKUP(A495,Orders!B494:I2994, 8, 0), 0)</f>
        <v>3426</v>
      </c>
    </row>
    <row r="496" spans="1:7" x14ac:dyDescent="0.3">
      <c r="A496">
        <v>495</v>
      </c>
      <c r="B496" s="1" t="s">
        <v>98</v>
      </c>
      <c r="C496" t="s">
        <v>125</v>
      </c>
      <c r="D496">
        <v>52</v>
      </c>
      <c r="E496" t="s">
        <v>127</v>
      </c>
      <c r="F496" t="str">
        <f>IF(Customers!D496 &lt;=18, "Teenager", IF(Customers!D496 &lt;= 40, "Adult", "Senior"))</f>
        <v>Senior</v>
      </c>
      <c r="G496">
        <f>IFERROR(VLOOKUP(A496,Orders!B495:I2995, 8, 0), 0)</f>
        <v>0</v>
      </c>
    </row>
    <row r="497" spans="1:7" x14ac:dyDescent="0.3">
      <c r="A497">
        <v>496</v>
      </c>
      <c r="B497" s="1" t="s">
        <v>100</v>
      </c>
      <c r="C497" t="s">
        <v>125</v>
      </c>
      <c r="D497">
        <v>24</v>
      </c>
      <c r="E497" t="s">
        <v>127</v>
      </c>
      <c r="F497" t="str">
        <f>IF(Customers!D497 &lt;=18, "Teenager", IF(Customers!D497 &lt;= 40, "Adult", "Senior"))</f>
        <v>Adult</v>
      </c>
      <c r="G497">
        <f>IFERROR(VLOOKUP(A497,Orders!B496:I2996, 8, 0), 0)</f>
        <v>0</v>
      </c>
    </row>
    <row r="498" spans="1:7" x14ac:dyDescent="0.3">
      <c r="A498">
        <v>497</v>
      </c>
      <c r="B498" s="1" t="s">
        <v>98</v>
      </c>
      <c r="C498" t="s">
        <v>124</v>
      </c>
      <c r="D498">
        <v>88</v>
      </c>
      <c r="E498" t="s">
        <v>127</v>
      </c>
      <c r="F498" t="str">
        <f>IF(Customers!D498 &lt;=18, "Teenager", IF(Customers!D498 &lt;= 40, "Adult", "Senior"))</f>
        <v>Senior</v>
      </c>
      <c r="G498">
        <f>IFERROR(VLOOKUP(A498,Orders!B497:I2997, 8, 0), 0)</f>
        <v>9863</v>
      </c>
    </row>
    <row r="499" spans="1:7" x14ac:dyDescent="0.3">
      <c r="A499">
        <v>498</v>
      </c>
      <c r="B499" s="1" t="s">
        <v>108</v>
      </c>
      <c r="C499" t="s">
        <v>125</v>
      </c>
      <c r="D499">
        <v>32</v>
      </c>
      <c r="E499" t="s">
        <v>127</v>
      </c>
      <c r="F499" t="str">
        <f>IF(Customers!D499 &lt;=18, "Teenager", IF(Customers!D499 &lt;= 40, "Adult", "Senior"))</f>
        <v>Adult</v>
      </c>
      <c r="G499">
        <f>IFERROR(VLOOKUP(A499,Orders!B498:I2998, 8, 0), 0)</f>
        <v>0</v>
      </c>
    </row>
    <row r="500" spans="1:7" x14ac:dyDescent="0.3">
      <c r="A500">
        <v>499</v>
      </c>
      <c r="B500" s="1" t="s">
        <v>100</v>
      </c>
      <c r="C500" t="s">
        <v>124</v>
      </c>
      <c r="D500">
        <v>89</v>
      </c>
      <c r="E500" t="s">
        <v>127</v>
      </c>
      <c r="F500" t="str">
        <f>IF(Customers!D500 &lt;=18, "Teenager", IF(Customers!D500 &lt;= 40, "Adult", "Senior"))</f>
        <v>Senior</v>
      </c>
      <c r="G500">
        <f>IFERROR(VLOOKUP(A500,Orders!B499:I2999, 8, 0), 0)</f>
        <v>2164</v>
      </c>
    </row>
    <row r="501" spans="1:7" x14ac:dyDescent="0.3">
      <c r="A501">
        <v>500</v>
      </c>
      <c r="B501" s="1" t="s">
        <v>98</v>
      </c>
      <c r="C501" t="s">
        <v>125</v>
      </c>
      <c r="D501">
        <v>77</v>
      </c>
      <c r="E501" t="s">
        <v>127</v>
      </c>
      <c r="F501" t="str">
        <f>IF(Customers!D501 &lt;=18, "Teenager", IF(Customers!D501 &lt;= 40, "Adult", "Senior"))</f>
        <v>Senior</v>
      </c>
      <c r="G501">
        <f>IFERROR(VLOOKUP(A501,Orders!B500:I3000, 8, 0), 0)</f>
        <v>0</v>
      </c>
    </row>
    <row r="502" spans="1:7" x14ac:dyDescent="0.3">
      <c r="A502">
        <v>501</v>
      </c>
      <c r="B502" s="1" t="s">
        <v>104</v>
      </c>
      <c r="C502" t="s">
        <v>125</v>
      </c>
      <c r="D502">
        <v>45</v>
      </c>
      <c r="E502" t="s">
        <v>128</v>
      </c>
      <c r="F502" t="str">
        <f>IF(Customers!D502 &lt;=18, "Teenager", IF(Customers!D502 &lt;= 40, "Adult", "Senior"))</f>
        <v>Senior</v>
      </c>
      <c r="G502">
        <f>IFERROR(VLOOKUP(A502,Orders!B501:I3001, 8, 0), 0)</f>
        <v>0</v>
      </c>
    </row>
    <row r="503" spans="1:7" x14ac:dyDescent="0.3">
      <c r="A503">
        <v>502</v>
      </c>
      <c r="B503" s="1" t="s">
        <v>104</v>
      </c>
      <c r="C503" t="s">
        <v>124</v>
      </c>
      <c r="D503">
        <v>72</v>
      </c>
      <c r="E503" t="s">
        <v>128</v>
      </c>
      <c r="F503" t="str">
        <f>IF(Customers!D503 &lt;=18, "Teenager", IF(Customers!D503 &lt;= 40, "Adult", "Senior"))</f>
        <v>Senior</v>
      </c>
      <c r="G503">
        <f>IFERROR(VLOOKUP(A503,Orders!B502:I3002, 8, 0), 0)</f>
        <v>0</v>
      </c>
    </row>
    <row r="504" spans="1:7" x14ac:dyDescent="0.3">
      <c r="A504">
        <v>503</v>
      </c>
      <c r="B504" s="1" t="s">
        <v>98</v>
      </c>
      <c r="C504" t="s">
        <v>125</v>
      </c>
      <c r="D504">
        <v>58</v>
      </c>
      <c r="E504" t="s">
        <v>128</v>
      </c>
      <c r="F504" t="str">
        <f>IF(Customers!D504 &lt;=18, "Teenager", IF(Customers!D504 &lt;= 40, "Adult", "Senior"))</f>
        <v>Senior</v>
      </c>
      <c r="G504">
        <f>IFERROR(VLOOKUP(A504,Orders!B503:I3003, 8, 0), 0)</f>
        <v>0</v>
      </c>
    </row>
    <row r="505" spans="1:7" x14ac:dyDescent="0.3">
      <c r="A505">
        <v>504</v>
      </c>
      <c r="B505" s="1" t="s">
        <v>101</v>
      </c>
      <c r="C505" t="s">
        <v>124</v>
      </c>
      <c r="D505">
        <v>48</v>
      </c>
      <c r="E505" t="s">
        <v>128</v>
      </c>
      <c r="F505" t="str">
        <f>IF(Customers!D505 &lt;=18, "Teenager", IF(Customers!D505 &lt;= 40, "Adult", "Senior"))</f>
        <v>Senior</v>
      </c>
      <c r="G505">
        <f>IFERROR(VLOOKUP(A505,Orders!B504:I3004, 8, 0), 0)</f>
        <v>4603</v>
      </c>
    </row>
    <row r="506" spans="1:7" x14ac:dyDescent="0.3">
      <c r="A506">
        <v>505</v>
      </c>
      <c r="B506" s="1" t="s">
        <v>104</v>
      </c>
      <c r="C506" t="s">
        <v>125</v>
      </c>
      <c r="D506">
        <v>63</v>
      </c>
      <c r="E506" t="s">
        <v>128</v>
      </c>
      <c r="F506" t="str">
        <f>IF(Customers!D506 &lt;=18, "Teenager", IF(Customers!D506 &lt;= 40, "Adult", "Senior"))</f>
        <v>Senior</v>
      </c>
      <c r="G506">
        <f>IFERROR(VLOOKUP(A506,Orders!B505:I3005, 8, 0), 0)</f>
        <v>0</v>
      </c>
    </row>
    <row r="507" spans="1:7" x14ac:dyDescent="0.3">
      <c r="A507">
        <v>506</v>
      </c>
      <c r="B507" s="1" t="s">
        <v>98</v>
      </c>
      <c r="C507" t="s">
        <v>124</v>
      </c>
      <c r="D507">
        <v>45</v>
      </c>
      <c r="E507" t="s">
        <v>128</v>
      </c>
      <c r="F507" t="str">
        <f>IF(Customers!D507 &lt;=18, "Teenager", IF(Customers!D507 &lt;= 40, "Adult", "Senior"))</f>
        <v>Senior</v>
      </c>
      <c r="G507">
        <f>IFERROR(VLOOKUP(A507,Orders!B506:I3006, 8, 0), 0)</f>
        <v>6355</v>
      </c>
    </row>
    <row r="508" spans="1:7" x14ac:dyDescent="0.3">
      <c r="A508">
        <v>507</v>
      </c>
      <c r="B508" s="1" t="s">
        <v>98</v>
      </c>
      <c r="C508" t="s">
        <v>124</v>
      </c>
      <c r="D508">
        <v>35</v>
      </c>
      <c r="E508" t="s">
        <v>128</v>
      </c>
      <c r="F508" t="str">
        <f>IF(Customers!D508 &lt;=18, "Teenager", IF(Customers!D508 &lt;= 40, "Adult", "Senior"))</f>
        <v>Adult</v>
      </c>
      <c r="G508">
        <f>IFERROR(VLOOKUP(A508,Orders!B507:I3007, 8, 0), 0)</f>
        <v>7940</v>
      </c>
    </row>
    <row r="509" spans="1:7" x14ac:dyDescent="0.3">
      <c r="A509">
        <v>508</v>
      </c>
      <c r="B509" s="1" t="s">
        <v>109</v>
      </c>
      <c r="C509" t="s">
        <v>125</v>
      </c>
      <c r="D509">
        <v>65</v>
      </c>
      <c r="E509" t="s">
        <v>128</v>
      </c>
      <c r="F509" t="str">
        <f>IF(Customers!D509 &lt;=18, "Teenager", IF(Customers!D509 &lt;= 40, "Adult", "Senior"))</f>
        <v>Senior</v>
      </c>
      <c r="G509">
        <f>IFERROR(VLOOKUP(A509,Orders!B508:I3008, 8, 0), 0)</f>
        <v>4679</v>
      </c>
    </row>
    <row r="510" spans="1:7" x14ac:dyDescent="0.3">
      <c r="A510">
        <v>509</v>
      </c>
      <c r="B510" s="1" t="s">
        <v>99</v>
      </c>
      <c r="C510" t="s">
        <v>124</v>
      </c>
      <c r="D510">
        <v>24</v>
      </c>
      <c r="E510" t="s">
        <v>128</v>
      </c>
      <c r="F510" t="str">
        <f>IF(Customers!D510 &lt;=18, "Teenager", IF(Customers!D510 &lt;= 40, "Adult", "Senior"))</f>
        <v>Adult</v>
      </c>
      <c r="G510">
        <f>IFERROR(VLOOKUP(A510,Orders!B509:I3009, 8, 0), 0)</f>
        <v>3471</v>
      </c>
    </row>
    <row r="511" spans="1:7" x14ac:dyDescent="0.3">
      <c r="A511">
        <v>510</v>
      </c>
      <c r="B511" s="1" t="s">
        <v>98</v>
      </c>
      <c r="C511" t="s">
        <v>125</v>
      </c>
      <c r="D511">
        <v>39</v>
      </c>
      <c r="E511" t="s">
        <v>128</v>
      </c>
      <c r="F511" t="str">
        <f>IF(Customers!D511 &lt;=18, "Teenager", IF(Customers!D511 &lt;= 40, "Adult", "Senior"))</f>
        <v>Adult</v>
      </c>
      <c r="G511">
        <f>IFERROR(VLOOKUP(A511,Orders!B510:I3010, 8, 0), 0)</f>
        <v>7354</v>
      </c>
    </row>
    <row r="512" spans="1:7" x14ac:dyDescent="0.3">
      <c r="A512">
        <v>511</v>
      </c>
      <c r="B512" s="1" t="s">
        <v>98</v>
      </c>
      <c r="C512" t="s">
        <v>124</v>
      </c>
      <c r="D512">
        <v>60</v>
      </c>
      <c r="E512" t="s">
        <v>128</v>
      </c>
      <c r="F512" t="str">
        <f>IF(Customers!D512 &lt;=18, "Teenager", IF(Customers!D512 &lt;= 40, "Adult", "Senior"))</f>
        <v>Senior</v>
      </c>
      <c r="G512">
        <f>IFERROR(VLOOKUP(A512,Orders!B511:I3011, 8, 0), 0)</f>
        <v>0</v>
      </c>
    </row>
    <row r="513" spans="1:7" x14ac:dyDescent="0.3">
      <c r="A513">
        <v>512</v>
      </c>
      <c r="B513" s="1" t="s">
        <v>104</v>
      </c>
      <c r="C513" t="s">
        <v>125</v>
      </c>
      <c r="D513">
        <v>74</v>
      </c>
      <c r="E513" t="s">
        <v>128</v>
      </c>
      <c r="F513" t="str">
        <f>IF(Customers!D513 &lt;=18, "Teenager", IF(Customers!D513 &lt;= 40, "Adult", "Senior"))</f>
        <v>Senior</v>
      </c>
      <c r="G513">
        <f>IFERROR(VLOOKUP(A513,Orders!B512:I3012, 8, 0), 0)</f>
        <v>0</v>
      </c>
    </row>
    <row r="514" spans="1:7" x14ac:dyDescent="0.3">
      <c r="A514">
        <v>513</v>
      </c>
      <c r="B514" s="1" t="s">
        <v>98</v>
      </c>
      <c r="C514" t="s">
        <v>125</v>
      </c>
      <c r="D514">
        <v>29</v>
      </c>
      <c r="E514" t="s">
        <v>128</v>
      </c>
      <c r="F514" t="str">
        <f>IF(Customers!D514 &lt;=18, "Teenager", IF(Customers!D514 &lt;= 40, "Adult", "Senior"))</f>
        <v>Adult</v>
      </c>
      <c r="G514">
        <f>IFERROR(VLOOKUP(A514,Orders!B513:I3013, 8, 0), 0)</f>
        <v>9848</v>
      </c>
    </row>
    <row r="515" spans="1:7" x14ac:dyDescent="0.3">
      <c r="A515">
        <v>514</v>
      </c>
      <c r="B515" s="1" t="s">
        <v>98</v>
      </c>
      <c r="C515" t="s">
        <v>125</v>
      </c>
      <c r="D515">
        <v>89</v>
      </c>
      <c r="E515" t="s">
        <v>128</v>
      </c>
      <c r="F515" t="str">
        <f>IF(Customers!D515 &lt;=18, "Teenager", IF(Customers!D515 &lt;= 40, "Adult", "Senior"))</f>
        <v>Senior</v>
      </c>
      <c r="G515">
        <f>IFERROR(VLOOKUP(A515,Orders!B514:I3014, 8, 0), 0)</f>
        <v>0</v>
      </c>
    </row>
    <row r="516" spans="1:7" x14ac:dyDescent="0.3">
      <c r="A516">
        <v>515</v>
      </c>
      <c r="B516" s="1" t="s">
        <v>104</v>
      </c>
      <c r="C516" t="s">
        <v>125</v>
      </c>
      <c r="D516">
        <v>37</v>
      </c>
      <c r="E516" t="s">
        <v>128</v>
      </c>
      <c r="F516" t="str">
        <f>IF(Customers!D516 &lt;=18, "Teenager", IF(Customers!D516 &lt;= 40, "Adult", "Senior"))</f>
        <v>Adult</v>
      </c>
      <c r="G516">
        <f>IFERROR(VLOOKUP(A516,Orders!B515:I3015, 8, 0), 0)</f>
        <v>2177</v>
      </c>
    </row>
    <row r="517" spans="1:7" x14ac:dyDescent="0.3">
      <c r="A517">
        <v>516</v>
      </c>
      <c r="B517" s="1" t="s">
        <v>99</v>
      </c>
      <c r="C517" t="s">
        <v>124</v>
      </c>
      <c r="D517">
        <v>51</v>
      </c>
      <c r="E517" t="s">
        <v>128</v>
      </c>
      <c r="F517" t="str">
        <f>IF(Customers!D517 &lt;=18, "Teenager", IF(Customers!D517 &lt;= 40, "Adult", "Senior"))</f>
        <v>Senior</v>
      </c>
      <c r="G517">
        <f>IFERROR(VLOOKUP(A517,Orders!B516:I3016, 8, 0), 0)</f>
        <v>5995</v>
      </c>
    </row>
    <row r="518" spans="1:7" x14ac:dyDescent="0.3">
      <c r="A518">
        <v>517</v>
      </c>
      <c r="B518" s="1" t="s">
        <v>100</v>
      </c>
      <c r="C518" t="s">
        <v>125</v>
      </c>
      <c r="D518">
        <v>77</v>
      </c>
      <c r="E518" t="s">
        <v>128</v>
      </c>
      <c r="F518" t="str">
        <f>IF(Customers!D518 &lt;=18, "Teenager", IF(Customers!D518 &lt;= 40, "Adult", "Senior"))</f>
        <v>Senior</v>
      </c>
      <c r="G518">
        <f>IFERROR(VLOOKUP(A518,Orders!B517:I3017, 8, 0), 0)</f>
        <v>8146</v>
      </c>
    </row>
    <row r="519" spans="1:7" x14ac:dyDescent="0.3">
      <c r="A519">
        <v>518</v>
      </c>
      <c r="B519" s="1" t="s">
        <v>104</v>
      </c>
      <c r="C519" t="s">
        <v>124</v>
      </c>
      <c r="D519">
        <v>53</v>
      </c>
      <c r="E519" t="s">
        <v>128</v>
      </c>
      <c r="F519" t="str">
        <f>IF(Customers!D519 &lt;=18, "Teenager", IF(Customers!D519 &lt;= 40, "Adult", "Senior"))</f>
        <v>Senior</v>
      </c>
      <c r="G519">
        <f>IFERROR(VLOOKUP(A519,Orders!B518:I3018, 8, 0), 0)</f>
        <v>0</v>
      </c>
    </row>
    <row r="520" spans="1:7" x14ac:dyDescent="0.3">
      <c r="A520">
        <v>519</v>
      </c>
      <c r="B520" s="1" t="s">
        <v>99</v>
      </c>
      <c r="C520" t="s">
        <v>124</v>
      </c>
      <c r="D520">
        <v>70</v>
      </c>
      <c r="E520" t="s">
        <v>128</v>
      </c>
      <c r="F520" t="str">
        <f>IF(Customers!D520 &lt;=18, "Teenager", IF(Customers!D520 &lt;= 40, "Adult", "Senior"))</f>
        <v>Senior</v>
      </c>
      <c r="G520">
        <f>IFERROR(VLOOKUP(A520,Orders!B519:I3019, 8, 0), 0)</f>
        <v>6870</v>
      </c>
    </row>
    <row r="521" spans="1:7" x14ac:dyDescent="0.3">
      <c r="A521">
        <v>520</v>
      </c>
      <c r="B521" s="1" t="s">
        <v>104</v>
      </c>
      <c r="C521" t="s">
        <v>124</v>
      </c>
      <c r="D521">
        <v>81</v>
      </c>
      <c r="E521" t="s">
        <v>128</v>
      </c>
      <c r="F521" t="str">
        <f>IF(Customers!D521 &lt;=18, "Teenager", IF(Customers!D521 &lt;= 40, "Adult", "Senior"))</f>
        <v>Senior</v>
      </c>
      <c r="G521">
        <f>IFERROR(VLOOKUP(A521,Orders!B520:I3020, 8, 0), 0)</f>
        <v>1232</v>
      </c>
    </row>
    <row r="522" spans="1:7" x14ac:dyDescent="0.3">
      <c r="A522">
        <v>521</v>
      </c>
      <c r="B522" s="1" t="s">
        <v>112</v>
      </c>
      <c r="C522" t="s">
        <v>124</v>
      </c>
      <c r="D522">
        <v>66</v>
      </c>
      <c r="E522" t="s">
        <v>128</v>
      </c>
      <c r="F522" t="str">
        <f>IF(Customers!D522 &lt;=18, "Teenager", IF(Customers!D522 &lt;= 40, "Adult", "Senior"))</f>
        <v>Senior</v>
      </c>
      <c r="G522">
        <f>IFERROR(VLOOKUP(A522,Orders!B521:I3021, 8, 0), 0)</f>
        <v>0</v>
      </c>
    </row>
    <row r="523" spans="1:7" x14ac:dyDescent="0.3">
      <c r="A523">
        <v>522</v>
      </c>
      <c r="B523" s="1" t="s">
        <v>98</v>
      </c>
      <c r="C523" t="s">
        <v>125</v>
      </c>
      <c r="D523">
        <v>77</v>
      </c>
      <c r="E523" t="s">
        <v>128</v>
      </c>
      <c r="F523" t="str">
        <f>IF(Customers!D523 &lt;=18, "Teenager", IF(Customers!D523 &lt;= 40, "Adult", "Senior"))</f>
        <v>Senior</v>
      </c>
      <c r="G523">
        <f>IFERROR(VLOOKUP(A523,Orders!B522:I3022, 8, 0), 0)</f>
        <v>9772</v>
      </c>
    </row>
    <row r="524" spans="1:7" x14ac:dyDescent="0.3">
      <c r="A524">
        <v>523</v>
      </c>
      <c r="B524" s="1" t="s">
        <v>98</v>
      </c>
      <c r="C524" t="s">
        <v>124</v>
      </c>
      <c r="D524">
        <v>26</v>
      </c>
      <c r="E524" t="s">
        <v>128</v>
      </c>
      <c r="F524" t="str">
        <f>IF(Customers!D524 &lt;=18, "Teenager", IF(Customers!D524 &lt;= 40, "Adult", "Senior"))</f>
        <v>Adult</v>
      </c>
      <c r="G524">
        <f>IFERROR(VLOOKUP(A524,Orders!B523:I3023, 8, 0), 0)</f>
        <v>6441</v>
      </c>
    </row>
    <row r="525" spans="1:7" x14ac:dyDescent="0.3">
      <c r="A525">
        <v>524</v>
      </c>
      <c r="B525" s="1" t="s">
        <v>109</v>
      </c>
      <c r="C525" t="s">
        <v>125</v>
      </c>
      <c r="D525">
        <v>63</v>
      </c>
      <c r="E525" t="s">
        <v>128</v>
      </c>
      <c r="F525" t="str">
        <f>IF(Customers!D525 &lt;=18, "Teenager", IF(Customers!D525 &lt;= 40, "Adult", "Senior"))</f>
        <v>Senior</v>
      </c>
      <c r="G525">
        <f>IFERROR(VLOOKUP(A525,Orders!B524:I3024, 8, 0), 0)</f>
        <v>0</v>
      </c>
    </row>
    <row r="526" spans="1:7" x14ac:dyDescent="0.3">
      <c r="A526">
        <v>525</v>
      </c>
      <c r="B526" s="1" t="s">
        <v>112</v>
      </c>
      <c r="C526" t="s">
        <v>125</v>
      </c>
      <c r="D526">
        <v>20</v>
      </c>
      <c r="E526" t="s">
        <v>128</v>
      </c>
      <c r="F526" t="str">
        <f>IF(Customers!D526 &lt;=18, "Teenager", IF(Customers!D526 &lt;= 40, "Adult", "Senior"))</f>
        <v>Adult</v>
      </c>
      <c r="G526">
        <f>IFERROR(VLOOKUP(A526,Orders!B525:I3025, 8, 0), 0)</f>
        <v>0</v>
      </c>
    </row>
    <row r="527" spans="1:7" x14ac:dyDescent="0.3">
      <c r="A527">
        <v>526</v>
      </c>
      <c r="B527" s="1" t="s">
        <v>98</v>
      </c>
      <c r="C527" t="s">
        <v>124</v>
      </c>
      <c r="D527">
        <v>49</v>
      </c>
      <c r="E527" t="s">
        <v>128</v>
      </c>
      <c r="F527" t="str">
        <f>IF(Customers!D527 &lt;=18, "Teenager", IF(Customers!D527 &lt;= 40, "Adult", "Senior"))</f>
        <v>Senior</v>
      </c>
      <c r="G527">
        <f>IFERROR(VLOOKUP(A527,Orders!B526:I3026, 8, 0), 0)</f>
        <v>2527</v>
      </c>
    </row>
    <row r="528" spans="1:7" x14ac:dyDescent="0.3">
      <c r="A528">
        <v>527</v>
      </c>
      <c r="B528" s="1" t="s">
        <v>98</v>
      </c>
      <c r="C528" t="s">
        <v>125</v>
      </c>
      <c r="D528">
        <v>19</v>
      </c>
      <c r="E528" t="s">
        <v>128</v>
      </c>
      <c r="F528" t="str">
        <f>IF(Customers!D528 &lt;=18, "Teenager", IF(Customers!D528 &lt;= 40, "Adult", "Senior"))</f>
        <v>Adult</v>
      </c>
      <c r="G528">
        <f>IFERROR(VLOOKUP(A528,Orders!B527:I3027, 8, 0), 0)</f>
        <v>0</v>
      </c>
    </row>
    <row r="529" spans="1:7" x14ac:dyDescent="0.3">
      <c r="A529">
        <v>528</v>
      </c>
      <c r="B529" s="1" t="s">
        <v>98</v>
      </c>
      <c r="C529" t="s">
        <v>124</v>
      </c>
      <c r="D529">
        <v>36</v>
      </c>
      <c r="E529" t="s">
        <v>128</v>
      </c>
      <c r="F529" t="str">
        <f>IF(Customers!D529 &lt;=18, "Teenager", IF(Customers!D529 &lt;= 40, "Adult", "Senior"))</f>
        <v>Adult</v>
      </c>
      <c r="G529">
        <f>IFERROR(VLOOKUP(A529,Orders!B528:I3028, 8, 0), 0)</f>
        <v>0</v>
      </c>
    </row>
    <row r="530" spans="1:7" x14ac:dyDescent="0.3">
      <c r="A530">
        <v>529</v>
      </c>
      <c r="B530" s="1" t="s">
        <v>112</v>
      </c>
      <c r="C530" t="s">
        <v>124</v>
      </c>
      <c r="D530">
        <v>44</v>
      </c>
      <c r="E530" t="s">
        <v>128</v>
      </c>
      <c r="F530" t="str">
        <f>IF(Customers!D530 &lt;=18, "Teenager", IF(Customers!D530 &lt;= 40, "Adult", "Senior"))</f>
        <v>Senior</v>
      </c>
      <c r="G530">
        <f>IFERROR(VLOOKUP(A530,Orders!B529:I3029, 8, 0), 0)</f>
        <v>847</v>
      </c>
    </row>
    <row r="531" spans="1:7" x14ac:dyDescent="0.3">
      <c r="A531">
        <v>530</v>
      </c>
      <c r="B531" s="1" t="s">
        <v>100</v>
      </c>
      <c r="C531" t="s">
        <v>125</v>
      </c>
      <c r="D531">
        <v>23</v>
      </c>
      <c r="E531" t="s">
        <v>128</v>
      </c>
      <c r="F531" t="str">
        <f>IF(Customers!D531 &lt;=18, "Teenager", IF(Customers!D531 &lt;= 40, "Adult", "Senior"))</f>
        <v>Adult</v>
      </c>
      <c r="G531">
        <f>IFERROR(VLOOKUP(A531,Orders!B530:I3030, 8, 0), 0)</f>
        <v>0</v>
      </c>
    </row>
    <row r="532" spans="1:7" x14ac:dyDescent="0.3">
      <c r="A532">
        <v>531</v>
      </c>
      <c r="B532" s="1" t="s">
        <v>98</v>
      </c>
      <c r="C532" t="s">
        <v>125</v>
      </c>
      <c r="D532">
        <v>43</v>
      </c>
      <c r="E532" t="s">
        <v>128</v>
      </c>
      <c r="F532" t="str">
        <f>IF(Customers!D532 &lt;=18, "Teenager", IF(Customers!D532 &lt;= 40, "Adult", "Senior"))</f>
        <v>Senior</v>
      </c>
      <c r="G532">
        <f>IFERROR(VLOOKUP(A532,Orders!B531:I3031, 8, 0), 0)</f>
        <v>1288</v>
      </c>
    </row>
    <row r="533" spans="1:7" x14ac:dyDescent="0.3">
      <c r="A533">
        <v>532</v>
      </c>
      <c r="B533" s="1" t="s">
        <v>98</v>
      </c>
      <c r="C533" t="s">
        <v>125</v>
      </c>
      <c r="D533">
        <v>84</v>
      </c>
      <c r="E533" t="s">
        <v>128</v>
      </c>
      <c r="F533" t="str">
        <f>IF(Customers!D533 &lt;=18, "Teenager", IF(Customers!D533 &lt;= 40, "Adult", "Senior"))</f>
        <v>Senior</v>
      </c>
      <c r="G533">
        <f>IFERROR(VLOOKUP(A533,Orders!B532:I3032, 8, 0), 0)</f>
        <v>0</v>
      </c>
    </row>
    <row r="534" spans="1:7" x14ac:dyDescent="0.3">
      <c r="A534">
        <v>533</v>
      </c>
      <c r="B534" s="1" t="s">
        <v>98</v>
      </c>
      <c r="C534" t="s">
        <v>125</v>
      </c>
      <c r="D534">
        <v>55</v>
      </c>
      <c r="E534" t="s">
        <v>128</v>
      </c>
      <c r="F534" t="str">
        <f>IF(Customers!D534 &lt;=18, "Teenager", IF(Customers!D534 &lt;= 40, "Adult", "Senior"))</f>
        <v>Senior</v>
      </c>
      <c r="G534">
        <f>IFERROR(VLOOKUP(A534,Orders!B533:I3033, 8, 0), 0)</f>
        <v>0</v>
      </c>
    </row>
    <row r="535" spans="1:7" x14ac:dyDescent="0.3">
      <c r="A535">
        <v>534</v>
      </c>
      <c r="B535" s="1" t="s">
        <v>112</v>
      </c>
      <c r="C535" t="s">
        <v>124</v>
      </c>
      <c r="D535">
        <v>90</v>
      </c>
      <c r="E535" t="s">
        <v>128</v>
      </c>
      <c r="F535" t="str">
        <f>IF(Customers!D535 &lt;=18, "Teenager", IF(Customers!D535 &lt;= 40, "Adult", "Senior"))</f>
        <v>Senior</v>
      </c>
      <c r="G535">
        <f>IFERROR(VLOOKUP(A535,Orders!B534:I3034, 8, 0), 0)</f>
        <v>98</v>
      </c>
    </row>
    <row r="536" spans="1:7" x14ac:dyDescent="0.3">
      <c r="A536">
        <v>535</v>
      </c>
      <c r="B536" s="1" t="s">
        <v>103</v>
      </c>
      <c r="C536" t="s">
        <v>124</v>
      </c>
      <c r="D536">
        <v>45</v>
      </c>
      <c r="E536" t="s">
        <v>128</v>
      </c>
      <c r="F536" t="str">
        <f>IF(Customers!D536 &lt;=18, "Teenager", IF(Customers!D536 &lt;= 40, "Adult", "Senior"))</f>
        <v>Senior</v>
      </c>
      <c r="G536">
        <f>IFERROR(VLOOKUP(A536,Orders!B535:I3035, 8, 0), 0)</f>
        <v>0</v>
      </c>
    </row>
    <row r="537" spans="1:7" x14ac:dyDescent="0.3">
      <c r="A537">
        <v>536</v>
      </c>
      <c r="B537" s="1" t="s">
        <v>108</v>
      </c>
      <c r="C537" t="s">
        <v>125</v>
      </c>
      <c r="D537">
        <v>69</v>
      </c>
      <c r="E537" t="s">
        <v>128</v>
      </c>
      <c r="F537" t="str">
        <f>IF(Customers!D537 &lt;=18, "Teenager", IF(Customers!D537 &lt;= 40, "Adult", "Senior"))</f>
        <v>Senior</v>
      </c>
      <c r="G537">
        <f>IFERROR(VLOOKUP(A537,Orders!B536:I3036, 8, 0), 0)</f>
        <v>4540</v>
      </c>
    </row>
    <row r="538" spans="1:7" x14ac:dyDescent="0.3">
      <c r="A538">
        <v>537</v>
      </c>
      <c r="B538" s="1" t="s">
        <v>100</v>
      </c>
      <c r="C538" t="s">
        <v>125</v>
      </c>
      <c r="D538">
        <v>58</v>
      </c>
      <c r="E538" t="s">
        <v>128</v>
      </c>
      <c r="F538" t="str">
        <f>IF(Customers!D538 &lt;=18, "Teenager", IF(Customers!D538 &lt;= 40, "Adult", "Senior"))</f>
        <v>Senior</v>
      </c>
      <c r="G538">
        <f>IFERROR(VLOOKUP(A538,Orders!B537:I3037, 8, 0), 0)</f>
        <v>1935</v>
      </c>
    </row>
    <row r="539" spans="1:7" x14ac:dyDescent="0.3">
      <c r="A539">
        <v>538</v>
      </c>
      <c r="B539" s="1" t="s">
        <v>112</v>
      </c>
      <c r="C539" t="s">
        <v>124</v>
      </c>
      <c r="D539">
        <v>32</v>
      </c>
      <c r="E539" t="s">
        <v>128</v>
      </c>
      <c r="F539" t="str">
        <f>IF(Customers!D539 &lt;=18, "Teenager", IF(Customers!D539 &lt;= 40, "Adult", "Senior"))</f>
        <v>Adult</v>
      </c>
      <c r="G539">
        <f>IFERROR(VLOOKUP(A539,Orders!B538:I3038, 8, 0), 0)</f>
        <v>4279</v>
      </c>
    </row>
    <row r="540" spans="1:7" x14ac:dyDescent="0.3">
      <c r="A540">
        <v>539</v>
      </c>
      <c r="B540" s="1" t="s">
        <v>112</v>
      </c>
      <c r="C540" t="s">
        <v>125</v>
      </c>
      <c r="D540">
        <v>24</v>
      </c>
      <c r="E540" t="s">
        <v>128</v>
      </c>
      <c r="F540" t="str">
        <f>IF(Customers!D540 &lt;=18, "Teenager", IF(Customers!D540 &lt;= 40, "Adult", "Senior"))</f>
        <v>Adult</v>
      </c>
      <c r="G540">
        <f>IFERROR(VLOOKUP(A540,Orders!B539:I3039, 8, 0), 0)</f>
        <v>5012</v>
      </c>
    </row>
    <row r="541" spans="1:7" x14ac:dyDescent="0.3">
      <c r="A541">
        <v>540</v>
      </c>
      <c r="B541" s="1" t="s">
        <v>100</v>
      </c>
      <c r="C541" t="s">
        <v>124</v>
      </c>
      <c r="D541">
        <v>27</v>
      </c>
      <c r="E541" t="s">
        <v>128</v>
      </c>
      <c r="F541" t="str">
        <f>IF(Customers!D541 &lt;=18, "Teenager", IF(Customers!D541 &lt;= 40, "Adult", "Senior"))</f>
        <v>Adult</v>
      </c>
      <c r="G541">
        <f>IFERROR(VLOOKUP(A541,Orders!B540:I3040, 8, 0), 0)</f>
        <v>4974</v>
      </c>
    </row>
    <row r="542" spans="1:7" x14ac:dyDescent="0.3">
      <c r="A542">
        <v>541</v>
      </c>
      <c r="B542" s="1" t="s">
        <v>98</v>
      </c>
      <c r="C542" t="s">
        <v>124</v>
      </c>
      <c r="D542">
        <v>85</v>
      </c>
      <c r="E542" t="s">
        <v>128</v>
      </c>
      <c r="F542" t="str">
        <f>IF(Customers!D542 &lt;=18, "Teenager", IF(Customers!D542 &lt;= 40, "Adult", "Senior"))</f>
        <v>Senior</v>
      </c>
      <c r="G542">
        <f>IFERROR(VLOOKUP(A542,Orders!B541:I3041, 8, 0), 0)</f>
        <v>2143</v>
      </c>
    </row>
    <row r="543" spans="1:7" x14ac:dyDescent="0.3">
      <c r="A543">
        <v>542</v>
      </c>
      <c r="B543" s="1" t="s">
        <v>100</v>
      </c>
      <c r="C543" t="s">
        <v>125</v>
      </c>
      <c r="D543">
        <v>33</v>
      </c>
      <c r="E543" t="s">
        <v>128</v>
      </c>
      <c r="F543" t="str">
        <f>IF(Customers!D543 &lt;=18, "Teenager", IF(Customers!D543 &lt;= 40, "Adult", "Senior"))</f>
        <v>Adult</v>
      </c>
      <c r="G543">
        <f>IFERROR(VLOOKUP(A543,Orders!B542:I3042, 8, 0), 0)</f>
        <v>4849</v>
      </c>
    </row>
    <row r="544" spans="1:7" x14ac:dyDescent="0.3">
      <c r="A544">
        <v>543</v>
      </c>
      <c r="B544" s="1" t="s">
        <v>99</v>
      </c>
      <c r="C544" t="s">
        <v>125</v>
      </c>
      <c r="D544">
        <v>80</v>
      </c>
      <c r="E544" t="s">
        <v>128</v>
      </c>
      <c r="F544" t="str">
        <f>IF(Customers!D544 &lt;=18, "Teenager", IF(Customers!D544 &lt;= 40, "Adult", "Senior"))</f>
        <v>Senior</v>
      </c>
      <c r="G544">
        <f>IFERROR(VLOOKUP(A544,Orders!B543:I3043, 8, 0), 0)</f>
        <v>5966</v>
      </c>
    </row>
    <row r="545" spans="1:7" x14ac:dyDescent="0.3">
      <c r="A545">
        <v>544</v>
      </c>
      <c r="B545" s="1" t="s">
        <v>105</v>
      </c>
      <c r="C545" t="s">
        <v>124</v>
      </c>
      <c r="D545">
        <v>39</v>
      </c>
      <c r="E545" t="s">
        <v>128</v>
      </c>
      <c r="F545" t="str">
        <f>IF(Customers!D545 &lt;=18, "Teenager", IF(Customers!D545 &lt;= 40, "Adult", "Senior"))</f>
        <v>Adult</v>
      </c>
      <c r="G545">
        <f>IFERROR(VLOOKUP(A545,Orders!B544:I3044, 8, 0), 0)</f>
        <v>0</v>
      </c>
    </row>
    <row r="546" spans="1:7" x14ac:dyDescent="0.3">
      <c r="A546">
        <v>545</v>
      </c>
      <c r="B546" s="1" t="s">
        <v>98</v>
      </c>
      <c r="C546" t="s">
        <v>124</v>
      </c>
      <c r="D546">
        <v>76</v>
      </c>
      <c r="E546" t="s">
        <v>128</v>
      </c>
      <c r="F546" t="str">
        <f>IF(Customers!D546 &lt;=18, "Teenager", IF(Customers!D546 &lt;= 40, "Adult", "Senior"))</f>
        <v>Senior</v>
      </c>
      <c r="G546">
        <f>IFERROR(VLOOKUP(A546,Orders!B545:I3045, 8, 0), 0)</f>
        <v>2377</v>
      </c>
    </row>
    <row r="547" spans="1:7" x14ac:dyDescent="0.3">
      <c r="A547">
        <v>546</v>
      </c>
      <c r="B547" s="1" t="s">
        <v>98</v>
      </c>
      <c r="C547" t="s">
        <v>124</v>
      </c>
      <c r="D547">
        <v>57</v>
      </c>
      <c r="E547" t="s">
        <v>128</v>
      </c>
      <c r="F547" t="str">
        <f>IF(Customers!D547 &lt;=18, "Teenager", IF(Customers!D547 &lt;= 40, "Adult", "Senior"))</f>
        <v>Senior</v>
      </c>
      <c r="G547">
        <f>IFERROR(VLOOKUP(A547,Orders!B546:I3046, 8, 0), 0)</f>
        <v>4461</v>
      </c>
    </row>
    <row r="548" spans="1:7" x14ac:dyDescent="0.3">
      <c r="A548">
        <v>547</v>
      </c>
      <c r="B548" s="1" t="s">
        <v>98</v>
      </c>
      <c r="C548" t="s">
        <v>125</v>
      </c>
      <c r="D548">
        <v>69</v>
      </c>
      <c r="E548" t="s">
        <v>128</v>
      </c>
      <c r="F548" t="str">
        <f>IF(Customers!D548 &lt;=18, "Teenager", IF(Customers!D548 &lt;= 40, "Adult", "Senior"))</f>
        <v>Senior</v>
      </c>
      <c r="G548">
        <f>IFERROR(VLOOKUP(A548,Orders!B547:I3047, 8, 0), 0)</f>
        <v>2095</v>
      </c>
    </row>
    <row r="549" spans="1:7" x14ac:dyDescent="0.3">
      <c r="A549">
        <v>548</v>
      </c>
      <c r="B549" s="1" t="s">
        <v>98</v>
      </c>
      <c r="C549" t="s">
        <v>124</v>
      </c>
      <c r="D549">
        <v>48</v>
      </c>
      <c r="E549" t="s">
        <v>128</v>
      </c>
      <c r="F549" t="str">
        <f>IF(Customers!D549 &lt;=18, "Teenager", IF(Customers!D549 &lt;= 40, "Adult", "Senior"))</f>
        <v>Senior</v>
      </c>
      <c r="G549">
        <f>IFERROR(VLOOKUP(A549,Orders!B548:I3048, 8, 0), 0)</f>
        <v>3906</v>
      </c>
    </row>
    <row r="550" spans="1:7" x14ac:dyDescent="0.3">
      <c r="A550">
        <v>549</v>
      </c>
      <c r="B550" s="1" t="s">
        <v>98</v>
      </c>
      <c r="C550" t="s">
        <v>124</v>
      </c>
      <c r="D550">
        <v>70</v>
      </c>
      <c r="E550" t="s">
        <v>128</v>
      </c>
      <c r="F550" t="str">
        <f>IF(Customers!D550 &lt;=18, "Teenager", IF(Customers!D550 &lt;= 40, "Adult", "Senior"))</f>
        <v>Senior</v>
      </c>
      <c r="G550">
        <f>IFERROR(VLOOKUP(A550,Orders!B549:I3049, 8, 0), 0)</f>
        <v>767</v>
      </c>
    </row>
    <row r="551" spans="1:7" x14ac:dyDescent="0.3">
      <c r="A551">
        <v>550</v>
      </c>
      <c r="B551" s="1" t="s">
        <v>98</v>
      </c>
      <c r="C551" t="s">
        <v>124</v>
      </c>
      <c r="D551">
        <v>31</v>
      </c>
      <c r="E551" t="s">
        <v>128</v>
      </c>
      <c r="F551" t="str">
        <f>IF(Customers!D551 &lt;=18, "Teenager", IF(Customers!D551 &lt;= 40, "Adult", "Senior"))</f>
        <v>Adult</v>
      </c>
      <c r="G551">
        <f>IFERROR(VLOOKUP(A551,Orders!B550:I3050, 8, 0), 0)</f>
        <v>8296</v>
      </c>
    </row>
    <row r="552" spans="1:7" x14ac:dyDescent="0.3">
      <c r="A552">
        <v>551</v>
      </c>
      <c r="B552" s="1" t="s">
        <v>109</v>
      </c>
      <c r="C552" t="s">
        <v>124</v>
      </c>
      <c r="D552">
        <v>20</v>
      </c>
      <c r="E552" t="s">
        <v>128</v>
      </c>
      <c r="F552" t="str">
        <f>IF(Customers!D552 &lt;=18, "Teenager", IF(Customers!D552 &lt;= 40, "Adult", "Senior"))</f>
        <v>Adult</v>
      </c>
      <c r="G552">
        <f>IFERROR(VLOOKUP(A552,Orders!B551:I3051, 8, 0), 0)</f>
        <v>0</v>
      </c>
    </row>
    <row r="553" spans="1:7" x14ac:dyDescent="0.3">
      <c r="A553">
        <v>552</v>
      </c>
      <c r="B553" s="1" t="s">
        <v>112</v>
      </c>
      <c r="C553" t="s">
        <v>125</v>
      </c>
      <c r="D553">
        <v>67</v>
      </c>
      <c r="E553" t="s">
        <v>128</v>
      </c>
      <c r="F553" t="str">
        <f>IF(Customers!D553 &lt;=18, "Teenager", IF(Customers!D553 &lt;= 40, "Adult", "Senior"))</f>
        <v>Senior</v>
      </c>
      <c r="G553">
        <f>IFERROR(VLOOKUP(A553,Orders!B552:I3052, 8, 0), 0)</f>
        <v>2913</v>
      </c>
    </row>
    <row r="554" spans="1:7" x14ac:dyDescent="0.3">
      <c r="A554">
        <v>553</v>
      </c>
      <c r="B554" s="1" t="s">
        <v>100</v>
      </c>
      <c r="C554" t="s">
        <v>124</v>
      </c>
      <c r="D554">
        <v>34</v>
      </c>
      <c r="E554" t="s">
        <v>128</v>
      </c>
      <c r="F554" t="str">
        <f>IF(Customers!D554 &lt;=18, "Teenager", IF(Customers!D554 &lt;= 40, "Adult", "Senior"))</f>
        <v>Adult</v>
      </c>
      <c r="G554">
        <f>IFERROR(VLOOKUP(A554,Orders!B553:I3053, 8, 0), 0)</f>
        <v>0</v>
      </c>
    </row>
    <row r="555" spans="1:7" x14ac:dyDescent="0.3">
      <c r="A555">
        <v>554</v>
      </c>
      <c r="B555" s="1" t="s">
        <v>112</v>
      </c>
      <c r="C555" t="s">
        <v>125</v>
      </c>
      <c r="D555">
        <v>29</v>
      </c>
      <c r="E555" t="s">
        <v>128</v>
      </c>
      <c r="F555" t="str">
        <f>IF(Customers!D555 &lt;=18, "Teenager", IF(Customers!D555 &lt;= 40, "Adult", "Senior"))</f>
        <v>Adult</v>
      </c>
      <c r="G555">
        <f>IFERROR(VLOOKUP(A555,Orders!B554:I3054, 8, 0), 0)</f>
        <v>0</v>
      </c>
    </row>
    <row r="556" spans="1:7" x14ac:dyDescent="0.3">
      <c r="A556">
        <v>555</v>
      </c>
      <c r="B556" s="1" t="s">
        <v>98</v>
      </c>
      <c r="C556" t="s">
        <v>125</v>
      </c>
      <c r="D556">
        <v>90</v>
      </c>
      <c r="E556" t="s">
        <v>128</v>
      </c>
      <c r="F556" t="str">
        <f>IF(Customers!D556 &lt;=18, "Teenager", IF(Customers!D556 &lt;= 40, "Adult", "Senior"))</f>
        <v>Senior</v>
      </c>
      <c r="G556">
        <f>IFERROR(VLOOKUP(A556,Orders!B555:I3055, 8, 0), 0)</f>
        <v>3175</v>
      </c>
    </row>
    <row r="557" spans="1:7" x14ac:dyDescent="0.3">
      <c r="A557">
        <v>556</v>
      </c>
      <c r="B557" s="1" t="s">
        <v>99</v>
      </c>
      <c r="C557" t="s">
        <v>125</v>
      </c>
      <c r="D557">
        <v>72</v>
      </c>
      <c r="E557" t="s">
        <v>128</v>
      </c>
      <c r="F557" t="str">
        <f>IF(Customers!D557 &lt;=18, "Teenager", IF(Customers!D557 &lt;= 40, "Adult", "Senior"))</f>
        <v>Senior</v>
      </c>
      <c r="G557">
        <f>IFERROR(VLOOKUP(A557,Orders!B556:I3056, 8, 0), 0)</f>
        <v>4482</v>
      </c>
    </row>
    <row r="558" spans="1:7" x14ac:dyDescent="0.3">
      <c r="A558">
        <v>557</v>
      </c>
      <c r="B558" s="1" t="s">
        <v>108</v>
      </c>
      <c r="C558" t="s">
        <v>124</v>
      </c>
      <c r="D558">
        <v>84</v>
      </c>
      <c r="E558" t="s">
        <v>128</v>
      </c>
      <c r="F558" t="str">
        <f>IF(Customers!D558 &lt;=18, "Teenager", IF(Customers!D558 &lt;= 40, "Adult", "Senior"))</f>
        <v>Senior</v>
      </c>
      <c r="G558">
        <f>IFERROR(VLOOKUP(A558,Orders!B557:I3057, 8, 0), 0)</f>
        <v>7900</v>
      </c>
    </row>
    <row r="559" spans="1:7" x14ac:dyDescent="0.3">
      <c r="A559">
        <v>558</v>
      </c>
      <c r="B559" s="1" t="s">
        <v>112</v>
      </c>
      <c r="C559" t="s">
        <v>125</v>
      </c>
      <c r="D559">
        <v>72</v>
      </c>
      <c r="E559" t="s">
        <v>128</v>
      </c>
      <c r="F559" t="str">
        <f>IF(Customers!D559 &lt;=18, "Teenager", IF(Customers!D559 &lt;= 40, "Adult", "Senior"))</f>
        <v>Senior</v>
      </c>
      <c r="G559">
        <f>IFERROR(VLOOKUP(A559,Orders!B558:I3058, 8, 0), 0)</f>
        <v>7327</v>
      </c>
    </row>
    <row r="560" spans="1:7" x14ac:dyDescent="0.3">
      <c r="A560">
        <v>559</v>
      </c>
      <c r="B560" s="1" t="s">
        <v>107</v>
      </c>
      <c r="C560" t="s">
        <v>125</v>
      </c>
      <c r="D560">
        <v>70</v>
      </c>
      <c r="E560" t="s">
        <v>128</v>
      </c>
      <c r="F560" t="str">
        <f>IF(Customers!D560 &lt;=18, "Teenager", IF(Customers!D560 &lt;= 40, "Adult", "Senior"))</f>
        <v>Senior</v>
      </c>
      <c r="G560">
        <f>IFERROR(VLOOKUP(A560,Orders!B559:I3059, 8, 0), 0)</f>
        <v>0</v>
      </c>
    </row>
    <row r="561" spans="1:7" x14ac:dyDescent="0.3">
      <c r="A561">
        <v>560</v>
      </c>
      <c r="B561" s="1" t="s">
        <v>107</v>
      </c>
      <c r="C561" t="s">
        <v>125</v>
      </c>
      <c r="D561">
        <v>81</v>
      </c>
      <c r="E561" t="s">
        <v>128</v>
      </c>
      <c r="F561" t="str">
        <f>IF(Customers!D561 &lt;=18, "Teenager", IF(Customers!D561 &lt;= 40, "Adult", "Senior"))</f>
        <v>Senior</v>
      </c>
      <c r="G561">
        <f>IFERROR(VLOOKUP(A561,Orders!B560:I3060, 8, 0), 0)</f>
        <v>0</v>
      </c>
    </row>
    <row r="562" spans="1:7" x14ac:dyDescent="0.3">
      <c r="A562">
        <v>561</v>
      </c>
      <c r="B562" s="1" t="s">
        <v>101</v>
      </c>
      <c r="C562" t="s">
        <v>125</v>
      </c>
      <c r="D562">
        <v>33</v>
      </c>
      <c r="E562" t="s">
        <v>128</v>
      </c>
      <c r="F562" t="str">
        <f>IF(Customers!D562 &lt;=18, "Teenager", IF(Customers!D562 &lt;= 40, "Adult", "Senior"))</f>
        <v>Adult</v>
      </c>
      <c r="G562">
        <f>IFERROR(VLOOKUP(A562,Orders!B561:I3061, 8, 0), 0)</f>
        <v>0</v>
      </c>
    </row>
    <row r="563" spans="1:7" x14ac:dyDescent="0.3">
      <c r="A563">
        <v>562</v>
      </c>
      <c r="B563" s="1" t="s">
        <v>105</v>
      </c>
      <c r="C563" t="s">
        <v>125</v>
      </c>
      <c r="D563">
        <v>75</v>
      </c>
      <c r="E563" t="s">
        <v>128</v>
      </c>
      <c r="F563" t="str">
        <f>IF(Customers!D563 &lt;=18, "Teenager", IF(Customers!D563 &lt;= 40, "Adult", "Senior"))</f>
        <v>Senior</v>
      </c>
      <c r="G563">
        <f>IFERROR(VLOOKUP(A563,Orders!B562:I3062, 8, 0), 0)</f>
        <v>2862</v>
      </c>
    </row>
    <row r="564" spans="1:7" x14ac:dyDescent="0.3">
      <c r="A564">
        <v>563</v>
      </c>
      <c r="B564" s="1" t="s">
        <v>99</v>
      </c>
      <c r="C564" t="s">
        <v>125</v>
      </c>
      <c r="D564">
        <v>80</v>
      </c>
      <c r="E564" t="s">
        <v>128</v>
      </c>
      <c r="F564" t="str">
        <f>IF(Customers!D564 &lt;=18, "Teenager", IF(Customers!D564 &lt;= 40, "Adult", "Senior"))</f>
        <v>Senior</v>
      </c>
      <c r="G564">
        <f>IFERROR(VLOOKUP(A564,Orders!B563:I3063, 8, 0), 0)</f>
        <v>0</v>
      </c>
    </row>
    <row r="565" spans="1:7" x14ac:dyDescent="0.3">
      <c r="A565">
        <v>564</v>
      </c>
      <c r="B565" s="1" t="s">
        <v>98</v>
      </c>
      <c r="C565" t="s">
        <v>125</v>
      </c>
      <c r="D565">
        <v>83</v>
      </c>
      <c r="E565" t="s">
        <v>128</v>
      </c>
      <c r="F565" t="str">
        <f>IF(Customers!D565 &lt;=18, "Teenager", IF(Customers!D565 &lt;= 40, "Adult", "Senior"))</f>
        <v>Senior</v>
      </c>
      <c r="G565">
        <f>IFERROR(VLOOKUP(A565,Orders!B564:I3064, 8, 0), 0)</f>
        <v>1650</v>
      </c>
    </row>
    <row r="566" spans="1:7" x14ac:dyDescent="0.3">
      <c r="A566">
        <v>565</v>
      </c>
      <c r="B566" s="1" t="s">
        <v>99</v>
      </c>
      <c r="C566" t="s">
        <v>124</v>
      </c>
      <c r="D566">
        <v>62</v>
      </c>
      <c r="E566" t="s">
        <v>128</v>
      </c>
      <c r="F566" t="str">
        <f>IF(Customers!D566 &lt;=18, "Teenager", IF(Customers!D566 &lt;= 40, "Adult", "Senior"))</f>
        <v>Senior</v>
      </c>
      <c r="G566">
        <f>IFERROR(VLOOKUP(A566,Orders!B565:I3065, 8, 0), 0)</f>
        <v>0</v>
      </c>
    </row>
    <row r="567" spans="1:7" x14ac:dyDescent="0.3">
      <c r="A567">
        <v>566</v>
      </c>
      <c r="B567" s="1" t="s">
        <v>98</v>
      </c>
      <c r="C567" t="s">
        <v>124</v>
      </c>
      <c r="D567">
        <v>74</v>
      </c>
      <c r="E567" t="s">
        <v>128</v>
      </c>
      <c r="F567" t="str">
        <f>IF(Customers!D567 &lt;=18, "Teenager", IF(Customers!D567 &lt;= 40, "Adult", "Senior"))</f>
        <v>Senior</v>
      </c>
      <c r="G567">
        <f>IFERROR(VLOOKUP(A567,Orders!B566:I3066, 8, 0), 0)</f>
        <v>0</v>
      </c>
    </row>
    <row r="568" spans="1:7" x14ac:dyDescent="0.3">
      <c r="A568">
        <v>567</v>
      </c>
      <c r="B568" s="1" t="s">
        <v>100</v>
      </c>
      <c r="C568" t="s">
        <v>124</v>
      </c>
      <c r="D568">
        <v>37</v>
      </c>
      <c r="E568" t="s">
        <v>128</v>
      </c>
      <c r="F568" t="str">
        <f>IF(Customers!D568 &lt;=18, "Teenager", IF(Customers!D568 &lt;= 40, "Adult", "Senior"))</f>
        <v>Adult</v>
      </c>
      <c r="G568">
        <f>IFERROR(VLOOKUP(A568,Orders!B567:I3067, 8, 0), 0)</f>
        <v>4903</v>
      </c>
    </row>
    <row r="569" spans="1:7" x14ac:dyDescent="0.3">
      <c r="A569">
        <v>568</v>
      </c>
      <c r="B569" s="1" t="s">
        <v>99</v>
      </c>
      <c r="C569" t="s">
        <v>125</v>
      </c>
      <c r="D569">
        <v>82</v>
      </c>
      <c r="E569" t="s">
        <v>128</v>
      </c>
      <c r="F569" t="str">
        <f>IF(Customers!D569 &lt;=18, "Teenager", IF(Customers!D569 &lt;= 40, "Adult", "Senior"))</f>
        <v>Senior</v>
      </c>
      <c r="G569">
        <f>IFERROR(VLOOKUP(A569,Orders!B568:I3068, 8, 0), 0)</f>
        <v>1895</v>
      </c>
    </row>
    <row r="570" spans="1:7" x14ac:dyDescent="0.3">
      <c r="A570">
        <v>569</v>
      </c>
      <c r="B570" s="1" t="s">
        <v>98</v>
      </c>
      <c r="C570" t="s">
        <v>124</v>
      </c>
      <c r="D570">
        <v>62</v>
      </c>
      <c r="E570" t="s">
        <v>128</v>
      </c>
      <c r="F570" t="str">
        <f>IF(Customers!D570 &lt;=18, "Teenager", IF(Customers!D570 &lt;= 40, "Adult", "Senior"))</f>
        <v>Senior</v>
      </c>
      <c r="G570">
        <f>IFERROR(VLOOKUP(A570,Orders!B569:I3069, 8, 0), 0)</f>
        <v>1398</v>
      </c>
    </row>
    <row r="571" spans="1:7" x14ac:dyDescent="0.3">
      <c r="A571">
        <v>570</v>
      </c>
      <c r="B571" s="1" t="s">
        <v>112</v>
      </c>
      <c r="C571" t="s">
        <v>125</v>
      </c>
      <c r="D571">
        <v>66</v>
      </c>
      <c r="E571" t="s">
        <v>128</v>
      </c>
      <c r="F571" t="str">
        <f>IF(Customers!D571 &lt;=18, "Teenager", IF(Customers!D571 &lt;= 40, "Adult", "Senior"))</f>
        <v>Senior</v>
      </c>
      <c r="G571">
        <f>IFERROR(VLOOKUP(A571,Orders!B570:I3070, 8, 0), 0)</f>
        <v>0</v>
      </c>
    </row>
    <row r="572" spans="1:7" x14ac:dyDescent="0.3">
      <c r="A572">
        <v>571</v>
      </c>
      <c r="B572" s="1" t="s">
        <v>101</v>
      </c>
      <c r="C572" t="s">
        <v>125</v>
      </c>
      <c r="D572">
        <v>88</v>
      </c>
      <c r="E572" t="s">
        <v>128</v>
      </c>
      <c r="F572" t="str">
        <f>IF(Customers!D572 &lt;=18, "Teenager", IF(Customers!D572 &lt;= 40, "Adult", "Senior"))</f>
        <v>Senior</v>
      </c>
      <c r="G572">
        <f>IFERROR(VLOOKUP(A572,Orders!B571:I3071, 8, 0), 0)</f>
        <v>0</v>
      </c>
    </row>
    <row r="573" spans="1:7" x14ac:dyDescent="0.3">
      <c r="A573">
        <v>572</v>
      </c>
      <c r="B573" s="1" t="s">
        <v>99</v>
      </c>
      <c r="C573" t="s">
        <v>125</v>
      </c>
      <c r="D573">
        <v>79</v>
      </c>
      <c r="E573" t="s">
        <v>128</v>
      </c>
      <c r="F573" t="str">
        <f>IF(Customers!D573 &lt;=18, "Teenager", IF(Customers!D573 &lt;= 40, "Adult", "Senior"))</f>
        <v>Senior</v>
      </c>
      <c r="G573">
        <f>IFERROR(VLOOKUP(A573,Orders!B572:I3072, 8, 0), 0)</f>
        <v>0</v>
      </c>
    </row>
    <row r="574" spans="1:7" x14ac:dyDescent="0.3">
      <c r="A574">
        <v>573</v>
      </c>
      <c r="B574" s="1" t="s">
        <v>99</v>
      </c>
      <c r="C574" t="s">
        <v>125</v>
      </c>
      <c r="D574">
        <v>69</v>
      </c>
      <c r="E574" t="s">
        <v>128</v>
      </c>
      <c r="F574" t="str">
        <f>IF(Customers!D574 &lt;=18, "Teenager", IF(Customers!D574 &lt;= 40, "Adult", "Senior"))</f>
        <v>Senior</v>
      </c>
      <c r="G574">
        <f>IFERROR(VLOOKUP(A574,Orders!B573:I3073, 8, 0), 0)</f>
        <v>0</v>
      </c>
    </row>
    <row r="575" spans="1:7" x14ac:dyDescent="0.3">
      <c r="A575">
        <v>574</v>
      </c>
      <c r="B575" s="1" t="s">
        <v>98</v>
      </c>
      <c r="C575" t="s">
        <v>125</v>
      </c>
      <c r="D575">
        <v>41</v>
      </c>
      <c r="E575" t="s">
        <v>128</v>
      </c>
      <c r="F575" t="str">
        <f>IF(Customers!D575 &lt;=18, "Teenager", IF(Customers!D575 &lt;= 40, "Adult", "Senior"))</f>
        <v>Senior</v>
      </c>
      <c r="G575">
        <f>IFERROR(VLOOKUP(A575,Orders!B574:I3074, 8, 0), 0)</f>
        <v>0</v>
      </c>
    </row>
    <row r="576" spans="1:7" x14ac:dyDescent="0.3">
      <c r="A576">
        <v>575</v>
      </c>
      <c r="B576" s="1" t="s">
        <v>112</v>
      </c>
      <c r="C576" t="s">
        <v>125</v>
      </c>
      <c r="D576">
        <v>85</v>
      </c>
      <c r="E576" t="s">
        <v>128</v>
      </c>
      <c r="F576" t="str">
        <f>IF(Customers!D576 &lt;=18, "Teenager", IF(Customers!D576 &lt;= 40, "Adult", "Senior"))</f>
        <v>Senior</v>
      </c>
      <c r="G576">
        <f>IFERROR(VLOOKUP(A576,Orders!B575:I3075, 8, 0), 0)</f>
        <v>7035</v>
      </c>
    </row>
    <row r="577" spans="1:7" x14ac:dyDescent="0.3">
      <c r="A577">
        <v>576</v>
      </c>
      <c r="B577" s="1" t="s">
        <v>98</v>
      </c>
      <c r="C577" t="s">
        <v>124</v>
      </c>
      <c r="D577">
        <v>47</v>
      </c>
      <c r="E577" t="s">
        <v>128</v>
      </c>
      <c r="F577" t="str">
        <f>IF(Customers!D577 &lt;=18, "Teenager", IF(Customers!D577 &lt;= 40, "Adult", "Senior"))</f>
        <v>Senior</v>
      </c>
      <c r="G577">
        <f>IFERROR(VLOOKUP(A577,Orders!B576:I3076, 8, 0), 0)</f>
        <v>839</v>
      </c>
    </row>
    <row r="578" spans="1:7" x14ac:dyDescent="0.3">
      <c r="A578">
        <v>577</v>
      </c>
      <c r="B578" s="1" t="s">
        <v>99</v>
      </c>
      <c r="C578" t="s">
        <v>125</v>
      </c>
      <c r="D578">
        <v>74</v>
      </c>
      <c r="E578" t="s">
        <v>128</v>
      </c>
      <c r="F578" t="str">
        <f>IF(Customers!D578 &lt;=18, "Teenager", IF(Customers!D578 &lt;= 40, "Adult", "Senior"))</f>
        <v>Senior</v>
      </c>
      <c r="G578">
        <f>IFERROR(VLOOKUP(A578,Orders!B577:I3077, 8, 0), 0)</f>
        <v>1958</v>
      </c>
    </row>
    <row r="579" spans="1:7" x14ac:dyDescent="0.3">
      <c r="A579">
        <v>578</v>
      </c>
      <c r="B579" s="1" t="s">
        <v>100</v>
      </c>
      <c r="C579" t="s">
        <v>125</v>
      </c>
      <c r="D579">
        <v>29</v>
      </c>
      <c r="E579" t="s">
        <v>128</v>
      </c>
      <c r="F579" t="str">
        <f>IF(Customers!D579 &lt;=18, "Teenager", IF(Customers!D579 &lt;= 40, "Adult", "Senior"))</f>
        <v>Adult</v>
      </c>
      <c r="G579">
        <f>IFERROR(VLOOKUP(A579,Orders!B578:I3078, 8, 0), 0)</f>
        <v>0</v>
      </c>
    </row>
    <row r="580" spans="1:7" x14ac:dyDescent="0.3">
      <c r="A580">
        <v>579</v>
      </c>
      <c r="B580" s="1" t="s">
        <v>98</v>
      </c>
      <c r="C580" t="s">
        <v>125</v>
      </c>
      <c r="D580">
        <v>62</v>
      </c>
      <c r="E580" t="s">
        <v>128</v>
      </c>
      <c r="F580" t="str">
        <f>IF(Customers!D580 &lt;=18, "Teenager", IF(Customers!D580 &lt;= 40, "Adult", "Senior"))</f>
        <v>Senior</v>
      </c>
      <c r="G580">
        <f>IFERROR(VLOOKUP(A580,Orders!B579:I3079, 8, 0), 0)</f>
        <v>5093</v>
      </c>
    </row>
    <row r="581" spans="1:7" x14ac:dyDescent="0.3">
      <c r="A581">
        <v>580</v>
      </c>
      <c r="B581" s="1" t="s">
        <v>98</v>
      </c>
      <c r="C581" t="s">
        <v>125</v>
      </c>
      <c r="D581">
        <v>24</v>
      </c>
      <c r="E581" t="s">
        <v>128</v>
      </c>
      <c r="F581" t="str">
        <f>IF(Customers!D581 &lt;=18, "Teenager", IF(Customers!D581 &lt;= 40, "Adult", "Senior"))</f>
        <v>Adult</v>
      </c>
      <c r="G581">
        <f>IFERROR(VLOOKUP(A581,Orders!B580:I3080, 8, 0), 0)</f>
        <v>4659</v>
      </c>
    </row>
    <row r="582" spans="1:7" x14ac:dyDescent="0.3">
      <c r="A582">
        <v>581</v>
      </c>
      <c r="B582" s="1" t="s">
        <v>98</v>
      </c>
      <c r="C582" t="s">
        <v>124</v>
      </c>
      <c r="D582">
        <v>53</v>
      </c>
      <c r="E582" t="s">
        <v>128</v>
      </c>
      <c r="F582" t="str">
        <f>IF(Customers!D582 &lt;=18, "Teenager", IF(Customers!D582 &lt;= 40, "Adult", "Senior"))</f>
        <v>Senior</v>
      </c>
      <c r="G582">
        <f>IFERROR(VLOOKUP(A582,Orders!B581:I3081, 8, 0), 0)</f>
        <v>5000</v>
      </c>
    </row>
    <row r="583" spans="1:7" x14ac:dyDescent="0.3">
      <c r="A583">
        <v>582</v>
      </c>
      <c r="B583" s="1" t="s">
        <v>112</v>
      </c>
      <c r="C583" t="s">
        <v>124</v>
      </c>
      <c r="D583">
        <v>20</v>
      </c>
      <c r="E583" t="s">
        <v>128</v>
      </c>
      <c r="F583" t="str">
        <f>IF(Customers!D583 &lt;=18, "Teenager", IF(Customers!D583 &lt;= 40, "Adult", "Senior"))</f>
        <v>Adult</v>
      </c>
      <c r="G583">
        <f>IFERROR(VLOOKUP(A583,Orders!B582:I3082, 8, 0), 0)</f>
        <v>0</v>
      </c>
    </row>
    <row r="584" spans="1:7" x14ac:dyDescent="0.3">
      <c r="A584">
        <v>583</v>
      </c>
      <c r="B584" s="1" t="s">
        <v>100</v>
      </c>
      <c r="C584" t="s">
        <v>124</v>
      </c>
      <c r="D584">
        <v>88</v>
      </c>
      <c r="E584" t="s">
        <v>128</v>
      </c>
      <c r="F584" t="str">
        <f>IF(Customers!D584 &lt;=18, "Teenager", IF(Customers!D584 &lt;= 40, "Adult", "Senior"))</f>
        <v>Senior</v>
      </c>
      <c r="G584">
        <f>IFERROR(VLOOKUP(A584,Orders!B583:I3083, 8, 0), 0)</f>
        <v>0</v>
      </c>
    </row>
    <row r="585" spans="1:7" x14ac:dyDescent="0.3">
      <c r="A585">
        <v>584</v>
      </c>
      <c r="B585" s="1" t="s">
        <v>98</v>
      </c>
      <c r="C585" t="s">
        <v>125</v>
      </c>
      <c r="D585">
        <v>70</v>
      </c>
      <c r="E585" t="s">
        <v>128</v>
      </c>
      <c r="F585" t="str">
        <f>IF(Customers!D585 &lt;=18, "Teenager", IF(Customers!D585 &lt;= 40, "Adult", "Senior"))</f>
        <v>Senior</v>
      </c>
      <c r="G585">
        <f>IFERROR(VLOOKUP(A585,Orders!B584:I3084, 8, 0), 0)</f>
        <v>1066</v>
      </c>
    </row>
    <row r="586" spans="1:7" x14ac:dyDescent="0.3">
      <c r="A586">
        <v>585</v>
      </c>
      <c r="B586" s="1" t="s">
        <v>106</v>
      </c>
      <c r="C586" t="s">
        <v>125</v>
      </c>
      <c r="D586">
        <v>47</v>
      </c>
      <c r="E586" t="s">
        <v>128</v>
      </c>
      <c r="F586" t="str">
        <f>IF(Customers!D586 &lt;=18, "Teenager", IF(Customers!D586 &lt;= 40, "Adult", "Senior"))</f>
        <v>Senior</v>
      </c>
      <c r="G586">
        <f>IFERROR(VLOOKUP(A586,Orders!B585:I3085, 8, 0), 0)</f>
        <v>0</v>
      </c>
    </row>
    <row r="587" spans="1:7" x14ac:dyDescent="0.3">
      <c r="A587">
        <v>586</v>
      </c>
      <c r="B587" s="1" t="s">
        <v>112</v>
      </c>
      <c r="C587" t="s">
        <v>125</v>
      </c>
      <c r="D587">
        <v>53</v>
      </c>
      <c r="E587" t="s">
        <v>128</v>
      </c>
      <c r="F587" t="str">
        <f>IF(Customers!D587 &lt;=18, "Teenager", IF(Customers!D587 &lt;= 40, "Adult", "Senior"))</f>
        <v>Senior</v>
      </c>
      <c r="G587">
        <f>IFERROR(VLOOKUP(A587,Orders!B586:I3086, 8, 0), 0)</f>
        <v>0</v>
      </c>
    </row>
    <row r="588" spans="1:7" x14ac:dyDescent="0.3">
      <c r="A588">
        <v>587</v>
      </c>
      <c r="B588" s="1" t="s">
        <v>98</v>
      </c>
      <c r="C588" t="s">
        <v>124</v>
      </c>
      <c r="D588">
        <v>51</v>
      </c>
      <c r="E588" t="s">
        <v>128</v>
      </c>
      <c r="F588" t="str">
        <f>IF(Customers!D588 &lt;=18, "Teenager", IF(Customers!D588 &lt;= 40, "Adult", "Senior"))</f>
        <v>Senior</v>
      </c>
      <c r="G588">
        <f>IFERROR(VLOOKUP(A588,Orders!B587:I3087, 8, 0), 0)</f>
        <v>5378</v>
      </c>
    </row>
    <row r="589" spans="1:7" x14ac:dyDescent="0.3">
      <c r="A589">
        <v>588</v>
      </c>
      <c r="B589" s="1" t="s">
        <v>106</v>
      </c>
      <c r="C589" t="s">
        <v>125</v>
      </c>
      <c r="D589">
        <v>42</v>
      </c>
      <c r="E589" t="s">
        <v>128</v>
      </c>
      <c r="F589" t="str">
        <f>IF(Customers!D589 &lt;=18, "Teenager", IF(Customers!D589 &lt;= 40, "Adult", "Senior"))</f>
        <v>Senior</v>
      </c>
      <c r="G589">
        <f>IFERROR(VLOOKUP(A589,Orders!B588:I3088, 8, 0), 0)</f>
        <v>6085</v>
      </c>
    </row>
    <row r="590" spans="1:7" x14ac:dyDescent="0.3">
      <c r="A590">
        <v>589</v>
      </c>
      <c r="B590" s="1" t="s">
        <v>98</v>
      </c>
      <c r="C590" t="s">
        <v>124</v>
      </c>
      <c r="D590">
        <v>37</v>
      </c>
      <c r="E590" t="s">
        <v>128</v>
      </c>
      <c r="F590" t="str">
        <f>IF(Customers!D590 &lt;=18, "Teenager", IF(Customers!D590 &lt;= 40, "Adult", "Senior"))</f>
        <v>Adult</v>
      </c>
      <c r="G590">
        <f>IFERROR(VLOOKUP(A590,Orders!B589:I3089, 8, 0), 0)</f>
        <v>0</v>
      </c>
    </row>
    <row r="591" spans="1:7" x14ac:dyDescent="0.3">
      <c r="A591">
        <v>590</v>
      </c>
      <c r="B591" s="1" t="s">
        <v>112</v>
      </c>
      <c r="C591" t="s">
        <v>125</v>
      </c>
      <c r="D591">
        <v>25</v>
      </c>
      <c r="E591" t="s">
        <v>128</v>
      </c>
      <c r="F591" t="str">
        <f>IF(Customers!D591 &lt;=18, "Teenager", IF(Customers!D591 &lt;= 40, "Adult", "Senior"))</f>
        <v>Adult</v>
      </c>
      <c r="G591">
        <f>IFERROR(VLOOKUP(A591,Orders!B590:I3090, 8, 0), 0)</f>
        <v>0</v>
      </c>
    </row>
    <row r="592" spans="1:7" x14ac:dyDescent="0.3">
      <c r="A592">
        <v>591</v>
      </c>
      <c r="B592" s="1" t="s">
        <v>112</v>
      </c>
      <c r="C592" t="s">
        <v>124</v>
      </c>
      <c r="D592">
        <v>49</v>
      </c>
      <c r="E592" t="s">
        <v>128</v>
      </c>
      <c r="F592" t="str">
        <f>IF(Customers!D592 &lt;=18, "Teenager", IF(Customers!D592 &lt;= 40, "Adult", "Senior"))</f>
        <v>Senior</v>
      </c>
      <c r="G592">
        <f>IFERROR(VLOOKUP(A592,Orders!B591:I3091, 8, 0), 0)</f>
        <v>0</v>
      </c>
    </row>
    <row r="593" spans="1:7" x14ac:dyDescent="0.3">
      <c r="A593">
        <v>592</v>
      </c>
      <c r="B593" s="1" t="s">
        <v>110</v>
      </c>
      <c r="C593" t="s">
        <v>125</v>
      </c>
      <c r="D593">
        <v>66</v>
      </c>
      <c r="E593" t="s">
        <v>128</v>
      </c>
      <c r="F593" t="str">
        <f>IF(Customers!D593 &lt;=18, "Teenager", IF(Customers!D593 &lt;= 40, "Adult", "Senior"))</f>
        <v>Senior</v>
      </c>
      <c r="G593">
        <f>IFERROR(VLOOKUP(A593,Orders!B592:I3092, 8, 0), 0)</f>
        <v>0</v>
      </c>
    </row>
    <row r="594" spans="1:7" x14ac:dyDescent="0.3">
      <c r="A594">
        <v>593</v>
      </c>
      <c r="B594" s="1" t="s">
        <v>98</v>
      </c>
      <c r="C594" t="s">
        <v>125</v>
      </c>
      <c r="D594">
        <v>48</v>
      </c>
      <c r="E594" t="s">
        <v>128</v>
      </c>
      <c r="F594" t="str">
        <f>IF(Customers!D594 &lt;=18, "Teenager", IF(Customers!D594 &lt;= 40, "Adult", "Senior"))</f>
        <v>Senior</v>
      </c>
      <c r="G594">
        <f>IFERROR(VLOOKUP(A594,Orders!B593:I3093, 8, 0), 0)</f>
        <v>0</v>
      </c>
    </row>
    <row r="595" spans="1:7" x14ac:dyDescent="0.3">
      <c r="A595">
        <v>594</v>
      </c>
      <c r="B595" s="1" t="s">
        <v>98</v>
      </c>
      <c r="C595" t="s">
        <v>125</v>
      </c>
      <c r="D595">
        <v>58</v>
      </c>
      <c r="E595" t="s">
        <v>128</v>
      </c>
      <c r="F595" t="str">
        <f>IF(Customers!D595 &lt;=18, "Teenager", IF(Customers!D595 &lt;= 40, "Adult", "Senior"))</f>
        <v>Senior</v>
      </c>
      <c r="G595">
        <f>IFERROR(VLOOKUP(A595,Orders!B594:I3094, 8, 0), 0)</f>
        <v>0</v>
      </c>
    </row>
    <row r="596" spans="1:7" x14ac:dyDescent="0.3">
      <c r="A596">
        <v>595</v>
      </c>
      <c r="B596" s="1" t="s">
        <v>98</v>
      </c>
      <c r="C596" t="s">
        <v>125</v>
      </c>
      <c r="D596">
        <v>90</v>
      </c>
      <c r="E596" t="s">
        <v>128</v>
      </c>
      <c r="F596" t="str">
        <f>IF(Customers!D596 &lt;=18, "Teenager", IF(Customers!D596 &lt;= 40, "Adult", "Senior"))</f>
        <v>Senior</v>
      </c>
      <c r="G596">
        <f>IFERROR(VLOOKUP(A596,Orders!B595:I3095, 8, 0), 0)</f>
        <v>0</v>
      </c>
    </row>
    <row r="597" spans="1:7" x14ac:dyDescent="0.3">
      <c r="A597">
        <v>596</v>
      </c>
      <c r="B597" s="1" t="s">
        <v>101</v>
      </c>
      <c r="C597" t="s">
        <v>124</v>
      </c>
      <c r="D597">
        <v>66</v>
      </c>
      <c r="E597" t="s">
        <v>128</v>
      </c>
      <c r="F597" t="str">
        <f>IF(Customers!D597 &lt;=18, "Teenager", IF(Customers!D597 &lt;= 40, "Adult", "Senior"))</f>
        <v>Senior</v>
      </c>
      <c r="G597">
        <f>IFERROR(VLOOKUP(A597,Orders!B596:I3096, 8, 0), 0)</f>
        <v>6580</v>
      </c>
    </row>
    <row r="598" spans="1:7" x14ac:dyDescent="0.3">
      <c r="A598">
        <v>597</v>
      </c>
      <c r="B598" s="1" t="s">
        <v>99</v>
      </c>
      <c r="C598" t="s">
        <v>125</v>
      </c>
      <c r="D598">
        <v>43</v>
      </c>
      <c r="E598" t="s">
        <v>128</v>
      </c>
      <c r="F598" t="str">
        <f>IF(Customers!D598 &lt;=18, "Teenager", IF(Customers!D598 &lt;= 40, "Adult", "Senior"))</f>
        <v>Senior</v>
      </c>
      <c r="G598">
        <f>IFERROR(VLOOKUP(A598,Orders!B597:I3097, 8, 0), 0)</f>
        <v>4933</v>
      </c>
    </row>
    <row r="599" spans="1:7" x14ac:dyDescent="0.3">
      <c r="A599">
        <v>598</v>
      </c>
      <c r="B599" s="1" t="s">
        <v>98</v>
      </c>
      <c r="C599" t="s">
        <v>125</v>
      </c>
      <c r="D599">
        <v>76</v>
      </c>
      <c r="E599" t="s">
        <v>128</v>
      </c>
      <c r="F599" t="str">
        <f>IF(Customers!D599 &lt;=18, "Teenager", IF(Customers!D599 &lt;= 40, "Adult", "Senior"))</f>
        <v>Senior</v>
      </c>
      <c r="G599">
        <f>IFERROR(VLOOKUP(A599,Orders!B598:I3098, 8, 0), 0)</f>
        <v>0</v>
      </c>
    </row>
    <row r="600" spans="1:7" x14ac:dyDescent="0.3">
      <c r="A600">
        <v>599</v>
      </c>
      <c r="B600" s="1" t="s">
        <v>100</v>
      </c>
      <c r="C600" t="s">
        <v>125</v>
      </c>
      <c r="D600">
        <v>32</v>
      </c>
      <c r="E600" t="s">
        <v>128</v>
      </c>
      <c r="F600" t="str">
        <f>IF(Customers!D600 &lt;=18, "Teenager", IF(Customers!D600 &lt;= 40, "Adult", "Senior"))</f>
        <v>Adult</v>
      </c>
      <c r="G600">
        <f>IFERROR(VLOOKUP(A600,Orders!B599:I3099, 8, 0), 0)</f>
        <v>8680</v>
      </c>
    </row>
    <row r="601" spans="1:7" x14ac:dyDescent="0.3">
      <c r="A601">
        <v>600</v>
      </c>
      <c r="B601" s="1" t="s">
        <v>98</v>
      </c>
      <c r="C601" t="s">
        <v>124</v>
      </c>
      <c r="D601">
        <v>77</v>
      </c>
      <c r="E601" t="s">
        <v>128</v>
      </c>
      <c r="F601" t="str">
        <f>IF(Customers!D601 &lt;=18, "Teenager", IF(Customers!D601 &lt;= 40, "Adult", "Senior"))</f>
        <v>Senior</v>
      </c>
      <c r="G601">
        <f>IFERROR(VLOOKUP(A601,Orders!B600:I3100, 8, 0), 0)</f>
        <v>3567</v>
      </c>
    </row>
    <row r="602" spans="1:7" x14ac:dyDescent="0.3">
      <c r="A602">
        <v>601</v>
      </c>
      <c r="B602" s="1" t="s">
        <v>112</v>
      </c>
      <c r="C602" t="s">
        <v>124</v>
      </c>
      <c r="D602">
        <v>57</v>
      </c>
      <c r="E602" t="s">
        <v>128</v>
      </c>
      <c r="F602" t="str">
        <f>IF(Customers!D602 &lt;=18, "Teenager", IF(Customers!D602 &lt;= 40, "Adult", "Senior"))</f>
        <v>Senior</v>
      </c>
      <c r="G602">
        <f>IFERROR(VLOOKUP(A602,Orders!B601:I3101, 8, 0), 0)</f>
        <v>0</v>
      </c>
    </row>
    <row r="603" spans="1:7" x14ac:dyDescent="0.3">
      <c r="A603">
        <v>602</v>
      </c>
      <c r="B603" s="1" t="s">
        <v>103</v>
      </c>
      <c r="C603" t="s">
        <v>125</v>
      </c>
      <c r="D603">
        <v>24</v>
      </c>
      <c r="E603" t="s">
        <v>128</v>
      </c>
      <c r="F603" t="str">
        <f>IF(Customers!D603 &lt;=18, "Teenager", IF(Customers!D603 &lt;= 40, "Adult", "Senior"))</f>
        <v>Adult</v>
      </c>
      <c r="G603">
        <f>IFERROR(VLOOKUP(A603,Orders!B602:I3102, 8, 0), 0)</f>
        <v>849</v>
      </c>
    </row>
    <row r="604" spans="1:7" x14ac:dyDescent="0.3">
      <c r="A604">
        <v>603</v>
      </c>
      <c r="B604" s="1" t="s">
        <v>112</v>
      </c>
      <c r="C604" t="s">
        <v>124</v>
      </c>
      <c r="D604">
        <v>41</v>
      </c>
      <c r="E604" t="s">
        <v>128</v>
      </c>
      <c r="F604" t="str">
        <f>IF(Customers!D604 &lt;=18, "Teenager", IF(Customers!D604 &lt;= 40, "Adult", "Senior"))</f>
        <v>Senior</v>
      </c>
      <c r="G604">
        <f>IFERROR(VLOOKUP(A604,Orders!B603:I3103, 8, 0), 0)</f>
        <v>0</v>
      </c>
    </row>
    <row r="605" spans="1:7" x14ac:dyDescent="0.3">
      <c r="A605">
        <v>604</v>
      </c>
      <c r="B605" s="1" t="s">
        <v>103</v>
      </c>
      <c r="C605" t="s">
        <v>125</v>
      </c>
      <c r="D605">
        <v>85</v>
      </c>
      <c r="E605" t="s">
        <v>128</v>
      </c>
      <c r="F605" t="str">
        <f>IF(Customers!D605 &lt;=18, "Teenager", IF(Customers!D605 &lt;= 40, "Adult", "Senior"))</f>
        <v>Senior</v>
      </c>
      <c r="G605">
        <f>IFERROR(VLOOKUP(A605,Orders!B604:I3104, 8, 0), 0)</f>
        <v>8617</v>
      </c>
    </row>
    <row r="606" spans="1:7" x14ac:dyDescent="0.3">
      <c r="A606">
        <v>605</v>
      </c>
      <c r="B606" s="1" t="s">
        <v>98</v>
      </c>
      <c r="C606" t="s">
        <v>124</v>
      </c>
      <c r="D606">
        <v>58</v>
      </c>
      <c r="E606" t="s">
        <v>128</v>
      </c>
      <c r="F606" t="str">
        <f>IF(Customers!D606 &lt;=18, "Teenager", IF(Customers!D606 &lt;= 40, "Adult", "Senior"))</f>
        <v>Senior</v>
      </c>
      <c r="G606">
        <f>IFERROR(VLOOKUP(A606,Orders!B605:I3105, 8, 0), 0)</f>
        <v>0</v>
      </c>
    </row>
    <row r="607" spans="1:7" x14ac:dyDescent="0.3">
      <c r="A607">
        <v>606</v>
      </c>
      <c r="B607" s="1" t="s">
        <v>98</v>
      </c>
      <c r="C607" t="s">
        <v>124</v>
      </c>
      <c r="D607">
        <v>18</v>
      </c>
      <c r="E607" t="s">
        <v>128</v>
      </c>
      <c r="F607" t="str">
        <f>IF(Customers!D607 &lt;=18, "Teenager", IF(Customers!D607 &lt;= 40, "Adult", "Senior"))</f>
        <v>Teenager</v>
      </c>
      <c r="G607">
        <f>IFERROR(VLOOKUP(A607,Orders!B606:I3106, 8, 0), 0)</f>
        <v>3500</v>
      </c>
    </row>
    <row r="608" spans="1:7" x14ac:dyDescent="0.3">
      <c r="A608">
        <v>607</v>
      </c>
      <c r="B608" s="1" t="s">
        <v>105</v>
      </c>
      <c r="C608" t="s">
        <v>125</v>
      </c>
      <c r="D608">
        <v>41</v>
      </c>
      <c r="E608" t="s">
        <v>128</v>
      </c>
      <c r="F608" t="str">
        <f>IF(Customers!D608 &lt;=18, "Teenager", IF(Customers!D608 &lt;= 40, "Adult", "Senior"))</f>
        <v>Senior</v>
      </c>
      <c r="G608">
        <f>IFERROR(VLOOKUP(A608,Orders!B607:I3107, 8, 0), 0)</f>
        <v>8449</v>
      </c>
    </row>
    <row r="609" spans="1:7" x14ac:dyDescent="0.3">
      <c r="A609">
        <v>608</v>
      </c>
      <c r="B609" s="1" t="s">
        <v>107</v>
      </c>
      <c r="C609" t="s">
        <v>124</v>
      </c>
      <c r="D609">
        <v>57</v>
      </c>
      <c r="E609" t="s">
        <v>128</v>
      </c>
      <c r="F609" t="str">
        <f>IF(Customers!D609 &lt;=18, "Teenager", IF(Customers!D609 &lt;= 40, "Adult", "Senior"))</f>
        <v>Senior</v>
      </c>
      <c r="G609">
        <f>IFERROR(VLOOKUP(A609,Orders!B608:I3108, 8, 0), 0)</f>
        <v>455</v>
      </c>
    </row>
    <row r="610" spans="1:7" x14ac:dyDescent="0.3">
      <c r="A610">
        <v>609</v>
      </c>
      <c r="B610" s="1" t="s">
        <v>98</v>
      </c>
      <c r="C610" t="s">
        <v>124</v>
      </c>
      <c r="D610">
        <v>87</v>
      </c>
      <c r="E610" t="s">
        <v>128</v>
      </c>
      <c r="F610" t="str">
        <f>IF(Customers!D610 &lt;=18, "Teenager", IF(Customers!D610 &lt;= 40, "Adult", "Senior"))</f>
        <v>Senior</v>
      </c>
      <c r="G610">
        <f>IFERROR(VLOOKUP(A610,Orders!B609:I3109, 8, 0), 0)</f>
        <v>1827</v>
      </c>
    </row>
    <row r="611" spans="1:7" x14ac:dyDescent="0.3">
      <c r="A611">
        <v>610</v>
      </c>
      <c r="B611" s="1" t="s">
        <v>99</v>
      </c>
      <c r="C611" t="s">
        <v>125</v>
      </c>
      <c r="D611">
        <v>62</v>
      </c>
      <c r="E611" t="s">
        <v>128</v>
      </c>
      <c r="F611" t="str">
        <f>IF(Customers!D611 &lt;=18, "Teenager", IF(Customers!D611 &lt;= 40, "Adult", "Senior"))</f>
        <v>Senior</v>
      </c>
      <c r="G611">
        <f>IFERROR(VLOOKUP(A611,Orders!B610:I3110, 8, 0), 0)</f>
        <v>425</v>
      </c>
    </row>
    <row r="612" spans="1:7" x14ac:dyDescent="0.3">
      <c r="A612">
        <v>611</v>
      </c>
      <c r="B612" s="1" t="s">
        <v>112</v>
      </c>
      <c r="C612" t="s">
        <v>124</v>
      </c>
      <c r="D612">
        <v>31</v>
      </c>
      <c r="E612" t="s">
        <v>128</v>
      </c>
      <c r="F612" t="str">
        <f>IF(Customers!D612 &lt;=18, "Teenager", IF(Customers!D612 &lt;= 40, "Adult", "Senior"))</f>
        <v>Adult</v>
      </c>
      <c r="G612">
        <f>IFERROR(VLOOKUP(A612,Orders!B611:I3111, 8, 0), 0)</f>
        <v>0</v>
      </c>
    </row>
    <row r="613" spans="1:7" x14ac:dyDescent="0.3">
      <c r="A613">
        <v>612</v>
      </c>
      <c r="B613" s="1" t="s">
        <v>98</v>
      </c>
      <c r="C613" t="s">
        <v>124</v>
      </c>
      <c r="D613">
        <v>18</v>
      </c>
      <c r="E613" t="s">
        <v>128</v>
      </c>
      <c r="F613" t="str">
        <f>IF(Customers!D613 &lt;=18, "Teenager", IF(Customers!D613 &lt;= 40, "Adult", "Senior"))</f>
        <v>Teenager</v>
      </c>
      <c r="G613">
        <f>IFERROR(VLOOKUP(A613,Orders!B612:I3112, 8, 0), 0)</f>
        <v>9567</v>
      </c>
    </row>
    <row r="614" spans="1:7" x14ac:dyDescent="0.3">
      <c r="A614">
        <v>613</v>
      </c>
      <c r="B614" s="1" t="s">
        <v>112</v>
      </c>
      <c r="C614" t="s">
        <v>125</v>
      </c>
      <c r="D614">
        <v>51</v>
      </c>
      <c r="E614" t="s">
        <v>128</v>
      </c>
      <c r="F614" t="str">
        <f>IF(Customers!D614 &lt;=18, "Teenager", IF(Customers!D614 &lt;= 40, "Adult", "Senior"))</f>
        <v>Senior</v>
      </c>
      <c r="G614">
        <f>IFERROR(VLOOKUP(A614,Orders!B613:I3113, 8, 0), 0)</f>
        <v>4027</v>
      </c>
    </row>
    <row r="615" spans="1:7" x14ac:dyDescent="0.3">
      <c r="A615">
        <v>614</v>
      </c>
      <c r="B615" s="1" t="s">
        <v>98</v>
      </c>
      <c r="C615" t="s">
        <v>124</v>
      </c>
      <c r="D615">
        <v>36</v>
      </c>
      <c r="E615" t="s">
        <v>128</v>
      </c>
      <c r="F615" t="str">
        <f>IF(Customers!D615 &lt;=18, "Teenager", IF(Customers!D615 &lt;= 40, "Adult", "Senior"))</f>
        <v>Adult</v>
      </c>
      <c r="G615">
        <f>IFERROR(VLOOKUP(A615,Orders!B614:I3114, 8, 0), 0)</f>
        <v>0</v>
      </c>
    </row>
    <row r="616" spans="1:7" x14ac:dyDescent="0.3">
      <c r="A616">
        <v>615</v>
      </c>
      <c r="B616" s="1" t="s">
        <v>99</v>
      </c>
      <c r="C616" t="s">
        <v>125</v>
      </c>
      <c r="D616">
        <v>53</v>
      </c>
      <c r="E616" t="s">
        <v>128</v>
      </c>
      <c r="F616" t="str">
        <f>IF(Customers!D616 &lt;=18, "Teenager", IF(Customers!D616 &lt;= 40, "Adult", "Senior"))</f>
        <v>Senior</v>
      </c>
      <c r="G616">
        <f>IFERROR(VLOOKUP(A616,Orders!B615:I3115, 8, 0), 0)</f>
        <v>4159</v>
      </c>
    </row>
    <row r="617" spans="1:7" x14ac:dyDescent="0.3">
      <c r="A617">
        <v>616</v>
      </c>
      <c r="B617" s="1" t="s">
        <v>99</v>
      </c>
      <c r="C617" t="s">
        <v>124</v>
      </c>
      <c r="D617">
        <v>40</v>
      </c>
      <c r="E617" t="s">
        <v>128</v>
      </c>
      <c r="F617" t="str">
        <f>IF(Customers!D617 &lt;=18, "Teenager", IF(Customers!D617 &lt;= 40, "Adult", "Senior"))</f>
        <v>Adult</v>
      </c>
      <c r="G617">
        <f>IFERROR(VLOOKUP(A617,Orders!B616:I3116, 8, 0), 0)</f>
        <v>4824</v>
      </c>
    </row>
    <row r="618" spans="1:7" x14ac:dyDescent="0.3">
      <c r="A618">
        <v>617</v>
      </c>
      <c r="B618" s="1" t="s">
        <v>98</v>
      </c>
      <c r="C618" t="s">
        <v>125</v>
      </c>
      <c r="D618">
        <v>45</v>
      </c>
      <c r="E618" t="s">
        <v>128</v>
      </c>
      <c r="F618" t="str">
        <f>IF(Customers!D618 &lt;=18, "Teenager", IF(Customers!D618 &lt;= 40, "Adult", "Senior"))</f>
        <v>Senior</v>
      </c>
      <c r="G618">
        <f>IFERROR(VLOOKUP(A618,Orders!B617:I3117, 8, 0), 0)</f>
        <v>5116</v>
      </c>
    </row>
    <row r="619" spans="1:7" x14ac:dyDescent="0.3">
      <c r="A619">
        <v>618</v>
      </c>
      <c r="B619" s="1" t="s">
        <v>101</v>
      </c>
      <c r="C619" t="s">
        <v>125</v>
      </c>
      <c r="D619">
        <v>58</v>
      </c>
      <c r="E619" t="s">
        <v>128</v>
      </c>
      <c r="F619" t="str">
        <f>IF(Customers!D619 &lt;=18, "Teenager", IF(Customers!D619 &lt;= 40, "Adult", "Senior"))</f>
        <v>Senior</v>
      </c>
      <c r="G619">
        <f>IFERROR(VLOOKUP(A619,Orders!B618:I3118, 8, 0), 0)</f>
        <v>6609</v>
      </c>
    </row>
    <row r="620" spans="1:7" x14ac:dyDescent="0.3">
      <c r="A620">
        <v>619</v>
      </c>
      <c r="B620" s="1" t="s">
        <v>98</v>
      </c>
      <c r="C620" t="s">
        <v>125</v>
      </c>
      <c r="D620">
        <v>38</v>
      </c>
      <c r="E620" t="s">
        <v>128</v>
      </c>
      <c r="F620" t="str">
        <f>IF(Customers!D620 &lt;=18, "Teenager", IF(Customers!D620 &lt;= 40, "Adult", "Senior"))</f>
        <v>Adult</v>
      </c>
      <c r="G620">
        <f>IFERROR(VLOOKUP(A620,Orders!B619:I3119, 8, 0), 0)</f>
        <v>3557</v>
      </c>
    </row>
    <row r="621" spans="1:7" x14ac:dyDescent="0.3">
      <c r="A621">
        <v>620</v>
      </c>
      <c r="B621" s="1" t="s">
        <v>105</v>
      </c>
      <c r="C621" t="s">
        <v>124</v>
      </c>
      <c r="D621">
        <v>41</v>
      </c>
      <c r="E621" t="s">
        <v>128</v>
      </c>
      <c r="F621" t="str">
        <f>IF(Customers!D621 &lt;=18, "Teenager", IF(Customers!D621 &lt;= 40, "Adult", "Senior"))</f>
        <v>Senior</v>
      </c>
      <c r="G621">
        <f>IFERROR(VLOOKUP(A621,Orders!B620:I3120, 8, 0), 0)</f>
        <v>0</v>
      </c>
    </row>
    <row r="622" spans="1:7" x14ac:dyDescent="0.3">
      <c r="A622">
        <v>621</v>
      </c>
      <c r="B622" s="1" t="s">
        <v>98</v>
      </c>
      <c r="C622" t="s">
        <v>125</v>
      </c>
      <c r="D622">
        <v>50</v>
      </c>
      <c r="E622" t="s">
        <v>128</v>
      </c>
      <c r="F622" t="str">
        <f>IF(Customers!D622 &lt;=18, "Teenager", IF(Customers!D622 &lt;= 40, "Adult", "Senior"))</f>
        <v>Senior</v>
      </c>
      <c r="G622">
        <f>IFERROR(VLOOKUP(A622,Orders!B621:I3121, 8, 0), 0)</f>
        <v>468</v>
      </c>
    </row>
    <row r="623" spans="1:7" x14ac:dyDescent="0.3">
      <c r="A623">
        <v>622</v>
      </c>
      <c r="B623" s="1" t="s">
        <v>112</v>
      </c>
      <c r="C623" t="s">
        <v>124</v>
      </c>
      <c r="D623">
        <v>71</v>
      </c>
      <c r="E623" t="s">
        <v>128</v>
      </c>
      <c r="F623" t="str">
        <f>IF(Customers!D623 &lt;=18, "Teenager", IF(Customers!D623 &lt;= 40, "Adult", "Senior"))</f>
        <v>Senior</v>
      </c>
      <c r="G623">
        <f>IFERROR(VLOOKUP(A623,Orders!B622:I3122, 8, 0), 0)</f>
        <v>9155</v>
      </c>
    </row>
    <row r="624" spans="1:7" x14ac:dyDescent="0.3">
      <c r="A624">
        <v>623</v>
      </c>
      <c r="B624" s="1" t="s">
        <v>112</v>
      </c>
      <c r="C624" t="s">
        <v>125</v>
      </c>
      <c r="D624">
        <v>80</v>
      </c>
      <c r="E624" t="s">
        <v>128</v>
      </c>
      <c r="F624" t="str">
        <f>IF(Customers!D624 &lt;=18, "Teenager", IF(Customers!D624 &lt;= 40, "Adult", "Senior"))</f>
        <v>Senior</v>
      </c>
      <c r="G624">
        <f>IFERROR(VLOOKUP(A624,Orders!B623:I3123, 8, 0), 0)</f>
        <v>7143</v>
      </c>
    </row>
    <row r="625" spans="1:7" x14ac:dyDescent="0.3">
      <c r="A625">
        <v>624</v>
      </c>
      <c r="B625" s="1" t="s">
        <v>100</v>
      </c>
      <c r="C625" t="s">
        <v>124</v>
      </c>
      <c r="D625">
        <v>43</v>
      </c>
      <c r="E625" t="s">
        <v>128</v>
      </c>
      <c r="F625" t="str">
        <f>IF(Customers!D625 &lt;=18, "Teenager", IF(Customers!D625 &lt;= 40, "Adult", "Senior"))</f>
        <v>Senior</v>
      </c>
      <c r="G625">
        <f>IFERROR(VLOOKUP(A625,Orders!B624:I3124, 8, 0), 0)</f>
        <v>0</v>
      </c>
    </row>
    <row r="626" spans="1:7" x14ac:dyDescent="0.3">
      <c r="A626">
        <v>625</v>
      </c>
      <c r="B626" s="1" t="s">
        <v>112</v>
      </c>
      <c r="C626" t="s">
        <v>124</v>
      </c>
      <c r="D626">
        <v>54</v>
      </c>
      <c r="E626" t="s">
        <v>128</v>
      </c>
      <c r="F626" t="str">
        <f>IF(Customers!D626 &lt;=18, "Teenager", IF(Customers!D626 &lt;= 40, "Adult", "Senior"))</f>
        <v>Senior</v>
      </c>
      <c r="G626">
        <f>IFERROR(VLOOKUP(A626,Orders!B625:I3125, 8, 0), 0)</f>
        <v>0</v>
      </c>
    </row>
    <row r="627" spans="1:7" x14ac:dyDescent="0.3">
      <c r="A627">
        <v>626</v>
      </c>
      <c r="B627" s="1" t="s">
        <v>98</v>
      </c>
      <c r="C627" t="s">
        <v>125</v>
      </c>
      <c r="D627">
        <v>59</v>
      </c>
      <c r="E627" t="s">
        <v>128</v>
      </c>
      <c r="F627" t="str">
        <f>IF(Customers!D627 &lt;=18, "Teenager", IF(Customers!D627 &lt;= 40, "Adult", "Senior"))</f>
        <v>Senior</v>
      </c>
      <c r="G627">
        <f>IFERROR(VLOOKUP(A627,Orders!B626:I3126, 8, 0), 0)</f>
        <v>6976</v>
      </c>
    </row>
    <row r="628" spans="1:7" x14ac:dyDescent="0.3">
      <c r="A628">
        <v>627</v>
      </c>
      <c r="B628" s="1" t="s">
        <v>101</v>
      </c>
      <c r="C628" t="s">
        <v>124</v>
      </c>
      <c r="D628">
        <v>62</v>
      </c>
      <c r="E628" t="s">
        <v>128</v>
      </c>
      <c r="F628" t="str">
        <f>IF(Customers!D628 &lt;=18, "Teenager", IF(Customers!D628 &lt;= 40, "Adult", "Senior"))</f>
        <v>Senior</v>
      </c>
      <c r="G628">
        <f>IFERROR(VLOOKUP(A628,Orders!B627:I3127, 8, 0), 0)</f>
        <v>4854</v>
      </c>
    </row>
    <row r="629" spans="1:7" x14ac:dyDescent="0.3">
      <c r="A629">
        <v>628</v>
      </c>
      <c r="B629" s="1" t="s">
        <v>99</v>
      </c>
      <c r="C629" t="s">
        <v>125</v>
      </c>
      <c r="D629">
        <v>85</v>
      </c>
      <c r="E629" t="s">
        <v>128</v>
      </c>
      <c r="F629" t="str">
        <f>IF(Customers!D629 &lt;=18, "Teenager", IF(Customers!D629 &lt;= 40, "Adult", "Senior"))</f>
        <v>Senior</v>
      </c>
      <c r="G629">
        <f>IFERROR(VLOOKUP(A629,Orders!B628:I3128, 8, 0), 0)</f>
        <v>0</v>
      </c>
    </row>
    <row r="630" spans="1:7" x14ac:dyDescent="0.3">
      <c r="A630">
        <v>629</v>
      </c>
      <c r="B630" s="1" t="s">
        <v>98</v>
      </c>
      <c r="C630" t="s">
        <v>124</v>
      </c>
      <c r="D630">
        <v>82</v>
      </c>
      <c r="E630" t="s">
        <v>128</v>
      </c>
      <c r="F630" t="str">
        <f>IF(Customers!D630 &lt;=18, "Teenager", IF(Customers!D630 &lt;= 40, "Adult", "Senior"))</f>
        <v>Senior</v>
      </c>
      <c r="G630">
        <f>IFERROR(VLOOKUP(A630,Orders!B629:I3129, 8, 0), 0)</f>
        <v>0</v>
      </c>
    </row>
    <row r="631" spans="1:7" x14ac:dyDescent="0.3">
      <c r="A631">
        <v>630</v>
      </c>
      <c r="B631" s="1" t="s">
        <v>112</v>
      </c>
      <c r="C631" t="s">
        <v>125</v>
      </c>
      <c r="D631">
        <v>86</v>
      </c>
      <c r="E631" t="s">
        <v>128</v>
      </c>
      <c r="F631" t="str">
        <f>IF(Customers!D631 &lt;=18, "Teenager", IF(Customers!D631 &lt;= 40, "Adult", "Senior"))</f>
        <v>Senior</v>
      </c>
      <c r="G631">
        <f>IFERROR(VLOOKUP(A631,Orders!B630:I3130, 8, 0), 0)</f>
        <v>0</v>
      </c>
    </row>
    <row r="632" spans="1:7" x14ac:dyDescent="0.3">
      <c r="A632">
        <v>631</v>
      </c>
      <c r="B632" s="1" t="s">
        <v>112</v>
      </c>
      <c r="C632" t="s">
        <v>125</v>
      </c>
      <c r="D632">
        <v>53</v>
      </c>
      <c r="E632" t="s">
        <v>128</v>
      </c>
      <c r="F632" t="str">
        <f>IF(Customers!D632 &lt;=18, "Teenager", IF(Customers!D632 &lt;= 40, "Adult", "Senior"))</f>
        <v>Senior</v>
      </c>
      <c r="G632">
        <f>IFERROR(VLOOKUP(A632,Orders!B631:I3131, 8, 0), 0)</f>
        <v>0</v>
      </c>
    </row>
    <row r="633" spans="1:7" x14ac:dyDescent="0.3">
      <c r="A633">
        <v>632</v>
      </c>
      <c r="B633" s="1" t="s">
        <v>98</v>
      </c>
      <c r="C633" t="s">
        <v>125</v>
      </c>
      <c r="D633">
        <v>67</v>
      </c>
      <c r="E633" t="s">
        <v>128</v>
      </c>
      <c r="F633" t="str">
        <f>IF(Customers!D633 &lt;=18, "Teenager", IF(Customers!D633 &lt;= 40, "Adult", "Senior"))</f>
        <v>Senior</v>
      </c>
      <c r="G633">
        <f>IFERROR(VLOOKUP(A633,Orders!B632:I3132, 8, 0), 0)</f>
        <v>384</v>
      </c>
    </row>
    <row r="634" spans="1:7" x14ac:dyDescent="0.3">
      <c r="A634">
        <v>633</v>
      </c>
      <c r="B634" s="1" t="s">
        <v>99</v>
      </c>
      <c r="C634" t="s">
        <v>125</v>
      </c>
      <c r="D634">
        <v>88</v>
      </c>
      <c r="E634" t="s">
        <v>128</v>
      </c>
      <c r="F634" t="str">
        <f>IF(Customers!D634 &lt;=18, "Teenager", IF(Customers!D634 &lt;= 40, "Adult", "Senior"))</f>
        <v>Senior</v>
      </c>
      <c r="G634">
        <f>IFERROR(VLOOKUP(A634,Orders!B633:I3133, 8, 0), 0)</f>
        <v>486</v>
      </c>
    </row>
    <row r="635" spans="1:7" x14ac:dyDescent="0.3">
      <c r="A635">
        <v>634</v>
      </c>
      <c r="B635" s="1" t="s">
        <v>98</v>
      </c>
      <c r="C635" t="s">
        <v>124</v>
      </c>
      <c r="D635">
        <v>62</v>
      </c>
      <c r="E635" t="s">
        <v>128</v>
      </c>
      <c r="F635" t="str">
        <f>IF(Customers!D635 &lt;=18, "Teenager", IF(Customers!D635 &lt;= 40, "Adult", "Senior"))</f>
        <v>Senior</v>
      </c>
      <c r="G635">
        <f>IFERROR(VLOOKUP(A635,Orders!B634:I3134, 8, 0), 0)</f>
        <v>7071</v>
      </c>
    </row>
    <row r="636" spans="1:7" x14ac:dyDescent="0.3">
      <c r="A636">
        <v>635</v>
      </c>
      <c r="B636" s="1" t="s">
        <v>98</v>
      </c>
      <c r="C636" t="s">
        <v>124</v>
      </c>
      <c r="D636">
        <v>32</v>
      </c>
      <c r="E636" t="s">
        <v>128</v>
      </c>
      <c r="F636" t="str">
        <f>IF(Customers!D636 &lt;=18, "Teenager", IF(Customers!D636 &lt;= 40, "Adult", "Senior"))</f>
        <v>Adult</v>
      </c>
      <c r="G636">
        <f>IFERROR(VLOOKUP(A636,Orders!B635:I3135, 8, 0), 0)</f>
        <v>0</v>
      </c>
    </row>
    <row r="637" spans="1:7" x14ac:dyDescent="0.3">
      <c r="A637">
        <v>636</v>
      </c>
      <c r="B637" s="1" t="s">
        <v>98</v>
      </c>
      <c r="C637" t="s">
        <v>124</v>
      </c>
      <c r="D637">
        <v>57</v>
      </c>
      <c r="E637" t="s">
        <v>128</v>
      </c>
      <c r="F637" t="str">
        <f>IF(Customers!D637 &lt;=18, "Teenager", IF(Customers!D637 &lt;= 40, "Adult", "Senior"))</f>
        <v>Senior</v>
      </c>
      <c r="G637">
        <f>IFERROR(VLOOKUP(A637,Orders!B636:I3136, 8, 0), 0)</f>
        <v>0</v>
      </c>
    </row>
    <row r="638" spans="1:7" x14ac:dyDescent="0.3">
      <c r="A638">
        <v>637</v>
      </c>
      <c r="B638" s="1" t="s">
        <v>98</v>
      </c>
      <c r="C638" t="s">
        <v>124</v>
      </c>
      <c r="D638">
        <v>38</v>
      </c>
      <c r="E638" t="s">
        <v>128</v>
      </c>
      <c r="F638" t="str">
        <f>IF(Customers!D638 &lt;=18, "Teenager", IF(Customers!D638 &lt;= 40, "Adult", "Senior"))</f>
        <v>Adult</v>
      </c>
      <c r="G638">
        <f>IFERROR(VLOOKUP(A638,Orders!B637:I3137, 8, 0), 0)</f>
        <v>6625</v>
      </c>
    </row>
    <row r="639" spans="1:7" x14ac:dyDescent="0.3">
      <c r="A639">
        <v>638</v>
      </c>
      <c r="B639" s="1" t="s">
        <v>99</v>
      </c>
      <c r="C639" t="s">
        <v>124</v>
      </c>
      <c r="D639">
        <v>65</v>
      </c>
      <c r="E639" t="s">
        <v>128</v>
      </c>
      <c r="F639" t="str">
        <f>IF(Customers!D639 &lt;=18, "Teenager", IF(Customers!D639 &lt;= 40, "Adult", "Senior"))</f>
        <v>Senior</v>
      </c>
      <c r="G639">
        <f>IFERROR(VLOOKUP(A639,Orders!B638:I3138, 8, 0), 0)</f>
        <v>0</v>
      </c>
    </row>
    <row r="640" spans="1:7" x14ac:dyDescent="0.3">
      <c r="A640">
        <v>639</v>
      </c>
      <c r="B640" s="1" t="s">
        <v>98</v>
      </c>
      <c r="C640" t="s">
        <v>125</v>
      </c>
      <c r="D640">
        <v>59</v>
      </c>
      <c r="E640" t="s">
        <v>128</v>
      </c>
      <c r="F640" t="str">
        <f>IF(Customers!D640 &lt;=18, "Teenager", IF(Customers!D640 &lt;= 40, "Adult", "Senior"))</f>
        <v>Senior</v>
      </c>
      <c r="G640">
        <f>IFERROR(VLOOKUP(A640,Orders!B639:I3139, 8, 0), 0)</f>
        <v>0</v>
      </c>
    </row>
    <row r="641" spans="1:7" x14ac:dyDescent="0.3">
      <c r="A641">
        <v>640</v>
      </c>
      <c r="B641" s="1" t="s">
        <v>99</v>
      </c>
      <c r="C641" t="s">
        <v>125</v>
      </c>
      <c r="D641">
        <v>51</v>
      </c>
      <c r="E641" t="s">
        <v>128</v>
      </c>
      <c r="F641" t="str">
        <f>IF(Customers!D641 &lt;=18, "Teenager", IF(Customers!D641 &lt;= 40, "Adult", "Senior"))</f>
        <v>Senior</v>
      </c>
      <c r="G641">
        <f>IFERROR(VLOOKUP(A641,Orders!B640:I3140, 8, 0), 0)</f>
        <v>6730</v>
      </c>
    </row>
    <row r="642" spans="1:7" x14ac:dyDescent="0.3">
      <c r="A642">
        <v>641</v>
      </c>
      <c r="B642" s="1" t="s">
        <v>98</v>
      </c>
      <c r="C642" t="s">
        <v>124</v>
      </c>
      <c r="D642">
        <v>28</v>
      </c>
      <c r="E642" t="s">
        <v>128</v>
      </c>
      <c r="F642" t="str">
        <f>IF(Customers!D642 &lt;=18, "Teenager", IF(Customers!D642 &lt;= 40, "Adult", "Senior"))</f>
        <v>Adult</v>
      </c>
      <c r="G642">
        <f>IFERROR(VLOOKUP(A642,Orders!B641:I3141, 8, 0), 0)</f>
        <v>0</v>
      </c>
    </row>
    <row r="643" spans="1:7" x14ac:dyDescent="0.3">
      <c r="A643">
        <v>642</v>
      </c>
      <c r="B643" s="1" t="s">
        <v>99</v>
      </c>
      <c r="C643" t="s">
        <v>125</v>
      </c>
      <c r="D643">
        <v>32</v>
      </c>
      <c r="E643" t="s">
        <v>128</v>
      </c>
      <c r="F643" t="str">
        <f>IF(Customers!D643 &lt;=18, "Teenager", IF(Customers!D643 &lt;= 40, "Adult", "Senior"))</f>
        <v>Adult</v>
      </c>
      <c r="G643">
        <f>IFERROR(VLOOKUP(A643,Orders!B642:I3142, 8, 0), 0)</f>
        <v>1612</v>
      </c>
    </row>
    <row r="644" spans="1:7" x14ac:dyDescent="0.3">
      <c r="A644">
        <v>643</v>
      </c>
      <c r="B644" s="1" t="s">
        <v>112</v>
      </c>
      <c r="C644" t="s">
        <v>125</v>
      </c>
      <c r="D644">
        <v>39</v>
      </c>
      <c r="E644" t="s">
        <v>128</v>
      </c>
      <c r="F644" t="str">
        <f>IF(Customers!D644 &lt;=18, "Teenager", IF(Customers!D644 &lt;= 40, "Adult", "Senior"))</f>
        <v>Adult</v>
      </c>
      <c r="G644">
        <f>IFERROR(VLOOKUP(A644,Orders!B643:I3143, 8, 0), 0)</f>
        <v>3678</v>
      </c>
    </row>
    <row r="645" spans="1:7" x14ac:dyDescent="0.3">
      <c r="A645">
        <v>644</v>
      </c>
      <c r="B645" s="1" t="s">
        <v>105</v>
      </c>
      <c r="C645" t="s">
        <v>124</v>
      </c>
      <c r="D645">
        <v>61</v>
      </c>
      <c r="E645" t="s">
        <v>128</v>
      </c>
      <c r="F645" t="str">
        <f>IF(Customers!D645 &lt;=18, "Teenager", IF(Customers!D645 &lt;= 40, "Adult", "Senior"))</f>
        <v>Senior</v>
      </c>
      <c r="G645">
        <f>IFERROR(VLOOKUP(A645,Orders!B644:I3144, 8, 0), 0)</f>
        <v>3317</v>
      </c>
    </row>
    <row r="646" spans="1:7" x14ac:dyDescent="0.3">
      <c r="A646">
        <v>645</v>
      </c>
      <c r="B646" s="1" t="s">
        <v>107</v>
      </c>
      <c r="C646" t="s">
        <v>125</v>
      </c>
      <c r="D646">
        <v>40</v>
      </c>
      <c r="E646" t="s">
        <v>128</v>
      </c>
      <c r="F646" t="str">
        <f>IF(Customers!D646 &lt;=18, "Teenager", IF(Customers!D646 &lt;= 40, "Adult", "Senior"))</f>
        <v>Adult</v>
      </c>
      <c r="G646">
        <f>IFERROR(VLOOKUP(A646,Orders!B645:I3145, 8, 0), 0)</f>
        <v>7949</v>
      </c>
    </row>
    <row r="647" spans="1:7" x14ac:dyDescent="0.3">
      <c r="A647">
        <v>646</v>
      </c>
      <c r="B647" s="1" t="s">
        <v>105</v>
      </c>
      <c r="C647" t="s">
        <v>125</v>
      </c>
      <c r="D647">
        <v>69</v>
      </c>
      <c r="E647" t="s">
        <v>128</v>
      </c>
      <c r="F647" t="str">
        <f>IF(Customers!D647 &lt;=18, "Teenager", IF(Customers!D647 &lt;= 40, "Adult", "Senior"))</f>
        <v>Senior</v>
      </c>
      <c r="G647">
        <f>IFERROR(VLOOKUP(A647,Orders!B646:I3146, 8, 0), 0)</f>
        <v>816</v>
      </c>
    </row>
    <row r="648" spans="1:7" x14ac:dyDescent="0.3">
      <c r="A648">
        <v>647</v>
      </c>
      <c r="B648" s="1" t="s">
        <v>100</v>
      </c>
      <c r="C648" t="s">
        <v>124</v>
      </c>
      <c r="D648">
        <v>76</v>
      </c>
      <c r="E648" t="s">
        <v>128</v>
      </c>
      <c r="F648" t="str">
        <f>IF(Customers!D648 &lt;=18, "Teenager", IF(Customers!D648 &lt;= 40, "Adult", "Senior"))</f>
        <v>Senior</v>
      </c>
      <c r="G648">
        <f>IFERROR(VLOOKUP(A648,Orders!B647:I3147, 8, 0), 0)</f>
        <v>7648</v>
      </c>
    </row>
    <row r="649" spans="1:7" x14ac:dyDescent="0.3">
      <c r="A649">
        <v>648</v>
      </c>
      <c r="B649" s="1" t="s">
        <v>103</v>
      </c>
      <c r="C649" t="s">
        <v>125</v>
      </c>
      <c r="D649">
        <v>34</v>
      </c>
      <c r="E649" t="s">
        <v>128</v>
      </c>
      <c r="F649" t="str">
        <f>IF(Customers!D649 &lt;=18, "Teenager", IF(Customers!D649 &lt;= 40, "Adult", "Senior"))</f>
        <v>Adult</v>
      </c>
      <c r="G649">
        <f>IFERROR(VLOOKUP(A649,Orders!B648:I3148, 8, 0), 0)</f>
        <v>0</v>
      </c>
    </row>
    <row r="650" spans="1:7" x14ac:dyDescent="0.3">
      <c r="A650">
        <v>649</v>
      </c>
      <c r="B650" s="1" t="s">
        <v>98</v>
      </c>
      <c r="C650" t="s">
        <v>125</v>
      </c>
      <c r="D650">
        <v>72</v>
      </c>
      <c r="E650" t="s">
        <v>128</v>
      </c>
      <c r="F650" t="str">
        <f>IF(Customers!D650 &lt;=18, "Teenager", IF(Customers!D650 &lt;= 40, "Adult", "Senior"))</f>
        <v>Senior</v>
      </c>
      <c r="G650">
        <f>IFERROR(VLOOKUP(A650,Orders!B649:I3149, 8, 0), 0)</f>
        <v>0</v>
      </c>
    </row>
    <row r="651" spans="1:7" x14ac:dyDescent="0.3">
      <c r="A651">
        <v>650</v>
      </c>
      <c r="B651" s="1" t="s">
        <v>99</v>
      </c>
      <c r="C651" t="s">
        <v>125</v>
      </c>
      <c r="D651">
        <v>38</v>
      </c>
      <c r="E651" t="s">
        <v>128</v>
      </c>
      <c r="F651" t="str">
        <f>IF(Customers!D651 &lt;=18, "Teenager", IF(Customers!D651 &lt;= 40, "Adult", "Senior"))</f>
        <v>Adult</v>
      </c>
      <c r="G651">
        <f>IFERROR(VLOOKUP(A651,Orders!B650:I3150, 8, 0), 0)</f>
        <v>1465</v>
      </c>
    </row>
    <row r="652" spans="1:7" x14ac:dyDescent="0.3">
      <c r="A652">
        <v>651</v>
      </c>
      <c r="B652" s="1" t="s">
        <v>98</v>
      </c>
      <c r="C652" t="s">
        <v>125</v>
      </c>
      <c r="D652">
        <v>61</v>
      </c>
      <c r="E652" t="s">
        <v>128</v>
      </c>
      <c r="F652" t="str">
        <f>IF(Customers!D652 &lt;=18, "Teenager", IF(Customers!D652 &lt;= 40, "Adult", "Senior"))</f>
        <v>Senior</v>
      </c>
      <c r="G652">
        <f>IFERROR(VLOOKUP(A652,Orders!B651:I3151, 8, 0), 0)</f>
        <v>3417</v>
      </c>
    </row>
    <row r="653" spans="1:7" x14ac:dyDescent="0.3">
      <c r="A653">
        <v>652</v>
      </c>
      <c r="B653" s="1" t="s">
        <v>98</v>
      </c>
      <c r="C653" t="s">
        <v>125</v>
      </c>
      <c r="D653">
        <v>79</v>
      </c>
      <c r="E653" t="s">
        <v>128</v>
      </c>
      <c r="F653" t="str">
        <f>IF(Customers!D653 &lt;=18, "Teenager", IF(Customers!D653 &lt;= 40, "Adult", "Senior"))</f>
        <v>Senior</v>
      </c>
      <c r="G653">
        <f>IFERROR(VLOOKUP(A653,Orders!B652:I3152, 8, 0), 0)</f>
        <v>0</v>
      </c>
    </row>
    <row r="654" spans="1:7" x14ac:dyDescent="0.3">
      <c r="A654">
        <v>653</v>
      </c>
      <c r="B654" s="1" t="s">
        <v>99</v>
      </c>
      <c r="C654" t="s">
        <v>125</v>
      </c>
      <c r="D654">
        <v>68</v>
      </c>
      <c r="E654" t="s">
        <v>128</v>
      </c>
      <c r="F654" t="str">
        <f>IF(Customers!D654 &lt;=18, "Teenager", IF(Customers!D654 &lt;= 40, "Adult", "Senior"))</f>
        <v>Senior</v>
      </c>
      <c r="G654">
        <f>IFERROR(VLOOKUP(A654,Orders!B653:I3153, 8, 0), 0)</f>
        <v>2086</v>
      </c>
    </row>
    <row r="655" spans="1:7" x14ac:dyDescent="0.3">
      <c r="A655">
        <v>654</v>
      </c>
      <c r="B655" s="1" t="s">
        <v>99</v>
      </c>
      <c r="C655" t="s">
        <v>124</v>
      </c>
      <c r="D655">
        <v>51</v>
      </c>
      <c r="E655" t="s">
        <v>128</v>
      </c>
      <c r="F655" t="str">
        <f>IF(Customers!D655 &lt;=18, "Teenager", IF(Customers!D655 &lt;= 40, "Adult", "Senior"))</f>
        <v>Senior</v>
      </c>
      <c r="G655">
        <f>IFERROR(VLOOKUP(A655,Orders!B654:I3154, 8, 0), 0)</f>
        <v>1737</v>
      </c>
    </row>
    <row r="656" spans="1:7" x14ac:dyDescent="0.3">
      <c r="A656">
        <v>655</v>
      </c>
      <c r="B656" s="1" t="s">
        <v>98</v>
      </c>
      <c r="C656" t="s">
        <v>124</v>
      </c>
      <c r="D656">
        <v>22</v>
      </c>
      <c r="E656" t="s">
        <v>128</v>
      </c>
      <c r="F656" t="str">
        <f>IF(Customers!D656 &lt;=18, "Teenager", IF(Customers!D656 &lt;= 40, "Adult", "Senior"))</f>
        <v>Adult</v>
      </c>
      <c r="G656">
        <f>IFERROR(VLOOKUP(A656,Orders!B655:I3155, 8, 0), 0)</f>
        <v>7346</v>
      </c>
    </row>
    <row r="657" spans="1:7" x14ac:dyDescent="0.3">
      <c r="A657">
        <v>656</v>
      </c>
      <c r="B657" s="1" t="s">
        <v>98</v>
      </c>
      <c r="C657" t="s">
        <v>125</v>
      </c>
      <c r="D657">
        <v>30</v>
      </c>
      <c r="E657" t="s">
        <v>128</v>
      </c>
      <c r="F657" t="str">
        <f>IF(Customers!D657 &lt;=18, "Teenager", IF(Customers!D657 &lt;= 40, "Adult", "Senior"))</f>
        <v>Adult</v>
      </c>
      <c r="G657">
        <f>IFERROR(VLOOKUP(A657,Orders!B656:I3156, 8, 0), 0)</f>
        <v>0</v>
      </c>
    </row>
    <row r="658" spans="1:7" x14ac:dyDescent="0.3">
      <c r="A658">
        <v>657</v>
      </c>
      <c r="B658" s="1" t="s">
        <v>99</v>
      </c>
      <c r="C658" t="s">
        <v>124</v>
      </c>
      <c r="D658">
        <v>63</v>
      </c>
      <c r="E658" t="s">
        <v>128</v>
      </c>
      <c r="F658" t="str">
        <f>IF(Customers!D658 &lt;=18, "Teenager", IF(Customers!D658 &lt;= 40, "Adult", "Senior"))</f>
        <v>Senior</v>
      </c>
      <c r="G658">
        <f>IFERROR(VLOOKUP(A658,Orders!B657:I3157, 8, 0), 0)</f>
        <v>0</v>
      </c>
    </row>
    <row r="659" spans="1:7" x14ac:dyDescent="0.3">
      <c r="A659">
        <v>658</v>
      </c>
      <c r="B659" s="1" t="s">
        <v>112</v>
      </c>
      <c r="C659" t="s">
        <v>124</v>
      </c>
      <c r="D659">
        <v>42</v>
      </c>
      <c r="E659" t="s">
        <v>128</v>
      </c>
      <c r="F659" t="str">
        <f>IF(Customers!D659 &lt;=18, "Teenager", IF(Customers!D659 &lt;= 40, "Adult", "Senior"))</f>
        <v>Senior</v>
      </c>
      <c r="G659">
        <f>IFERROR(VLOOKUP(A659,Orders!B658:I3158, 8, 0), 0)</f>
        <v>1299</v>
      </c>
    </row>
    <row r="660" spans="1:7" x14ac:dyDescent="0.3">
      <c r="A660">
        <v>659</v>
      </c>
      <c r="B660" s="1" t="s">
        <v>100</v>
      </c>
      <c r="C660" t="s">
        <v>125</v>
      </c>
      <c r="D660">
        <v>61</v>
      </c>
      <c r="E660" t="s">
        <v>128</v>
      </c>
      <c r="F660" t="str">
        <f>IF(Customers!D660 &lt;=18, "Teenager", IF(Customers!D660 &lt;= 40, "Adult", "Senior"))</f>
        <v>Senior</v>
      </c>
      <c r="G660">
        <f>IFERROR(VLOOKUP(A660,Orders!B659:I3159, 8, 0), 0)</f>
        <v>9989</v>
      </c>
    </row>
    <row r="661" spans="1:7" x14ac:dyDescent="0.3">
      <c r="A661">
        <v>660</v>
      </c>
      <c r="B661" s="1" t="s">
        <v>98</v>
      </c>
      <c r="C661" t="s">
        <v>124</v>
      </c>
      <c r="D661">
        <v>23</v>
      </c>
      <c r="E661" t="s">
        <v>128</v>
      </c>
      <c r="F661" t="str">
        <f>IF(Customers!D661 &lt;=18, "Teenager", IF(Customers!D661 &lt;= 40, "Adult", "Senior"))</f>
        <v>Adult</v>
      </c>
      <c r="G661">
        <f>IFERROR(VLOOKUP(A661,Orders!B660:I3160, 8, 0), 0)</f>
        <v>4346</v>
      </c>
    </row>
    <row r="662" spans="1:7" x14ac:dyDescent="0.3">
      <c r="A662">
        <v>661</v>
      </c>
      <c r="B662" s="1" t="s">
        <v>98</v>
      </c>
      <c r="C662" t="s">
        <v>125</v>
      </c>
      <c r="D662">
        <v>50</v>
      </c>
      <c r="E662" t="s">
        <v>128</v>
      </c>
      <c r="F662" t="str">
        <f>IF(Customers!D662 &lt;=18, "Teenager", IF(Customers!D662 &lt;= 40, "Adult", "Senior"))</f>
        <v>Senior</v>
      </c>
      <c r="G662">
        <f>IFERROR(VLOOKUP(A662,Orders!B661:I3161, 8, 0), 0)</f>
        <v>0</v>
      </c>
    </row>
    <row r="663" spans="1:7" x14ac:dyDescent="0.3">
      <c r="A663">
        <v>662</v>
      </c>
      <c r="B663" s="1" t="s">
        <v>98</v>
      </c>
      <c r="C663" t="s">
        <v>125</v>
      </c>
      <c r="D663">
        <v>23</v>
      </c>
      <c r="E663" t="s">
        <v>128</v>
      </c>
      <c r="F663" t="str">
        <f>IF(Customers!D663 &lt;=18, "Teenager", IF(Customers!D663 &lt;= 40, "Adult", "Senior"))</f>
        <v>Adult</v>
      </c>
      <c r="G663">
        <f>IFERROR(VLOOKUP(A663,Orders!B662:I3162, 8, 0), 0)</f>
        <v>3885</v>
      </c>
    </row>
    <row r="664" spans="1:7" x14ac:dyDescent="0.3">
      <c r="A664">
        <v>663</v>
      </c>
      <c r="B664" s="1" t="s">
        <v>112</v>
      </c>
      <c r="C664" t="s">
        <v>124</v>
      </c>
      <c r="D664">
        <v>26</v>
      </c>
      <c r="E664" t="s">
        <v>128</v>
      </c>
      <c r="F664" t="str">
        <f>IF(Customers!D664 &lt;=18, "Teenager", IF(Customers!D664 &lt;= 40, "Adult", "Senior"))</f>
        <v>Adult</v>
      </c>
      <c r="G664">
        <f>IFERROR(VLOOKUP(A664,Orders!B663:I3163, 8, 0), 0)</f>
        <v>0</v>
      </c>
    </row>
    <row r="665" spans="1:7" x14ac:dyDescent="0.3">
      <c r="A665">
        <v>664</v>
      </c>
      <c r="B665" s="1" t="s">
        <v>98</v>
      </c>
      <c r="C665" t="s">
        <v>124</v>
      </c>
      <c r="D665">
        <v>19</v>
      </c>
      <c r="E665" t="s">
        <v>128</v>
      </c>
      <c r="F665" t="str">
        <f>IF(Customers!D665 &lt;=18, "Teenager", IF(Customers!D665 &lt;= 40, "Adult", "Senior"))</f>
        <v>Adult</v>
      </c>
      <c r="G665">
        <f>IFERROR(VLOOKUP(A665,Orders!B664:I3164, 8, 0), 0)</f>
        <v>0</v>
      </c>
    </row>
    <row r="666" spans="1:7" x14ac:dyDescent="0.3">
      <c r="A666">
        <v>665</v>
      </c>
      <c r="B666" s="1" t="s">
        <v>99</v>
      </c>
      <c r="C666" t="s">
        <v>124</v>
      </c>
      <c r="D666">
        <v>42</v>
      </c>
      <c r="E666" t="s">
        <v>128</v>
      </c>
      <c r="F666" t="str">
        <f>IF(Customers!D666 &lt;=18, "Teenager", IF(Customers!D666 &lt;= 40, "Adult", "Senior"))</f>
        <v>Senior</v>
      </c>
      <c r="G666">
        <f>IFERROR(VLOOKUP(A666,Orders!B665:I3165, 8, 0), 0)</f>
        <v>5031</v>
      </c>
    </row>
    <row r="667" spans="1:7" x14ac:dyDescent="0.3">
      <c r="A667">
        <v>666</v>
      </c>
      <c r="B667" s="1" t="s">
        <v>99</v>
      </c>
      <c r="C667" t="s">
        <v>125</v>
      </c>
      <c r="D667">
        <v>24</v>
      </c>
      <c r="E667" t="s">
        <v>128</v>
      </c>
      <c r="F667" t="str">
        <f>IF(Customers!D667 &lt;=18, "Teenager", IF(Customers!D667 &lt;= 40, "Adult", "Senior"))</f>
        <v>Adult</v>
      </c>
      <c r="G667">
        <f>IFERROR(VLOOKUP(A667,Orders!B666:I3166, 8, 0), 0)</f>
        <v>1743</v>
      </c>
    </row>
    <row r="668" spans="1:7" x14ac:dyDescent="0.3">
      <c r="A668">
        <v>667</v>
      </c>
      <c r="B668" s="1" t="s">
        <v>99</v>
      </c>
      <c r="C668" t="s">
        <v>124</v>
      </c>
      <c r="D668">
        <v>64</v>
      </c>
      <c r="E668" t="s">
        <v>128</v>
      </c>
      <c r="F668" t="str">
        <f>IF(Customers!D668 &lt;=18, "Teenager", IF(Customers!D668 &lt;= 40, "Adult", "Senior"))</f>
        <v>Senior</v>
      </c>
      <c r="G668">
        <f>IFERROR(VLOOKUP(A668,Orders!B667:I3167, 8, 0), 0)</f>
        <v>6458</v>
      </c>
    </row>
    <row r="669" spans="1:7" x14ac:dyDescent="0.3">
      <c r="A669">
        <v>668</v>
      </c>
      <c r="B669" s="1" t="s">
        <v>99</v>
      </c>
      <c r="C669" t="s">
        <v>125</v>
      </c>
      <c r="D669">
        <v>90</v>
      </c>
      <c r="E669" t="s">
        <v>128</v>
      </c>
      <c r="F669" t="str">
        <f>IF(Customers!D669 &lt;=18, "Teenager", IF(Customers!D669 &lt;= 40, "Adult", "Senior"))</f>
        <v>Senior</v>
      </c>
      <c r="G669">
        <f>IFERROR(VLOOKUP(A669,Orders!B668:I3168, 8, 0), 0)</f>
        <v>24</v>
      </c>
    </row>
    <row r="670" spans="1:7" x14ac:dyDescent="0.3">
      <c r="A670">
        <v>669</v>
      </c>
      <c r="B670" s="1" t="s">
        <v>98</v>
      </c>
      <c r="C670" t="s">
        <v>124</v>
      </c>
      <c r="D670">
        <v>33</v>
      </c>
      <c r="E670" t="s">
        <v>128</v>
      </c>
      <c r="F670" t="str">
        <f>IF(Customers!D670 &lt;=18, "Teenager", IF(Customers!D670 &lt;= 40, "Adult", "Senior"))</f>
        <v>Adult</v>
      </c>
      <c r="G670">
        <f>IFERROR(VLOOKUP(A670,Orders!B669:I3169, 8, 0), 0)</f>
        <v>0</v>
      </c>
    </row>
    <row r="671" spans="1:7" x14ac:dyDescent="0.3">
      <c r="A671">
        <v>670</v>
      </c>
      <c r="B671" s="1" t="s">
        <v>100</v>
      </c>
      <c r="C671" t="s">
        <v>125</v>
      </c>
      <c r="D671">
        <v>57</v>
      </c>
      <c r="E671" t="s">
        <v>128</v>
      </c>
      <c r="F671" t="str">
        <f>IF(Customers!D671 &lt;=18, "Teenager", IF(Customers!D671 &lt;= 40, "Adult", "Senior"))</f>
        <v>Senior</v>
      </c>
      <c r="G671">
        <f>IFERROR(VLOOKUP(A671,Orders!B670:I3170, 8, 0), 0)</f>
        <v>4671</v>
      </c>
    </row>
    <row r="672" spans="1:7" x14ac:dyDescent="0.3">
      <c r="A672">
        <v>671</v>
      </c>
      <c r="B672" s="1" t="s">
        <v>112</v>
      </c>
      <c r="C672" t="s">
        <v>124</v>
      </c>
      <c r="D672">
        <v>59</v>
      </c>
      <c r="E672" t="s">
        <v>128</v>
      </c>
      <c r="F672" t="str">
        <f>IF(Customers!D672 &lt;=18, "Teenager", IF(Customers!D672 &lt;= 40, "Adult", "Senior"))</f>
        <v>Senior</v>
      </c>
      <c r="G672">
        <f>IFERROR(VLOOKUP(A672,Orders!B671:I3171, 8, 0), 0)</f>
        <v>0</v>
      </c>
    </row>
    <row r="673" spans="1:7" x14ac:dyDescent="0.3">
      <c r="A673">
        <v>672</v>
      </c>
      <c r="B673" s="1" t="s">
        <v>98</v>
      </c>
      <c r="C673" t="s">
        <v>125</v>
      </c>
      <c r="D673">
        <v>78</v>
      </c>
      <c r="E673" t="s">
        <v>128</v>
      </c>
      <c r="F673" t="str">
        <f>IF(Customers!D673 &lt;=18, "Teenager", IF(Customers!D673 &lt;= 40, "Adult", "Senior"))</f>
        <v>Senior</v>
      </c>
      <c r="G673">
        <f>IFERROR(VLOOKUP(A673,Orders!B672:I3172, 8, 0), 0)</f>
        <v>7472</v>
      </c>
    </row>
    <row r="674" spans="1:7" x14ac:dyDescent="0.3">
      <c r="A674">
        <v>673</v>
      </c>
      <c r="B674" s="1" t="s">
        <v>98</v>
      </c>
      <c r="C674" t="s">
        <v>124</v>
      </c>
      <c r="D674">
        <v>78</v>
      </c>
      <c r="E674" t="s">
        <v>128</v>
      </c>
      <c r="F674" t="str">
        <f>IF(Customers!D674 &lt;=18, "Teenager", IF(Customers!D674 &lt;= 40, "Adult", "Senior"))</f>
        <v>Senior</v>
      </c>
      <c r="G674">
        <f>IFERROR(VLOOKUP(A674,Orders!B673:I3173, 8, 0), 0)</f>
        <v>0</v>
      </c>
    </row>
    <row r="675" spans="1:7" x14ac:dyDescent="0.3">
      <c r="A675">
        <v>674</v>
      </c>
      <c r="B675" s="1" t="s">
        <v>98</v>
      </c>
      <c r="C675" t="s">
        <v>125</v>
      </c>
      <c r="D675">
        <v>71</v>
      </c>
      <c r="E675" t="s">
        <v>128</v>
      </c>
      <c r="F675" t="str">
        <f>IF(Customers!D675 &lt;=18, "Teenager", IF(Customers!D675 &lt;= 40, "Adult", "Senior"))</f>
        <v>Senior</v>
      </c>
      <c r="G675">
        <f>IFERROR(VLOOKUP(A675,Orders!B674:I3174, 8, 0), 0)</f>
        <v>8931</v>
      </c>
    </row>
    <row r="676" spans="1:7" x14ac:dyDescent="0.3">
      <c r="A676">
        <v>675</v>
      </c>
      <c r="B676" s="1" t="s">
        <v>106</v>
      </c>
      <c r="C676" t="s">
        <v>125</v>
      </c>
      <c r="D676">
        <v>52</v>
      </c>
      <c r="E676" t="s">
        <v>128</v>
      </c>
      <c r="F676" t="str">
        <f>IF(Customers!D676 &lt;=18, "Teenager", IF(Customers!D676 &lt;= 40, "Adult", "Senior"))</f>
        <v>Senior</v>
      </c>
      <c r="G676">
        <f>IFERROR(VLOOKUP(A676,Orders!B675:I3175, 8, 0), 0)</f>
        <v>0</v>
      </c>
    </row>
    <row r="677" spans="1:7" x14ac:dyDescent="0.3">
      <c r="A677">
        <v>676</v>
      </c>
      <c r="B677" s="1" t="s">
        <v>112</v>
      </c>
      <c r="C677" t="s">
        <v>125</v>
      </c>
      <c r="D677">
        <v>74</v>
      </c>
      <c r="E677" t="s">
        <v>128</v>
      </c>
      <c r="F677" t="str">
        <f>IF(Customers!D677 &lt;=18, "Teenager", IF(Customers!D677 &lt;= 40, "Adult", "Senior"))</f>
        <v>Senior</v>
      </c>
      <c r="G677">
        <f>IFERROR(VLOOKUP(A677,Orders!B676:I3176, 8, 0), 0)</f>
        <v>179</v>
      </c>
    </row>
    <row r="678" spans="1:7" x14ac:dyDescent="0.3">
      <c r="A678">
        <v>677</v>
      </c>
      <c r="B678" s="1" t="s">
        <v>103</v>
      </c>
      <c r="C678" t="s">
        <v>124</v>
      </c>
      <c r="D678">
        <v>75</v>
      </c>
      <c r="E678" t="s">
        <v>128</v>
      </c>
      <c r="F678" t="str">
        <f>IF(Customers!D678 &lt;=18, "Teenager", IF(Customers!D678 &lt;= 40, "Adult", "Senior"))</f>
        <v>Senior</v>
      </c>
      <c r="G678">
        <f>IFERROR(VLOOKUP(A678,Orders!B677:I3177, 8, 0), 0)</f>
        <v>0</v>
      </c>
    </row>
    <row r="679" spans="1:7" x14ac:dyDescent="0.3">
      <c r="A679">
        <v>678</v>
      </c>
      <c r="B679" s="1" t="s">
        <v>99</v>
      </c>
      <c r="C679" t="s">
        <v>125</v>
      </c>
      <c r="D679">
        <v>29</v>
      </c>
      <c r="E679" t="s">
        <v>128</v>
      </c>
      <c r="F679" t="str">
        <f>IF(Customers!D679 &lt;=18, "Teenager", IF(Customers!D679 &lt;= 40, "Adult", "Senior"))</f>
        <v>Adult</v>
      </c>
      <c r="G679">
        <f>IFERROR(VLOOKUP(A679,Orders!B678:I3178, 8, 0), 0)</f>
        <v>0</v>
      </c>
    </row>
    <row r="680" spans="1:7" x14ac:dyDescent="0.3">
      <c r="A680">
        <v>679</v>
      </c>
      <c r="B680" s="1" t="s">
        <v>105</v>
      </c>
      <c r="C680" t="s">
        <v>124</v>
      </c>
      <c r="D680">
        <v>34</v>
      </c>
      <c r="E680" t="s">
        <v>128</v>
      </c>
      <c r="F680" t="str">
        <f>IF(Customers!D680 &lt;=18, "Teenager", IF(Customers!D680 &lt;= 40, "Adult", "Senior"))</f>
        <v>Adult</v>
      </c>
      <c r="G680">
        <f>IFERROR(VLOOKUP(A680,Orders!B679:I3179, 8, 0), 0)</f>
        <v>7192</v>
      </c>
    </row>
    <row r="681" spans="1:7" x14ac:dyDescent="0.3">
      <c r="A681">
        <v>680</v>
      </c>
      <c r="B681" s="1" t="s">
        <v>98</v>
      </c>
      <c r="C681" t="s">
        <v>124</v>
      </c>
      <c r="D681">
        <v>81</v>
      </c>
      <c r="E681" t="s">
        <v>128</v>
      </c>
      <c r="F681" t="str">
        <f>IF(Customers!D681 &lt;=18, "Teenager", IF(Customers!D681 &lt;= 40, "Adult", "Senior"))</f>
        <v>Senior</v>
      </c>
      <c r="G681">
        <f>IFERROR(VLOOKUP(A681,Orders!B680:I3180, 8, 0), 0)</f>
        <v>8126</v>
      </c>
    </row>
    <row r="682" spans="1:7" x14ac:dyDescent="0.3">
      <c r="A682">
        <v>681</v>
      </c>
      <c r="B682" s="1" t="s">
        <v>98</v>
      </c>
      <c r="C682" t="s">
        <v>124</v>
      </c>
      <c r="D682">
        <v>62</v>
      </c>
      <c r="E682" t="s">
        <v>128</v>
      </c>
      <c r="F682" t="str">
        <f>IF(Customers!D682 &lt;=18, "Teenager", IF(Customers!D682 &lt;= 40, "Adult", "Senior"))</f>
        <v>Senior</v>
      </c>
      <c r="G682">
        <f>IFERROR(VLOOKUP(A682,Orders!B681:I3181, 8, 0), 0)</f>
        <v>6365</v>
      </c>
    </row>
    <row r="683" spans="1:7" x14ac:dyDescent="0.3">
      <c r="A683">
        <v>682</v>
      </c>
      <c r="B683" s="1" t="s">
        <v>98</v>
      </c>
      <c r="C683" t="s">
        <v>124</v>
      </c>
      <c r="D683">
        <v>83</v>
      </c>
      <c r="E683" t="s">
        <v>128</v>
      </c>
      <c r="F683" t="str">
        <f>IF(Customers!D683 &lt;=18, "Teenager", IF(Customers!D683 &lt;= 40, "Adult", "Senior"))</f>
        <v>Senior</v>
      </c>
      <c r="G683">
        <f>IFERROR(VLOOKUP(A683,Orders!B682:I3182, 8, 0), 0)</f>
        <v>0</v>
      </c>
    </row>
    <row r="684" spans="1:7" x14ac:dyDescent="0.3">
      <c r="A684">
        <v>683</v>
      </c>
      <c r="B684" s="1" t="s">
        <v>100</v>
      </c>
      <c r="C684" t="s">
        <v>125</v>
      </c>
      <c r="D684">
        <v>47</v>
      </c>
      <c r="E684" t="s">
        <v>128</v>
      </c>
      <c r="F684" t="str">
        <f>IF(Customers!D684 &lt;=18, "Teenager", IF(Customers!D684 &lt;= 40, "Adult", "Senior"))</f>
        <v>Senior</v>
      </c>
      <c r="G684">
        <f>IFERROR(VLOOKUP(A684,Orders!B683:I3183, 8, 0), 0)</f>
        <v>8578</v>
      </c>
    </row>
    <row r="685" spans="1:7" x14ac:dyDescent="0.3">
      <c r="A685">
        <v>684</v>
      </c>
      <c r="B685" s="1" t="s">
        <v>101</v>
      </c>
      <c r="C685" t="s">
        <v>125</v>
      </c>
      <c r="D685">
        <v>88</v>
      </c>
      <c r="E685" t="s">
        <v>128</v>
      </c>
      <c r="F685" t="str">
        <f>IF(Customers!D685 &lt;=18, "Teenager", IF(Customers!D685 &lt;= 40, "Adult", "Senior"))</f>
        <v>Senior</v>
      </c>
      <c r="G685">
        <f>IFERROR(VLOOKUP(A685,Orders!B684:I3184, 8, 0), 0)</f>
        <v>3274</v>
      </c>
    </row>
    <row r="686" spans="1:7" x14ac:dyDescent="0.3">
      <c r="A686">
        <v>685</v>
      </c>
      <c r="B686" s="1" t="s">
        <v>100</v>
      </c>
      <c r="C686" t="s">
        <v>124</v>
      </c>
      <c r="D686">
        <v>50</v>
      </c>
      <c r="E686" t="s">
        <v>128</v>
      </c>
      <c r="F686" t="str">
        <f>IF(Customers!D686 &lt;=18, "Teenager", IF(Customers!D686 &lt;= 40, "Adult", "Senior"))</f>
        <v>Senior</v>
      </c>
      <c r="G686">
        <f>IFERROR(VLOOKUP(A686,Orders!B685:I3185, 8, 0), 0)</f>
        <v>8311</v>
      </c>
    </row>
    <row r="687" spans="1:7" x14ac:dyDescent="0.3">
      <c r="A687">
        <v>686</v>
      </c>
      <c r="B687" s="1" t="s">
        <v>112</v>
      </c>
      <c r="C687" t="s">
        <v>125</v>
      </c>
      <c r="D687">
        <v>64</v>
      </c>
      <c r="E687" t="s">
        <v>128</v>
      </c>
      <c r="F687" t="str">
        <f>IF(Customers!D687 &lt;=18, "Teenager", IF(Customers!D687 &lt;= 40, "Adult", "Senior"))</f>
        <v>Senior</v>
      </c>
      <c r="G687">
        <f>IFERROR(VLOOKUP(A687,Orders!B686:I3186, 8, 0), 0)</f>
        <v>0</v>
      </c>
    </row>
    <row r="688" spans="1:7" x14ac:dyDescent="0.3">
      <c r="A688">
        <v>687</v>
      </c>
      <c r="B688" s="1" t="s">
        <v>99</v>
      </c>
      <c r="C688" t="s">
        <v>125</v>
      </c>
      <c r="D688">
        <v>50</v>
      </c>
      <c r="E688" t="s">
        <v>128</v>
      </c>
      <c r="F688" t="str">
        <f>IF(Customers!D688 &lt;=18, "Teenager", IF(Customers!D688 &lt;= 40, "Adult", "Senior"))</f>
        <v>Senior</v>
      </c>
      <c r="G688">
        <f>IFERROR(VLOOKUP(A688,Orders!B687:I3187, 8, 0), 0)</f>
        <v>5519</v>
      </c>
    </row>
    <row r="689" spans="1:7" x14ac:dyDescent="0.3">
      <c r="A689">
        <v>688</v>
      </c>
      <c r="B689" s="1" t="s">
        <v>107</v>
      </c>
      <c r="C689" t="s">
        <v>125</v>
      </c>
      <c r="D689">
        <v>89</v>
      </c>
      <c r="E689" t="s">
        <v>128</v>
      </c>
      <c r="F689" t="str">
        <f>IF(Customers!D689 &lt;=18, "Teenager", IF(Customers!D689 &lt;= 40, "Adult", "Senior"))</f>
        <v>Senior</v>
      </c>
      <c r="G689">
        <f>IFERROR(VLOOKUP(A689,Orders!B688:I3188, 8, 0), 0)</f>
        <v>0</v>
      </c>
    </row>
    <row r="690" spans="1:7" x14ac:dyDescent="0.3">
      <c r="A690">
        <v>689</v>
      </c>
      <c r="B690" s="1" t="s">
        <v>99</v>
      </c>
      <c r="C690" t="s">
        <v>125</v>
      </c>
      <c r="D690">
        <v>41</v>
      </c>
      <c r="E690" t="s">
        <v>128</v>
      </c>
      <c r="F690" t="str">
        <f>IF(Customers!D690 &lt;=18, "Teenager", IF(Customers!D690 &lt;= 40, "Adult", "Senior"))</f>
        <v>Senior</v>
      </c>
      <c r="G690">
        <f>IFERROR(VLOOKUP(A690,Orders!B689:I3189, 8, 0), 0)</f>
        <v>5667</v>
      </c>
    </row>
    <row r="691" spans="1:7" x14ac:dyDescent="0.3">
      <c r="A691">
        <v>690</v>
      </c>
      <c r="B691" s="1" t="s">
        <v>108</v>
      </c>
      <c r="C691" t="s">
        <v>124</v>
      </c>
      <c r="D691">
        <v>37</v>
      </c>
      <c r="E691" t="s">
        <v>128</v>
      </c>
      <c r="F691" t="str">
        <f>IF(Customers!D691 &lt;=18, "Teenager", IF(Customers!D691 &lt;= 40, "Adult", "Senior"))</f>
        <v>Adult</v>
      </c>
      <c r="G691">
        <f>IFERROR(VLOOKUP(A691,Orders!B690:I3190, 8, 0), 0)</f>
        <v>6808</v>
      </c>
    </row>
    <row r="692" spans="1:7" x14ac:dyDescent="0.3">
      <c r="A692">
        <v>691</v>
      </c>
      <c r="B692" s="1" t="s">
        <v>102</v>
      </c>
      <c r="C692" t="s">
        <v>125</v>
      </c>
      <c r="D692">
        <v>33</v>
      </c>
      <c r="E692" t="s">
        <v>128</v>
      </c>
      <c r="F692" t="str">
        <f>IF(Customers!D692 &lt;=18, "Teenager", IF(Customers!D692 &lt;= 40, "Adult", "Senior"))</f>
        <v>Adult</v>
      </c>
      <c r="G692">
        <f>IFERROR(VLOOKUP(A692,Orders!B691:I3191, 8, 0), 0)</f>
        <v>0</v>
      </c>
    </row>
    <row r="693" spans="1:7" x14ac:dyDescent="0.3">
      <c r="A693">
        <v>692</v>
      </c>
      <c r="B693" s="1" t="s">
        <v>98</v>
      </c>
      <c r="C693" t="s">
        <v>125</v>
      </c>
      <c r="D693">
        <v>53</v>
      </c>
      <c r="E693" t="s">
        <v>128</v>
      </c>
      <c r="F693" t="str">
        <f>IF(Customers!D693 &lt;=18, "Teenager", IF(Customers!D693 &lt;= 40, "Adult", "Senior"))</f>
        <v>Senior</v>
      </c>
      <c r="G693">
        <f>IFERROR(VLOOKUP(A693,Orders!B692:I3192, 8, 0), 0)</f>
        <v>0</v>
      </c>
    </row>
    <row r="694" spans="1:7" x14ac:dyDescent="0.3">
      <c r="A694">
        <v>693</v>
      </c>
      <c r="B694" s="1" t="s">
        <v>99</v>
      </c>
      <c r="C694" t="s">
        <v>124</v>
      </c>
      <c r="D694">
        <v>59</v>
      </c>
      <c r="E694" t="s">
        <v>128</v>
      </c>
      <c r="F694" t="str">
        <f>IF(Customers!D694 &lt;=18, "Teenager", IF(Customers!D694 &lt;= 40, "Adult", "Senior"))</f>
        <v>Senior</v>
      </c>
      <c r="G694">
        <f>IFERROR(VLOOKUP(A694,Orders!B693:I3193, 8, 0), 0)</f>
        <v>0</v>
      </c>
    </row>
    <row r="695" spans="1:7" x14ac:dyDescent="0.3">
      <c r="A695">
        <v>694</v>
      </c>
      <c r="B695" s="1" t="s">
        <v>101</v>
      </c>
      <c r="C695" t="s">
        <v>124</v>
      </c>
      <c r="D695">
        <v>36</v>
      </c>
      <c r="E695" t="s">
        <v>128</v>
      </c>
      <c r="F695" t="str">
        <f>IF(Customers!D695 &lt;=18, "Teenager", IF(Customers!D695 &lt;= 40, "Adult", "Senior"))</f>
        <v>Adult</v>
      </c>
      <c r="G695">
        <f>IFERROR(VLOOKUP(A695,Orders!B694:I3194, 8, 0), 0)</f>
        <v>8648</v>
      </c>
    </row>
    <row r="696" spans="1:7" x14ac:dyDescent="0.3">
      <c r="A696">
        <v>695</v>
      </c>
      <c r="B696" s="1" t="s">
        <v>99</v>
      </c>
      <c r="C696" t="s">
        <v>124</v>
      </c>
      <c r="D696">
        <v>25</v>
      </c>
      <c r="E696" t="s">
        <v>128</v>
      </c>
      <c r="F696" t="str">
        <f>IF(Customers!D696 &lt;=18, "Teenager", IF(Customers!D696 &lt;= 40, "Adult", "Senior"))</f>
        <v>Adult</v>
      </c>
      <c r="G696">
        <f>IFERROR(VLOOKUP(A696,Orders!B695:I3195, 8, 0), 0)</f>
        <v>989</v>
      </c>
    </row>
    <row r="697" spans="1:7" x14ac:dyDescent="0.3">
      <c r="A697">
        <v>696</v>
      </c>
      <c r="B697" s="1" t="s">
        <v>99</v>
      </c>
      <c r="C697" t="s">
        <v>125</v>
      </c>
      <c r="D697">
        <v>30</v>
      </c>
      <c r="E697" t="s">
        <v>128</v>
      </c>
      <c r="F697" t="str">
        <f>IF(Customers!D697 &lt;=18, "Teenager", IF(Customers!D697 &lt;= 40, "Adult", "Senior"))</f>
        <v>Adult</v>
      </c>
      <c r="G697">
        <f>IFERROR(VLOOKUP(A697,Orders!B696:I3196, 8, 0), 0)</f>
        <v>4669</v>
      </c>
    </row>
    <row r="698" spans="1:7" x14ac:dyDescent="0.3">
      <c r="A698">
        <v>697</v>
      </c>
      <c r="B698" s="1" t="s">
        <v>98</v>
      </c>
      <c r="C698" t="s">
        <v>125</v>
      </c>
      <c r="D698">
        <v>63</v>
      </c>
      <c r="E698" t="s">
        <v>128</v>
      </c>
      <c r="F698" t="str">
        <f>IF(Customers!D698 &lt;=18, "Teenager", IF(Customers!D698 &lt;= 40, "Adult", "Senior"))</f>
        <v>Senior</v>
      </c>
      <c r="G698">
        <f>IFERROR(VLOOKUP(A698,Orders!B697:I3197, 8, 0), 0)</f>
        <v>0</v>
      </c>
    </row>
    <row r="699" spans="1:7" x14ac:dyDescent="0.3">
      <c r="A699">
        <v>698</v>
      </c>
      <c r="B699" s="1" t="s">
        <v>100</v>
      </c>
      <c r="C699" t="s">
        <v>124</v>
      </c>
      <c r="D699">
        <v>61</v>
      </c>
      <c r="E699" t="s">
        <v>128</v>
      </c>
      <c r="F699" t="str">
        <f>IF(Customers!D699 &lt;=18, "Teenager", IF(Customers!D699 &lt;= 40, "Adult", "Senior"))</f>
        <v>Senior</v>
      </c>
      <c r="G699">
        <f>IFERROR(VLOOKUP(A699,Orders!B698:I3198, 8, 0), 0)</f>
        <v>1301</v>
      </c>
    </row>
    <row r="700" spans="1:7" x14ac:dyDescent="0.3">
      <c r="A700">
        <v>699</v>
      </c>
      <c r="B700" s="1" t="s">
        <v>98</v>
      </c>
      <c r="C700" t="s">
        <v>125</v>
      </c>
      <c r="D700">
        <v>68</v>
      </c>
      <c r="E700" t="s">
        <v>128</v>
      </c>
      <c r="F700" t="str">
        <f>IF(Customers!D700 &lt;=18, "Teenager", IF(Customers!D700 &lt;= 40, "Adult", "Senior"))</f>
        <v>Senior</v>
      </c>
      <c r="G700">
        <f>IFERROR(VLOOKUP(A700,Orders!B699:I3199, 8, 0), 0)</f>
        <v>7598</v>
      </c>
    </row>
    <row r="701" spans="1:7" x14ac:dyDescent="0.3">
      <c r="A701">
        <v>700</v>
      </c>
      <c r="B701" s="1" t="s">
        <v>98</v>
      </c>
      <c r="C701" t="s">
        <v>125</v>
      </c>
      <c r="D701">
        <v>53</v>
      </c>
      <c r="E701" t="s">
        <v>128</v>
      </c>
      <c r="F701" t="str">
        <f>IF(Customers!D701 &lt;=18, "Teenager", IF(Customers!D701 &lt;= 40, "Adult", "Senior"))</f>
        <v>Senior</v>
      </c>
      <c r="G701">
        <f>IFERROR(VLOOKUP(A701,Orders!B700:I3200, 8, 0), 0)</f>
        <v>1666</v>
      </c>
    </row>
    <row r="702" spans="1:7" x14ac:dyDescent="0.3">
      <c r="A702">
        <v>701</v>
      </c>
      <c r="B702" s="1" t="s">
        <v>112</v>
      </c>
      <c r="C702" t="s">
        <v>124</v>
      </c>
      <c r="D702">
        <v>72</v>
      </c>
      <c r="E702" t="s">
        <v>128</v>
      </c>
      <c r="F702" t="str">
        <f>IF(Customers!D702 &lt;=18, "Teenager", IF(Customers!D702 &lt;= 40, "Adult", "Senior"))</f>
        <v>Senior</v>
      </c>
      <c r="G702">
        <f>IFERROR(VLOOKUP(A702,Orders!B701:I3201, 8, 0), 0)</f>
        <v>4664</v>
      </c>
    </row>
    <row r="703" spans="1:7" x14ac:dyDescent="0.3">
      <c r="A703">
        <v>702</v>
      </c>
      <c r="B703" s="1" t="s">
        <v>100</v>
      </c>
      <c r="C703" t="s">
        <v>125</v>
      </c>
      <c r="D703">
        <v>75</v>
      </c>
      <c r="E703" t="s">
        <v>128</v>
      </c>
      <c r="F703" t="str">
        <f>IF(Customers!D703 &lt;=18, "Teenager", IF(Customers!D703 &lt;= 40, "Adult", "Senior"))</f>
        <v>Senior</v>
      </c>
      <c r="G703">
        <f>IFERROR(VLOOKUP(A703,Orders!B702:I3202, 8, 0), 0)</f>
        <v>0</v>
      </c>
    </row>
    <row r="704" spans="1:7" x14ac:dyDescent="0.3">
      <c r="A704">
        <v>703</v>
      </c>
      <c r="B704" s="1" t="s">
        <v>98</v>
      </c>
      <c r="C704" t="s">
        <v>124</v>
      </c>
      <c r="D704">
        <v>84</v>
      </c>
      <c r="E704" t="s">
        <v>128</v>
      </c>
      <c r="F704" t="str">
        <f>IF(Customers!D704 &lt;=18, "Teenager", IF(Customers!D704 &lt;= 40, "Adult", "Senior"))</f>
        <v>Senior</v>
      </c>
      <c r="G704">
        <f>IFERROR(VLOOKUP(A704,Orders!B703:I3203, 8, 0), 0)</f>
        <v>0</v>
      </c>
    </row>
    <row r="705" spans="1:7" x14ac:dyDescent="0.3">
      <c r="A705">
        <v>704</v>
      </c>
      <c r="B705" s="1" t="s">
        <v>98</v>
      </c>
      <c r="C705" t="s">
        <v>125</v>
      </c>
      <c r="D705">
        <v>76</v>
      </c>
      <c r="E705" t="s">
        <v>128</v>
      </c>
      <c r="F705" t="str">
        <f>IF(Customers!D705 &lt;=18, "Teenager", IF(Customers!D705 &lt;= 40, "Adult", "Senior"))</f>
        <v>Senior</v>
      </c>
      <c r="G705">
        <f>IFERROR(VLOOKUP(A705,Orders!B704:I3204, 8, 0), 0)</f>
        <v>777</v>
      </c>
    </row>
    <row r="706" spans="1:7" x14ac:dyDescent="0.3">
      <c r="A706">
        <v>705</v>
      </c>
      <c r="B706" s="1" t="s">
        <v>98</v>
      </c>
      <c r="C706" t="s">
        <v>125</v>
      </c>
      <c r="D706">
        <v>20</v>
      </c>
      <c r="E706" t="s">
        <v>128</v>
      </c>
      <c r="F706" t="str">
        <f>IF(Customers!D706 &lt;=18, "Teenager", IF(Customers!D706 &lt;= 40, "Adult", "Senior"))</f>
        <v>Adult</v>
      </c>
      <c r="G706">
        <f>IFERROR(VLOOKUP(A706,Orders!B705:I3205, 8, 0), 0)</f>
        <v>0</v>
      </c>
    </row>
    <row r="707" spans="1:7" x14ac:dyDescent="0.3">
      <c r="A707">
        <v>706</v>
      </c>
      <c r="B707" s="1" t="s">
        <v>99</v>
      </c>
      <c r="C707" t="s">
        <v>124</v>
      </c>
      <c r="D707">
        <v>29</v>
      </c>
      <c r="E707" t="s">
        <v>128</v>
      </c>
      <c r="F707" t="str">
        <f>IF(Customers!D707 &lt;=18, "Teenager", IF(Customers!D707 &lt;= 40, "Adult", "Senior"))</f>
        <v>Adult</v>
      </c>
      <c r="G707">
        <f>IFERROR(VLOOKUP(A707,Orders!B706:I3206, 8, 0), 0)</f>
        <v>0</v>
      </c>
    </row>
    <row r="708" spans="1:7" x14ac:dyDescent="0.3">
      <c r="A708">
        <v>707</v>
      </c>
      <c r="B708" s="1" t="s">
        <v>99</v>
      </c>
      <c r="C708" t="s">
        <v>124</v>
      </c>
      <c r="D708">
        <v>23</v>
      </c>
      <c r="E708" t="s">
        <v>128</v>
      </c>
      <c r="F708" t="str">
        <f>IF(Customers!D708 &lt;=18, "Teenager", IF(Customers!D708 &lt;= 40, "Adult", "Senior"))</f>
        <v>Adult</v>
      </c>
      <c r="G708">
        <f>IFERROR(VLOOKUP(A708,Orders!B707:I3207, 8, 0), 0)</f>
        <v>9989</v>
      </c>
    </row>
    <row r="709" spans="1:7" x14ac:dyDescent="0.3">
      <c r="A709">
        <v>708</v>
      </c>
      <c r="B709" s="1" t="s">
        <v>107</v>
      </c>
      <c r="C709" t="s">
        <v>124</v>
      </c>
      <c r="D709">
        <v>39</v>
      </c>
      <c r="E709" t="s">
        <v>128</v>
      </c>
      <c r="F709" t="str">
        <f>IF(Customers!D709 &lt;=18, "Teenager", IF(Customers!D709 &lt;= 40, "Adult", "Senior"))</f>
        <v>Adult</v>
      </c>
      <c r="G709">
        <f>IFERROR(VLOOKUP(A709,Orders!B708:I3208, 8, 0), 0)</f>
        <v>0</v>
      </c>
    </row>
    <row r="710" spans="1:7" x14ac:dyDescent="0.3">
      <c r="A710">
        <v>709</v>
      </c>
      <c r="B710" s="1" t="s">
        <v>99</v>
      </c>
      <c r="C710" t="s">
        <v>125</v>
      </c>
      <c r="D710">
        <v>58</v>
      </c>
      <c r="E710" t="s">
        <v>128</v>
      </c>
      <c r="F710" t="str">
        <f>IF(Customers!D710 &lt;=18, "Teenager", IF(Customers!D710 &lt;= 40, "Adult", "Senior"))</f>
        <v>Senior</v>
      </c>
      <c r="G710">
        <f>IFERROR(VLOOKUP(A710,Orders!B709:I3209, 8, 0), 0)</f>
        <v>2914</v>
      </c>
    </row>
    <row r="711" spans="1:7" x14ac:dyDescent="0.3">
      <c r="A711">
        <v>710</v>
      </c>
      <c r="B711" s="1" t="s">
        <v>98</v>
      </c>
      <c r="C711" t="s">
        <v>124</v>
      </c>
      <c r="D711">
        <v>34</v>
      </c>
      <c r="E711" t="s">
        <v>128</v>
      </c>
      <c r="F711" t="str">
        <f>IF(Customers!D711 &lt;=18, "Teenager", IF(Customers!D711 &lt;= 40, "Adult", "Senior"))</f>
        <v>Adult</v>
      </c>
      <c r="G711">
        <f>IFERROR(VLOOKUP(A711,Orders!B710:I3210, 8, 0), 0)</f>
        <v>0</v>
      </c>
    </row>
    <row r="712" spans="1:7" x14ac:dyDescent="0.3">
      <c r="A712">
        <v>711</v>
      </c>
      <c r="B712" s="1" t="s">
        <v>98</v>
      </c>
      <c r="C712" t="s">
        <v>124</v>
      </c>
      <c r="D712">
        <v>56</v>
      </c>
      <c r="E712" t="s">
        <v>128</v>
      </c>
      <c r="F712" t="str">
        <f>IF(Customers!D712 &lt;=18, "Teenager", IF(Customers!D712 &lt;= 40, "Adult", "Senior"))</f>
        <v>Senior</v>
      </c>
      <c r="G712">
        <f>IFERROR(VLOOKUP(A712,Orders!B711:I3211, 8, 0), 0)</f>
        <v>3851</v>
      </c>
    </row>
    <row r="713" spans="1:7" x14ac:dyDescent="0.3">
      <c r="A713">
        <v>712</v>
      </c>
      <c r="B713" s="1" t="s">
        <v>98</v>
      </c>
      <c r="C713" t="s">
        <v>124</v>
      </c>
      <c r="D713">
        <v>90</v>
      </c>
      <c r="E713" t="s">
        <v>128</v>
      </c>
      <c r="F713" t="str">
        <f>IF(Customers!D713 &lt;=18, "Teenager", IF(Customers!D713 &lt;= 40, "Adult", "Senior"))</f>
        <v>Senior</v>
      </c>
      <c r="G713">
        <f>IFERROR(VLOOKUP(A713,Orders!B712:I3212, 8, 0), 0)</f>
        <v>1745</v>
      </c>
    </row>
    <row r="714" spans="1:7" x14ac:dyDescent="0.3">
      <c r="A714">
        <v>713</v>
      </c>
      <c r="B714" s="1" t="s">
        <v>101</v>
      </c>
      <c r="C714" t="s">
        <v>124</v>
      </c>
      <c r="D714">
        <v>89</v>
      </c>
      <c r="E714" t="s">
        <v>128</v>
      </c>
      <c r="F714" t="str">
        <f>IF(Customers!D714 &lt;=18, "Teenager", IF(Customers!D714 &lt;= 40, "Adult", "Senior"))</f>
        <v>Senior</v>
      </c>
      <c r="G714">
        <f>IFERROR(VLOOKUP(A714,Orders!B713:I3213, 8, 0), 0)</f>
        <v>4856</v>
      </c>
    </row>
    <row r="715" spans="1:7" x14ac:dyDescent="0.3">
      <c r="A715">
        <v>714</v>
      </c>
      <c r="B715" s="1" t="s">
        <v>98</v>
      </c>
      <c r="C715" t="s">
        <v>124</v>
      </c>
      <c r="D715">
        <v>25</v>
      </c>
      <c r="E715" t="s">
        <v>128</v>
      </c>
      <c r="F715" t="str">
        <f>IF(Customers!D715 &lt;=18, "Teenager", IF(Customers!D715 &lt;= 40, "Adult", "Senior"))</f>
        <v>Adult</v>
      </c>
      <c r="G715">
        <f>IFERROR(VLOOKUP(A715,Orders!B714:I3214, 8, 0), 0)</f>
        <v>347</v>
      </c>
    </row>
    <row r="716" spans="1:7" x14ac:dyDescent="0.3">
      <c r="A716">
        <v>715</v>
      </c>
      <c r="B716" s="1" t="s">
        <v>98</v>
      </c>
      <c r="C716" t="s">
        <v>124</v>
      </c>
      <c r="D716">
        <v>81</v>
      </c>
      <c r="E716" t="s">
        <v>128</v>
      </c>
      <c r="F716" t="str">
        <f>IF(Customers!D716 &lt;=18, "Teenager", IF(Customers!D716 &lt;= 40, "Adult", "Senior"))</f>
        <v>Senior</v>
      </c>
      <c r="G716">
        <f>IFERROR(VLOOKUP(A716,Orders!B715:I3215, 8, 0), 0)</f>
        <v>0</v>
      </c>
    </row>
    <row r="717" spans="1:7" x14ac:dyDescent="0.3">
      <c r="A717">
        <v>716</v>
      </c>
      <c r="B717" s="1" t="s">
        <v>112</v>
      </c>
      <c r="C717" t="s">
        <v>124</v>
      </c>
      <c r="D717">
        <v>86</v>
      </c>
      <c r="E717" t="s">
        <v>128</v>
      </c>
      <c r="F717" t="str">
        <f>IF(Customers!D717 &lt;=18, "Teenager", IF(Customers!D717 &lt;= 40, "Adult", "Senior"))</f>
        <v>Senior</v>
      </c>
      <c r="G717">
        <f>IFERROR(VLOOKUP(A717,Orders!B716:I3216, 8, 0), 0)</f>
        <v>9212</v>
      </c>
    </row>
    <row r="718" spans="1:7" x14ac:dyDescent="0.3">
      <c r="A718">
        <v>717</v>
      </c>
      <c r="B718" s="1" t="s">
        <v>100</v>
      </c>
      <c r="C718" t="s">
        <v>124</v>
      </c>
      <c r="D718">
        <v>90</v>
      </c>
      <c r="E718" t="s">
        <v>128</v>
      </c>
      <c r="F718" t="str">
        <f>IF(Customers!D718 &lt;=18, "Teenager", IF(Customers!D718 &lt;= 40, "Adult", "Senior"))</f>
        <v>Senior</v>
      </c>
      <c r="G718">
        <f>IFERROR(VLOOKUP(A718,Orders!B717:I3217, 8, 0), 0)</f>
        <v>9421</v>
      </c>
    </row>
    <row r="719" spans="1:7" x14ac:dyDescent="0.3">
      <c r="A719">
        <v>718</v>
      </c>
      <c r="B719" s="1" t="s">
        <v>102</v>
      </c>
      <c r="C719" t="s">
        <v>125</v>
      </c>
      <c r="D719">
        <v>77</v>
      </c>
      <c r="E719" t="s">
        <v>128</v>
      </c>
      <c r="F719" t="str">
        <f>IF(Customers!D719 &lt;=18, "Teenager", IF(Customers!D719 &lt;= 40, "Adult", "Senior"))</f>
        <v>Senior</v>
      </c>
      <c r="G719">
        <f>IFERROR(VLOOKUP(A719,Orders!B718:I3218, 8, 0), 0)</f>
        <v>2634</v>
      </c>
    </row>
    <row r="720" spans="1:7" x14ac:dyDescent="0.3">
      <c r="A720">
        <v>719</v>
      </c>
      <c r="B720" s="1" t="s">
        <v>102</v>
      </c>
      <c r="C720" t="s">
        <v>124</v>
      </c>
      <c r="D720">
        <v>29</v>
      </c>
      <c r="E720" t="s">
        <v>128</v>
      </c>
      <c r="F720" t="str">
        <f>IF(Customers!D720 &lt;=18, "Teenager", IF(Customers!D720 &lt;= 40, "Adult", "Senior"))</f>
        <v>Adult</v>
      </c>
      <c r="G720">
        <f>IFERROR(VLOOKUP(A720,Orders!B719:I3219, 8, 0), 0)</f>
        <v>0</v>
      </c>
    </row>
    <row r="721" spans="1:7" x14ac:dyDescent="0.3">
      <c r="A721">
        <v>720</v>
      </c>
      <c r="B721" s="1" t="s">
        <v>106</v>
      </c>
      <c r="C721" t="s">
        <v>124</v>
      </c>
      <c r="D721">
        <v>36</v>
      </c>
      <c r="E721" t="s">
        <v>128</v>
      </c>
      <c r="F721" t="str">
        <f>IF(Customers!D721 &lt;=18, "Teenager", IF(Customers!D721 &lt;= 40, "Adult", "Senior"))</f>
        <v>Adult</v>
      </c>
      <c r="G721">
        <f>IFERROR(VLOOKUP(A721,Orders!B720:I3220, 8, 0), 0)</f>
        <v>0</v>
      </c>
    </row>
    <row r="722" spans="1:7" x14ac:dyDescent="0.3">
      <c r="A722">
        <v>721</v>
      </c>
      <c r="B722" s="1" t="s">
        <v>112</v>
      </c>
      <c r="C722" t="s">
        <v>124</v>
      </c>
      <c r="D722">
        <v>46</v>
      </c>
      <c r="E722" t="s">
        <v>128</v>
      </c>
      <c r="F722" t="str">
        <f>IF(Customers!D722 &lt;=18, "Teenager", IF(Customers!D722 &lt;= 40, "Adult", "Senior"))</f>
        <v>Senior</v>
      </c>
      <c r="G722">
        <f>IFERROR(VLOOKUP(A722,Orders!B721:I3221, 8, 0), 0)</f>
        <v>1496</v>
      </c>
    </row>
    <row r="723" spans="1:7" x14ac:dyDescent="0.3">
      <c r="A723">
        <v>722</v>
      </c>
      <c r="B723" s="1" t="s">
        <v>98</v>
      </c>
      <c r="C723" t="s">
        <v>125</v>
      </c>
      <c r="D723">
        <v>27</v>
      </c>
      <c r="E723" t="s">
        <v>128</v>
      </c>
      <c r="F723" t="str">
        <f>IF(Customers!D723 &lt;=18, "Teenager", IF(Customers!D723 &lt;= 40, "Adult", "Senior"))</f>
        <v>Adult</v>
      </c>
      <c r="G723">
        <f>IFERROR(VLOOKUP(A723,Orders!B722:I3222, 8, 0), 0)</f>
        <v>2645</v>
      </c>
    </row>
    <row r="724" spans="1:7" x14ac:dyDescent="0.3">
      <c r="A724">
        <v>723</v>
      </c>
      <c r="B724" s="1" t="s">
        <v>107</v>
      </c>
      <c r="C724" t="s">
        <v>125</v>
      </c>
      <c r="D724">
        <v>80</v>
      </c>
      <c r="E724" t="s">
        <v>128</v>
      </c>
      <c r="F724" t="str">
        <f>IF(Customers!D724 &lt;=18, "Teenager", IF(Customers!D724 &lt;= 40, "Adult", "Senior"))</f>
        <v>Senior</v>
      </c>
      <c r="G724">
        <f>IFERROR(VLOOKUP(A724,Orders!B723:I3223, 8, 0), 0)</f>
        <v>2225</v>
      </c>
    </row>
    <row r="725" spans="1:7" x14ac:dyDescent="0.3">
      <c r="A725">
        <v>724</v>
      </c>
      <c r="B725" s="1" t="s">
        <v>98</v>
      </c>
      <c r="C725" t="s">
        <v>124</v>
      </c>
      <c r="D725">
        <v>30</v>
      </c>
      <c r="E725" t="s">
        <v>128</v>
      </c>
      <c r="F725" t="str">
        <f>IF(Customers!D725 &lt;=18, "Teenager", IF(Customers!D725 &lt;= 40, "Adult", "Senior"))</f>
        <v>Adult</v>
      </c>
      <c r="G725">
        <f>IFERROR(VLOOKUP(A725,Orders!B724:I3224, 8, 0), 0)</f>
        <v>3036</v>
      </c>
    </row>
    <row r="726" spans="1:7" x14ac:dyDescent="0.3">
      <c r="A726">
        <v>725</v>
      </c>
      <c r="B726" s="1" t="s">
        <v>98</v>
      </c>
      <c r="C726" t="s">
        <v>124</v>
      </c>
      <c r="D726">
        <v>22</v>
      </c>
      <c r="E726" t="s">
        <v>128</v>
      </c>
      <c r="F726" t="str">
        <f>IF(Customers!D726 &lt;=18, "Teenager", IF(Customers!D726 &lt;= 40, "Adult", "Senior"))</f>
        <v>Adult</v>
      </c>
      <c r="G726">
        <f>IFERROR(VLOOKUP(A726,Orders!B725:I3225, 8, 0), 0)</f>
        <v>0</v>
      </c>
    </row>
    <row r="727" spans="1:7" x14ac:dyDescent="0.3">
      <c r="A727">
        <v>726</v>
      </c>
      <c r="B727" s="1" t="s">
        <v>98</v>
      </c>
      <c r="C727" t="s">
        <v>124</v>
      </c>
      <c r="D727">
        <v>73</v>
      </c>
      <c r="E727" t="s">
        <v>128</v>
      </c>
      <c r="F727" t="str">
        <f>IF(Customers!D727 &lt;=18, "Teenager", IF(Customers!D727 &lt;= 40, "Adult", "Senior"))</f>
        <v>Senior</v>
      </c>
      <c r="G727">
        <f>IFERROR(VLOOKUP(A727,Orders!B726:I3226, 8, 0), 0)</f>
        <v>0</v>
      </c>
    </row>
    <row r="728" spans="1:7" x14ac:dyDescent="0.3">
      <c r="A728">
        <v>727</v>
      </c>
      <c r="B728" s="1" t="s">
        <v>99</v>
      </c>
      <c r="C728" t="s">
        <v>124</v>
      </c>
      <c r="D728">
        <v>64</v>
      </c>
      <c r="E728" t="s">
        <v>128</v>
      </c>
      <c r="F728" t="str">
        <f>IF(Customers!D728 &lt;=18, "Teenager", IF(Customers!D728 &lt;= 40, "Adult", "Senior"))</f>
        <v>Senior</v>
      </c>
      <c r="G728">
        <f>IFERROR(VLOOKUP(A728,Orders!B727:I3227, 8, 0), 0)</f>
        <v>9801</v>
      </c>
    </row>
    <row r="729" spans="1:7" x14ac:dyDescent="0.3">
      <c r="A729">
        <v>728</v>
      </c>
      <c r="B729" s="1" t="s">
        <v>112</v>
      </c>
      <c r="C729" t="s">
        <v>125</v>
      </c>
      <c r="D729">
        <v>64</v>
      </c>
      <c r="E729" t="s">
        <v>128</v>
      </c>
      <c r="F729" t="str">
        <f>IF(Customers!D729 &lt;=18, "Teenager", IF(Customers!D729 &lt;= 40, "Adult", "Senior"))</f>
        <v>Senior</v>
      </c>
      <c r="G729">
        <f>IFERROR(VLOOKUP(A729,Orders!B728:I3228, 8, 0), 0)</f>
        <v>967</v>
      </c>
    </row>
    <row r="730" spans="1:7" x14ac:dyDescent="0.3">
      <c r="A730">
        <v>729</v>
      </c>
      <c r="B730" s="1" t="s">
        <v>106</v>
      </c>
      <c r="C730" t="s">
        <v>124</v>
      </c>
      <c r="D730">
        <v>66</v>
      </c>
      <c r="E730" t="s">
        <v>128</v>
      </c>
      <c r="F730" t="str">
        <f>IF(Customers!D730 &lt;=18, "Teenager", IF(Customers!D730 &lt;= 40, "Adult", "Senior"))</f>
        <v>Senior</v>
      </c>
      <c r="G730">
        <f>IFERROR(VLOOKUP(A730,Orders!B729:I3229, 8, 0), 0)</f>
        <v>3344</v>
      </c>
    </row>
    <row r="731" spans="1:7" x14ac:dyDescent="0.3">
      <c r="A731">
        <v>730</v>
      </c>
      <c r="B731" s="1" t="s">
        <v>103</v>
      </c>
      <c r="C731" t="s">
        <v>125</v>
      </c>
      <c r="D731">
        <v>61</v>
      </c>
      <c r="E731" t="s">
        <v>128</v>
      </c>
      <c r="F731" t="str">
        <f>IF(Customers!D731 &lt;=18, "Teenager", IF(Customers!D731 &lt;= 40, "Adult", "Senior"))</f>
        <v>Senior</v>
      </c>
      <c r="G731">
        <f>IFERROR(VLOOKUP(A731,Orders!B730:I3230, 8, 0), 0)</f>
        <v>5053</v>
      </c>
    </row>
    <row r="732" spans="1:7" x14ac:dyDescent="0.3">
      <c r="A732">
        <v>731</v>
      </c>
      <c r="B732" s="1" t="s">
        <v>99</v>
      </c>
      <c r="C732" t="s">
        <v>124</v>
      </c>
      <c r="D732">
        <v>78</v>
      </c>
      <c r="E732" t="s">
        <v>128</v>
      </c>
      <c r="F732" t="str">
        <f>IF(Customers!D732 &lt;=18, "Teenager", IF(Customers!D732 &lt;= 40, "Adult", "Senior"))</f>
        <v>Senior</v>
      </c>
      <c r="G732">
        <f>IFERROR(VLOOKUP(A732,Orders!B731:I3231, 8, 0), 0)</f>
        <v>0</v>
      </c>
    </row>
    <row r="733" spans="1:7" x14ac:dyDescent="0.3">
      <c r="A733">
        <v>732</v>
      </c>
      <c r="B733" s="1" t="s">
        <v>112</v>
      </c>
      <c r="C733" t="s">
        <v>125</v>
      </c>
      <c r="D733">
        <v>86</v>
      </c>
      <c r="E733" t="s">
        <v>128</v>
      </c>
      <c r="F733" t="str">
        <f>IF(Customers!D733 &lt;=18, "Teenager", IF(Customers!D733 &lt;= 40, "Adult", "Senior"))</f>
        <v>Senior</v>
      </c>
      <c r="G733">
        <f>IFERROR(VLOOKUP(A733,Orders!B732:I3232, 8, 0), 0)</f>
        <v>0</v>
      </c>
    </row>
    <row r="734" spans="1:7" x14ac:dyDescent="0.3">
      <c r="A734">
        <v>733</v>
      </c>
      <c r="B734" s="1" t="s">
        <v>98</v>
      </c>
      <c r="C734" t="s">
        <v>124</v>
      </c>
      <c r="D734">
        <v>83</v>
      </c>
      <c r="E734" t="s">
        <v>128</v>
      </c>
      <c r="F734" t="str">
        <f>IF(Customers!D734 &lt;=18, "Teenager", IF(Customers!D734 &lt;= 40, "Adult", "Senior"))</f>
        <v>Senior</v>
      </c>
      <c r="G734">
        <f>IFERROR(VLOOKUP(A734,Orders!B733:I3233, 8, 0), 0)</f>
        <v>0</v>
      </c>
    </row>
    <row r="735" spans="1:7" x14ac:dyDescent="0.3">
      <c r="A735">
        <v>734</v>
      </c>
      <c r="B735" s="1" t="s">
        <v>106</v>
      </c>
      <c r="C735" t="s">
        <v>125</v>
      </c>
      <c r="D735">
        <v>75</v>
      </c>
      <c r="E735" t="s">
        <v>128</v>
      </c>
      <c r="F735" t="str">
        <f>IF(Customers!D735 &lt;=18, "Teenager", IF(Customers!D735 &lt;= 40, "Adult", "Senior"))</f>
        <v>Senior</v>
      </c>
      <c r="G735">
        <f>IFERROR(VLOOKUP(A735,Orders!B734:I3234, 8, 0), 0)</f>
        <v>6734</v>
      </c>
    </row>
    <row r="736" spans="1:7" x14ac:dyDescent="0.3">
      <c r="A736">
        <v>735</v>
      </c>
      <c r="B736" s="1" t="s">
        <v>112</v>
      </c>
      <c r="C736" t="s">
        <v>125</v>
      </c>
      <c r="D736">
        <v>42</v>
      </c>
      <c r="E736" t="s">
        <v>128</v>
      </c>
      <c r="F736" t="str">
        <f>IF(Customers!D736 &lt;=18, "Teenager", IF(Customers!D736 &lt;= 40, "Adult", "Senior"))</f>
        <v>Senior</v>
      </c>
      <c r="G736">
        <f>IFERROR(VLOOKUP(A736,Orders!B735:I3235, 8, 0), 0)</f>
        <v>9491</v>
      </c>
    </row>
    <row r="737" spans="1:7" x14ac:dyDescent="0.3">
      <c r="A737">
        <v>736</v>
      </c>
      <c r="B737" s="1" t="s">
        <v>98</v>
      </c>
      <c r="C737" t="s">
        <v>124</v>
      </c>
      <c r="D737">
        <v>50</v>
      </c>
      <c r="E737" t="s">
        <v>128</v>
      </c>
      <c r="F737" t="str">
        <f>IF(Customers!D737 &lt;=18, "Teenager", IF(Customers!D737 &lt;= 40, "Adult", "Senior"))</f>
        <v>Senior</v>
      </c>
      <c r="G737">
        <f>IFERROR(VLOOKUP(A737,Orders!B736:I3236, 8, 0), 0)</f>
        <v>1848</v>
      </c>
    </row>
    <row r="738" spans="1:7" x14ac:dyDescent="0.3">
      <c r="A738">
        <v>737</v>
      </c>
      <c r="B738" s="1" t="s">
        <v>112</v>
      </c>
      <c r="C738" t="s">
        <v>124</v>
      </c>
      <c r="D738">
        <v>42</v>
      </c>
      <c r="E738" t="s">
        <v>128</v>
      </c>
      <c r="F738" t="str">
        <f>IF(Customers!D738 &lt;=18, "Teenager", IF(Customers!D738 &lt;= 40, "Adult", "Senior"))</f>
        <v>Senior</v>
      </c>
      <c r="G738">
        <f>IFERROR(VLOOKUP(A738,Orders!B737:I3237, 8, 0), 0)</f>
        <v>0</v>
      </c>
    </row>
    <row r="739" spans="1:7" x14ac:dyDescent="0.3">
      <c r="A739">
        <v>738</v>
      </c>
      <c r="B739" s="1" t="s">
        <v>99</v>
      </c>
      <c r="C739" t="s">
        <v>124</v>
      </c>
      <c r="D739">
        <v>25</v>
      </c>
      <c r="E739" t="s">
        <v>128</v>
      </c>
      <c r="F739" t="str">
        <f>IF(Customers!D739 &lt;=18, "Teenager", IF(Customers!D739 &lt;= 40, "Adult", "Senior"))</f>
        <v>Adult</v>
      </c>
      <c r="G739">
        <f>IFERROR(VLOOKUP(A739,Orders!B738:I3238, 8, 0), 0)</f>
        <v>891</v>
      </c>
    </row>
    <row r="740" spans="1:7" x14ac:dyDescent="0.3">
      <c r="A740">
        <v>739</v>
      </c>
      <c r="B740" s="1" t="s">
        <v>112</v>
      </c>
      <c r="C740" t="s">
        <v>125</v>
      </c>
      <c r="D740">
        <v>51</v>
      </c>
      <c r="E740" t="s">
        <v>128</v>
      </c>
      <c r="F740" t="str">
        <f>IF(Customers!D740 &lt;=18, "Teenager", IF(Customers!D740 &lt;= 40, "Adult", "Senior"))</f>
        <v>Senior</v>
      </c>
      <c r="G740">
        <f>IFERROR(VLOOKUP(A740,Orders!B739:I3239, 8, 0), 0)</f>
        <v>4804</v>
      </c>
    </row>
    <row r="741" spans="1:7" x14ac:dyDescent="0.3">
      <c r="A741">
        <v>740</v>
      </c>
      <c r="B741" s="1" t="s">
        <v>112</v>
      </c>
      <c r="C741" t="s">
        <v>124</v>
      </c>
      <c r="D741">
        <v>64</v>
      </c>
      <c r="E741" t="s">
        <v>128</v>
      </c>
      <c r="F741" t="str">
        <f>IF(Customers!D741 &lt;=18, "Teenager", IF(Customers!D741 &lt;= 40, "Adult", "Senior"))</f>
        <v>Senior</v>
      </c>
      <c r="G741">
        <f>IFERROR(VLOOKUP(A741,Orders!B740:I3240, 8, 0), 0)</f>
        <v>0</v>
      </c>
    </row>
    <row r="742" spans="1:7" x14ac:dyDescent="0.3">
      <c r="A742">
        <v>741</v>
      </c>
      <c r="B742" s="1" t="s">
        <v>98</v>
      </c>
      <c r="C742" t="s">
        <v>125</v>
      </c>
      <c r="D742">
        <v>25</v>
      </c>
      <c r="E742" t="s">
        <v>128</v>
      </c>
      <c r="F742" t="str">
        <f>IF(Customers!D742 &lt;=18, "Teenager", IF(Customers!D742 &lt;= 40, "Adult", "Senior"))</f>
        <v>Adult</v>
      </c>
      <c r="G742">
        <f>IFERROR(VLOOKUP(A742,Orders!B741:I3241, 8, 0), 0)</f>
        <v>3208</v>
      </c>
    </row>
    <row r="743" spans="1:7" x14ac:dyDescent="0.3">
      <c r="A743">
        <v>742</v>
      </c>
      <c r="B743" s="1" t="s">
        <v>98</v>
      </c>
      <c r="C743" t="s">
        <v>125</v>
      </c>
      <c r="D743">
        <v>63</v>
      </c>
      <c r="E743" t="s">
        <v>128</v>
      </c>
      <c r="F743" t="str">
        <f>IF(Customers!D743 &lt;=18, "Teenager", IF(Customers!D743 &lt;= 40, "Adult", "Senior"))</f>
        <v>Senior</v>
      </c>
      <c r="G743">
        <f>IFERROR(VLOOKUP(A743,Orders!B742:I3242, 8, 0), 0)</f>
        <v>5486</v>
      </c>
    </row>
    <row r="744" spans="1:7" x14ac:dyDescent="0.3">
      <c r="A744">
        <v>743</v>
      </c>
      <c r="B744" s="1" t="s">
        <v>98</v>
      </c>
      <c r="C744" t="s">
        <v>125</v>
      </c>
      <c r="D744">
        <v>29</v>
      </c>
      <c r="E744" t="s">
        <v>128</v>
      </c>
      <c r="F744" t="str">
        <f>IF(Customers!D744 &lt;=18, "Teenager", IF(Customers!D744 &lt;= 40, "Adult", "Senior"))</f>
        <v>Adult</v>
      </c>
      <c r="G744">
        <f>IFERROR(VLOOKUP(A744,Orders!B743:I3243, 8, 0), 0)</f>
        <v>0</v>
      </c>
    </row>
    <row r="745" spans="1:7" x14ac:dyDescent="0.3">
      <c r="A745">
        <v>744</v>
      </c>
      <c r="B745" s="1" t="s">
        <v>101</v>
      </c>
      <c r="C745" t="s">
        <v>124</v>
      </c>
      <c r="D745">
        <v>33</v>
      </c>
      <c r="E745" t="s">
        <v>128</v>
      </c>
      <c r="F745" t="str">
        <f>IF(Customers!D745 &lt;=18, "Teenager", IF(Customers!D745 &lt;= 40, "Adult", "Senior"))</f>
        <v>Adult</v>
      </c>
      <c r="G745">
        <f>IFERROR(VLOOKUP(A745,Orders!B744:I3244, 8, 0), 0)</f>
        <v>9597</v>
      </c>
    </row>
    <row r="746" spans="1:7" x14ac:dyDescent="0.3">
      <c r="A746">
        <v>745</v>
      </c>
      <c r="B746" s="1" t="s">
        <v>100</v>
      </c>
      <c r="C746" t="s">
        <v>124</v>
      </c>
      <c r="D746">
        <v>27</v>
      </c>
      <c r="E746" t="s">
        <v>128</v>
      </c>
      <c r="F746" t="str">
        <f>IF(Customers!D746 &lt;=18, "Teenager", IF(Customers!D746 &lt;= 40, "Adult", "Senior"))</f>
        <v>Adult</v>
      </c>
      <c r="G746">
        <f>IFERROR(VLOOKUP(A746,Orders!B745:I3245, 8, 0), 0)</f>
        <v>7425</v>
      </c>
    </row>
    <row r="747" spans="1:7" x14ac:dyDescent="0.3">
      <c r="A747">
        <v>746</v>
      </c>
      <c r="B747" s="1" t="s">
        <v>98</v>
      </c>
      <c r="C747" t="s">
        <v>125</v>
      </c>
      <c r="D747">
        <v>75</v>
      </c>
      <c r="E747" t="s">
        <v>128</v>
      </c>
      <c r="F747" t="str">
        <f>IF(Customers!D747 &lt;=18, "Teenager", IF(Customers!D747 &lt;= 40, "Adult", "Senior"))</f>
        <v>Senior</v>
      </c>
      <c r="G747">
        <f>IFERROR(VLOOKUP(A747,Orders!B746:I3246, 8, 0), 0)</f>
        <v>98</v>
      </c>
    </row>
    <row r="748" spans="1:7" x14ac:dyDescent="0.3">
      <c r="A748">
        <v>747</v>
      </c>
      <c r="B748" s="1" t="s">
        <v>106</v>
      </c>
      <c r="C748" t="s">
        <v>125</v>
      </c>
      <c r="D748">
        <v>64</v>
      </c>
      <c r="E748" t="s">
        <v>128</v>
      </c>
      <c r="F748" t="str">
        <f>IF(Customers!D748 &lt;=18, "Teenager", IF(Customers!D748 &lt;= 40, "Adult", "Senior"))</f>
        <v>Senior</v>
      </c>
      <c r="G748">
        <f>IFERROR(VLOOKUP(A748,Orders!B747:I3247, 8, 0), 0)</f>
        <v>8157</v>
      </c>
    </row>
    <row r="749" spans="1:7" x14ac:dyDescent="0.3">
      <c r="A749">
        <v>748</v>
      </c>
      <c r="B749" s="1" t="s">
        <v>98</v>
      </c>
      <c r="C749" t="s">
        <v>125</v>
      </c>
      <c r="D749">
        <v>40</v>
      </c>
      <c r="E749" t="s">
        <v>128</v>
      </c>
      <c r="F749" t="str">
        <f>IF(Customers!D749 &lt;=18, "Teenager", IF(Customers!D749 &lt;= 40, "Adult", "Senior"))</f>
        <v>Adult</v>
      </c>
      <c r="G749">
        <f>IFERROR(VLOOKUP(A749,Orders!B748:I3248, 8, 0), 0)</f>
        <v>2445</v>
      </c>
    </row>
    <row r="750" spans="1:7" x14ac:dyDescent="0.3">
      <c r="A750">
        <v>749</v>
      </c>
      <c r="B750" s="1" t="s">
        <v>105</v>
      </c>
      <c r="C750" t="s">
        <v>125</v>
      </c>
      <c r="D750">
        <v>82</v>
      </c>
      <c r="E750" t="s">
        <v>128</v>
      </c>
      <c r="F750" t="str">
        <f>IF(Customers!D750 &lt;=18, "Teenager", IF(Customers!D750 &lt;= 40, "Adult", "Senior"))</f>
        <v>Senior</v>
      </c>
      <c r="G750">
        <f>IFERROR(VLOOKUP(A750,Orders!B749:I3249, 8, 0), 0)</f>
        <v>3812</v>
      </c>
    </row>
    <row r="751" spans="1:7" x14ac:dyDescent="0.3">
      <c r="A751">
        <v>750</v>
      </c>
      <c r="B751" s="1" t="s">
        <v>101</v>
      </c>
      <c r="C751" t="s">
        <v>124</v>
      </c>
      <c r="D751">
        <v>40</v>
      </c>
      <c r="E751" t="s">
        <v>128</v>
      </c>
      <c r="F751" t="str">
        <f>IF(Customers!D751 &lt;=18, "Teenager", IF(Customers!D751 &lt;= 40, "Adult", "Senior"))</f>
        <v>Adult</v>
      </c>
      <c r="G751">
        <f>IFERROR(VLOOKUP(A751,Orders!B750:I3250, 8, 0), 0)</f>
        <v>6680</v>
      </c>
    </row>
    <row r="752" spans="1:7" x14ac:dyDescent="0.3">
      <c r="A752">
        <v>751</v>
      </c>
      <c r="B752" s="1" t="s">
        <v>112</v>
      </c>
      <c r="C752" t="s">
        <v>124</v>
      </c>
      <c r="D752">
        <v>82</v>
      </c>
      <c r="E752" t="s">
        <v>128</v>
      </c>
      <c r="F752" t="str">
        <f>IF(Customers!D752 &lt;=18, "Teenager", IF(Customers!D752 &lt;= 40, "Adult", "Senior"))</f>
        <v>Senior</v>
      </c>
      <c r="G752">
        <f>IFERROR(VLOOKUP(A752,Orders!B751:I3251, 8, 0), 0)</f>
        <v>0</v>
      </c>
    </row>
    <row r="753" spans="1:7" x14ac:dyDescent="0.3">
      <c r="A753">
        <v>752</v>
      </c>
      <c r="B753" s="1" t="s">
        <v>103</v>
      </c>
      <c r="C753" t="s">
        <v>124</v>
      </c>
      <c r="D753">
        <v>42</v>
      </c>
      <c r="E753" t="s">
        <v>128</v>
      </c>
      <c r="F753" t="str">
        <f>IF(Customers!D753 &lt;=18, "Teenager", IF(Customers!D753 &lt;= 40, "Adult", "Senior"))</f>
        <v>Senior</v>
      </c>
      <c r="G753">
        <f>IFERROR(VLOOKUP(A753,Orders!B752:I3252, 8, 0), 0)</f>
        <v>0</v>
      </c>
    </row>
    <row r="754" spans="1:7" x14ac:dyDescent="0.3">
      <c r="A754">
        <v>753</v>
      </c>
      <c r="B754" s="1" t="s">
        <v>98</v>
      </c>
      <c r="C754" t="s">
        <v>124</v>
      </c>
      <c r="D754">
        <v>18</v>
      </c>
      <c r="E754" t="s">
        <v>128</v>
      </c>
      <c r="F754" t="str">
        <f>IF(Customers!D754 &lt;=18, "Teenager", IF(Customers!D754 &lt;= 40, "Adult", "Senior"))</f>
        <v>Teenager</v>
      </c>
      <c r="G754">
        <f>IFERROR(VLOOKUP(A754,Orders!B753:I3253, 8, 0), 0)</f>
        <v>1714</v>
      </c>
    </row>
    <row r="755" spans="1:7" x14ac:dyDescent="0.3">
      <c r="A755">
        <v>754</v>
      </c>
      <c r="B755" s="1" t="s">
        <v>106</v>
      </c>
      <c r="C755" t="s">
        <v>125</v>
      </c>
      <c r="D755">
        <v>58</v>
      </c>
      <c r="E755" t="s">
        <v>128</v>
      </c>
      <c r="F755" t="str">
        <f>IF(Customers!D755 &lt;=18, "Teenager", IF(Customers!D755 &lt;= 40, "Adult", "Senior"))</f>
        <v>Senior</v>
      </c>
      <c r="G755">
        <f>IFERROR(VLOOKUP(A755,Orders!B754:I3254, 8, 0), 0)</f>
        <v>4918</v>
      </c>
    </row>
    <row r="756" spans="1:7" x14ac:dyDescent="0.3">
      <c r="A756">
        <v>755</v>
      </c>
      <c r="B756" s="1" t="s">
        <v>98</v>
      </c>
      <c r="C756" t="s">
        <v>124</v>
      </c>
      <c r="D756">
        <v>54</v>
      </c>
      <c r="E756" t="s">
        <v>128</v>
      </c>
      <c r="F756" t="str">
        <f>IF(Customers!D756 &lt;=18, "Teenager", IF(Customers!D756 &lt;= 40, "Adult", "Senior"))</f>
        <v>Senior</v>
      </c>
      <c r="G756">
        <f>IFERROR(VLOOKUP(A756,Orders!B755:I3255, 8, 0), 0)</f>
        <v>0</v>
      </c>
    </row>
    <row r="757" spans="1:7" x14ac:dyDescent="0.3">
      <c r="A757">
        <v>756</v>
      </c>
      <c r="B757" s="1" t="s">
        <v>108</v>
      </c>
      <c r="C757" t="s">
        <v>125</v>
      </c>
      <c r="D757">
        <v>42</v>
      </c>
      <c r="E757" t="s">
        <v>128</v>
      </c>
      <c r="F757" t="str">
        <f>IF(Customers!D757 &lt;=18, "Teenager", IF(Customers!D757 &lt;= 40, "Adult", "Senior"))</f>
        <v>Senior</v>
      </c>
      <c r="G757">
        <f>IFERROR(VLOOKUP(A757,Orders!B756:I3256, 8, 0), 0)</f>
        <v>0</v>
      </c>
    </row>
    <row r="758" spans="1:7" x14ac:dyDescent="0.3">
      <c r="A758">
        <v>757</v>
      </c>
      <c r="B758" s="1" t="s">
        <v>98</v>
      </c>
      <c r="C758" t="s">
        <v>125</v>
      </c>
      <c r="D758">
        <v>59</v>
      </c>
      <c r="E758" t="s">
        <v>128</v>
      </c>
      <c r="F758" t="str">
        <f>IF(Customers!D758 &lt;=18, "Teenager", IF(Customers!D758 &lt;= 40, "Adult", "Senior"))</f>
        <v>Senior</v>
      </c>
      <c r="G758">
        <f>IFERROR(VLOOKUP(A758,Orders!B757:I3257, 8, 0), 0)</f>
        <v>0</v>
      </c>
    </row>
    <row r="759" spans="1:7" x14ac:dyDescent="0.3">
      <c r="A759">
        <v>758</v>
      </c>
      <c r="B759" s="1" t="s">
        <v>98</v>
      </c>
      <c r="C759" t="s">
        <v>125</v>
      </c>
      <c r="D759">
        <v>22</v>
      </c>
      <c r="E759" t="s">
        <v>128</v>
      </c>
      <c r="F759" t="str">
        <f>IF(Customers!D759 &lt;=18, "Teenager", IF(Customers!D759 &lt;= 40, "Adult", "Senior"))</f>
        <v>Adult</v>
      </c>
      <c r="G759">
        <f>IFERROR(VLOOKUP(A759,Orders!B758:I3258, 8, 0), 0)</f>
        <v>7030</v>
      </c>
    </row>
    <row r="760" spans="1:7" x14ac:dyDescent="0.3">
      <c r="A760">
        <v>759</v>
      </c>
      <c r="B760" s="1" t="s">
        <v>98</v>
      </c>
      <c r="C760" t="s">
        <v>124</v>
      </c>
      <c r="D760">
        <v>19</v>
      </c>
      <c r="E760" t="s">
        <v>128</v>
      </c>
      <c r="F760" t="str">
        <f>IF(Customers!D760 &lt;=18, "Teenager", IF(Customers!D760 &lt;= 40, "Adult", "Senior"))</f>
        <v>Adult</v>
      </c>
      <c r="G760">
        <f>IFERROR(VLOOKUP(A760,Orders!B759:I3259, 8, 0), 0)</f>
        <v>8883</v>
      </c>
    </row>
    <row r="761" spans="1:7" x14ac:dyDescent="0.3">
      <c r="A761">
        <v>760</v>
      </c>
      <c r="B761" s="1" t="s">
        <v>112</v>
      </c>
      <c r="C761" t="s">
        <v>124</v>
      </c>
      <c r="D761">
        <v>22</v>
      </c>
      <c r="E761" t="s">
        <v>128</v>
      </c>
      <c r="F761" t="str">
        <f>IF(Customers!D761 &lt;=18, "Teenager", IF(Customers!D761 &lt;= 40, "Adult", "Senior"))</f>
        <v>Adult</v>
      </c>
      <c r="G761">
        <f>IFERROR(VLOOKUP(A761,Orders!B760:I3260, 8, 0), 0)</f>
        <v>2752</v>
      </c>
    </row>
    <row r="762" spans="1:7" x14ac:dyDescent="0.3">
      <c r="A762">
        <v>761</v>
      </c>
      <c r="B762" s="1" t="s">
        <v>107</v>
      </c>
      <c r="C762" t="s">
        <v>124</v>
      </c>
      <c r="D762">
        <v>42</v>
      </c>
      <c r="E762" t="s">
        <v>128</v>
      </c>
      <c r="F762" t="str">
        <f>IF(Customers!D762 &lt;=18, "Teenager", IF(Customers!D762 &lt;= 40, "Adult", "Senior"))</f>
        <v>Senior</v>
      </c>
      <c r="G762">
        <f>IFERROR(VLOOKUP(A762,Orders!B761:I3261, 8, 0), 0)</f>
        <v>6729</v>
      </c>
    </row>
    <row r="763" spans="1:7" x14ac:dyDescent="0.3">
      <c r="A763">
        <v>762</v>
      </c>
      <c r="B763" s="1" t="s">
        <v>107</v>
      </c>
      <c r="C763" t="s">
        <v>125</v>
      </c>
      <c r="D763">
        <v>21</v>
      </c>
      <c r="E763" t="s">
        <v>128</v>
      </c>
      <c r="F763" t="str">
        <f>IF(Customers!D763 &lt;=18, "Teenager", IF(Customers!D763 &lt;= 40, "Adult", "Senior"))</f>
        <v>Adult</v>
      </c>
      <c r="G763">
        <f>IFERROR(VLOOKUP(A763,Orders!B762:I3262, 8, 0), 0)</f>
        <v>4846</v>
      </c>
    </row>
    <row r="764" spans="1:7" x14ac:dyDescent="0.3">
      <c r="A764">
        <v>763</v>
      </c>
      <c r="B764" s="1" t="s">
        <v>98</v>
      </c>
      <c r="C764" t="s">
        <v>124</v>
      </c>
      <c r="D764">
        <v>86</v>
      </c>
      <c r="E764" t="s">
        <v>128</v>
      </c>
      <c r="F764" t="str">
        <f>IF(Customers!D764 &lt;=18, "Teenager", IF(Customers!D764 &lt;= 40, "Adult", "Senior"))</f>
        <v>Senior</v>
      </c>
      <c r="G764">
        <f>IFERROR(VLOOKUP(A764,Orders!B763:I3263, 8, 0), 0)</f>
        <v>0</v>
      </c>
    </row>
    <row r="765" spans="1:7" x14ac:dyDescent="0.3">
      <c r="A765">
        <v>764</v>
      </c>
      <c r="B765" s="1" t="s">
        <v>99</v>
      </c>
      <c r="C765" t="s">
        <v>125</v>
      </c>
      <c r="D765">
        <v>28</v>
      </c>
      <c r="E765" t="s">
        <v>128</v>
      </c>
      <c r="F765" t="str">
        <f>IF(Customers!D765 &lt;=18, "Teenager", IF(Customers!D765 &lt;= 40, "Adult", "Senior"))</f>
        <v>Adult</v>
      </c>
      <c r="G765">
        <f>IFERROR(VLOOKUP(A765,Orders!B764:I3264, 8, 0), 0)</f>
        <v>0</v>
      </c>
    </row>
    <row r="766" spans="1:7" x14ac:dyDescent="0.3">
      <c r="A766">
        <v>765</v>
      </c>
      <c r="B766" s="1" t="s">
        <v>102</v>
      </c>
      <c r="C766" t="s">
        <v>125</v>
      </c>
      <c r="D766">
        <v>46</v>
      </c>
      <c r="E766" t="s">
        <v>128</v>
      </c>
      <c r="F766" t="str">
        <f>IF(Customers!D766 &lt;=18, "Teenager", IF(Customers!D766 &lt;= 40, "Adult", "Senior"))</f>
        <v>Senior</v>
      </c>
      <c r="G766">
        <f>IFERROR(VLOOKUP(A766,Orders!B765:I3265, 8, 0), 0)</f>
        <v>0</v>
      </c>
    </row>
    <row r="767" spans="1:7" x14ac:dyDescent="0.3">
      <c r="A767">
        <v>766</v>
      </c>
      <c r="B767" s="1" t="s">
        <v>98</v>
      </c>
      <c r="C767" t="s">
        <v>125</v>
      </c>
      <c r="D767">
        <v>89</v>
      </c>
      <c r="E767" t="s">
        <v>128</v>
      </c>
      <c r="F767" t="str">
        <f>IF(Customers!D767 &lt;=18, "Teenager", IF(Customers!D767 &lt;= 40, "Adult", "Senior"))</f>
        <v>Senior</v>
      </c>
      <c r="G767">
        <f>IFERROR(VLOOKUP(A767,Orders!B766:I3266, 8, 0), 0)</f>
        <v>0</v>
      </c>
    </row>
    <row r="768" spans="1:7" x14ac:dyDescent="0.3">
      <c r="A768">
        <v>767</v>
      </c>
      <c r="B768" s="1" t="s">
        <v>98</v>
      </c>
      <c r="C768" t="s">
        <v>124</v>
      </c>
      <c r="D768">
        <v>30</v>
      </c>
      <c r="E768" t="s">
        <v>128</v>
      </c>
      <c r="F768" t="str">
        <f>IF(Customers!D768 &lt;=18, "Teenager", IF(Customers!D768 &lt;= 40, "Adult", "Senior"))</f>
        <v>Adult</v>
      </c>
      <c r="G768">
        <f>IFERROR(VLOOKUP(A768,Orders!B767:I3267, 8, 0), 0)</f>
        <v>6482</v>
      </c>
    </row>
    <row r="769" spans="1:7" x14ac:dyDescent="0.3">
      <c r="A769">
        <v>768</v>
      </c>
      <c r="B769" s="1" t="s">
        <v>98</v>
      </c>
      <c r="C769" t="s">
        <v>125</v>
      </c>
      <c r="D769">
        <v>38</v>
      </c>
      <c r="E769" t="s">
        <v>128</v>
      </c>
      <c r="F769" t="str">
        <f>IF(Customers!D769 &lt;=18, "Teenager", IF(Customers!D769 &lt;= 40, "Adult", "Senior"))</f>
        <v>Adult</v>
      </c>
      <c r="G769">
        <f>IFERROR(VLOOKUP(A769,Orders!B768:I3268, 8, 0), 0)</f>
        <v>1538</v>
      </c>
    </row>
    <row r="770" spans="1:7" x14ac:dyDescent="0.3">
      <c r="A770">
        <v>769</v>
      </c>
      <c r="B770" s="1" t="s">
        <v>99</v>
      </c>
      <c r="C770" t="s">
        <v>124</v>
      </c>
      <c r="D770">
        <v>22</v>
      </c>
      <c r="E770" t="s">
        <v>128</v>
      </c>
      <c r="F770" t="str">
        <f>IF(Customers!D770 &lt;=18, "Teenager", IF(Customers!D770 &lt;= 40, "Adult", "Senior"))</f>
        <v>Adult</v>
      </c>
      <c r="G770">
        <f>IFERROR(VLOOKUP(A770,Orders!B769:I3269, 8, 0), 0)</f>
        <v>0</v>
      </c>
    </row>
    <row r="771" spans="1:7" x14ac:dyDescent="0.3">
      <c r="A771">
        <v>770</v>
      </c>
      <c r="B771" s="1" t="s">
        <v>112</v>
      </c>
      <c r="C771" t="s">
        <v>124</v>
      </c>
      <c r="D771">
        <v>72</v>
      </c>
      <c r="E771" t="s">
        <v>128</v>
      </c>
      <c r="F771" t="str">
        <f>IF(Customers!D771 &lt;=18, "Teenager", IF(Customers!D771 &lt;= 40, "Adult", "Senior"))</f>
        <v>Senior</v>
      </c>
      <c r="G771">
        <f>IFERROR(VLOOKUP(A771,Orders!B770:I3270, 8, 0), 0)</f>
        <v>3115</v>
      </c>
    </row>
    <row r="772" spans="1:7" x14ac:dyDescent="0.3">
      <c r="A772">
        <v>771</v>
      </c>
      <c r="B772" s="1" t="s">
        <v>107</v>
      </c>
      <c r="C772" t="s">
        <v>124</v>
      </c>
      <c r="D772">
        <v>82</v>
      </c>
      <c r="E772" t="s">
        <v>128</v>
      </c>
      <c r="F772" t="str">
        <f>IF(Customers!D772 &lt;=18, "Teenager", IF(Customers!D772 &lt;= 40, "Adult", "Senior"))</f>
        <v>Senior</v>
      </c>
      <c r="G772">
        <f>IFERROR(VLOOKUP(A772,Orders!B771:I3271, 8, 0), 0)</f>
        <v>0</v>
      </c>
    </row>
    <row r="773" spans="1:7" x14ac:dyDescent="0.3">
      <c r="A773">
        <v>772</v>
      </c>
      <c r="B773" s="1" t="s">
        <v>99</v>
      </c>
      <c r="C773" t="s">
        <v>125</v>
      </c>
      <c r="D773">
        <v>37</v>
      </c>
      <c r="E773" t="s">
        <v>128</v>
      </c>
      <c r="F773" t="str">
        <f>IF(Customers!D773 &lt;=18, "Teenager", IF(Customers!D773 &lt;= 40, "Adult", "Senior"))</f>
        <v>Adult</v>
      </c>
      <c r="G773">
        <f>IFERROR(VLOOKUP(A773,Orders!B772:I3272, 8, 0), 0)</f>
        <v>9284</v>
      </c>
    </row>
    <row r="774" spans="1:7" x14ac:dyDescent="0.3">
      <c r="A774">
        <v>773</v>
      </c>
      <c r="B774" s="1" t="s">
        <v>98</v>
      </c>
      <c r="C774" t="s">
        <v>124</v>
      </c>
      <c r="D774">
        <v>77</v>
      </c>
      <c r="E774" t="s">
        <v>128</v>
      </c>
      <c r="F774" t="str">
        <f>IF(Customers!D774 &lt;=18, "Teenager", IF(Customers!D774 &lt;= 40, "Adult", "Senior"))</f>
        <v>Senior</v>
      </c>
      <c r="G774">
        <f>IFERROR(VLOOKUP(A774,Orders!B773:I3273, 8, 0), 0)</f>
        <v>469</v>
      </c>
    </row>
    <row r="775" spans="1:7" x14ac:dyDescent="0.3">
      <c r="A775">
        <v>774</v>
      </c>
      <c r="B775" s="1" t="s">
        <v>112</v>
      </c>
      <c r="C775" t="s">
        <v>124</v>
      </c>
      <c r="D775">
        <v>84</v>
      </c>
      <c r="E775" t="s">
        <v>128</v>
      </c>
      <c r="F775" t="str">
        <f>IF(Customers!D775 &lt;=18, "Teenager", IF(Customers!D775 &lt;= 40, "Adult", "Senior"))</f>
        <v>Senior</v>
      </c>
      <c r="G775">
        <f>IFERROR(VLOOKUP(A775,Orders!B774:I3274, 8, 0), 0)</f>
        <v>0</v>
      </c>
    </row>
    <row r="776" spans="1:7" x14ac:dyDescent="0.3">
      <c r="A776">
        <v>775</v>
      </c>
      <c r="B776" s="1" t="s">
        <v>105</v>
      </c>
      <c r="C776" t="s">
        <v>124</v>
      </c>
      <c r="D776">
        <v>68</v>
      </c>
      <c r="E776" t="s">
        <v>128</v>
      </c>
      <c r="F776" t="str">
        <f>IF(Customers!D776 &lt;=18, "Teenager", IF(Customers!D776 &lt;= 40, "Adult", "Senior"))</f>
        <v>Senior</v>
      </c>
      <c r="G776">
        <f>IFERROR(VLOOKUP(A776,Orders!B775:I3275, 8, 0), 0)</f>
        <v>0</v>
      </c>
    </row>
    <row r="777" spans="1:7" x14ac:dyDescent="0.3">
      <c r="A777">
        <v>776</v>
      </c>
      <c r="B777" s="1" t="s">
        <v>106</v>
      </c>
      <c r="C777" t="s">
        <v>124</v>
      </c>
      <c r="D777">
        <v>38</v>
      </c>
      <c r="E777" t="s">
        <v>128</v>
      </c>
      <c r="F777" t="str">
        <f>IF(Customers!D777 &lt;=18, "Teenager", IF(Customers!D777 &lt;= 40, "Adult", "Senior"))</f>
        <v>Adult</v>
      </c>
      <c r="G777">
        <f>IFERROR(VLOOKUP(A777,Orders!B776:I3276, 8, 0), 0)</f>
        <v>0</v>
      </c>
    </row>
    <row r="778" spans="1:7" x14ac:dyDescent="0.3">
      <c r="A778">
        <v>777</v>
      </c>
      <c r="B778" s="1" t="s">
        <v>98</v>
      </c>
      <c r="C778" t="s">
        <v>124</v>
      </c>
      <c r="D778">
        <v>53</v>
      </c>
      <c r="E778" t="s">
        <v>128</v>
      </c>
      <c r="F778" t="str">
        <f>IF(Customers!D778 &lt;=18, "Teenager", IF(Customers!D778 &lt;= 40, "Adult", "Senior"))</f>
        <v>Senior</v>
      </c>
      <c r="G778">
        <f>IFERROR(VLOOKUP(A778,Orders!B777:I3277, 8, 0), 0)</f>
        <v>0</v>
      </c>
    </row>
    <row r="779" spans="1:7" x14ac:dyDescent="0.3">
      <c r="A779">
        <v>778</v>
      </c>
      <c r="B779" s="1" t="s">
        <v>99</v>
      </c>
      <c r="C779" t="s">
        <v>125</v>
      </c>
      <c r="D779">
        <v>26</v>
      </c>
      <c r="E779" t="s">
        <v>128</v>
      </c>
      <c r="F779" t="str">
        <f>IF(Customers!D779 &lt;=18, "Teenager", IF(Customers!D779 &lt;= 40, "Adult", "Senior"))</f>
        <v>Adult</v>
      </c>
      <c r="G779">
        <f>IFERROR(VLOOKUP(A779,Orders!B778:I3278, 8, 0), 0)</f>
        <v>8064</v>
      </c>
    </row>
    <row r="780" spans="1:7" x14ac:dyDescent="0.3">
      <c r="A780">
        <v>779</v>
      </c>
      <c r="B780" s="1" t="s">
        <v>98</v>
      </c>
      <c r="C780" t="s">
        <v>124</v>
      </c>
      <c r="D780">
        <v>41</v>
      </c>
      <c r="E780" t="s">
        <v>128</v>
      </c>
      <c r="F780" t="str">
        <f>IF(Customers!D780 &lt;=18, "Teenager", IF(Customers!D780 &lt;= 40, "Adult", "Senior"))</f>
        <v>Senior</v>
      </c>
      <c r="G780">
        <f>IFERROR(VLOOKUP(A780,Orders!B779:I3279, 8, 0), 0)</f>
        <v>0</v>
      </c>
    </row>
    <row r="781" spans="1:7" x14ac:dyDescent="0.3">
      <c r="A781">
        <v>780</v>
      </c>
      <c r="B781" s="1" t="s">
        <v>112</v>
      </c>
      <c r="C781" t="s">
        <v>124</v>
      </c>
      <c r="D781">
        <v>43</v>
      </c>
      <c r="E781" t="s">
        <v>128</v>
      </c>
      <c r="F781" t="str">
        <f>IF(Customers!D781 &lt;=18, "Teenager", IF(Customers!D781 &lt;= 40, "Adult", "Senior"))</f>
        <v>Senior</v>
      </c>
      <c r="G781">
        <f>IFERROR(VLOOKUP(A781,Orders!B780:I3280, 8, 0), 0)</f>
        <v>9962</v>
      </c>
    </row>
    <row r="782" spans="1:7" x14ac:dyDescent="0.3">
      <c r="A782">
        <v>781</v>
      </c>
      <c r="B782" s="1" t="s">
        <v>101</v>
      </c>
      <c r="C782" t="s">
        <v>125</v>
      </c>
      <c r="D782">
        <v>66</v>
      </c>
      <c r="E782" t="s">
        <v>128</v>
      </c>
      <c r="F782" t="str">
        <f>IF(Customers!D782 &lt;=18, "Teenager", IF(Customers!D782 &lt;= 40, "Adult", "Senior"))</f>
        <v>Senior</v>
      </c>
      <c r="G782">
        <f>IFERROR(VLOOKUP(A782,Orders!B781:I3281, 8, 0), 0)</f>
        <v>6494</v>
      </c>
    </row>
    <row r="783" spans="1:7" x14ac:dyDescent="0.3">
      <c r="A783">
        <v>782</v>
      </c>
      <c r="B783" s="1" t="s">
        <v>98</v>
      </c>
      <c r="C783" t="s">
        <v>125</v>
      </c>
      <c r="D783">
        <v>74</v>
      </c>
      <c r="E783" t="s">
        <v>128</v>
      </c>
      <c r="F783" t="str">
        <f>IF(Customers!D783 &lt;=18, "Teenager", IF(Customers!D783 &lt;= 40, "Adult", "Senior"))</f>
        <v>Senior</v>
      </c>
      <c r="G783">
        <f>IFERROR(VLOOKUP(A783,Orders!B782:I3282, 8, 0), 0)</f>
        <v>2152</v>
      </c>
    </row>
    <row r="784" spans="1:7" x14ac:dyDescent="0.3">
      <c r="A784">
        <v>783</v>
      </c>
      <c r="B784" s="1" t="s">
        <v>98</v>
      </c>
      <c r="C784" t="s">
        <v>125</v>
      </c>
      <c r="D784">
        <v>42</v>
      </c>
      <c r="E784" t="s">
        <v>128</v>
      </c>
      <c r="F784" t="str">
        <f>IF(Customers!D784 &lt;=18, "Teenager", IF(Customers!D784 &lt;= 40, "Adult", "Senior"))</f>
        <v>Senior</v>
      </c>
      <c r="G784">
        <f>IFERROR(VLOOKUP(A784,Orders!B783:I3283, 8, 0), 0)</f>
        <v>3632</v>
      </c>
    </row>
    <row r="785" spans="1:7" x14ac:dyDescent="0.3">
      <c r="A785">
        <v>784</v>
      </c>
      <c r="B785" s="1" t="s">
        <v>98</v>
      </c>
      <c r="C785" t="s">
        <v>124</v>
      </c>
      <c r="D785">
        <v>38</v>
      </c>
      <c r="E785" t="s">
        <v>128</v>
      </c>
      <c r="F785" t="str">
        <f>IF(Customers!D785 &lt;=18, "Teenager", IF(Customers!D785 &lt;= 40, "Adult", "Senior"))</f>
        <v>Adult</v>
      </c>
      <c r="G785">
        <f>IFERROR(VLOOKUP(A785,Orders!B784:I3284, 8, 0), 0)</f>
        <v>0</v>
      </c>
    </row>
    <row r="786" spans="1:7" x14ac:dyDescent="0.3">
      <c r="A786">
        <v>785</v>
      </c>
      <c r="B786" s="1" t="s">
        <v>110</v>
      </c>
      <c r="C786" t="s">
        <v>124</v>
      </c>
      <c r="D786">
        <v>44</v>
      </c>
      <c r="E786" t="s">
        <v>128</v>
      </c>
      <c r="F786" t="str">
        <f>IF(Customers!D786 &lt;=18, "Teenager", IF(Customers!D786 &lt;= 40, "Adult", "Senior"))</f>
        <v>Senior</v>
      </c>
      <c r="G786">
        <f>IFERROR(VLOOKUP(A786,Orders!B785:I3285, 8, 0), 0)</f>
        <v>9196</v>
      </c>
    </row>
    <row r="787" spans="1:7" x14ac:dyDescent="0.3">
      <c r="A787">
        <v>786</v>
      </c>
      <c r="B787" s="1" t="s">
        <v>107</v>
      </c>
      <c r="C787" t="s">
        <v>124</v>
      </c>
      <c r="D787">
        <v>61</v>
      </c>
      <c r="E787" t="s">
        <v>128</v>
      </c>
      <c r="F787" t="str">
        <f>IF(Customers!D787 &lt;=18, "Teenager", IF(Customers!D787 &lt;= 40, "Adult", "Senior"))</f>
        <v>Senior</v>
      </c>
      <c r="G787">
        <f>IFERROR(VLOOKUP(A787,Orders!B786:I3286, 8, 0), 0)</f>
        <v>6333</v>
      </c>
    </row>
    <row r="788" spans="1:7" x14ac:dyDescent="0.3">
      <c r="A788">
        <v>787</v>
      </c>
      <c r="B788" s="1" t="s">
        <v>103</v>
      </c>
      <c r="C788" t="s">
        <v>125</v>
      </c>
      <c r="D788">
        <v>40</v>
      </c>
      <c r="E788" t="s">
        <v>128</v>
      </c>
      <c r="F788" t="str">
        <f>IF(Customers!D788 &lt;=18, "Teenager", IF(Customers!D788 &lt;= 40, "Adult", "Senior"))</f>
        <v>Adult</v>
      </c>
      <c r="G788">
        <f>IFERROR(VLOOKUP(A788,Orders!B787:I3287, 8, 0), 0)</f>
        <v>9460</v>
      </c>
    </row>
    <row r="789" spans="1:7" x14ac:dyDescent="0.3">
      <c r="A789">
        <v>788</v>
      </c>
      <c r="B789" s="1" t="s">
        <v>100</v>
      </c>
      <c r="C789" t="s">
        <v>124</v>
      </c>
      <c r="D789">
        <v>57</v>
      </c>
      <c r="E789" t="s">
        <v>128</v>
      </c>
      <c r="F789" t="str">
        <f>IF(Customers!D789 &lt;=18, "Teenager", IF(Customers!D789 &lt;= 40, "Adult", "Senior"))</f>
        <v>Senior</v>
      </c>
      <c r="G789">
        <f>IFERROR(VLOOKUP(A789,Orders!B788:I3288, 8, 0), 0)</f>
        <v>0</v>
      </c>
    </row>
    <row r="790" spans="1:7" x14ac:dyDescent="0.3">
      <c r="A790">
        <v>789</v>
      </c>
      <c r="B790" s="1" t="s">
        <v>99</v>
      </c>
      <c r="C790" t="s">
        <v>124</v>
      </c>
      <c r="D790">
        <v>62</v>
      </c>
      <c r="E790" t="s">
        <v>128</v>
      </c>
      <c r="F790" t="str">
        <f>IF(Customers!D790 &lt;=18, "Teenager", IF(Customers!D790 &lt;= 40, "Adult", "Senior"))</f>
        <v>Senior</v>
      </c>
      <c r="G790">
        <f>IFERROR(VLOOKUP(A790,Orders!B789:I3289, 8, 0), 0)</f>
        <v>620</v>
      </c>
    </row>
    <row r="791" spans="1:7" x14ac:dyDescent="0.3">
      <c r="A791">
        <v>790</v>
      </c>
      <c r="B791" s="1" t="s">
        <v>112</v>
      </c>
      <c r="C791" t="s">
        <v>124</v>
      </c>
      <c r="D791">
        <v>85</v>
      </c>
      <c r="E791" t="s">
        <v>128</v>
      </c>
      <c r="F791" t="str">
        <f>IF(Customers!D791 &lt;=18, "Teenager", IF(Customers!D791 &lt;= 40, "Adult", "Senior"))</f>
        <v>Senior</v>
      </c>
      <c r="G791">
        <f>IFERROR(VLOOKUP(A791,Orders!B790:I3290, 8, 0), 0)</f>
        <v>0</v>
      </c>
    </row>
    <row r="792" spans="1:7" x14ac:dyDescent="0.3">
      <c r="A792">
        <v>791</v>
      </c>
      <c r="B792" s="1" t="s">
        <v>98</v>
      </c>
      <c r="C792" t="s">
        <v>124</v>
      </c>
      <c r="D792">
        <v>72</v>
      </c>
      <c r="E792" t="s">
        <v>128</v>
      </c>
      <c r="F792" t="str">
        <f>IF(Customers!D792 &lt;=18, "Teenager", IF(Customers!D792 &lt;= 40, "Adult", "Senior"))</f>
        <v>Senior</v>
      </c>
      <c r="G792">
        <f>IFERROR(VLOOKUP(A792,Orders!B791:I3291, 8, 0), 0)</f>
        <v>0</v>
      </c>
    </row>
    <row r="793" spans="1:7" x14ac:dyDescent="0.3">
      <c r="A793">
        <v>792</v>
      </c>
      <c r="B793" s="1" t="s">
        <v>98</v>
      </c>
      <c r="C793" t="s">
        <v>125</v>
      </c>
      <c r="D793">
        <v>23</v>
      </c>
      <c r="E793" t="s">
        <v>128</v>
      </c>
      <c r="F793" t="str">
        <f>IF(Customers!D793 &lt;=18, "Teenager", IF(Customers!D793 &lt;= 40, "Adult", "Senior"))</f>
        <v>Adult</v>
      </c>
      <c r="G793">
        <f>IFERROR(VLOOKUP(A793,Orders!B792:I3292, 8, 0), 0)</f>
        <v>0</v>
      </c>
    </row>
    <row r="794" spans="1:7" x14ac:dyDescent="0.3">
      <c r="A794">
        <v>793</v>
      </c>
      <c r="B794" s="1" t="s">
        <v>98</v>
      </c>
      <c r="C794" t="s">
        <v>125</v>
      </c>
      <c r="D794">
        <v>87</v>
      </c>
      <c r="E794" t="s">
        <v>128</v>
      </c>
      <c r="F794" t="str">
        <f>IF(Customers!D794 &lt;=18, "Teenager", IF(Customers!D794 &lt;= 40, "Adult", "Senior"))</f>
        <v>Senior</v>
      </c>
      <c r="G794">
        <f>IFERROR(VLOOKUP(A794,Orders!B793:I3293, 8, 0), 0)</f>
        <v>7586</v>
      </c>
    </row>
    <row r="795" spans="1:7" x14ac:dyDescent="0.3">
      <c r="A795">
        <v>794</v>
      </c>
      <c r="B795" s="1" t="s">
        <v>101</v>
      </c>
      <c r="C795" t="s">
        <v>124</v>
      </c>
      <c r="D795">
        <v>58</v>
      </c>
      <c r="E795" t="s">
        <v>128</v>
      </c>
      <c r="F795" t="str">
        <f>IF(Customers!D795 &lt;=18, "Teenager", IF(Customers!D795 &lt;= 40, "Adult", "Senior"))</f>
        <v>Senior</v>
      </c>
      <c r="G795">
        <f>IFERROR(VLOOKUP(A795,Orders!B794:I3294, 8, 0), 0)</f>
        <v>0</v>
      </c>
    </row>
    <row r="796" spans="1:7" x14ac:dyDescent="0.3">
      <c r="A796">
        <v>795</v>
      </c>
      <c r="B796" s="1" t="s">
        <v>101</v>
      </c>
      <c r="C796" t="s">
        <v>124</v>
      </c>
      <c r="D796">
        <v>83</v>
      </c>
      <c r="E796" t="s">
        <v>128</v>
      </c>
      <c r="F796" t="str">
        <f>IF(Customers!D796 &lt;=18, "Teenager", IF(Customers!D796 &lt;= 40, "Adult", "Senior"))</f>
        <v>Senior</v>
      </c>
      <c r="G796">
        <f>IFERROR(VLOOKUP(A796,Orders!B795:I3295, 8, 0), 0)</f>
        <v>7566</v>
      </c>
    </row>
    <row r="797" spans="1:7" x14ac:dyDescent="0.3">
      <c r="A797">
        <v>796</v>
      </c>
      <c r="B797" s="1" t="s">
        <v>101</v>
      </c>
      <c r="C797" t="s">
        <v>125</v>
      </c>
      <c r="D797">
        <v>27</v>
      </c>
      <c r="E797" t="s">
        <v>128</v>
      </c>
      <c r="F797" t="str">
        <f>IF(Customers!D797 &lt;=18, "Teenager", IF(Customers!D797 &lt;= 40, "Adult", "Senior"))</f>
        <v>Adult</v>
      </c>
      <c r="G797">
        <f>IFERROR(VLOOKUP(A797,Orders!B796:I3296, 8, 0), 0)</f>
        <v>799</v>
      </c>
    </row>
    <row r="798" spans="1:7" x14ac:dyDescent="0.3">
      <c r="A798">
        <v>797</v>
      </c>
      <c r="B798" s="1" t="s">
        <v>98</v>
      </c>
      <c r="C798" t="s">
        <v>125</v>
      </c>
      <c r="D798">
        <v>45</v>
      </c>
      <c r="E798" t="s">
        <v>128</v>
      </c>
      <c r="F798" t="str">
        <f>IF(Customers!D798 &lt;=18, "Teenager", IF(Customers!D798 &lt;= 40, "Adult", "Senior"))</f>
        <v>Senior</v>
      </c>
      <c r="G798">
        <f>IFERROR(VLOOKUP(A798,Orders!B797:I3297, 8, 0), 0)</f>
        <v>0</v>
      </c>
    </row>
    <row r="799" spans="1:7" x14ac:dyDescent="0.3">
      <c r="A799">
        <v>798</v>
      </c>
      <c r="B799" s="1" t="s">
        <v>98</v>
      </c>
      <c r="C799" t="s">
        <v>124</v>
      </c>
      <c r="D799">
        <v>52</v>
      </c>
      <c r="E799" t="s">
        <v>128</v>
      </c>
      <c r="F799" t="str">
        <f>IF(Customers!D799 &lt;=18, "Teenager", IF(Customers!D799 &lt;= 40, "Adult", "Senior"))</f>
        <v>Senior</v>
      </c>
      <c r="G799">
        <f>IFERROR(VLOOKUP(A799,Orders!B798:I3298, 8, 0), 0)</f>
        <v>0</v>
      </c>
    </row>
    <row r="800" spans="1:7" x14ac:dyDescent="0.3">
      <c r="A800">
        <v>799</v>
      </c>
      <c r="B800" s="1" t="s">
        <v>98</v>
      </c>
      <c r="C800" t="s">
        <v>125</v>
      </c>
      <c r="D800">
        <v>59</v>
      </c>
      <c r="E800" t="s">
        <v>128</v>
      </c>
      <c r="F800" t="str">
        <f>IF(Customers!D800 &lt;=18, "Teenager", IF(Customers!D800 &lt;= 40, "Adult", "Senior"))</f>
        <v>Senior</v>
      </c>
      <c r="G800">
        <f>IFERROR(VLOOKUP(A800,Orders!B799:I3299, 8, 0), 0)</f>
        <v>0</v>
      </c>
    </row>
    <row r="801" spans="1:7" x14ac:dyDescent="0.3">
      <c r="A801">
        <v>800</v>
      </c>
      <c r="B801" s="1" t="s">
        <v>110</v>
      </c>
      <c r="C801" t="s">
        <v>124</v>
      </c>
      <c r="D801">
        <v>87</v>
      </c>
      <c r="E801" t="s">
        <v>128</v>
      </c>
      <c r="F801" t="str">
        <f>IF(Customers!D801 &lt;=18, "Teenager", IF(Customers!D801 &lt;= 40, "Adult", "Senior"))</f>
        <v>Senior</v>
      </c>
      <c r="G801">
        <f>IFERROR(VLOOKUP(A801,Orders!B800:I3300, 8, 0), 0)</f>
        <v>0</v>
      </c>
    </row>
    <row r="802" spans="1:7" x14ac:dyDescent="0.3">
      <c r="A802">
        <v>801</v>
      </c>
      <c r="B802" s="1" t="s">
        <v>99</v>
      </c>
      <c r="C802" t="s">
        <v>124</v>
      </c>
      <c r="D802">
        <v>77</v>
      </c>
      <c r="E802" t="s">
        <v>128</v>
      </c>
      <c r="F802" t="str">
        <f>IF(Customers!D802 &lt;=18, "Teenager", IF(Customers!D802 &lt;= 40, "Adult", "Senior"))</f>
        <v>Senior</v>
      </c>
      <c r="G802">
        <f>IFERROR(VLOOKUP(A802,Orders!B801:I3301, 8, 0), 0)</f>
        <v>1451</v>
      </c>
    </row>
    <row r="803" spans="1:7" x14ac:dyDescent="0.3">
      <c r="A803">
        <v>802</v>
      </c>
      <c r="B803" s="1" t="s">
        <v>99</v>
      </c>
      <c r="C803" t="s">
        <v>125</v>
      </c>
      <c r="D803">
        <v>89</v>
      </c>
      <c r="E803" t="s">
        <v>128</v>
      </c>
      <c r="F803" t="str">
        <f>IF(Customers!D803 &lt;=18, "Teenager", IF(Customers!D803 &lt;= 40, "Adult", "Senior"))</f>
        <v>Senior</v>
      </c>
      <c r="G803">
        <f>IFERROR(VLOOKUP(A803,Orders!B802:I3302, 8, 0), 0)</f>
        <v>0</v>
      </c>
    </row>
    <row r="804" spans="1:7" x14ac:dyDescent="0.3">
      <c r="A804">
        <v>803</v>
      </c>
      <c r="B804" s="1" t="s">
        <v>101</v>
      </c>
      <c r="C804" t="s">
        <v>124</v>
      </c>
      <c r="D804">
        <v>43</v>
      </c>
      <c r="E804" t="s">
        <v>128</v>
      </c>
      <c r="F804" t="str">
        <f>IF(Customers!D804 &lt;=18, "Teenager", IF(Customers!D804 &lt;= 40, "Adult", "Senior"))</f>
        <v>Senior</v>
      </c>
      <c r="G804">
        <f>IFERROR(VLOOKUP(A804,Orders!B803:I3303, 8, 0), 0)</f>
        <v>0</v>
      </c>
    </row>
    <row r="805" spans="1:7" x14ac:dyDescent="0.3">
      <c r="A805">
        <v>804</v>
      </c>
      <c r="B805" s="1" t="s">
        <v>108</v>
      </c>
      <c r="C805" t="s">
        <v>125</v>
      </c>
      <c r="D805">
        <v>56</v>
      </c>
      <c r="E805" t="s">
        <v>128</v>
      </c>
      <c r="F805" t="str">
        <f>IF(Customers!D805 &lt;=18, "Teenager", IF(Customers!D805 &lt;= 40, "Adult", "Senior"))</f>
        <v>Senior</v>
      </c>
      <c r="G805">
        <f>IFERROR(VLOOKUP(A805,Orders!B804:I3304, 8, 0), 0)</f>
        <v>8264</v>
      </c>
    </row>
    <row r="806" spans="1:7" x14ac:dyDescent="0.3">
      <c r="A806">
        <v>805</v>
      </c>
      <c r="B806" s="1" t="s">
        <v>106</v>
      </c>
      <c r="C806" t="s">
        <v>124</v>
      </c>
      <c r="D806">
        <v>18</v>
      </c>
      <c r="E806" t="s">
        <v>128</v>
      </c>
      <c r="F806" t="str">
        <f>IF(Customers!D806 &lt;=18, "Teenager", IF(Customers!D806 &lt;= 40, "Adult", "Senior"))</f>
        <v>Teenager</v>
      </c>
      <c r="G806">
        <f>IFERROR(VLOOKUP(A806,Orders!B805:I3305, 8, 0), 0)</f>
        <v>0</v>
      </c>
    </row>
    <row r="807" spans="1:7" x14ac:dyDescent="0.3">
      <c r="A807">
        <v>806</v>
      </c>
      <c r="B807" s="1" t="s">
        <v>107</v>
      </c>
      <c r="C807" t="s">
        <v>124</v>
      </c>
      <c r="D807">
        <v>43</v>
      </c>
      <c r="E807" t="s">
        <v>128</v>
      </c>
      <c r="F807" t="str">
        <f>IF(Customers!D807 &lt;=18, "Teenager", IF(Customers!D807 &lt;= 40, "Adult", "Senior"))</f>
        <v>Senior</v>
      </c>
      <c r="G807">
        <f>IFERROR(VLOOKUP(A807,Orders!B806:I3306, 8, 0), 0)</f>
        <v>0</v>
      </c>
    </row>
    <row r="808" spans="1:7" x14ac:dyDescent="0.3">
      <c r="A808">
        <v>807</v>
      </c>
      <c r="B808" s="1" t="s">
        <v>101</v>
      </c>
      <c r="C808" t="s">
        <v>125</v>
      </c>
      <c r="D808">
        <v>56</v>
      </c>
      <c r="E808" t="s">
        <v>128</v>
      </c>
      <c r="F808" t="str">
        <f>IF(Customers!D808 &lt;=18, "Teenager", IF(Customers!D808 &lt;= 40, "Adult", "Senior"))</f>
        <v>Senior</v>
      </c>
      <c r="G808">
        <f>IFERROR(VLOOKUP(A808,Orders!B807:I3307, 8, 0), 0)</f>
        <v>1067</v>
      </c>
    </row>
    <row r="809" spans="1:7" x14ac:dyDescent="0.3">
      <c r="A809">
        <v>808</v>
      </c>
      <c r="B809" s="1" t="s">
        <v>98</v>
      </c>
      <c r="C809" t="s">
        <v>125</v>
      </c>
      <c r="D809">
        <v>41</v>
      </c>
      <c r="E809" t="s">
        <v>128</v>
      </c>
      <c r="F809" t="str">
        <f>IF(Customers!D809 &lt;=18, "Teenager", IF(Customers!D809 &lt;= 40, "Adult", "Senior"))</f>
        <v>Senior</v>
      </c>
      <c r="G809">
        <f>IFERROR(VLOOKUP(A809,Orders!B808:I3308, 8, 0), 0)</f>
        <v>7817</v>
      </c>
    </row>
    <row r="810" spans="1:7" x14ac:dyDescent="0.3">
      <c r="A810">
        <v>809</v>
      </c>
      <c r="B810" s="1" t="s">
        <v>98</v>
      </c>
      <c r="C810" t="s">
        <v>124</v>
      </c>
      <c r="D810">
        <v>87</v>
      </c>
      <c r="E810" t="s">
        <v>128</v>
      </c>
      <c r="F810" t="str">
        <f>IF(Customers!D810 &lt;=18, "Teenager", IF(Customers!D810 &lt;= 40, "Adult", "Senior"))</f>
        <v>Senior</v>
      </c>
      <c r="G810">
        <f>IFERROR(VLOOKUP(A810,Orders!B809:I3309, 8, 0), 0)</f>
        <v>9498</v>
      </c>
    </row>
    <row r="811" spans="1:7" x14ac:dyDescent="0.3">
      <c r="A811">
        <v>810</v>
      </c>
      <c r="B811" s="1" t="s">
        <v>106</v>
      </c>
      <c r="C811" t="s">
        <v>124</v>
      </c>
      <c r="D811">
        <v>45</v>
      </c>
      <c r="E811" t="s">
        <v>128</v>
      </c>
      <c r="F811" t="str">
        <f>IF(Customers!D811 &lt;=18, "Teenager", IF(Customers!D811 &lt;= 40, "Adult", "Senior"))</f>
        <v>Senior</v>
      </c>
      <c r="G811">
        <f>IFERROR(VLOOKUP(A811,Orders!B810:I3310, 8, 0), 0)</f>
        <v>0</v>
      </c>
    </row>
    <row r="812" spans="1:7" x14ac:dyDescent="0.3">
      <c r="A812">
        <v>811</v>
      </c>
      <c r="B812" s="1" t="s">
        <v>112</v>
      </c>
      <c r="C812" t="s">
        <v>125</v>
      </c>
      <c r="D812">
        <v>32</v>
      </c>
      <c r="E812" t="s">
        <v>128</v>
      </c>
      <c r="F812" t="str">
        <f>IF(Customers!D812 &lt;=18, "Teenager", IF(Customers!D812 &lt;= 40, "Adult", "Senior"))</f>
        <v>Adult</v>
      </c>
      <c r="G812">
        <f>IFERROR(VLOOKUP(A812,Orders!B811:I3311, 8, 0), 0)</f>
        <v>6152</v>
      </c>
    </row>
    <row r="813" spans="1:7" x14ac:dyDescent="0.3">
      <c r="A813">
        <v>812</v>
      </c>
      <c r="B813" s="1" t="s">
        <v>101</v>
      </c>
      <c r="C813" t="s">
        <v>125</v>
      </c>
      <c r="D813">
        <v>90</v>
      </c>
      <c r="E813" t="s">
        <v>128</v>
      </c>
      <c r="F813" t="str">
        <f>IF(Customers!D813 &lt;=18, "Teenager", IF(Customers!D813 &lt;= 40, "Adult", "Senior"))</f>
        <v>Senior</v>
      </c>
      <c r="G813">
        <f>IFERROR(VLOOKUP(A813,Orders!B812:I3312, 8, 0), 0)</f>
        <v>0</v>
      </c>
    </row>
    <row r="814" spans="1:7" x14ac:dyDescent="0.3">
      <c r="A814">
        <v>813</v>
      </c>
      <c r="B814" s="1" t="s">
        <v>105</v>
      </c>
      <c r="C814" t="s">
        <v>124</v>
      </c>
      <c r="D814">
        <v>51</v>
      </c>
      <c r="E814" t="s">
        <v>128</v>
      </c>
      <c r="F814" t="str">
        <f>IF(Customers!D814 &lt;=18, "Teenager", IF(Customers!D814 &lt;= 40, "Adult", "Senior"))</f>
        <v>Senior</v>
      </c>
      <c r="G814">
        <f>IFERROR(VLOOKUP(A814,Orders!B813:I3313, 8, 0), 0)</f>
        <v>0</v>
      </c>
    </row>
    <row r="815" spans="1:7" x14ac:dyDescent="0.3">
      <c r="A815">
        <v>814</v>
      </c>
      <c r="B815" s="1" t="s">
        <v>98</v>
      </c>
      <c r="C815" t="s">
        <v>125</v>
      </c>
      <c r="D815">
        <v>60</v>
      </c>
      <c r="E815" t="s">
        <v>128</v>
      </c>
      <c r="F815" t="str">
        <f>IF(Customers!D815 &lt;=18, "Teenager", IF(Customers!D815 &lt;= 40, "Adult", "Senior"))</f>
        <v>Senior</v>
      </c>
      <c r="G815">
        <f>IFERROR(VLOOKUP(A815,Orders!B814:I3314, 8, 0), 0)</f>
        <v>4616</v>
      </c>
    </row>
    <row r="816" spans="1:7" x14ac:dyDescent="0.3">
      <c r="A816">
        <v>815</v>
      </c>
      <c r="B816" s="1" t="s">
        <v>98</v>
      </c>
      <c r="C816" t="s">
        <v>124</v>
      </c>
      <c r="D816">
        <v>65</v>
      </c>
      <c r="E816" t="s">
        <v>128</v>
      </c>
      <c r="F816" t="str">
        <f>IF(Customers!D816 &lt;=18, "Teenager", IF(Customers!D816 &lt;= 40, "Adult", "Senior"))</f>
        <v>Senior</v>
      </c>
      <c r="G816">
        <f>IFERROR(VLOOKUP(A816,Orders!B815:I3315, 8, 0), 0)</f>
        <v>0</v>
      </c>
    </row>
    <row r="817" spans="1:7" x14ac:dyDescent="0.3">
      <c r="A817">
        <v>816</v>
      </c>
      <c r="B817" s="1" t="s">
        <v>112</v>
      </c>
      <c r="C817" t="s">
        <v>124</v>
      </c>
      <c r="D817">
        <v>46</v>
      </c>
      <c r="E817" t="s">
        <v>128</v>
      </c>
      <c r="F817" t="str">
        <f>IF(Customers!D817 &lt;=18, "Teenager", IF(Customers!D817 &lt;= 40, "Adult", "Senior"))</f>
        <v>Senior</v>
      </c>
      <c r="G817">
        <f>IFERROR(VLOOKUP(A817,Orders!B816:I3316, 8, 0), 0)</f>
        <v>7805</v>
      </c>
    </row>
    <row r="818" spans="1:7" x14ac:dyDescent="0.3">
      <c r="A818">
        <v>817</v>
      </c>
      <c r="B818" s="1" t="s">
        <v>98</v>
      </c>
      <c r="C818" t="s">
        <v>124</v>
      </c>
      <c r="D818">
        <v>39</v>
      </c>
      <c r="E818" t="s">
        <v>128</v>
      </c>
      <c r="F818" t="str">
        <f>IF(Customers!D818 &lt;=18, "Teenager", IF(Customers!D818 &lt;= 40, "Adult", "Senior"))</f>
        <v>Adult</v>
      </c>
      <c r="G818">
        <f>IFERROR(VLOOKUP(A818,Orders!B817:I3317, 8, 0), 0)</f>
        <v>627</v>
      </c>
    </row>
    <row r="819" spans="1:7" x14ac:dyDescent="0.3">
      <c r="A819">
        <v>818</v>
      </c>
      <c r="B819" s="1" t="s">
        <v>99</v>
      </c>
      <c r="C819" t="s">
        <v>125</v>
      </c>
      <c r="D819">
        <v>87</v>
      </c>
      <c r="E819" t="s">
        <v>128</v>
      </c>
      <c r="F819" t="str">
        <f>IF(Customers!D819 &lt;=18, "Teenager", IF(Customers!D819 &lt;= 40, "Adult", "Senior"))</f>
        <v>Senior</v>
      </c>
      <c r="G819">
        <f>IFERROR(VLOOKUP(A819,Orders!B818:I3318, 8, 0), 0)</f>
        <v>6921</v>
      </c>
    </row>
    <row r="820" spans="1:7" x14ac:dyDescent="0.3">
      <c r="A820">
        <v>819</v>
      </c>
      <c r="B820" s="1" t="s">
        <v>110</v>
      </c>
      <c r="C820" t="s">
        <v>125</v>
      </c>
      <c r="D820">
        <v>75</v>
      </c>
      <c r="E820" t="s">
        <v>128</v>
      </c>
      <c r="F820" t="str">
        <f>IF(Customers!D820 &lt;=18, "Teenager", IF(Customers!D820 &lt;= 40, "Adult", "Senior"))</f>
        <v>Senior</v>
      </c>
      <c r="G820">
        <f>IFERROR(VLOOKUP(A820,Orders!B819:I3319, 8, 0), 0)</f>
        <v>930</v>
      </c>
    </row>
    <row r="821" spans="1:7" x14ac:dyDescent="0.3">
      <c r="A821">
        <v>820</v>
      </c>
      <c r="B821" s="1" t="s">
        <v>106</v>
      </c>
      <c r="C821" t="s">
        <v>124</v>
      </c>
      <c r="D821">
        <v>29</v>
      </c>
      <c r="E821" t="s">
        <v>128</v>
      </c>
      <c r="F821" t="str">
        <f>IF(Customers!D821 &lt;=18, "Teenager", IF(Customers!D821 &lt;= 40, "Adult", "Senior"))</f>
        <v>Adult</v>
      </c>
      <c r="G821">
        <f>IFERROR(VLOOKUP(A821,Orders!B820:I3320, 8, 0), 0)</f>
        <v>0</v>
      </c>
    </row>
    <row r="822" spans="1:7" x14ac:dyDescent="0.3">
      <c r="A822">
        <v>821</v>
      </c>
      <c r="B822" s="1" t="s">
        <v>106</v>
      </c>
      <c r="C822" t="s">
        <v>125</v>
      </c>
      <c r="D822">
        <v>53</v>
      </c>
      <c r="E822" t="s">
        <v>128</v>
      </c>
      <c r="F822" t="str">
        <f>IF(Customers!D822 &lt;=18, "Teenager", IF(Customers!D822 &lt;= 40, "Adult", "Senior"))</f>
        <v>Senior</v>
      </c>
      <c r="G822">
        <f>IFERROR(VLOOKUP(A822,Orders!B821:I3321, 8, 0), 0)</f>
        <v>480</v>
      </c>
    </row>
    <row r="823" spans="1:7" x14ac:dyDescent="0.3">
      <c r="A823">
        <v>822</v>
      </c>
      <c r="B823" s="1" t="s">
        <v>98</v>
      </c>
      <c r="C823" t="s">
        <v>125</v>
      </c>
      <c r="D823">
        <v>18</v>
      </c>
      <c r="E823" t="s">
        <v>128</v>
      </c>
      <c r="F823" t="str">
        <f>IF(Customers!D823 &lt;=18, "Teenager", IF(Customers!D823 &lt;= 40, "Adult", "Senior"))</f>
        <v>Teenager</v>
      </c>
      <c r="G823">
        <f>IFERROR(VLOOKUP(A823,Orders!B822:I3322, 8, 0), 0)</f>
        <v>43</v>
      </c>
    </row>
    <row r="824" spans="1:7" x14ac:dyDescent="0.3">
      <c r="A824">
        <v>823</v>
      </c>
      <c r="B824" s="1" t="s">
        <v>99</v>
      </c>
      <c r="C824" t="s">
        <v>125</v>
      </c>
      <c r="D824">
        <v>63</v>
      </c>
      <c r="E824" t="s">
        <v>128</v>
      </c>
      <c r="F824" t="str">
        <f>IF(Customers!D824 &lt;=18, "Teenager", IF(Customers!D824 &lt;= 40, "Adult", "Senior"))</f>
        <v>Senior</v>
      </c>
      <c r="G824">
        <f>IFERROR(VLOOKUP(A824,Orders!B823:I3323, 8, 0), 0)</f>
        <v>4859</v>
      </c>
    </row>
    <row r="825" spans="1:7" x14ac:dyDescent="0.3">
      <c r="A825">
        <v>824</v>
      </c>
      <c r="B825" s="1" t="s">
        <v>98</v>
      </c>
      <c r="C825" t="s">
        <v>125</v>
      </c>
      <c r="D825">
        <v>35</v>
      </c>
      <c r="E825" t="s">
        <v>128</v>
      </c>
      <c r="F825" t="str">
        <f>IF(Customers!D825 &lt;=18, "Teenager", IF(Customers!D825 &lt;= 40, "Adult", "Senior"))</f>
        <v>Adult</v>
      </c>
      <c r="G825">
        <f>IFERROR(VLOOKUP(A825,Orders!B824:I3324, 8, 0), 0)</f>
        <v>8032</v>
      </c>
    </row>
    <row r="826" spans="1:7" x14ac:dyDescent="0.3">
      <c r="A826">
        <v>825</v>
      </c>
      <c r="B826" s="1" t="s">
        <v>103</v>
      </c>
      <c r="C826" t="s">
        <v>124</v>
      </c>
      <c r="D826">
        <v>90</v>
      </c>
      <c r="E826" t="s">
        <v>128</v>
      </c>
      <c r="F826" t="str">
        <f>IF(Customers!D826 &lt;=18, "Teenager", IF(Customers!D826 &lt;= 40, "Adult", "Senior"))</f>
        <v>Senior</v>
      </c>
      <c r="G826">
        <f>IFERROR(VLOOKUP(A826,Orders!B825:I3325, 8, 0), 0)</f>
        <v>0</v>
      </c>
    </row>
    <row r="827" spans="1:7" x14ac:dyDescent="0.3">
      <c r="A827">
        <v>826</v>
      </c>
      <c r="B827" s="1" t="s">
        <v>103</v>
      </c>
      <c r="C827" t="s">
        <v>124</v>
      </c>
      <c r="D827">
        <v>25</v>
      </c>
      <c r="E827" t="s">
        <v>128</v>
      </c>
      <c r="F827" t="str">
        <f>IF(Customers!D827 &lt;=18, "Teenager", IF(Customers!D827 &lt;= 40, "Adult", "Senior"))</f>
        <v>Adult</v>
      </c>
      <c r="G827">
        <f>IFERROR(VLOOKUP(A827,Orders!B826:I3326, 8, 0), 0)</f>
        <v>0</v>
      </c>
    </row>
    <row r="828" spans="1:7" x14ac:dyDescent="0.3">
      <c r="A828">
        <v>827</v>
      </c>
      <c r="B828" s="1" t="s">
        <v>105</v>
      </c>
      <c r="C828" t="s">
        <v>124</v>
      </c>
      <c r="D828">
        <v>40</v>
      </c>
      <c r="E828" t="s">
        <v>128</v>
      </c>
      <c r="F828" t="str">
        <f>IF(Customers!D828 &lt;=18, "Teenager", IF(Customers!D828 &lt;= 40, "Adult", "Senior"))</f>
        <v>Adult</v>
      </c>
      <c r="G828">
        <f>IFERROR(VLOOKUP(A828,Orders!B827:I3327, 8, 0), 0)</f>
        <v>4635</v>
      </c>
    </row>
    <row r="829" spans="1:7" x14ac:dyDescent="0.3">
      <c r="A829">
        <v>828</v>
      </c>
      <c r="B829" s="1" t="s">
        <v>98</v>
      </c>
      <c r="C829" t="s">
        <v>125</v>
      </c>
      <c r="D829">
        <v>48</v>
      </c>
      <c r="E829" t="s">
        <v>128</v>
      </c>
      <c r="F829" t="str">
        <f>IF(Customers!D829 &lt;=18, "Teenager", IF(Customers!D829 &lt;= 40, "Adult", "Senior"))</f>
        <v>Senior</v>
      </c>
      <c r="G829">
        <f>IFERROR(VLOOKUP(A829,Orders!B828:I3328, 8, 0), 0)</f>
        <v>0</v>
      </c>
    </row>
    <row r="830" spans="1:7" x14ac:dyDescent="0.3">
      <c r="A830">
        <v>829</v>
      </c>
      <c r="B830" s="1" t="s">
        <v>98</v>
      </c>
      <c r="C830" t="s">
        <v>125</v>
      </c>
      <c r="D830">
        <v>65</v>
      </c>
      <c r="E830" t="s">
        <v>128</v>
      </c>
      <c r="F830" t="str">
        <f>IF(Customers!D830 &lt;=18, "Teenager", IF(Customers!D830 &lt;= 40, "Adult", "Senior"))</f>
        <v>Senior</v>
      </c>
      <c r="G830">
        <f>IFERROR(VLOOKUP(A830,Orders!B829:I3329, 8, 0), 0)</f>
        <v>2835</v>
      </c>
    </row>
    <row r="831" spans="1:7" x14ac:dyDescent="0.3">
      <c r="A831">
        <v>830</v>
      </c>
      <c r="B831" s="1" t="s">
        <v>99</v>
      </c>
      <c r="C831" t="s">
        <v>124</v>
      </c>
      <c r="D831">
        <v>75</v>
      </c>
      <c r="E831" t="s">
        <v>128</v>
      </c>
      <c r="F831" t="str">
        <f>IF(Customers!D831 &lt;=18, "Teenager", IF(Customers!D831 &lt;= 40, "Adult", "Senior"))</f>
        <v>Senior</v>
      </c>
      <c r="G831">
        <f>IFERROR(VLOOKUP(A831,Orders!B830:I3330, 8, 0), 0)</f>
        <v>7502</v>
      </c>
    </row>
    <row r="832" spans="1:7" x14ac:dyDescent="0.3">
      <c r="A832">
        <v>831</v>
      </c>
      <c r="B832" s="1" t="s">
        <v>106</v>
      </c>
      <c r="C832" t="s">
        <v>125</v>
      </c>
      <c r="D832">
        <v>69</v>
      </c>
      <c r="E832" t="s">
        <v>128</v>
      </c>
      <c r="F832" t="str">
        <f>IF(Customers!D832 &lt;=18, "Teenager", IF(Customers!D832 &lt;= 40, "Adult", "Senior"))</f>
        <v>Senior</v>
      </c>
      <c r="G832">
        <f>IFERROR(VLOOKUP(A832,Orders!B831:I3331, 8, 0), 0)</f>
        <v>0</v>
      </c>
    </row>
    <row r="833" spans="1:7" x14ac:dyDescent="0.3">
      <c r="A833">
        <v>832</v>
      </c>
      <c r="B833" s="1" t="s">
        <v>101</v>
      </c>
      <c r="C833" t="s">
        <v>124</v>
      </c>
      <c r="D833">
        <v>30</v>
      </c>
      <c r="E833" t="s">
        <v>128</v>
      </c>
      <c r="F833" t="str">
        <f>IF(Customers!D833 &lt;=18, "Teenager", IF(Customers!D833 &lt;= 40, "Adult", "Senior"))</f>
        <v>Adult</v>
      </c>
      <c r="G833">
        <f>IFERROR(VLOOKUP(A833,Orders!B832:I3332, 8, 0), 0)</f>
        <v>0</v>
      </c>
    </row>
    <row r="834" spans="1:7" x14ac:dyDescent="0.3">
      <c r="A834">
        <v>833</v>
      </c>
      <c r="B834" s="1" t="s">
        <v>109</v>
      </c>
      <c r="C834" t="s">
        <v>125</v>
      </c>
      <c r="D834">
        <v>52</v>
      </c>
      <c r="E834" t="s">
        <v>128</v>
      </c>
      <c r="F834" t="str">
        <f>IF(Customers!D834 &lt;=18, "Teenager", IF(Customers!D834 &lt;= 40, "Adult", "Senior"))</f>
        <v>Senior</v>
      </c>
      <c r="G834">
        <f>IFERROR(VLOOKUP(A834,Orders!B833:I3333, 8, 0), 0)</f>
        <v>0</v>
      </c>
    </row>
    <row r="835" spans="1:7" x14ac:dyDescent="0.3">
      <c r="A835">
        <v>834</v>
      </c>
      <c r="B835" s="1" t="s">
        <v>101</v>
      </c>
      <c r="C835" t="s">
        <v>124</v>
      </c>
      <c r="D835">
        <v>76</v>
      </c>
      <c r="E835" t="s">
        <v>128</v>
      </c>
      <c r="F835" t="str">
        <f>IF(Customers!D835 &lt;=18, "Teenager", IF(Customers!D835 &lt;= 40, "Adult", "Senior"))</f>
        <v>Senior</v>
      </c>
      <c r="G835">
        <f>IFERROR(VLOOKUP(A835,Orders!B834:I3334, 8, 0), 0)</f>
        <v>7873</v>
      </c>
    </row>
    <row r="836" spans="1:7" x14ac:dyDescent="0.3">
      <c r="A836">
        <v>835</v>
      </c>
      <c r="B836" s="1" t="s">
        <v>100</v>
      </c>
      <c r="C836" t="s">
        <v>125</v>
      </c>
      <c r="D836">
        <v>50</v>
      </c>
      <c r="E836" t="s">
        <v>128</v>
      </c>
      <c r="F836" t="str">
        <f>IF(Customers!D836 &lt;=18, "Teenager", IF(Customers!D836 &lt;= 40, "Adult", "Senior"))</f>
        <v>Senior</v>
      </c>
      <c r="G836">
        <f>IFERROR(VLOOKUP(A836,Orders!B835:I3335, 8, 0), 0)</f>
        <v>0</v>
      </c>
    </row>
    <row r="837" spans="1:7" x14ac:dyDescent="0.3">
      <c r="A837">
        <v>836</v>
      </c>
      <c r="B837" s="1" t="s">
        <v>112</v>
      </c>
      <c r="C837" t="s">
        <v>124</v>
      </c>
      <c r="D837">
        <v>70</v>
      </c>
      <c r="E837" t="s">
        <v>128</v>
      </c>
      <c r="F837" t="str">
        <f>IF(Customers!D837 &lt;=18, "Teenager", IF(Customers!D837 &lt;= 40, "Adult", "Senior"))</f>
        <v>Senior</v>
      </c>
      <c r="G837">
        <f>IFERROR(VLOOKUP(A837,Orders!B836:I3336, 8, 0), 0)</f>
        <v>1032</v>
      </c>
    </row>
    <row r="838" spans="1:7" x14ac:dyDescent="0.3">
      <c r="A838">
        <v>837</v>
      </c>
      <c r="B838" s="1" t="s">
        <v>100</v>
      </c>
      <c r="C838" t="s">
        <v>125</v>
      </c>
      <c r="D838">
        <v>55</v>
      </c>
      <c r="E838" t="s">
        <v>128</v>
      </c>
      <c r="F838" t="str">
        <f>IF(Customers!D838 &lt;=18, "Teenager", IF(Customers!D838 &lt;= 40, "Adult", "Senior"))</f>
        <v>Senior</v>
      </c>
      <c r="G838">
        <f>IFERROR(VLOOKUP(A838,Orders!B837:I3337, 8, 0), 0)</f>
        <v>2932</v>
      </c>
    </row>
    <row r="839" spans="1:7" x14ac:dyDescent="0.3">
      <c r="A839">
        <v>838</v>
      </c>
      <c r="B839" s="1" t="s">
        <v>106</v>
      </c>
      <c r="C839" t="s">
        <v>125</v>
      </c>
      <c r="D839">
        <v>73</v>
      </c>
      <c r="E839" t="s">
        <v>128</v>
      </c>
      <c r="F839" t="str">
        <f>IF(Customers!D839 &lt;=18, "Teenager", IF(Customers!D839 &lt;= 40, "Adult", "Senior"))</f>
        <v>Senior</v>
      </c>
      <c r="G839">
        <f>IFERROR(VLOOKUP(A839,Orders!B838:I3338, 8, 0), 0)</f>
        <v>0</v>
      </c>
    </row>
    <row r="840" spans="1:7" x14ac:dyDescent="0.3">
      <c r="A840">
        <v>839</v>
      </c>
      <c r="B840" s="1" t="s">
        <v>112</v>
      </c>
      <c r="C840" t="s">
        <v>124</v>
      </c>
      <c r="D840">
        <v>36</v>
      </c>
      <c r="E840" t="s">
        <v>128</v>
      </c>
      <c r="F840" t="str">
        <f>IF(Customers!D840 &lt;=18, "Teenager", IF(Customers!D840 &lt;= 40, "Adult", "Senior"))</f>
        <v>Adult</v>
      </c>
      <c r="G840">
        <f>IFERROR(VLOOKUP(A840,Orders!B839:I3339, 8, 0), 0)</f>
        <v>0</v>
      </c>
    </row>
    <row r="841" spans="1:7" x14ac:dyDescent="0.3">
      <c r="A841">
        <v>840</v>
      </c>
      <c r="B841" s="1" t="s">
        <v>101</v>
      </c>
      <c r="C841" t="s">
        <v>125</v>
      </c>
      <c r="D841">
        <v>47</v>
      </c>
      <c r="E841" t="s">
        <v>128</v>
      </c>
      <c r="F841" t="str">
        <f>IF(Customers!D841 &lt;=18, "Teenager", IF(Customers!D841 &lt;= 40, "Adult", "Senior"))</f>
        <v>Senior</v>
      </c>
      <c r="G841">
        <f>IFERROR(VLOOKUP(A841,Orders!B840:I3340, 8, 0), 0)</f>
        <v>5596</v>
      </c>
    </row>
    <row r="842" spans="1:7" x14ac:dyDescent="0.3">
      <c r="A842">
        <v>841</v>
      </c>
      <c r="B842" s="1" t="s">
        <v>98</v>
      </c>
      <c r="C842" t="s">
        <v>125</v>
      </c>
      <c r="D842">
        <v>42</v>
      </c>
      <c r="E842" t="s">
        <v>128</v>
      </c>
      <c r="F842" t="str">
        <f>IF(Customers!D842 &lt;=18, "Teenager", IF(Customers!D842 &lt;= 40, "Adult", "Senior"))</f>
        <v>Senior</v>
      </c>
      <c r="G842">
        <f>IFERROR(VLOOKUP(A842,Orders!B841:I3341, 8, 0), 0)</f>
        <v>7646</v>
      </c>
    </row>
    <row r="843" spans="1:7" x14ac:dyDescent="0.3">
      <c r="A843">
        <v>842</v>
      </c>
      <c r="B843" s="1" t="s">
        <v>99</v>
      </c>
      <c r="C843" t="s">
        <v>124</v>
      </c>
      <c r="D843">
        <v>41</v>
      </c>
      <c r="E843" t="s">
        <v>128</v>
      </c>
      <c r="F843" t="str">
        <f>IF(Customers!D843 &lt;=18, "Teenager", IF(Customers!D843 &lt;= 40, "Adult", "Senior"))</f>
        <v>Senior</v>
      </c>
      <c r="G843">
        <f>IFERROR(VLOOKUP(A843,Orders!B842:I3342, 8, 0), 0)</f>
        <v>2847</v>
      </c>
    </row>
    <row r="844" spans="1:7" x14ac:dyDescent="0.3">
      <c r="A844">
        <v>843</v>
      </c>
      <c r="B844" s="1" t="s">
        <v>98</v>
      </c>
      <c r="C844" t="s">
        <v>125</v>
      </c>
      <c r="D844">
        <v>37</v>
      </c>
      <c r="E844" t="s">
        <v>128</v>
      </c>
      <c r="F844" t="str">
        <f>IF(Customers!D844 &lt;=18, "Teenager", IF(Customers!D844 &lt;= 40, "Adult", "Senior"))</f>
        <v>Adult</v>
      </c>
      <c r="G844">
        <f>IFERROR(VLOOKUP(A844,Orders!B843:I3343, 8, 0), 0)</f>
        <v>6955</v>
      </c>
    </row>
    <row r="845" spans="1:7" x14ac:dyDescent="0.3">
      <c r="A845">
        <v>844</v>
      </c>
      <c r="B845" s="1" t="s">
        <v>106</v>
      </c>
      <c r="C845" t="s">
        <v>124</v>
      </c>
      <c r="D845">
        <v>90</v>
      </c>
      <c r="E845" t="s">
        <v>128</v>
      </c>
      <c r="F845" t="str">
        <f>IF(Customers!D845 &lt;=18, "Teenager", IF(Customers!D845 &lt;= 40, "Adult", "Senior"))</f>
        <v>Senior</v>
      </c>
      <c r="G845">
        <f>IFERROR(VLOOKUP(A845,Orders!B844:I3344, 8, 0), 0)</f>
        <v>5409</v>
      </c>
    </row>
    <row r="846" spans="1:7" x14ac:dyDescent="0.3">
      <c r="A846">
        <v>845</v>
      </c>
      <c r="B846" s="1" t="s">
        <v>103</v>
      </c>
      <c r="C846" t="s">
        <v>124</v>
      </c>
      <c r="D846">
        <v>26</v>
      </c>
      <c r="E846" t="s">
        <v>128</v>
      </c>
      <c r="F846" t="str">
        <f>IF(Customers!D846 &lt;=18, "Teenager", IF(Customers!D846 &lt;= 40, "Adult", "Senior"))</f>
        <v>Adult</v>
      </c>
      <c r="G846">
        <f>IFERROR(VLOOKUP(A846,Orders!B845:I3345, 8, 0), 0)</f>
        <v>0</v>
      </c>
    </row>
    <row r="847" spans="1:7" x14ac:dyDescent="0.3">
      <c r="A847">
        <v>846</v>
      </c>
      <c r="B847" s="1" t="s">
        <v>98</v>
      </c>
      <c r="C847" t="s">
        <v>124</v>
      </c>
      <c r="D847">
        <v>80</v>
      </c>
      <c r="E847" t="s">
        <v>128</v>
      </c>
      <c r="F847" t="str">
        <f>IF(Customers!D847 &lt;=18, "Teenager", IF(Customers!D847 &lt;= 40, "Adult", "Senior"))</f>
        <v>Senior</v>
      </c>
      <c r="G847">
        <f>IFERROR(VLOOKUP(A847,Orders!B846:I3346, 8, 0), 0)</f>
        <v>0</v>
      </c>
    </row>
    <row r="848" spans="1:7" x14ac:dyDescent="0.3">
      <c r="A848">
        <v>847</v>
      </c>
      <c r="B848" s="1" t="s">
        <v>112</v>
      </c>
      <c r="C848" t="s">
        <v>124</v>
      </c>
      <c r="D848">
        <v>76</v>
      </c>
      <c r="E848" t="s">
        <v>128</v>
      </c>
      <c r="F848" t="str">
        <f>IF(Customers!D848 &lt;=18, "Teenager", IF(Customers!D848 &lt;= 40, "Adult", "Senior"))</f>
        <v>Senior</v>
      </c>
      <c r="G848">
        <f>IFERROR(VLOOKUP(A848,Orders!B847:I3347, 8, 0), 0)</f>
        <v>0</v>
      </c>
    </row>
    <row r="849" spans="1:7" x14ac:dyDescent="0.3">
      <c r="A849">
        <v>848</v>
      </c>
      <c r="B849" s="1" t="s">
        <v>98</v>
      </c>
      <c r="C849" t="s">
        <v>125</v>
      </c>
      <c r="D849">
        <v>44</v>
      </c>
      <c r="E849" t="s">
        <v>128</v>
      </c>
      <c r="F849" t="str">
        <f>IF(Customers!D849 &lt;=18, "Teenager", IF(Customers!D849 &lt;= 40, "Adult", "Senior"))</f>
        <v>Senior</v>
      </c>
      <c r="G849">
        <f>IFERROR(VLOOKUP(A849,Orders!B848:I3348, 8, 0), 0)</f>
        <v>0</v>
      </c>
    </row>
    <row r="850" spans="1:7" x14ac:dyDescent="0.3">
      <c r="A850">
        <v>849</v>
      </c>
      <c r="B850" s="1" t="s">
        <v>99</v>
      </c>
      <c r="C850" t="s">
        <v>124</v>
      </c>
      <c r="D850">
        <v>19</v>
      </c>
      <c r="E850" t="s">
        <v>128</v>
      </c>
      <c r="F850" t="str">
        <f>IF(Customers!D850 &lt;=18, "Teenager", IF(Customers!D850 &lt;= 40, "Adult", "Senior"))</f>
        <v>Adult</v>
      </c>
      <c r="G850">
        <f>IFERROR(VLOOKUP(A850,Orders!B849:I3349, 8, 0), 0)</f>
        <v>8652</v>
      </c>
    </row>
    <row r="851" spans="1:7" x14ac:dyDescent="0.3">
      <c r="A851">
        <v>850</v>
      </c>
      <c r="B851" s="1" t="s">
        <v>98</v>
      </c>
      <c r="C851" t="s">
        <v>125</v>
      </c>
      <c r="D851">
        <v>52</v>
      </c>
      <c r="E851" t="s">
        <v>128</v>
      </c>
      <c r="F851" t="str">
        <f>IF(Customers!D851 &lt;=18, "Teenager", IF(Customers!D851 &lt;= 40, "Adult", "Senior"))</f>
        <v>Senior</v>
      </c>
      <c r="G851">
        <f>IFERROR(VLOOKUP(A851,Orders!B850:I3350, 8, 0), 0)</f>
        <v>3206</v>
      </c>
    </row>
    <row r="852" spans="1:7" x14ac:dyDescent="0.3">
      <c r="A852">
        <v>851</v>
      </c>
      <c r="B852" s="1" t="s">
        <v>105</v>
      </c>
      <c r="C852" t="s">
        <v>125</v>
      </c>
      <c r="D852">
        <v>58</v>
      </c>
      <c r="E852" t="s">
        <v>128</v>
      </c>
      <c r="F852" t="str">
        <f>IF(Customers!D852 &lt;=18, "Teenager", IF(Customers!D852 &lt;= 40, "Adult", "Senior"))</f>
        <v>Senior</v>
      </c>
      <c r="G852">
        <f>IFERROR(VLOOKUP(A852,Orders!B851:I3351, 8, 0), 0)</f>
        <v>6791</v>
      </c>
    </row>
    <row r="853" spans="1:7" x14ac:dyDescent="0.3">
      <c r="A853">
        <v>852</v>
      </c>
      <c r="B853" s="1" t="s">
        <v>98</v>
      </c>
      <c r="C853" t="s">
        <v>124</v>
      </c>
      <c r="D853">
        <v>84</v>
      </c>
      <c r="E853" t="s">
        <v>128</v>
      </c>
      <c r="F853" t="str">
        <f>IF(Customers!D853 &lt;=18, "Teenager", IF(Customers!D853 &lt;= 40, "Adult", "Senior"))</f>
        <v>Senior</v>
      </c>
      <c r="G853">
        <f>IFERROR(VLOOKUP(A853,Orders!B852:I3352, 8, 0), 0)</f>
        <v>0</v>
      </c>
    </row>
    <row r="854" spans="1:7" x14ac:dyDescent="0.3">
      <c r="A854">
        <v>853</v>
      </c>
      <c r="B854" s="1" t="s">
        <v>98</v>
      </c>
      <c r="C854" t="s">
        <v>124</v>
      </c>
      <c r="D854">
        <v>57</v>
      </c>
      <c r="E854" t="s">
        <v>128</v>
      </c>
      <c r="F854" t="str">
        <f>IF(Customers!D854 &lt;=18, "Teenager", IF(Customers!D854 &lt;= 40, "Adult", "Senior"))</f>
        <v>Senior</v>
      </c>
      <c r="G854">
        <f>IFERROR(VLOOKUP(A854,Orders!B853:I3353, 8, 0), 0)</f>
        <v>613</v>
      </c>
    </row>
    <row r="855" spans="1:7" x14ac:dyDescent="0.3">
      <c r="A855">
        <v>854</v>
      </c>
      <c r="B855" s="1" t="s">
        <v>98</v>
      </c>
      <c r="C855" t="s">
        <v>125</v>
      </c>
      <c r="D855">
        <v>61</v>
      </c>
      <c r="E855" t="s">
        <v>128</v>
      </c>
      <c r="F855" t="str">
        <f>IF(Customers!D855 &lt;=18, "Teenager", IF(Customers!D855 &lt;= 40, "Adult", "Senior"))</f>
        <v>Senior</v>
      </c>
      <c r="G855">
        <f>IFERROR(VLOOKUP(A855,Orders!B854:I3354, 8, 0), 0)</f>
        <v>7452</v>
      </c>
    </row>
    <row r="856" spans="1:7" x14ac:dyDescent="0.3">
      <c r="A856">
        <v>855</v>
      </c>
      <c r="B856" s="1" t="s">
        <v>100</v>
      </c>
      <c r="C856" t="s">
        <v>124</v>
      </c>
      <c r="D856">
        <v>43</v>
      </c>
      <c r="E856" t="s">
        <v>128</v>
      </c>
      <c r="F856" t="str">
        <f>IF(Customers!D856 &lt;=18, "Teenager", IF(Customers!D856 &lt;= 40, "Adult", "Senior"))</f>
        <v>Senior</v>
      </c>
      <c r="G856">
        <f>IFERROR(VLOOKUP(A856,Orders!B855:I3355, 8, 0), 0)</f>
        <v>0</v>
      </c>
    </row>
    <row r="857" spans="1:7" x14ac:dyDescent="0.3">
      <c r="A857">
        <v>856</v>
      </c>
      <c r="B857" s="1" t="s">
        <v>98</v>
      </c>
      <c r="C857" t="s">
        <v>124</v>
      </c>
      <c r="D857">
        <v>59</v>
      </c>
      <c r="E857" t="s">
        <v>128</v>
      </c>
      <c r="F857" t="str">
        <f>IF(Customers!D857 &lt;=18, "Teenager", IF(Customers!D857 &lt;= 40, "Adult", "Senior"))</f>
        <v>Senior</v>
      </c>
      <c r="G857">
        <f>IFERROR(VLOOKUP(A857,Orders!B856:I3356, 8, 0), 0)</f>
        <v>6535</v>
      </c>
    </row>
    <row r="858" spans="1:7" x14ac:dyDescent="0.3">
      <c r="A858">
        <v>857</v>
      </c>
      <c r="B858" s="1" t="s">
        <v>98</v>
      </c>
      <c r="C858" t="s">
        <v>125</v>
      </c>
      <c r="D858">
        <v>34</v>
      </c>
      <c r="E858" t="s">
        <v>128</v>
      </c>
      <c r="F858" t="str">
        <f>IF(Customers!D858 &lt;=18, "Teenager", IF(Customers!D858 &lt;= 40, "Adult", "Senior"))</f>
        <v>Adult</v>
      </c>
      <c r="G858">
        <f>IFERROR(VLOOKUP(A858,Orders!B857:I3357, 8, 0), 0)</f>
        <v>1268</v>
      </c>
    </row>
    <row r="859" spans="1:7" x14ac:dyDescent="0.3">
      <c r="A859">
        <v>858</v>
      </c>
      <c r="B859" s="1" t="s">
        <v>98</v>
      </c>
      <c r="C859" t="s">
        <v>125</v>
      </c>
      <c r="D859">
        <v>35</v>
      </c>
      <c r="E859" t="s">
        <v>128</v>
      </c>
      <c r="F859" t="str">
        <f>IF(Customers!D859 &lt;=18, "Teenager", IF(Customers!D859 &lt;= 40, "Adult", "Senior"))</f>
        <v>Adult</v>
      </c>
      <c r="G859">
        <f>IFERROR(VLOOKUP(A859,Orders!B858:I3358, 8, 0), 0)</f>
        <v>0</v>
      </c>
    </row>
    <row r="860" spans="1:7" x14ac:dyDescent="0.3">
      <c r="A860">
        <v>859</v>
      </c>
      <c r="B860" s="1" t="s">
        <v>98</v>
      </c>
      <c r="C860" t="s">
        <v>124</v>
      </c>
      <c r="D860">
        <v>34</v>
      </c>
      <c r="E860" t="s">
        <v>128</v>
      </c>
      <c r="F860" t="str">
        <f>IF(Customers!D860 &lt;=18, "Teenager", IF(Customers!D860 &lt;= 40, "Adult", "Senior"))</f>
        <v>Adult</v>
      </c>
      <c r="G860">
        <f>IFERROR(VLOOKUP(A860,Orders!B859:I3359, 8, 0), 0)</f>
        <v>7575</v>
      </c>
    </row>
    <row r="861" spans="1:7" x14ac:dyDescent="0.3">
      <c r="A861">
        <v>860</v>
      </c>
      <c r="B861" s="1" t="s">
        <v>103</v>
      </c>
      <c r="C861" t="s">
        <v>124</v>
      </c>
      <c r="D861">
        <v>84</v>
      </c>
      <c r="E861" t="s">
        <v>128</v>
      </c>
      <c r="F861" t="str">
        <f>IF(Customers!D861 &lt;=18, "Teenager", IF(Customers!D861 &lt;= 40, "Adult", "Senior"))</f>
        <v>Senior</v>
      </c>
      <c r="G861">
        <f>IFERROR(VLOOKUP(A861,Orders!B860:I3360, 8, 0), 0)</f>
        <v>0</v>
      </c>
    </row>
    <row r="862" spans="1:7" x14ac:dyDescent="0.3">
      <c r="A862">
        <v>861</v>
      </c>
      <c r="B862" s="1" t="s">
        <v>98</v>
      </c>
      <c r="C862" t="s">
        <v>125</v>
      </c>
      <c r="D862">
        <v>78</v>
      </c>
      <c r="E862" t="s">
        <v>128</v>
      </c>
      <c r="F862" t="str">
        <f>IF(Customers!D862 &lt;=18, "Teenager", IF(Customers!D862 &lt;= 40, "Adult", "Senior"))</f>
        <v>Senior</v>
      </c>
      <c r="G862">
        <f>IFERROR(VLOOKUP(A862,Orders!B861:I3361, 8, 0), 0)</f>
        <v>4300</v>
      </c>
    </row>
    <row r="863" spans="1:7" x14ac:dyDescent="0.3">
      <c r="A863">
        <v>862</v>
      </c>
      <c r="B863" s="1" t="s">
        <v>98</v>
      </c>
      <c r="C863" t="s">
        <v>125</v>
      </c>
      <c r="D863">
        <v>68</v>
      </c>
      <c r="E863" t="s">
        <v>128</v>
      </c>
      <c r="F863" t="str">
        <f>IF(Customers!D863 &lt;=18, "Teenager", IF(Customers!D863 &lt;= 40, "Adult", "Senior"))</f>
        <v>Senior</v>
      </c>
      <c r="G863">
        <f>IFERROR(VLOOKUP(A863,Orders!B862:I3362, 8, 0), 0)</f>
        <v>1843</v>
      </c>
    </row>
    <row r="864" spans="1:7" x14ac:dyDescent="0.3">
      <c r="A864">
        <v>863</v>
      </c>
      <c r="B864" s="1" t="s">
        <v>110</v>
      </c>
      <c r="C864" t="s">
        <v>125</v>
      </c>
      <c r="D864">
        <v>63</v>
      </c>
      <c r="E864" t="s">
        <v>128</v>
      </c>
      <c r="F864" t="str">
        <f>IF(Customers!D864 &lt;=18, "Teenager", IF(Customers!D864 &lt;= 40, "Adult", "Senior"))</f>
        <v>Senior</v>
      </c>
      <c r="G864">
        <f>IFERROR(VLOOKUP(A864,Orders!B863:I3363, 8, 0), 0)</f>
        <v>6063</v>
      </c>
    </row>
    <row r="865" spans="1:7" x14ac:dyDescent="0.3">
      <c r="A865">
        <v>864</v>
      </c>
      <c r="B865" s="1" t="s">
        <v>98</v>
      </c>
      <c r="C865" t="s">
        <v>125</v>
      </c>
      <c r="D865">
        <v>78</v>
      </c>
      <c r="E865" t="s">
        <v>128</v>
      </c>
      <c r="F865" t="str">
        <f>IF(Customers!D865 &lt;=18, "Teenager", IF(Customers!D865 &lt;= 40, "Adult", "Senior"))</f>
        <v>Senior</v>
      </c>
      <c r="G865">
        <f>IFERROR(VLOOKUP(A865,Orders!B864:I3364, 8, 0), 0)</f>
        <v>4384</v>
      </c>
    </row>
    <row r="866" spans="1:7" x14ac:dyDescent="0.3">
      <c r="A866">
        <v>865</v>
      </c>
      <c r="B866" s="1" t="s">
        <v>98</v>
      </c>
      <c r="C866" t="s">
        <v>124</v>
      </c>
      <c r="D866">
        <v>20</v>
      </c>
      <c r="E866" t="s">
        <v>128</v>
      </c>
      <c r="F866" t="str">
        <f>IF(Customers!D866 &lt;=18, "Teenager", IF(Customers!D866 &lt;= 40, "Adult", "Senior"))</f>
        <v>Adult</v>
      </c>
      <c r="G866">
        <f>IFERROR(VLOOKUP(A866,Orders!B865:I3365, 8, 0), 0)</f>
        <v>0</v>
      </c>
    </row>
    <row r="867" spans="1:7" x14ac:dyDescent="0.3">
      <c r="A867">
        <v>866</v>
      </c>
      <c r="B867" s="1" t="s">
        <v>105</v>
      </c>
      <c r="C867" t="s">
        <v>125</v>
      </c>
      <c r="D867">
        <v>66</v>
      </c>
      <c r="E867" t="s">
        <v>128</v>
      </c>
      <c r="F867" t="str">
        <f>IF(Customers!D867 &lt;=18, "Teenager", IF(Customers!D867 &lt;= 40, "Adult", "Senior"))</f>
        <v>Senior</v>
      </c>
      <c r="G867">
        <f>IFERROR(VLOOKUP(A867,Orders!B866:I3366, 8, 0), 0)</f>
        <v>2284</v>
      </c>
    </row>
    <row r="868" spans="1:7" x14ac:dyDescent="0.3">
      <c r="A868">
        <v>867</v>
      </c>
      <c r="B868" s="1" t="s">
        <v>98</v>
      </c>
      <c r="C868" t="s">
        <v>125</v>
      </c>
      <c r="D868">
        <v>76</v>
      </c>
      <c r="E868" t="s">
        <v>128</v>
      </c>
      <c r="F868" t="str">
        <f>IF(Customers!D868 &lt;=18, "Teenager", IF(Customers!D868 &lt;= 40, "Adult", "Senior"))</f>
        <v>Senior</v>
      </c>
      <c r="G868">
        <f>IFERROR(VLOOKUP(A868,Orders!B867:I3367, 8, 0), 0)</f>
        <v>0</v>
      </c>
    </row>
    <row r="869" spans="1:7" x14ac:dyDescent="0.3">
      <c r="A869">
        <v>868</v>
      </c>
      <c r="B869" s="1" t="s">
        <v>109</v>
      </c>
      <c r="C869" t="s">
        <v>125</v>
      </c>
      <c r="D869">
        <v>31</v>
      </c>
      <c r="E869" t="s">
        <v>128</v>
      </c>
      <c r="F869" t="str">
        <f>IF(Customers!D869 &lt;=18, "Teenager", IF(Customers!D869 &lt;= 40, "Adult", "Senior"))</f>
        <v>Adult</v>
      </c>
      <c r="G869">
        <f>IFERROR(VLOOKUP(A869,Orders!B868:I3368, 8, 0), 0)</f>
        <v>2713</v>
      </c>
    </row>
    <row r="870" spans="1:7" x14ac:dyDescent="0.3">
      <c r="A870">
        <v>869</v>
      </c>
      <c r="B870" s="1" t="s">
        <v>103</v>
      </c>
      <c r="C870" t="s">
        <v>125</v>
      </c>
      <c r="D870">
        <v>56</v>
      </c>
      <c r="E870" t="s">
        <v>128</v>
      </c>
      <c r="F870" t="str">
        <f>IF(Customers!D870 &lt;=18, "Teenager", IF(Customers!D870 &lt;= 40, "Adult", "Senior"))</f>
        <v>Senior</v>
      </c>
      <c r="G870">
        <f>IFERROR(VLOOKUP(A870,Orders!B869:I3369, 8, 0), 0)</f>
        <v>5634</v>
      </c>
    </row>
    <row r="871" spans="1:7" x14ac:dyDescent="0.3">
      <c r="A871">
        <v>870</v>
      </c>
      <c r="B871" s="1" t="s">
        <v>112</v>
      </c>
      <c r="C871" t="s">
        <v>124</v>
      </c>
      <c r="D871">
        <v>65</v>
      </c>
      <c r="E871" t="s">
        <v>128</v>
      </c>
      <c r="F871" t="str">
        <f>IF(Customers!D871 &lt;=18, "Teenager", IF(Customers!D871 &lt;= 40, "Adult", "Senior"))</f>
        <v>Senior</v>
      </c>
      <c r="G871">
        <f>IFERROR(VLOOKUP(A871,Orders!B870:I3370, 8, 0), 0)</f>
        <v>7602</v>
      </c>
    </row>
    <row r="872" spans="1:7" x14ac:dyDescent="0.3">
      <c r="A872">
        <v>871</v>
      </c>
      <c r="B872" s="1" t="s">
        <v>106</v>
      </c>
      <c r="C872" t="s">
        <v>125</v>
      </c>
      <c r="D872">
        <v>76</v>
      </c>
      <c r="E872" t="s">
        <v>128</v>
      </c>
      <c r="F872" t="str">
        <f>IF(Customers!D872 &lt;=18, "Teenager", IF(Customers!D872 &lt;= 40, "Adult", "Senior"))</f>
        <v>Senior</v>
      </c>
      <c r="G872">
        <f>IFERROR(VLOOKUP(A872,Orders!B871:I3371, 8, 0), 0)</f>
        <v>2237</v>
      </c>
    </row>
    <row r="873" spans="1:7" x14ac:dyDescent="0.3">
      <c r="A873">
        <v>872</v>
      </c>
      <c r="B873" s="1" t="s">
        <v>99</v>
      </c>
      <c r="C873" t="s">
        <v>125</v>
      </c>
      <c r="D873">
        <v>20</v>
      </c>
      <c r="E873" t="s">
        <v>128</v>
      </c>
      <c r="F873" t="str">
        <f>IF(Customers!D873 &lt;=18, "Teenager", IF(Customers!D873 &lt;= 40, "Adult", "Senior"))</f>
        <v>Adult</v>
      </c>
      <c r="G873">
        <f>IFERROR(VLOOKUP(A873,Orders!B872:I3372, 8, 0), 0)</f>
        <v>735</v>
      </c>
    </row>
    <row r="874" spans="1:7" x14ac:dyDescent="0.3">
      <c r="A874">
        <v>873</v>
      </c>
      <c r="B874" s="1" t="s">
        <v>101</v>
      </c>
      <c r="C874" t="s">
        <v>124</v>
      </c>
      <c r="D874">
        <v>75</v>
      </c>
      <c r="E874" t="s">
        <v>128</v>
      </c>
      <c r="F874" t="str">
        <f>IF(Customers!D874 &lt;=18, "Teenager", IF(Customers!D874 &lt;= 40, "Adult", "Senior"))</f>
        <v>Senior</v>
      </c>
      <c r="G874">
        <f>IFERROR(VLOOKUP(A874,Orders!B873:I3373, 8, 0), 0)</f>
        <v>3374</v>
      </c>
    </row>
    <row r="875" spans="1:7" x14ac:dyDescent="0.3">
      <c r="A875">
        <v>874</v>
      </c>
      <c r="B875" s="1" t="s">
        <v>98</v>
      </c>
      <c r="C875" t="s">
        <v>125</v>
      </c>
      <c r="D875">
        <v>40</v>
      </c>
      <c r="E875" t="s">
        <v>128</v>
      </c>
      <c r="F875" t="str">
        <f>IF(Customers!D875 &lt;=18, "Teenager", IF(Customers!D875 &lt;= 40, "Adult", "Senior"))</f>
        <v>Adult</v>
      </c>
      <c r="G875">
        <f>IFERROR(VLOOKUP(A875,Orders!B874:I3374, 8, 0), 0)</f>
        <v>8227</v>
      </c>
    </row>
    <row r="876" spans="1:7" x14ac:dyDescent="0.3">
      <c r="A876">
        <v>875</v>
      </c>
      <c r="B876" s="1" t="s">
        <v>98</v>
      </c>
      <c r="C876" t="s">
        <v>124</v>
      </c>
      <c r="D876">
        <v>54</v>
      </c>
      <c r="E876" t="s">
        <v>128</v>
      </c>
      <c r="F876" t="str">
        <f>IF(Customers!D876 &lt;=18, "Teenager", IF(Customers!D876 &lt;= 40, "Adult", "Senior"))</f>
        <v>Senior</v>
      </c>
      <c r="G876">
        <f>IFERROR(VLOOKUP(A876,Orders!B875:I3375, 8, 0), 0)</f>
        <v>0</v>
      </c>
    </row>
    <row r="877" spans="1:7" x14ac:dyDescent="0.3">
      <c r="A877">
        <v>876</v>
      </c>
      <c r="B877" s="1" t="s">
        <v>98</v>
      </c>
      <c r="C877" t="s">
        <v>124</v>
      </c>
      <c r="D877">
        <v>76</v>
      </c>
      <c r="E877" t="s">
        <v>128</v>
      </c>
      <c r="F877" t="str">
        <f>IF(Customers!D877 &lt;=18, "Teenager", IF(Customers!D877 &lt;= 40, "Adult", "Senior"))</f>
        <v>Senior</v>
      </c>
      <c r="G877">
        <f>IFERROR(VLOOKUP(A877,Orders!B876:I3376, 8, 0), 0)</f>
        <v>4319</v>
      </c>
    </row>
    <row r="878" spans="1:7" x14ac:dyDescent="0.3">
      <c r="A878">
        <v>877</v>
      </c>
      <c r="B878" s="1" t="s">
        <v>112</v>
      </c>
      <c r="C878" t="s">
        <v>124</v>
      </c>
      <c r="D878">
        <v>78</v>
      </c>
      <c r="E878" t="s">
        <v>128</v>
      </c>
      <c r="F878" t="str">
        <f>IF(Customers!D878 &lt;=18, "Teenager", IF(Customers!D878 &lt;= 40, "Adult", "Senior"))</f>
        <v>Senior</v>
      </c>
      <c r="G878">
        <f>IFERROR(VLOOKUP(A878,Orders!B877:I3377, 8, 0), 0)</f>
        <v>0</v>
      </c>
    </row>
    <row r="879" spans="1:7" x14ac:dyDescent="0.3">
      <c r="A879">
        <v>878</v>
      </c>
      <c r="B879" s="1" t="s">
        <v>112</v>
      </c>
      <c r="C879" t="s">
        <v>125</v>
      </c>
      <c r="D879">
        <v>45</v>
      </c>
      <c r="E879" t="s">
        <v>128</v>
      </c>
      <c r="F879" t="str">
        <f>IF(Customers!D879 &lt;=18, "Teenager", IF(Customers!D879 &lt;= 40, "Adult", "Senior"))</f>
        <v>Senior</v>
      </c>
      <c r="G879">
        <f>IFERROR(VLOOKUP(A879,Orders!B878:I3378, 8, 0), 0)</f>
        <v>0</v>
      </c>
    </row>
    <row r="880" spans="1:7" x14ac:dyDescent="0.3">
      <c r="A880">
        <v>879</v>
      </c>
      <c r="B880" s="1" t="s">
        <v>98</v>
      </c>
      <c r="C880" t="s">
        <v>125</v>
      </c>
      <c r="D880">
        <v>70</v>
      </c>
      <c r="E880" t="s">
        <v>128</v>
      </c>
      <c r="F880" t="str">
        <f>IF(Customers!D880 &lt;=18, "Teenager", IF(Customers!D880 &lt;= 40, "Adult", "Senior"))</f>
        <v>Senior</v>
      </c>
      <c r="G880">
        <f>IFERROR(VLOOKUP(A880,Orders!B879:I3379, 8, 0), 0)</f>
        <v>4307</v>
      </c>
    </row>
    <row r="881" spans="1:7" x14ac:dyDescent="0.3">
      <c r="A881">
        <v>880</v>
      </c>
      <c r="B881" s="1" t="s">
        <v>112</v>
      </c>
      <c r="C881" t="s">
        <v>124</v>
      </c>
      <c r="D881">
        <v>44</v>
      </c>
      <c r="E881" t="s">
        <v>128</v>
      </c>
      <c r="F881" t="str">
        <f>IF(Customers!D881 &lt;=18, "Teenager", IF(Customers!D881 &lt;= 40, "Adult", "Senior"))</f>
        <v>Senior</v>
      </c>
      <c r="G881">
        <f>IFERROR(VLOOKUP(A881,Orders!B880:I3380, 8, 0), 0)</f>
        <v>3223</v>
      </c>
    </row>
    <row r="882" spans="1:7" x14ac:dyDescent="0.3">
      <c r="A882">
        <v>881</v>
      </c>
      <c r="B882" s="1" t="s">
        <v>99</v>
      </c>
      <c r="C882" t="s">
        <v>124</v>
      </c>
      <c r="D882">
        <v>67</v>
      </c>
      <c r="E882" t="s">
        <v>128</v>
      </c>
      <c r="F882" t="str">
        <f>IF(Customers!D882 &lt;=18, "Teenager", IF(Customers!D882 &lt;= 40, "Adult", "Senior"))</f>
        <v>Senior</v>
      </c>
      <c r="G882">
        <f>IFERROR(VLOOKUP(A882,Orders!B881:I3381, 8, 0), 0)</f>
        <v>9697</v>
      </c>
    </row>
    <row r="883" spans="1:7" x14ac:dyDescent="0.3">
      <c r="A883">
        <v>882</v>
      </c>
      <c r="B883" s="1" t="s">
        <v>105</v>
      </c>
      <c r="C883" t="s">
        <v>124</v>
      </c>
      <c r="D883">
        <v>20</v>
      </c>
      <c r="E883" t="s">
        <v>128</v>
      </c>
      <c r="F883" t="str">
        <f>IF(Customers!D883 &lt;=18, "Teenager", IF(Customers!D883 &lt;= 40, "Adult", "Senior"))</f>
        <v>Adult</v>
      </c>
      <c r="G883">
        <f>IFERROR(VLOOKUP(A883,Orders!B882:I3382, 8, 0), 0)</f>
        <v>8093</v>
      </c>
    </row>
    <row r="884" spans="1:7" x14ac:dyDescent="0.3">
      <c r="A884">
        <v>883</v>
      </c>
      <c r="B884" s="1" t="s">
        <v>98</v>
      </c>
      <c r="C884" t="s">
        <v>124</v>
      </c>
      <c r="D884">
        <v>81</v>
      </c>
      <c r="E884" t="s">
        <v>128</v>
      </c>
      <c r="F884" t="str">
        <f>IF(Customers!D884 &lt;=18, "Teenager", IF(Customers!D884 &lt;= 40, "Adult", "Senior"))</f>
        <v>Senior</v>
      </c>
      <c r="G884">
        <f>IFERROR(VLOOKUP(A884,Orders!B883:I3383, 8, 0), 0)</f>
        <v>2508</v>
      </c>
    </row>
    <row r="885" spans="1:7" x14ac:dyDescent="0.3">
      <c r="A885">
        <v>884</v>
      </c>
      <c r="B885" s="1" t="s">
        <v>112</v>
      </c>
      <c r="C885" t="s">
        <v>124</v>
      </c>
      <c r="D885">
        <v>53</v>
      </c>
      <c r="E885" t="s">
        <v>128</v>
      </c>
      <c r="F885" t="str">
        <f>IF(Customers!D885 &lt;=18, "Teenager", IF(Customers!D885 &lt;= 40, "Adult", "Senior"))</f>
        <v>Senior</v>
      </c>
      <c r="G885">
        <f>IFERROR(VLOOKUP(A885,Orders!B884:I3384, 8, 0), 0)</f>
        <v>0</v>
      </c>
    </row>
    <row r="886" spans="1:7" x14ac:dyDescent="0.3">
      <c r="A886">
        <v>885</v>
      </c>
      <c r="B886" s="1" t="s">
        <v>108</v>
      </c>
      <c r="C886" t="s">
        <v>125</v>
      </c>
      <c r="D886">
        <v>53</v>
      </c>
      <c r="E886" t="s">
        <v>128</v>
      </c>
      <c r="F886" t="str">
        <f>IF(Customers!D886 &lt;=18, "Teenager", IF(Customers!D886 &lt;= 40, "Adult", "Senior"))</f>
        <v>Senior</v>
      </c>
      <c r="G886">
        <f>IFERROR(VLOOKUP(A886,Orders!B885:I3385, 8, 0), 0)</f>
        <v>0</v>
      </c>
    </row>
    <row r="887" spans="1:7" x14ac:dyDescent="0.3">
      <c r="A887">
        <v>886</v>
      </c>
      <c r="B887" s="1" t="s">
        <v>98</v>
      </c>
      <c r="C887" t="s">
        <v>124</v>
      </c>
      <c r="D887">
        <v>72</v>
      </c>
      <c r="E887" t="s">
        <v>128</v>
      </c>
      <c r="F887" t="str">
        <f>IF(Customers!D887 &lt;=18, "Teenager", IF(Customers!D887 &lt;= 40, "Adult", "Senior"))</f>
        <v>Senior</v>
      </c>
      <c r="G887">
        <f>IFERROR(VLOOKUP(A887,Orders!B886:I3386, 8, 0), 0)</f>
        <v>0</v>
      </c>
    </row>
    <row r="888" spans="1:7" x14ac:dyDescent="0.3">
      <c r="A888">
        <v>887</v>
      </c>
      <c r="B888" s="1" t="s">
        <v>98</v>
      </c>
      <c r="C888" t="s">
        <v>125</v>
      </c>
      <c r="D888">
        <v>28</v>
      </c>
      <c r="E888" t="s">
        <v>128</v>
      </c>
      <c r="F888" t="str">
        <f>IF(Customers!D888 &lt;=18, "Teenager", IF(Customers!D888 &lt;= 40, "Adult", "Senior"))</f>
        <v>Adult</v>
      </c>
      <c r="G888">
        <f>IFERROR(VLOOKUP(A888,Orders!B887:I3387, 8, 0), 0)</f>
        <v>0</v>
      </c>
    </row>
    <row r="889" spans="1:7" x14ac:dyDescent="0.3">
      <c r="A889">
        <v>888</v>
      </c>
      <c r="B889" s="1" t="s">
        <v>107</v>
      </c>
      <c r="C889" t="s">
        <v>124</v>
      </c>
      <c r="D889">
        <v>71</v>
      </c>
      <c r="E889" t="s">
        <v>128</v>
      </c>
      <c r="F889" t="str">
        <f>IF(Customers!D889 &lt;=18, "Teenager", IF(Customers!D889 &lt;= 40, "Adult", "Senior"))</f>
        <v>Senior</v>
      </c>
      <c r="G889">
        <f>IFERROR(VLOOKUP(A889,Orders!B888:I3388, 8, 0), 0)</f>
        <v>1139</v>
      </c>
    </row>
    <row r="890" spans="1:7" x14ac:dyDescent="0.3">
      <c r="A890">
        <v>889</v>
      </c>
      <c r="B890" s="1" t="s">
        <v>106</v>
      </c>
      <c r="C890" t="s">
        <v>125</v>
      </c>
      <c r="D890">
        <v>30</v>
      </c>
      <c r="E890" t="s">
        <v>128</v>
      </c>
      <c r="F890" t="str">
        <f>IF(Customers!D890 &lt;=18, "Teenager", IF(Customers!D890 &lt;= 40, "Adult", "Senior"))</f>
        <v>Adult</v>
      </c>
      <c r="G890">
        <f>IFERROR(VLOOKUP(A890,Orders!B889:I3389, 8, 0), 0)</f>
        <v>0</v>
      </c>
    </row>
    <row r="891" spans="1:7" x14ac:dyDescent="0.3">
      <c r="A891">
        <v>890</v>
      </c>
      <c r="B891" s="1" t="s">
        <v>98</v>
      </c>
      <c r="C891" t="s">
        <v>125</v>
      </c>
      <c r="D891">
        <v>84</v>
      </c>
      <c r="E891" t="s">
        <v>128</v>
      </c>
      <c r="F891" t="str">
        <f>IF(Customers!D891 &lt;=18, "Teenager", IF(Customers!D891 &lt;= 40, "Adult", "Senior"))</f>
        <v>Senior</v>
      </c>
      <c r="G891">
        <f>IFERROR(VLOOKUP(A891,Orders!B890:I3390, 8, 0), 0)</f>
        <v>0</v>
      </c>
    </row>
    <row r="892" spans="1:7" x14ac:dyDescent="0.3">
      <c r="A892">
        <v>891</v>
      </c>
      <c r="B892" s="1" t="s">
        <v>98</v>
      </c>
      <c r="C892" t="s">
        <v>124</v>
      </c>
      <c r="D892">
        <v>45</v>
      </c>
      <c r="E892" t="s">
        <v>128</v>
      </c>
      <c r="F892" t="str">
        <f>IF(Customers!D892 &lt;=18, "Teenager", IF(Customers!D892 &lt;= 40, "Adult", "Senior"))</f>
        <v>Senior</v>
      </c>
      <c r="G892">
        <f>IFERROR(VLOOKUP(A892,Orders!B891:I3391, 8, 0), 0)</f>
        <v>0</v>
      </c>
    </row>
    <row r="893" spans="1:7" x14ac:dyDescent="0.3">
      <c r="A893">
        <v>892</v>
      </c>
      <c r="B893" s="1" t="s">
        <v>98</v>
      </c>
      <c r="C893" t="s">
        <v>125</v>
      </c>
      <c r="D893">
        <v>34</v>
      </c>
      <c r="E893" t="s">
        <v>128</v>
      </c>
      <c r="F893" t="str">
        <f>IF(Customers!D893 &lt;=18, "Teenager", IF(Customers!D893 &lt;= 40, "Adult", "Senior"))</f>
        <v>Adult</v>
      </c>
      <c r="G893">
        <f>IFERROR(VLOOKUP(A893,Orders!B892:I3392, 8, 0), 0)</f>
        <v>4217</v>
      </c>
    </row>
    <row r="894" spans="1:7" x14ac:dyDescent="0.3">
      <c r="A894">
        <v>893</v>
      </c>
      <c r="B894" s="1" t="s">
        <v>98</v>
      </c>
      <c r="C894" t="s">
        <v>124</v>
      </c>
      <c r="D894">
        <v>53</v>
      </c>
      <c r="E894" t="s">
        <v>128</v>
      </c>
      <c r="F894" t="str">
        <f>IF(Customers!D894 &lt;=18, "Teenager", IF(Customers!D894 &lt;= 40, "Adult", "Senior"))</f>
        <v>Senior</v>
      </c>
      <c r="G894">
        <f>IFERROR(VLOOKUP(A894,Orders!B893:I3393, 8, 0), 0)</f>
        <v>0</v>
      </c>
    </row>
    <row r="895" spans="1:7" x14ac:dyDescent="0.3">
      <c r="A895">
        <v>894</v>
      </c>
      <c r="B895" s="1" t="s">
        <v>100</v>
      </c>
      <c r="C895" t="s">
        <v>125</v>
      </c>
      <c r="D895">
        <v>37</v>
      </c>
      <c r="E895" t="s">
        <v>128</v>
      </c>
      <c r="F895" t="str">
        <f>IF(Customers!D895 &lt;=18, "Teenager", IF(Customers!D895 &lt;= 40, "Adult", "Senior"))</f>
        <v>Adult</v>
      </c>
      <c r="G895">
        <f>IFERROR(VLOOKUP(A895,Orders!B894:I3394, 8, 0), 0)</f>
        <v>3283</v>
      </c>
    </row>
    <row r="896" spans="1:7" x14ac:dyDescent="0.3">
      <c r="A896">
        <v>895</v>
      </c>
      <c r="B896" s="1" t="s">
        <v>109</v>
      </c>
      <c r="C896" t="s">
        <v>124</v>
      </c>
      <c r="D896">
        <v>38</v>
      </c>
      <c r="E896" t="s">
        <v>128</v>
      </c>
      <c r="F896" t="str">
        <f>IF(Customers!D896 &lt;=18, "Teenager", IF(Customers!D896 &lt;= 40, "Adult", "Senior"))</f>
        <v>Adult</v>
      </c>
      <c r="G896">
        <f>IFERROR(VLOOKUP(A896,Orders!B895:I3395, 8, 0), 0)</f>
        <v>0</v>
      </c>
    </row>
    <row r="897" spans="1:7" x14ac:dyDescent="0.3">
      <c r="A897">
        <v>896</v>
      </c>
      <c r="B897" s="1" t="s">
        <v>100</v>
      </c>
      <c r="C897" t="s">
        <v>125</v>
      </c>
      <c r="D897">
        <v>79</v>
      </c>
      <c r="E897" t="s">
        <v>128</v>
      </c>
      <c r="F897" t="str">
        <f>IF(Customers!D897 &lt;=18, "Teenager", IF(Customers!D897 &lt;= 40, "Adult", "Senior"))</f>
        <v>Senior</v>
      </c>
      <c r="G897">
        <f>IFERROR(VLOOKUP(A897,Orders!B896:I3396, 8, 0), 0)</f>
        <v>6444</v>
      </c>
    </row>
    <row r="898" spans="1:7" x14ac:dyDescent="0.3">
      <c r="A898">
        <v>897</v>
      </c>
      <c r="B898" s="1" t="s">
        <v>98</v>
      </c>
      <c r="C898" t="s">
        <v>124</v>
      </c>
      <c r="D898">
        <v>46</v>
      </c>
      <c r="E898" t="s">
        <v>128</v>
      </c>
      <c r="F898" t="str">
        <f>IF(Customers!D898 &lt;=18, "Teenager", IF(Customers!D898 &lt;= 40, "Adult", "Senior"))</f>
        <v>Senior</v>
      </c>
      <c r="G898">
        <f>IFERROR(VLOOKUP(A898,Orders!B897:I3397, 8, 0), 0)</f>
        <v>3504</v>
      </c>
    </row>
    <row r="899" spans="1:7" x14ac:dyDescent="0.3">
      <c r="A899">
        <v>898</v>
      </c>
      <c r="B899" s="1" t="s">
        <v>98</v>
      </c>
      <c r="C899" t="s">
        <v>124</v>
      </c>
      <c r="D899">
        <v>64</v>
      </c>
      <c r="E899" t="s">
        <v>128</v>
      </c>
      <c r="F899" t="str">
        <f>IF(Customers!D899 &lt;=18, "Teenager", IF(Customers!D899 &lt;= 40, "Adult", "Senior"))</f>
        <v>Senior</v>
      </c>
      <c r="G899">
        <f>IFERROR(VLOOKUP(A899,Orders!B898:I3398, 8, 0), 0)</f>
        <v>4272</v>
      </c>
    </row>
    <row r="900" spans="1:7" x14ac:dyDescent="0.3">
      <c r="A900">
        <v>899</v>
      </c>
      <c r="B900" s="1" t="s">
        <v>98</v>
      </c>
      <c r="C900" t="s">
        <v>125</v>
      </c>
      <c r="D900">
        <v>75</v>
      </c>
      <c r="E900" t="s">
        <v>128</v>
      </c>
      <c r="F900" t="str">
        <f>IF(Customers!D900 &lt;=18, "Teenager", IF(Customers!D900 &lt;= 40, "Adult", "Senior"))</f>
        <v>Senior</v>
      </c>
      <c r="G900">
        <f>IFERROR(VLOOKUP(A900,Orders!B899:I3399, 8, 0), 0)</f>
        <v>2627</v>
      </c>
    </row>
    <row r="901" spans="1:7" x14ac:dyDescent="0.3">
      <c r="A901">
        <v>900</v>
      </c>
      <c r="B901" s="1" t="s">
        <v>98</v>
      </c>
      <c r="C901" t="s">
        <v>124</v>
      </c>
      <c r="D901">
        <v>54</v>
      </c>
      <c r="E901" t="s">
        <v>128</v>
      </c>
      <c r="F901" t="str">
        <f>IF(Customers!D901 &lt;=18, "Teenager", IF(Customers!D901 &lt;= 40, "Adult", "Senior"))</f>
        <v>Senior</v>
      </c>
      <c r="G901">
        <f>IFERROR(VLOOKUP(A901,Orders!B900:I3400, 8, 0), 0)</f>
        <v>2730</v>
      </c>
    </row>
    <row r="902" spans="1:7" x14ac:dyDescent="0.3">
      <c r="A902">
        <v>901</v>
      </c>
      <c r="B902" s="1" t="s">
        <v>98</v>
      </c>
      <c r="C902" t="s">
        <v>125</v>
      </c>
      <c r="D902">
        <v>44</v>
      </c>
      <c r="E902" t="s">
        <v>128</v>
      </c>
      <c r="F902" t="str">
        <f>IF(Customers!D902 &lt;=18, "Teenager", IF(Customers!D902 &lt;= 40, "Adult", "Senior"))</f>
        <v>Senior</v>
      </c>
      <c r="G902">
        <f>IFERROR(VLOOKUP(A902,Orders!B901:I3401, 8, 0), 0)</f>
        <v>1789</v>
      </c>
    </row>
    <row r="903" spans="1:7" x14ac:dyDescent="0.3">
      <c r="A903">
        <v>902</v>
      </c>
      <c r="B903" s="1" t="s">
        <v>98</v>
      </c>
      <c r="C903" t="s">
        <v>125</v>
      </c>
      <c r="D903">
        <v>82</v>
      </c>
      <c r="E903" t="s">
        <v>128</v>
      </c>
      <c r="F903" t="str">
        <f>IF(Customers!D903 &lt;=18, "Teenager", IF(Customers!D903 &lt;= 40, "Adult", "Senior"))</f>
        <v>Senior</v>
      </c>
      <c r="G903">
        <f>IFERROR(VLOOKUP(A903,Orders!B902:I3402, 8, 0), 0)</f>
        <v>355</v>
      </c>
    </row>
    <row r="904" spans="1:7" x14ac:dyDescent="0.3">
      <c r="A904">
        <v>903</v>
      </c>
      <c r="B904" s="1" t="s">
        <v>98</v>
      </c>
      <c r="C904" t="s">
        <v>124</v>
      </c>
      <c r="D904">
        <v>27</v>
      </c>
      <c r="E904" t="s">
        <v>128</v>
      </c>
      <c r="F904" t="str">
        <f>IF(Customers!D904 &lt;=18, "Teenager", IF(Customers!D904 &lt;= 40, "Adult", "Senior"))</f>
        <v>Adult</v>
      </c>
      <c r="G904">
        <f>IFERROR(VLOOKUP(A904,Orders!B903:I3403, 8, 0), 0)</f>
        <v>0</v>
      </c>
    </row>
    <row r="905" spans="1:7" x14ac:dyDescent="0.3">
      <c r="A905">
        <v>904</v>
      </c>
      <c r="B905" s="1" t="s">
        <v>112</v>
      </c>
      <c r="C905" t="s">
        <v>125</v>
      </c>
      <c r="D905">
        <v>34</v>
      </c>
      <c r="E905" t="s">
        <v>128</v>
      </c>
      <c r="F905" t="str">
        <f>IF(Customers!D905 &lt;=18, "Teenager", IF(Customers!D905 &lt;= 40, "Adult", "Senior"))</f>
        <v>Adult</v>
      </c>
      <c r="G905">
        <f>IFERROR(VLOOKUP(A905,Orders!B904:I3404, 8, 0), 0)</f>
        <v>0</v>
      </c>
    </row>
    <row r="906" spans="1:7" x14ac:dyDescent="0.3">
      <c r="A906">
        <v>905</v>
      </c>
      <c r="B906" s="1" t="s">
        <v>98</v>
      </c>
      <c r="C906" t="s">
        <v>125</v>
      </c>
      <c r="D906">
        <v>25</v>
      </c>
      <c r="E906" t="s">
        <v>128</v>
      </c>
      <c r="F906" t="str">
        <f>IF(Customers!D906 &lt;=18, "Teenager", IF(Customers!D906 &lt;= 40, "Adult", "Senior"))</f>
        <v>Adult</v>
      </c>
      <c r="G906">
        <f>IFERROR(VLOOKUP(A906,Orders!B905:I3405, 8, 0), 0)</f>
        <v>0</v>
      </c>
    </row>
    <row r="907" spans="1:7" x14ac:dyDescent="0.3">
      <c r="A907">
        <v>906</v>
      </c>
      <c r="B907" s="1" t="s">
        <v>99</v>
      </c>
      <c r="C907" t="s">
        <v>124</v>
      </c>
      <c r="D907">
        <v>79</v>
      </c>
      <c r="E907" t="s">
        <v>128</v>
      </c>
      <c r="F907" t="str">
        <f>IF(Customers!D907 &lt;=18, "Teenager", IF(Customers!D907 &lt;= 40, "Adult", "Senior"))</f>
        <v>Senior</v>
      </c>
      <c r="G907">
        <f>IFERROR(VLOOKUP(A907,Orders!B906:I3406, 8, 0), 0)</f>
        <v>0</v>
      </c>
    </row>
    <row r="908" spans="1:7" x14ac:dyDescent="0.3">
      <c r="A908">
        <v>907</v>
      </c>
      <c r="B908" s="1" t="s">
        <v>107</v>
      </c>
      <c r="C908" t="s">
        <v>124</v>
      </c>
      <c r="D908">
        <v>55</v>
      </c>
      <c r="E908" t="s">
        <v>128</v>
      </c>
      <c r="F908" t="str">
        <f>IF(Customers!D908 &lt;=18, "Teenager", IF(Customers!D908 &lt;= 40, "Adult", "Senior"))</f>
        <v>Senior</v>
      </c>
      <c r="G908">
        <f>IFERROR(VLOOKUP(A908,Orders!B907:I3407, 8, 0), 0)</f>
        <v>1465</v>
      </c>
    </row>
    <row r="909" spans="1:7" x14ac:dyDescent="0.3">
      <c r="A909">
        <v>908</v>
      </c>
      <c r="B909" s="1" t="s">
        <v>98</v>
      </c>
      <c r="C909" t="s">
        <v>125</v>
      </c>
      <c r="D909">
        <v>75</v>
      </c>
      <c r="E909" t="s">
        <v>128</v>
      </c>
      <c r="F909" t="str">
        <f>IF(Customers!D909 &lt;=18, "Teenager", IF(Customers!D909 &lt;= 40, "Adult", "Senior"))</f>
        <v>Senior</v>
      </c>
      <c r="G909">
        <f>IFERROR(VLOOKUP(A909,Orders!B908:I3408, 8, 0), 0)</f>
        <v>0</v>
      </c>
    </row>
    <row r="910" spans="1:7" x14ac:dyDescent="0.3">
      <c r="A910">
        <v>909</v>
      </c>
      <c r="B910" s="1" t="s">
        <v>112</v>
      </c>
      <c r="C910" t="s">
        <v>124</v>
      </c>
      <c r="D910">
        <v>71</v>
      </c>
      <c r="E910" t="s">
        <v>128</v>
      </c>
      <c r="F910" t="str">
        <f>IF(Customers!D910 &lt;=18, "Teenager", IF(Customers!D910 &lt;= 40, "Adult", "Senior"))</f>
        <v>Senior</v>
      </c>
      <c r="G910">
        <f>IFERROR(VLOOKUP(A910,Orders!B909:I3409, 8, 0), 0)</f>
        <v>9811</v>
      </c>
    </row>
    <row r="911" spans="1:7" x14ac:dyDescent="0.3">
      <c r="A911">
        <v>910</v>
      </c>
      <c r="B911" s="1" t="s">
        <v>98</v>
      </c>
      <c r="C911" t="s">
        <v>124</v>
      </c>
      <c r="D911">
        <v>68</v>
      </c>
      <c r="E911" t="s">
        <v>128</v>
      </c>
      <c r="F911" t="str">
        <f>IF(Customers!D911 &lt;=18, "Teenager", IF(Customers!D911 &lt;= 40, "Adult", "Senior"))</f>
        <v>Senior</v>
      </c>
      <c r="G911">
        <f>IFERROR(VLOOKUP(A911,Orders!B910:I3410, 8, 0), 0)</f>
        <v>0</v>
      </c>
    </row>
    <row r="912" spans="1:7" x14ac:dyDescent="0.3">
      <c r="A912">
        <v>911</v>
      </c>
      <c r="B912" s="1" t="s">
        <v>98</v>
      </c>
      <c r="C912" t="s">
        <v>125</v>
      </c>
      <c r="D912">
        <v>27</v>
      </c>
      <c r="E912" t="s">
        <v>128</v>
      </c>
      <c r="F912" t="str">
        <f>IF(Customers!D912 &lt;=18, "Teenager", IF(Customers!D912 &lt;= 40, "Adult", "Senior"))</f>
        <v>Adult</v>
      </c>
      <c r="G912">
        <f>IFERROR(VLOOKUP(A912,Orders!B911:I3411, 8, 0), 0)</f>
        <v>0</v>
      </c>
    </row>
    <row r="913" spans="1:7" x14ac:dyDescent="0.3">
      <c r="A913">
        <v>912</v>
      </c>
      <c r="B913" s="1" t="s">
        <v>98</v>
      </c>
      <c r="C913" t="s">
        <v>124</v>
      </c>
      <c r="D913">
        <v>33</v>
      </c>
      <c r="E913" t="s">
        <v>128</v>
      </c>
      <c r="F913" t="str">
        <f>IF(Customers!D913 &lt;=18, "Teenager", IF(Customers!D913 &lt;= 40, "Adult", "Senior"))</f>
        <v>Adult</v>
      </c>
      <c r="G913">
        <f>IFERROR(VLOOKUP(A913,Orders!B912:I3412, 8, 0), 0)</f>
        <v>8079</v>
      </c>
    </row>
    <row r="914" spans="1:7" x14ac:dyDescent="0.3">
      <c r="A914">
        <v>913</v>
      </c>
      <c r="B914" s="1" t="s">
        <v>98</v>
      </c>
      <c r="C914" t="s">
        <v>125</v>
      </c>
      <c r="D914">
        <v>28</v>
      </c>
      <c r="E914" t="s">
        <v>128</v>
      </c>
      <c r="F914" t="str">
        <f>IF(Customers!D914 &lt;=18, "Teenager", IF(Customers!D914 &lt;= 40, "Adult", "Senior"))</f>
        <v>Adult</v>
      </c>
      <c r="G914">
        <f>IFERROR(VLOOKUP(A914,Orders!B913:I3413, 8, 0), 0)</f>
        <v>9004</v>
      </c>
    </row>
    <row r="915" spans="1:7" x14ac:dyDescent="0.3">
      <c r="A915">
        <v>914</v>
      </c>
      <c r="B915" s="1" t="s">
        <v>98</v>
      </c>
      <c r="C915" t="s">
        <v>125</v>
      </c>
      <c r="D915">
        <v>80</v>
      </c>
      <c r="E915" t="s">
        <v>128</v>
      </c>
      <c r="F915" t="str">
        <f>IF(Customers!D915 &lt;=18, "Teenager", IF(Customers!D915 &lt;= 40, "Adult", "Senior"))</f>
        <v>Senior</v>
      </c>
      <c r="G915">
        <f>IFERROR(VLOOKUP(A915,Orders!B914:I3414, 8, 0), 0)</f>
        <v>5389</v>
      </c>
    </row>
    <row r="916" spans="1:7" x14ac:dyDescent="0.3">
      <c r="A916">
        <v>915</v>
      </c>
      <c r="B916" s="1" t="s">
        <v>99</v>
      </c>
      <c r="C916" t="s">
        <v>124</v>
      </c>
      <c r="D916">
        <v>39</v>
      </c>
      <c r="E916" t="s">
        <v>128</v>
      </c>
      <c r="F916" t="str">
        <f>IF(Customers!D916 &lt;=18, "Teenager", IF(Customers!D916 &lt;= 40, "Adult", "Senior"))</f>
        <v>Adult</v>
      </c>
      <c r="G916">
        <f>IFERROR(VLOOKUP(A916,Orders!B915:I3415, 8, 0), 0)</f>
        <v>8273</v>
      </c>
    </row>
    <row r="917" spans="1:7" x14ac:dyDescent="0.3">
      <c r="A917">
        <v>916</v>
      </c>
      <c r="B917" s="1" t="s">
        <v>99</v>
      </c>
      <c r="C917" t="s">
        <v>124</v>
      </c>
      <c r="D917">
        <v>61</v>
      </c>
      <c r="E917" t="s">
        <v>128</v>
      </c>
      <c r="F917" t="str">
        <f>IF(Customers!D917 &lt;=18, "Teenager", IF(Customers!D917 &lt;= 40, "Adult", "Senior"))</f>
        <v>Senior</v>
      </c>
      <c r="G917">
        <f>IFERROR(VLOOKUP(A917,Orders!B916:I3416, 8, 0), 0)</f>
        <v>2682</v>
      </c>
    </row>
    <row r="918" spans="1:7" x14ac:dyDescent="0.3">
      <c r="A918">
        <v>917</v>
      </c>
      <c r="B918" s="1" t="s">
        <v>102</v>
      </c>
      <c r="C918" t="s">
        <v>125</v>
      </c>
      <c r="D918">
        <v>41</v>
      </c>
      <c r="E918" t="s">
        <v>128</v>
      </c>
      <c r="F918" t="str">
        <f>IF(Customers!D918 &lt;=18, "Teenager", IF(Customers!D918 &lt;= 40, "Adult", "Senior"))</f>
        <v>Senior</v>
      </c>
      <c r="G918">
        <f>IFERROR(VLOOKUP(A918,Orders!B917:I3417, 8, 0), 0)</f>
        <v>1716</v>
      </c>
    </row>
    <row r="919" spans="1:7" x14ac:dyDescent="0.3">
      <c r="A919">
        <v>918</v>
      </c>
      <c r="B919" s="1" t="s">
        <v>100</v>
      </c>
      <c r="C919" t="s">
        <v>124</v>
      </c>
      <c r="D919">
        <v>75</v>
      </c>
      <c r="E919" t="s">
        <v>128</v>
      </c>
      <c r="F919" t="str">
        <f>IF(Customers!D919 &lt;=18, "Teenager", IF(Customers!D919 &lt;= 40, "Adult", "Senior"))</f>
        <v>Senior</v>
      </c>
      <c r="G919">
        <f>IFERROR(VLOOKUP(A919,Orders!B918:I3418, 8, 0), 0)</f>
        <v>4873</v>
      </c>
    </row>
    <row r="920" spans="1:7" x14ac:dyDescent="0.3">
      <c r="A920">
        <v>919</v>
      </c>
      <c r="B920" s="1" t="s">
        <v>107</v>
      </c>
      <c r="C920" t="s">
        <v>124</v>
      </c>
      <c r="D920">
        <v>27</v>
      </c>
      <c r="E920" t="s">
        <v>128</v>
      </c>
      <c r="F920" t="str">
        <f>IF(Customers!D920 &lt;=18, "Teenager", IF(Customers!D920 &lt;= 40, "Adult", "Senior"))</f>
        <v>Adult</v>
      </c>
      <c r="G920">
        <f>IFERROR(VLOOKUP(A920,Orders!B919:I3419, 8, 0), 0)</f>
        <v>8983</v>
      </c>
    </row>
    <row r="921" spans="1:7" x14ac:dyDescent="0.3">
      <c r="A921">
        <v>920</v>
      </c>
      <c r="B921" s="1" t="s">
        <v>98</v>
      </c>
      <c r="C921" t="s">
        <v>124</v>
      </c>
      <c r="D921">
        <v>67</v>
      </c>
      <c r="E921" t="s">
        <v>128</v>
      </c>
      <c r="F921" t="str">
        <f>IF(Customers!D921 &lt;=18, "Teenager", IF(Customers!D921 &lt;= 40, "Adult", "Senior"))</f>
        <v>Senior</v>
      </c>
      <c r="G921">
        <f>IFERROR(VLOOKUP(A921,Orders!B920:I3420, 8, 0), 0)</f>
        <v>0</v>
      </c>
    </row>
    <row r="922" spans="1:7" x14ac:dyDescent="0.3">
      <c r="A922">
        <v>921</v>
      </c>
      <c r="B922" s="1" t="s">
        <v>98</v>
      </c>
      <c r="C922" t="s">
        <v>125</v>
      </c>
      <c r="D922">
        <v>52</v>
      </c>
      <c r="E922" t="s">
        <v>128</v>
      </c>
      <c r="F922" t="str">
        <f>IF(Customers!D922 &lt;=18, "Teenager", IF(Customers!D922 &lt;= 40, "Adult", "Senior"))</f>
        <v>Senior</v>
      </c>
      <c r="G922">
        <f>IFERROR(VLOOKUP(A922,Orders!B921:I3421, 8, 0), 0)</f>
        <v>0</v>
      </c>
    </row>
    <row r="923" spans="1:7" x14ac:dyDescent="0.3">
      <c r="A923">
        <v>922</v>
      </c>
      <c r="B923" s="1" t="s">
        <v>109</v>
      </c>
      <c r="C923" t="s">
        <v>125</v>
      </c>
      <c r="D923">
        <v>31</v>
      </c>
      <c r="E923" t="s">
        <v>128</v>
      </c>
      <c r="F923" t="str">
        <f>IF(Customers!D923 &lt;=18, "Teenager", IF(Customers!D923 &lt;= 40, "Adult", "Senior"))</f>
        <v>Adult</v>
      </c>
      <c r="G923">
        <f>IFERROR(VLOOKUP(A923,Orders!B922:I3422, 8, 0), 0)</f>
        <v>1833</v>
      </c>
    </row>
    <row r="924" spans="1:7" x14ac:dyDescent="0.3">
      <c r="A924">
        <v>923</v>
      </c>
      <c r="B924" s="1" t="s">
        <v>98</v>
      </c>
      <c r="C924" t="s">
        <v>125</v>
      </c>
      <c r="D924">
        <v>44</v>
      </c>
      <c r="E924" t="s">
        <v>128</v>
      </c>
      <c r="F924" t="str">
        <f>IF(Customers!D924 &lt;=18, "Teenager", IF(Customers!D924 &lt;= 40, "Adult", "Senior"))</f>
        <v>Senior</v>
      </c>
      <c r="G924">
        <f>IFERROR(VLOOKUP(A924,Orders!B923:I3423, 8, 0), 0)</f>
        <v>0</v>
      </c>
    </row>
    <row r="925" spans="1:7" x14ac:dyDescent="0.3">
      <c r="A925">
        <v>924</v>
      </c>
      <c r="B925" s="1" t="s">
        <v>112</v>
      </c>
      <c r="C925" t="s">
        <v>124</v>
      </c>
      <c r="D925">
        <v>64</v>
      </c>
      <c r="E925" t="s">
        <v>128</v>
      </c>
      <c r="F925" t="str">
        <f>IF(Customers!D925 &lt;=18, "Teenager", IF(Customers!D925 &lt;= 40, "Adult", "Senior"))</f>
        <v>Senior</v>
      </c>
      <c r="G925">
        <f>IFERROR(VLOOKUP(A925,Orders!B924:I3424, 8, 0), 0)</f>
        <v>3774</v>
      </c>
    </row>
    <row r="926" spans="1:7" x14ac:dyDescent="0.3">
      <c r="A926">
        <v>925</v>
      </c>
      <c r="B926" s="1" t="s">
        <v>98</v>
      </c>
      <c r="C926" t="s">
        <v>125</v>
      </c>
      <c r="D926">
        <v>34</v>
      </c>
      <c r="E926" t="s">
        <v>128</v>
      </c>
      <c r="F926" t="str">
        <f>IF(Customers!D926 &lt;=18, "Teenager", IF(Customers!D926 &lt;= 40, "Adult", "Senior"))</f>
        <v>Adult</v>
      </c>
      <c r="G926">
        <f>IFERROR(VLOOKUP(A926,Orders!B925:I3425, 8, 0), 0)</f>
        <v>0</v>
      </c>
    </row>
    <row r="927" spans="1:7" x14ac:dyDescent="0.3">
      <c r="A927">
        <v>926</v>
      </c>
      <c r="B927" s="1" t="s">
        <v>98</v>
      </c>
      <c r="C927" t="s">
        <v>125</v>
      </c>
      <c r="D927">
        <v>19</v>
      </c>
      <c r="E927" t="s">
        <v>128</v>
      </c>
      <c r="F927" t="str">
        <f>IF(Customers!D927 &lt;=18, "Teenager", IF(Customers!D927 &lt;= 40, "Adult", "Senior"))</f>
        <v>Adult</v>
      </c>
      <c r="G927">
        <f>IFERROR(VLOOKUP(A927,Orders!B926:I3426, 8, 0), 0)</f>
        <v>9917</v>
      </c>
    </row>
    <row r="928" spans="1:7" x14ac:dyDescent="0.3">
      <c r="A928">
        <v>927</v>
      </c>
      <c r="B928" s="1" t="s">
        <v>112</v>
      </c>
      <c r="C928" t="s">
        <v>124</v>
      </c>
      <c r="D928">
        <v>77</v>
      </c>
      <c r="E928" t="s">
        <v>128</v>
      </c>
      <c r="F928" t="str">
        <f>IF(Customers!D928 &lt;=18, "Teenager", IF(Customers!D928 &lt;= 40, "Adult", "Senior"))</f>
        <v>Senior</v>
      </c>
      <c r="G928">
        <f>IFERROR(VLOOKUP(A928,Orders!B927:I3427, 8, 0), 0)</f>
        <v>0</v>
      </c>
    </row>
    <row r="929" spans="1:7" x14ac:dyDescent="0.3">
      <c r="A929">
        <v>928</v>
      </c>
      <c r="B929" s="1" t="s">
        <v>103</v>
      </c>
      <c r="C929" t="s">
        <v>125</v>
      </c>
      <c r="D929">
        <v>56</v>
      </c>
      <c r="E929" t="s">
        <v>128</v>
      </c>
      <c r="F929" t="str">
        <f>IF(Customers!D929 &lt;=18, "Teenager", IF(Customers!D929 &lt;= 40, "Adult", "Senior"))</f>
        <v>Senior</v>
      </c>
      <c r="G929">
        <f>IFERROR(VLOOKUP(A929,Orders!B928:I3428, 8, 0), 0)</f>
        <v>6510</v>
      </c>
    </row>
    <row r="930" spans="1:7" x14ac:dyDescent="0.3">
      <c r="A930">
        <v>929</v>
      </c>
      <c r="B930" s="1" t="s">
        <v>98</v>
      </c>
      <c r="C930" t="s">
        <v>124</v>
      </c>
      <c r="D930">
        <v>18</v>
      </c>
      <c r="E930" t="s">
        <v>128</v>
      </c>
      <c r="F930" t="str">
        <f>IF(Customers!D930 &lt;=18, "Teenager", IF(Customers!D930 &lt;= 40, "Adult", "Senior"))</f>
        <v>Teenager</v>
      </c>
      <c r="G930">
        <f>IFERROR(VLOOKUP(A930,Orders!B929:I3429, 8, 0), 0)</f>
        <v>0</v>
      </c>
    </row>
    <row r="931" spans="1:7" x14ac:dyDescent="0.3">
      <c r="A931">
        <v>930</v>
      </c>
      <c r="B931" s="1" t="s">
        <v>100</v>
      </c>
      <c r="C931" t="s">
        <v>124</v>
      </c>
      <c r="D931">
        <v>21</v>
      </c>
      <c r="E931" t="s">
        <v>128</v>
      </c>
      <c r="F931" t="str">
        <f>IF(Customers!D931 &lt;=18, "Teenager", IF(Customers!D931 &lt;= 40, "Adult", "Senior"))</f>
        <v>Adult</v>
      </c>
      <c r="G931">
        <f>IFERROR(VLOOKUP(A931,Orders!B930:I3430, 8, 0), 0)</f>
        <v>2321</v>
      </c>
    </row>
    <row r="932" spans="1:7" x14ac:dyDescent="0.3">
      <c r="A932">
        <v>931</v>
      </c>
      <c r="B932" s="1" t="s">
        <v>98</v>
      </c>
      <c r="C932" t="s">
        <v>125</v>
      </c>
      <c r="D932">
        <v>58</v>
      </c>
      <c r="E932" t="s">
        <v>128</v>
      </c>
      <c r="F932" t="str">
        <f>IF(Customers!D932 &lt;=18, "Teenager", IF(Customers!D932 &lt;= 40, "Adult", "Senior"))</f>
        <v>Senior</v>
      </c>
      <c r="G932">
        <f>IFERROR(VLOOKUP(A932,Orders!B931:I3431, 8, 0), 0)</f>
        <v>7354</v>
      </c>
    </row>
    <row r="933" spans="1:7" x14ac:dyDescent="0.3">
      <c r="A933">
        <v>932</v>
      </c>
      <c r="B933" s="1" t="s">
        <v>109</v>
      </c>
      <c r="C933" t="s">
        <v>125</v>
      </c>
      <c r="D933">
        <v>61</v>
      </c>
      <c r="E933" t="s">
        <v>128</v>
      </c>
      <c r="F933" t="str">
        <f>IF(Customers!D933 &lt;=18, "Teenager", IF(Customers!D933 &lt;= 40, "Adult", "Senior"))</f>
        <v>Senior</v>
      </c>
      <c r="G933">
        <f>IFERROR(VLOOKUP(A933,Orders!B932:I3432, 8, 0), 0)</f>
        <v>1629</v>
      </c>
    </row>
    <row r="934" spans="1:7" x14ac:dyDescent="0.3">
      <c r="A934">
        <v>933</v>
      </c>
      <c r="B934" s="1" t="s">
        <v>98</v>
      </c>
      <c r="C934" t="s">
        <v>125</v>
      </c>
      <c r="D934">
        <v>24</v>
      </c>
      <c r="E934" t="s">
        <v>128</v>
      </c>
      <c r="F934" t="str">
        <f>IF(Customers!D934 &lt;=18, "Teenager", IF(Customers!D934 &lt;= 40, "Adult", "Senior"))</f>
        <v>Adult</v>
      </c>
      <c r="G934">
        <f>IFERROR(VLOOKUP(A934,Orders!B933:I3433, 8, 0), 0)</f>
        <v>2857</v>
      </c>
    </row>
    <row r="935" spans="1:7" x14ac:dyDescent="0.3">
      <c r="A935">
        <v>934</v>
      </c>
      <c r="B935" s="1" t="s">
        <v>98</v>
      </c>
      <c r="C935" t="s">
        <v>124</v>
      </c>
      <c r="D935">
        <v>70</v>
      </c>
      <c r="E935" t="s">
        <v>128</v>
      </c>
      <c r="F935" t="str">
        <f>IF(Customers!D935 &lt;=18, "Teenager", IF(Customers!D935 &lt;= 40, "Adult", "Senior"))</f>
        <v>Senior</v>
      </c>
      <c r="G935">
        <f>IFERROR(VLOOKUP(A935,Orders!B934:I3434, 8, 0), 0)</f>
        <v>927</v>
      </c>
    </row>
    <row r="936" spans="1:7" x14ac:dyDescent="0.3">
      <c r="A936">
        <v>935</v>
      </c>
      <c r="B936" s="1" t="s">
        <v>99</v>
      </c>
      <c r="C936" t="s">
        <v>124</v>
      </c>
      <c r="D936">
        <v>38</v>
      </c>
      <c r="E936" t="s">
        <v>128</v>
      </c>
      <c r="F936" t="str">
        <f>IF(Customers!D936 &lt;=18, "Teenager", IF(Customers!D936 &lt;= 40, "Adult", "Senior"))</f>
        <v>Adult</v>
      </c>
      <c r="G936">
        <f>IFERROR(VLOOKUP(A936,Orders!B935:I3435, 8, 0), 0)</f>
        <v>7748</v>
      </c>
    </row>
    <row r="937" spans="1:7" x14ac:dyDescent="0.3">
      <c r="A937">
        <v>936</v>
      </c>
      <c r="B937" s="1" t="s">
        <v>105</v>
      </c>
      <c r="C937" t="s">
        <v>124</v>
      </c>
      <c r="D937">
        <v>34</v>
      </c>
      <c r="E937" t="s">
        <v>128</v>
      </c>
      <c r="F937" t="str">
        <f>IF(Customers!D937 &lt;=18, "Teenager", IF(Customers!D937 &lt;= 40, "Adult", "Senior"))</f>
        <v>Adult</v>
      </c>
      <c r="G937">
        <f>IFERROR(VLOOKUP(A937,Orders!B936:I3436, 8, 0), 0)</f>
        <v>0</v>
      </c>
    </row>
    <row r="938" spans="1:7" x14ac:dyDescent="0.3">
      <c r="A938">
        <v>937</v>
      </c>
      <c r="B938" s="1" t="s">
        <v>108</v>
      </c>
      <c r="C938" t="s">
        <v>125</v>
      </c>
      <c r="D938">
        <v>21</v>
      </c>
      <c r="E938" t="s">
        <v>128</v>
      </c>
      <c r="F938" t="str">
        <f>IF(Customers!D938 &lt;=18, "Teenager", IF(Customers!D938 &lt;= 40, "Adult", "Senior"))</f>
        <v>Adult</v>
      </c>
      <c r="G938">
        <f>IFERROR(VLOOKUP(A938,Orders!B937:I3437, 8, 0), 0)</f>
        <v>0</v>
      </c>
    </row>
    <row r="939" spans="1:7" x14ac:dyDescent="0.3">
      <c r="A939">
        <v>938</v>
      </c>
      <c r="B939" s="1" t="s">
        <v>108</v>
      </c>
      <c r="C939" t="s">
        <v>125</v>
      </c>
      <c r="D939">
        <v>42</v>
      </c>
      <c r="E939" t="s">
        <v>128</v>
      </c>
      <c r="F939" t="str">
        <f>IF(Customers!D939 &lt;=18, "Teenager", IF(Customers!D939 &lt;= 40, "Adult", "Senior"))</f>
        <v>Senior</v>
      </c>
      <c r="G939">
        <f>IFERROR(VLOOKUP(A939,Orders!B938:I3438, 8, 0), 0)</f>
        <v>0</v>
      </c>
    </row>
    <row r="940" spans="1:7" x14ac:dyDescent="0.3">
      <c r="A940">
        <v>939</v>
      </c>
      <c r="B940" s="1" t="s">
        <v>98</v>
      </c>
      <c r="C940" t="s">
        <v>124</v>
      </c>
      <c r="D940">
        <v>73</v>
      </c>
      <c r="E940" t="s">
        <v>128</v>
      </c>
      <c r="F940" t="str">
        <f>IF(Customers!D940 &lt;=18, "Teenager", IF(Customers!D940 &lt;= 40, "Adult", "Senior"))</f>
        <v>Senior</v>
      </c>
      <c r="G940">
        <f>IFERROR(VLOOKUP(A940,Orders!B939:I3439, 8, 0), 0)</f>
        <v>0</v>
      </c>
    </row>
    <row r="941" spans="1:7" x14ac:dyDescent="0.3">
      <c r="A941">
        <v>940</v>
      </c>
      <c r="B941" s="1" t="s">
        <v>98</v>
      </c>
      <c r="C941" t="s">
        <v>124</v>
      </c>
      <c r="D941">
        <v>79</v>
      </c>
      <c r="E941" t="s">
        <v>128</v>
      </c>
      <c r="F941" t="str">
        <f>IF(Customers!D941 &lt;=18, "Teenager", IF(Customers!D941 &lt;= 40, "Adult", "Senior"))</f>
        <v>Senior</v>
      </c>
      <c r="G941">
        <f>IFERROR(VLOOKUP(A941,Orders!B940:I3440, 8, 0), 0)</f>
        <v>9735</v>
      </c>
    </row>
    <row r="942" spans="1:7" x14ac:dyDescent="0.3">
      <c r="A942">
        <v>941</v>
      </c>
      <c r="B942" s="1" t="s">
        <v>98</v>
      </c>
      <c r="C942" t="s">
        <v>124</v>
      </c>
      <c r="D942">
        <v>81</v>
      </c>
      <c r="E942" t="s">
        <v>128</v>
      </c>
      <c r="F942" t="str">
        <f>IF(Customers!D942 &lt;=18, "Teenager", IF(Customers!D942 &lt;= 40, "Adult", "Senior"))</f>
        <v>Senior</v>
      </c>
      <c r="G942">
        <f>IFERROR(VLOOKUP(A942,Orders!B941:I3441, 8, 0), 0)</f>
        <v>8917</v>
      </c>
    </row>
    <row r="943" spans="1:7" x14ac:dyDescent="0.3">
      <c r="A943">
        <v>942</v>
      </c>
      <c r="B943" s="1" t="s">
        <v>98</v>
      </c>
      <c r="C943" t="s">
        <v>125</v>
      </c>
      <c r="D943">
        <v>72</v>
      </c>
      <c r="E943" t="s">
        <v>128</v>
      </c>
      <c r="F943" t="str">
        <f>IF(Customers!D943 &lt;=18, "Teenager", IF(Customers!D943 &lt;= 40, "Adult", "Senior"))</f>
        <v>Senior</v>
      </c>
      <c r="G943">
        <f>IFERROR(VLOOKUP(A943,Orders!B942:I3442, 8, 0), 0)</f>
        <v>2060</v>
      </c>
    </row>
    <row r="944" spans="1:7" x14ac:dyDescent="0.3">
      <c r="A944">
        <v>943</v>
      </c>
      <c r="B944" s="1" t="s">
        <v>98</v>
      </c>
      <c r="C944" t="s">
        <v>125</v>
      </c>
      <c r="D944">
        <v>48</v>
      </c>
      <c r="E944" t="s">
        <v>128</v>
      </c>
      <c r="F944" t="str">
        <f>IF(Customers!D944 &lt;=18, "Teenager", IF(Customers!D944 &lt;= 40, "Adult", "Senior"))</f>
        <v>Senior</v>
      </c>
      <c r="G944">
        <f>IFERROR(VLOOKUP(A944,Orders!B943:I3443, 8, 0), 0)</f>
        <v>0</v>
      </c>
    </row>
    <row r="945" spans="1:7" x14ac:dyDescent="0.3">
      <c r="A945">
        <v>944</v>
      </c>
      <c r="B945" s="1" t="s">
        <v>112</v>
      </c>
      <c r="C945" t="s">
        <v>124</v>
      </c>
      <c r="D945">
        <v>38</v>
      </c>
      <c r="E945" t="s">
        <v>128</v>
      </c>
      <c r="F945" t="str">
        <f>IF(Customers!D945 &lt;=18, "Teenager", IF(Customers!D945 &lt;= 40, "Adult", "Senior"))</f>
        <v>Adult</v>
      </c>
      <c r="G945">
        <f>IFERROR(VLOOKUP(A945,Orders!B944:I3444, 8, 0), 0)</f>
        <v>0</v>
      </c>
    </row>
    <row r="946" spans="1:7" x14ac:dyDescent="0.3">
      <c r="A946">
        <v>945</v>
      </c>
      <c r="B946" s="1" t="s">
        <v>99</v>
      </c>
      <c r="C946" t="s">
        <v>124</v>
      </c>
      <c r="D946">
        <v>34</v>
      </c>
      <c r="E946" t="s">
        <v>128</v>
      </c>
      <c r="F946" t="str">
        <f>IF(Customers!D946 &lt;=18, "Teenager", IF(Customers!D946 &lt;= 40, "Adult", "Senior"))</f>
        <v>Adult</v>
      </c>
      <c r="G946">
        <f>IFERROR(VLOOKUP(A946,Orders!B945:I3445, 8, 0), 0)</f>
        <v>8620</v>
      </c>
    </row>
    <row r="947" spans="1:7" x14ac:dyDescent="0.3">
      <c r="A947">
        <v>946</v>
      </c>
      <c r="B947" s="1" t="s">
        <v>112</v>
      </c>
      <c r="C947" t="s">
        <v>124</v>
      </c>
      <c r="D947">
        <v>27</v>
      </c>
      <c r="E947" t="s">
        <v>128</v>
      </c>
      <c r="F947" t="str">
        <f>IF(Customers!D947 &lt;=18, "Teenager", IF(Customers!D947 &lt;= 40, "Adult", "Senior"))</f>
        <v>Adult</v>
      </c>
      <c r="G947">
        <f>IFERROR(VLOOKUP(A947,Orders!B946:I3446, 8, 0), 0)</f>
        <v>9843</v>
      </c>
    </row>
    <row r="948" spans="1:7" x14ac:dyDescent="0.3">
      <c r="A948">
        <v>947</v>
      </c>
      <c r="B948" s="1" t="s">
        <v>100</v>
      </c>
      <c r="C948" t="s">
        <v>125</v>
      </c>
      <c r="D948">
        <v>22</v>
      </c>
      <c r="E948" t="s">
        <v>128</v>
      </c>
      <c r="F948" t="str">
        <f>IF(Customers!D948 &lt;=18, "Teenager", IF(Customers!D948 &lt;= 40, "Adult", "Senior"))</f>
        <v>Adult</v>
      </c>
      <c r="G948">
        <f>IFERROR(VLOOKUP(A948,Orders!B947:I3447, 8, 0), 0)</f>
        <v>0</v>
      </c>
    </row>
    <row r="949" spans="1:7" x14ac:dyDescent="0.3">
      <c r="A949">
        <v>948</v>
      </c>
      <c r="B949" s="1" t="s">
        <v>101</v>
      </c>
      <c r="C949" t="s">
        <v>124</v>
      </c>
      <c r="D949">
        <v>27</v>
      </c>
      <c r="E949" t="s">
        <v>128</v>
      </c>
      <c r="F949" t="str">
        <f>IF(Customers!D949 &lt;=18, "Teenager", IF(Customers!D949 &lt;= 40, "Adult", "Senior"))</f>
        <v>Adult</v>
      </c>
      <c r="G949">
        <f>IFERROR(VLOOKUP(A949,Orders!B948:I3448, 8, 0), 0)</f>
        <v>0</v>
      </c>
    </row>
    <row r="950" spans="1:7" x14ac:dyDescent="0.3">
      <c r="A950">
        <v>949</v>
      </c>
      <c r="B950" s="1" t="s">
        <v>102</v>
      </c>
      <c r="C950" t="s">
        <v>124</v>
      </c>
      <c r="D950">
        <v>71</v>
      </c>
      <c r="E950" t="s">
        <v>128</v>
      </c>
      <c r="F950" t="str">
        <f>IF(Customers!D950 &lt;=18, "Teenager", IF(Customers!D950 &lt;= 40, "Adult", "Senior"))</f>
        <v>Senior</v>
      </c>
      <c r="G950">
        <f>IFERROR(VLOOKUP(A950,Orders!B949:I3449, 8, 0), 0)</f>
        <v>8624</v>
      </c>
    </row>
    <row r="951" spans="1:7" x14ac:dyDescent="0.3">
      <c r="A951">
        <v>950</v>
      </c>
      <c r="B951" s="1" t="s">
        <v>99</v>
      </c>
      <c r="C951" t="s">
        <v>124</v>
      </c>
      <c r="D951">
        <v>72</v>
      </c>
      <c r="E951" t="s">
        <v>128</v>
      </c>
      <c r="F951" t="str">
        <f>IF(Customers!D951 &lt;=18, "Teenager", IF(Customers!D951 &lt;= 40, "Adult", "Senior"))</f>
        <v>Senior</v>
      </c>
      <c r="G951">
        <f>IFERROR(VLOOKUP(A951,Orders!B950:I3450, 8, 0), 0)</f>
        <v>6236</v>
      </c>
    </row>
    <row r="952" spans="1:7" x14ac:dyDescent="0.3">
      <c r="A952">
        <v>951</v>
      </c>
      <c r="B952" s="1" t="s">
        <v>108</v>
      </c>
      <c r="C952" t="s">
        <v>124</v>
      </c>
      <c r="D952">
        <v>22</v>
      </c>
      <c r="E952" t="s">
        <v>128</v>
      </c>
      <c r="F952" t="str">
        <f>IF(Customers!D952 &lt;=18, "Teenager", IF(Customers!D952 &lt;= 40, "Adult", "Senior"))</f>
        <v>Adult</v>
      </c>
      <c r="G952">
        <f>IFERROR(VLOOKUP(A952,Orders!B951:I3451, 8, 0), 0)</f>
        <v>0</v>
      </c>
    </row>
    <row r="953" spans="1:7" x14ac:dyDescent="0.3">
      <c r="A953">
        <v>952</v>
      </c>
      <c r="B953" s="1" t="s">
        <v>103</v>
      </c>
      <c r="C953" t="s">
        <v>125</v>
      </c>
      <c r="D953">
        <v>40</v>
      </c>
      <c r="E953" t="s">
        <v>128</v>
      </c>
      <c r="F953" t="str">
        <f>IF(Customers!D953 &lt;=18, "Teenager", IF(Customers!D953 &lt;= 40, "Adult", "Senior"))</f>
        <v>Adult</v>
      </c>
      <c r="G953">
        <f>IFERROR(VLOOKUP(A953,Orders!B952:I3452, 8, 0), 0)</f>
        <v>0</v>
      </c>
    </row>
    <row r="954" spans="1:7" x14ac:dyDescent="0.3">
      <c r="A954">
        <v>953</v>
      </c>
      <c r="B954" s="1" t="s">
        <v>98</v>
      </c>
      <c r="C954" t="s">
        <v>125</v>
      </c>
      <c r="D954">
        <v>67</v>
      </c>
      <c r="E954" t="s">
        <v>128</v>
      </c>
      <c r="F954" t="str">
        <f>IF(Customers!D954 &lt;=18, "Teenager", IF(Customers!D954 &lt;= 40, "Adult", "Senior"))</f>
        <v>Senior</v>
      </c>
      <c r="G954">
        <f>IFERROR(VLOOKUP(A954,Orders!B953:I3453, 8, 0), 0)</f>
        <v>0</v>
      </c>
    </row>
    <row r="955" spans="1:7" x14ac:dyDescent="0.3">
      <c r="A955">
        <v>954</v>
      </c>
      <c r="B955" s="1" t="s">
        <v>112</v>
      </c>
      <c r="C955" t="s">
        <v>124</v>
      </c>
      <c r="D955">
        <v>35</v>
      </c>
      <c r="E955" t="s">
        <v>128</v>
      </c>
      <c r="F955" t="str">
        <f>IF(Customers!D955 &lt;=18, "Teenager", IF(Customers!D955 &lt;= 40, "Adult", "Senior"))</f>
        <v>Adult</v>
      </c>
      <c r="G955">
        <f>IFERROR(VLOOKUP(A955,Orders!B954:I3454, 8, 0), 0)</f>
        <v>1216</v>
      </c>
    </row>
    <row r="956" spans="1:7" x14ac:dyDescent="0.3">
      <c r="A956">
        <v>955</v>
      </c>
      <c r="B956" s="1" t="s">
        <v>112</v>
      </c>
      <c r="C956" t="s">
        <v>124</v>
      </c>
      <c r="D956">
        <v>85</v>
      </c>
      <c r="E956" t="s">
        <v>128</v>
      </c>
      <c r="F956" t="str">
        <f>IF(Customers!D956 &lt;=18, "Teenager", IF(Customers!D956 &lt;= 40, "Adult", "Senior"))</f>
        <v>Senior</v>
      </c>
      <c r="G956">
        <f>IFERROR(VLOOKUP(A956,Orders!B955:I3455, 8, 0), 0)</f>
        <v>1750</v>
      </c>
    </row>
    <row r="957" spans="1:7" x14ac:dyDescent="0.3">
      <c r="A957">
        <v>956</v>
      </c>
      <c r="B957" s="1" t="s">
        <v>99</v>
      </c>
      <c r="C957" t="s">
        <v>124</v>
      </c>
      <c r="D957">
        <v>27</v>
      </c>
      <c r="E957" t="s">
        <v>128</v>
      </c>
      <c r="F957" t="str">
        <f>IF(Customers!D957 &lt;=18, "Teenager", IF(Customers!D957 &lt;= 40, "Adult", "Senior"))</f>
        <v>Adult</v>
      </c>
      <c r="G957">
        <f>IFERROR(VLOOKUP(A957,Orders!B956:I3456, 8, 0), 0)</f>
        <v>1515</v>
      </c>
    </row>
    <row r="958" spans="1:7" x14ac:dyDescent="0.3">
      <c r="A958">
        <v>957</v>
      </c>
      <c r="B958" s="1" t="s">
        <v>102</v>
      </c>
      <c r="C958" t="s">
        <v>125</v>
      </c>
      <c r="D958">
        <v>24</v>
      </c>
      <c r="E958" t="s">
        <v>128</v>
      </c>
      <c r="F958" t="str">
        <f>IF(Customers!D958 &lt;=18, "Teenager", IF(Customers!D958 &lt;= 40, "Adult", "Senior"))</f>
        <v>Adult</v>
      </c>
      <c r="G958">
        <f>IFERROR(VLOOKUP(A958,Orders!B957:I3457, 8, 0), 0)</f>
        <v>0</v>
      </c>
    </row>
    <row r="959" spans="1:7" x14ac:dyDescent="0.3">
      <c r="A959">
        <v>958</v>
      </c>
      <c r="B959" s="1" t="s">
        <v>98</v>
      </c>
      <c r="C959" t="s">
        <v>124</v>
      </c>
      <c r="D959">
        <v>89</v>
      </c>
      <c r="E959" t="s">
        <v>128</v>
      </c>
      <c r="F959" t="str">
        <f>IF(Customers!D959 &lt;=18, "Teenager", IF(Customers!D959 &lt;= 40, "Adult", "Senior"))</f>
        <v>Senior</v>
      </c>
      <c r="G959">
        <f>IFERROR(VLOOKUP(A959,Orders!B958:I3458, 8, 0), 0)</f>
        <v>8062</v>
      </c>
    </row>
    <row r="960" spans="1:7" x14ac:dyDescent="0.3">
      <c r="A960">
        <v>959</v>
      </c>
      <c r="B960" s="1" t="s">
        <v>98</v>
      </c>
      <c r="C960" t="s">
        <v>125</v>
      </c>
      <c r="D960">
        <v>72</v>
      </c>
      <c r="E960" t="s">
        <v>128</v>
      </c>
      <c r="F960" t="str">
        <f>IF(Customers!D960 &lt;=18, "Teenager", IF(Customers!D960 &lt;= 40, "Adult", "Senior"))</f>
        <v>Senior</v>
      </c>
      <c r="G960">
        <f>IFERROR(VLOOKUP(A960,Orders!B959:I3459, 8, 0), 0)</f>
        <v>0</v>
      </c>
    </row>
    <row r="961" spans="1:7" x14ac:dyDescent="0.3">
      <c r="A961">
        <v>960</v>
      </c>
      <c r="B961" s="1" t="s">
        <v>98</v>
      </c>
      <c r="C961" t="s">
        <v>125</v>
      </c>
      <c r="D961">
        <v>69</v>
      </c>
      <c r="E961" t="s">
        <v>128</v>
      </c>
      <c r="F961" t="str">
        <f>IF(Customers!D961 &lt;=18, "Teenager", IF(Customers!D961 &lt;= 40, "Adult", "Senior"))</f>
        <v>Senior</v>
      </c>
      <c r="G961">
        <f>IFERROR(VLOOKUP(A961,Orders!B960:I3460, 8, 0), 0)</f>
        <v>6726</v>
      </c>
    </row>
    <row r="962" spans="1:7" x14ac:dyDescent="0.3">
      <c r="A962">
        <v>961</v>
      </c>
      <c r="B962" s="1" t="s">
        <v>98</v>
      </c>
      <c r="C962" t="s">
        <v>125</v>
      </c>
      <c r="D962">
        <v>82</v>
      </c>
      <c r="E962" t="s">
        <v>128</v>
      </c>
      <c r="F962" t="str">
        <f>IF(Customers!D962 &lt;=18, "Teenager", IF(Customers!D962 &lt;= 40, "Adult", "Senior"))</f>
        <v>Senior</v>
      </c>
      <c r="G962">
        <f>IFERROR(VLOOKUP(A962,Orders!B961:I3461, 8, 0), 0)</f>
        <v>0</v>
      </c>
    </row>
    <row r="963" spans="1:7" x14ac:dyDescent="0.3">
      <c r="A963">
        <v>962</v>
      </c>
      <c r="B963" s="1" t="s">
        <v>98</v>
      </c>
      <c r="C963" t="s">
        <v>125</v>
      </c>
      <c r="D963">
        <v>75</v>
      </c>
      <c r="E963" t="s">
        <v>128</v>
      </c>
      <c r="F963" t="str">
        <f>IF(Customers!D963 &lt;=18, "Teenager", IF(Customers!D963 &lt;= 40, "Adult", "Senior"))</f>
        <v>Senior</v>
      </c>
      <c r="G963">
        <f>IFERROR(VLOOKUP(A963,Orders!B962:I3462, 8, 0), 0)</f>
        <v>0</v>
      </c>
    </row>
    <row r="964" spans="1:7" x14ac:dyDescent="0.3">
      <c r="A964">
        <v>963</v>
      </c>
      <c r="B964" s="1" t="s">
        <v>98</v>
      </c>
      <c r="C964" t="s">
        <v>125</v>
      </c>
      <c r="D964">
        <v>67</v>
      </c>
      <c r="E964" t="s">
        <v>128</v>
      </c>
      <c r="F964" t="str">
        <f>IF(Customers!D964 &lt;=18, "Teenager", IF(Customers!D964 &lt;= 40, "Adult", "Senior"))</f>
        <v>Senior</v>
      </c>
      <c r="G964">
        <f>IFERROR(VLOOKUP(A964,Orders!B963:I3463, 8, 0), 0)</f>
        <v>0</v>
      </c>
    </row>
    <row r="965" spans="1:7" x14ac:dyDescent="0.3">
      <c r="A965">
        <v>964</v>
      </c>
      <c r="B965" s="1" t="s">
        <v>99</v>
      </c>
      <c r="C965" t="s">
        <v>125</v>
      </c>
      <c r="D965">
        <v>53</v>
      </c>
      <c r="E965" t="s">
        <v>128</v>
      </c>
      <c r="F965" t="str">
        <f>IF(Customers!D965 &lt;=18, "Teenager", IF(Customers!D965 &lt;= 40, "Adult", "Senior"))</f>
        <v>Senior</v>
      </c>
      <c r="G965">
        <f>IFERROR(VLOOKUP(A965,Orders!B964:I3464, 8, 0), 0)</f>
        <v>0</v>
      </c>
    </row>
    <row r="966" spans="1:7" x14ac:dyDescent="0.3">
      <c r="A966">
        <v>965</v>
      </c>
      <c r="B966" s="1" t="s">
        <v>100</v>
      </c>
      <c r="C966" t="s">
        <v>125</v>
      </c>
      <c r="D966">
        <v>50</v>
      </c>
      <c r="E966" t="s">
        <v>128</v>
      </c>
      <c r="F966" t="str">
        <f>IF(Customers!D966 &lt;=18, "Teenager", IF(Customers!D966 &lt;= 40, "Adult", "Senior"))</f>
        <v>Senior</v>
      </c>
      <c r="G966">
        <f>IFERROR(VLOOKUP(A966,Orders!B965:I3465, 8, 0), 0)</f>
        <v>0</v>
      </c>
    </row>
    <row r="967" spans="1:7" x14ac:dyDescent="0.3">
      <c r="A967">
        <v>966</v>
      </c>
      <c r="B967" s="1" t="s">
        <v>98</v>
      </c>
      <c r="C967" t="s">
        <v>125</v>
      </c>
      <c r="D967">
        <v>49</v>
      </c>
      <c r="E967" t="s">
        <v>128</v>
      </c>
      <c r="F967" t="str">
        <f>IF(Customers!D967 &lt;=18, "Teenager", IF(Customers!D967 &lt;= 40, "Adult", "Senior"))</f>
        <v>Senior</v>
      </c>
      <c r="G967">
        <f>IFERROR(VLOOKUP(A967,Orders!B966:I3466, 8, 0), 0)</f>
        <v>0</v>
      </c>
    </row>
    <row r="968" spans="1:7" x14ac:dyDescent="0.3">
      <c r="A968">
        <v>967</v>
      </c>
      <c r="B968" s="1" t="s">
        <v>100</v>
      </c>
      <c r="C968" t="s">
        <v>125</v>
      </c>
      <c r="D968">
        <v>54</v>
      </c>
      <c r="E968" t="s">
        <v>128</v>
      </c>
      <c r="F968" t="str">
        <f>IF(Customers!D968 &lt;=18, "Teenager", IF(Customers!D968 &lt;= 40, "Adult", "Senior"))</f>
        <v>Senior</v>
      </c>
      <c r="G968">
        <f>IFERROR(VLOOKUP(A968,Orders!B967:I3467, 8, 0), 0)</f>
        <v>0</v>
      </c>
    </row>
    <row r="969" spans="1:7" x14ac:dyDescent="0.3">
      <c r="A969">
        <v>968</v>
      </c>
      <c r="B969" s="1" t="s">
        <v>107</v>
      </c>
      <c r="C969" t="s">
        <v>125</v>
      </c>
      <c r="D969">
        <v>44</v>
      </c>
      <c r="E969" t="s">
        <v>128</v>
      </c>
      <c r="F969" t="str">
        <f>IF(Customers!D969 &lt;=18, "Teenager", IF(Customers!D969 &lt;= 40, "Adult", "Senior"))</f>
        <v>Senior</v>
      </c>
      <c r="G969">
        <f>IFERROR(VLOOKUP(A969,Orders!B968:I3468, 8, 0), 0)</f>
        <v>0</v>
      </c>
    </row>
    <row r="970" spans="1:7" x14ac:dyDescent="0.3">
      <c r="A970">
        <v>969</v>
      </c>
      <c r="B970" s="1" t="s">
        <v>98</v>
      </c>
      <c r="C970" t="s">
        <v>125</v>
      </c>
      <c r="D970">
        <v>27</v>
      </c>
      <c r="E970" t="s">
        <v>128</v>
      </c>
      <c r="F970" t="str">
        <f>IF(Customers!D970 &lt;=18, "Teenager", IF(Customers!D970 &lt;= 40, "Adult", "Senior"))</f>
        <v>Adult</v>
      </c>
      <c r="G970">
        <f>IFERROR(VLOOKUP(A970,Orders!B969:I3469, 8, 0), 0)</f>
        <v>5959</v>
      </c>
    </row>
    <row r="971" spans="1:7" x14ac:dyDescent="0.3">
      <c r="A971">
        <v>970</v>
      </c>
      <c r="B971" s="1" t="s">
        <v>98</v>
      </c>
      <c r="C971" t="s">
        <v>124</v>
      </c>
      <c r="D971">
        <v>72</v>
      </c>
      <c r="E971" t="s">
        <v>128</v>
      </c>
      <c r="F971" t="str">
        <f>IF(Customers!D971 &lt;=18, "Teenager", IF(Customers!D971 &lt;= 40, "Adult", "Senior"))</f>
        <v>Senior</v>
      </c>
      <c r="G971">
        <f>IFERROR(VLOOKUP(A971,Orders!B970:I3470, 8, 0), 0)</f>
        <v>0</v>
      </c>
    </row>
    <row r="972" spans="1:7" x14ac:dyDescent="0.3">
      <c r="A972">
        <v>971</v>
      </c>
      <c r="B972" s="1" t="s">
        <v>99</v>
      </c>
      <c r="C972" t="s">
        <v>124</v>
      </c>
      <c r="D972">
        <v>22</v>
      </c>
      <c r="E972" t="s">
        <v>128</v>
      </c>
      <c r="F972" t="str">
        <f>IF(Customers!D972 &lt;=18, "Teenager", IF(Customers!D972 &lt;= 40, "Adult", "Senior"))</f>
        <v>Adult</v>
      </c>
      <c r="G972">
        <f>IFERROR(VLOOKUP(A972,Orders!B971:I3471, 8, 0), 0)</f>
        <v>0</v>
      </c>
    </row>
    <row r="973" spans="1:7" x14ac:dyDescent="0.3">
      <c r="A973">
        <v>972</v>
      </c>
      <c r="B973" s="1" t="s">
        <v>99</v>
      </c>
      <c r="C973" t="s">
        <v>125</v>
      </c>
      <c r="D973">
        <v>35</v>
      </c>
      <c r="E973" t="s">
        <v>128</v>
      </c>
      <c r="F973" t="str">
        <f>IF(Customers!D973 &lt;=18, "Teenager", IF(Customers!D973 &lt;= 40, "Adult", "Senior"))</f>
        <v>Adult</v>
      </c>
      <c r="G973">
        <f>IFERROR(VLOOKUP(A973,Orders!B972:I3472, 8, 0), 0)</f>
        <v>9851</v>
      </c>
    </row>
    <row r="974" spans="1:7" x14ac:dyDescent="0.3">
      <c r="A974">
        <v>973</v>
      </c>
      <c r="B974" s="1" t="s">
        <v>98</v>
      </c>
      <c r="C974" t="s">
        <v>124</v>
      </c>
      <c r="D974">
        <v>50</v>
      </c>
      <c r="E974" t="s">
        <v>128</v>
      </c>
      <c r="F974" t="str">
        <f>IF(Customers!D974 &lt;=18, "Teenager", IF(Customers!D974 &lt;= 40, "Adult", "Senior"))</f>
        <v>Senior</v>
      </c>
      <c r="G974">
        <f>IFERROR(VLOOKUP(A974,Orders!B973:I3473, 8, 0), 0)</f>
        <v>7741</v>
      </c>
    </row>
    <row r="975" spans="1:7" x14ac:dyDescent="0.3">
      <c r="A975">
        <v>974</v>
      </c>
      <c r="B975" s="1" t="s">
        <v>99</v>
      </c>
      <c r="C975" t="s">
        <v>124</v>
      </c>
      <c r="D975">
        <v>60</v>
      </c>
      <c r="E975" t="s">
        <v>128</v>
      </c>
      <c r="F975" t="str">
        <f>IF(Customers!D975 &lt;=18, "Teenager", IF(Customers!D975 &lt;= 40, "Adult", "Senior"))</f>
        <v>Senior</v>
      </c>
      <c r="G975">
        <f>IFERROR(VLOOKUP(A975,Orders!B974:I3474, 8, 0), 0)</f>
        <v>856</v>
      </c>
    </row>
    <row r="976" spans="1:7" x14ac:dyDescent="0.3">
      <c r="A976">
        <v>975</v>
      </c>
      <c r="B976" s="1" t="s">
        <v>99</v>
      </c>
      <c r="C976" t="s">
        <v>124</v>
      </c>
      <c r="D976">
        <v>45</v>
      </c>
      <c r="E976" t="s">
        <v>128</v>
      </c>
      <c r="F976" t="str">
        <f>IF(Customers!D976 &lt;=18, "Teenager", IF(Customers!D976 &lt;= 40, "Adult", "Senior"))</f>
        <v>Senior</v>
      </c>
      <c r="G976">
        <f>IFERROR(VLOOKUP(A976,Orders!B975:I3475, 8, 0), 0)</f>
        <v>0</v>
      </c>
    </row>
    <row r="977" spans="1:7" x14ac:dyDescent="0.3">
      <c r="A977">
        <v>976</v>
      </c>
      <c r="B977" s="1" t="s">
        <v>105</v>
      </c>
      <c r="C977" t="s">
        <v>125</v>
      </c>
      <c r="D977">
        <v>48</v>
      </c>
      <c r="E977" t="s">
        <v>128</v>
      </c>
      <c r="F977" t="str">
        <f>IF(Customers!D977 &lt;=18, "Teenager", IF(Customers!D977 &lt;= 40, "Adult", "Senior"))</f>
        <v>Senior</v>
      </c>
      <c r="G977">
        <f>IFERROR(VLOOKUP(A977,Orders!B976:I3476, 8, 0), 0)</f>
        <v>0</v>
      </c>
    </row>
    <row r="978" spans="1:7" x14ac:dyDescent="0.3">
      <c r="A978">
        <v>977</v>
      </c>
      <c r="B978" s="1" t="s">
        <v>112</v>
      </c>
      <c r="C978" t="s">
        <v>124</v>
      </c>
      <c r="D978">
        <v>31</v>
      </c>
      <c r="E978" t="s">
        <v>128</v>
      </c>
      <c r="F978" t="str">
        <f>IF(Customers!D978 &lt;=18, "Teenager", IF(Customers!D978 &lt;= 40, "Adult", "Senior"))</f>
        <v>Adult</v>
      </c>
      <c r="G978">
        <f>IFERROR(VLOOKUP(A978,Orders!B977:I3477, 8, 0), 0)</f>
        <v>7063</v>
      </c>
    </row>
    <row r="979" spans="1:7" x14ac:dyDescent="0.3">
      <c r="A979">
        <v>978</v>
      </c>
      <c r="B979" s="1" t="s">
        <v>98</v>
      </c>
      <c r="C979" t="s">
        <v>124</v>
      </c>
      <c r="D979">
        <v>80</v>
      </c>
      <c r="E979" t="s">
        <v>128</v>
      </c>
      <c r="F979" t="str">
        <f>IF(Customers!D979 &lt;=18, "Teenager", IF(Customers!D979 &lt;= 40, "Adult", "Senior"))</f>
        <v>Senior</v>
      </c>
      <c r="G979">
        <f>IFERROR(VLOOKUP(A979,Orders!B978:I3478, 8, 0), 0)</f>
        <v>0</v>
      </c>
    </row>
    <row r="980" spans="1:7" x14ac:dyDescent="0.3">
      <c r="A980">
        <v>979</v>
      </c>
      <c r="B980" s="1" t="s">
        <v>100</v>
      </c>
      <c r="C980" t="s">
        <v>125</v>
      </c>
      <c r="D980">
        <v>47</v>
      </c>
      <c r="E980" t="s">
        <v>128</v>
      </c>
      <c r="F980" t="str">
        <f>IF(Customers!D980 &lt;=18, "Teenager", IF(Customers!D980 &lt;= 40, "Adult", "Senior"))</f>
        <v>Senior</v>
      </c>
      <c r="G980">
        <f>IFERROR(VLOOKUP(A980,Orders!B979:I3479, 8, 0), 0)</f>
        <v>3867</v>
      </c>
    </row>
    <row r="981" spans="1:7" x14ac:dyDescent="0.3">
      <c r="A981">
        <v>980</v>
      </c>
      <c r="B981" s="1" t="s">
        <v>98</v>
      </c>
      <c r="C981" t="s">
        <v>125</v>
      </c>
      <c r="D981">
        <v>31</v>
      </c>
      <c r="E981" t="s">
        <v>128</v>
      </c>
      <c r="F981" t="str">
        <f>IF(Customers!D981 &lt;=18, "Teenager", IF(Customers!D981 &lt;= 40, "Adult", "Senior"))</f>
        <v>Adult</v>
      </c>
      <c r="G981">
        <f>IFERROR(VLOOKUP(A981,Orders!B980:I3480, 8, 0), 0)</f>
        <v>4447</v>
      </c>
    </row>
    <row r="982" spans="1:7" x14ac:dyDescent="0.3">
      <c r="A982">
        <v>981</v>
      </c>
      <c r="B982" s="1" t="s">
        <v>98</v>
      </c>
      <c r="C982" t="s">
        <v>125</v>
      </c>
      <c r="D982">
        <v>78</v>
      </c>
      <c r="E982" t="s">
        <v>128</v>
      </c>
      <c r="F982" t="str">
        <f>IF(Customers!D982 &lt;=18, "Teenager", IF(Customers!D982 &lt;= 40, "Adult", "Senior"))</f>
        <v>Senior</v>
      </c>
      <c r="G982">
        <f>IFERROR(VLOOKUP(A982,Orders!B981:I3481, 8, 0), 0)</f>
        <v>1322</v>
      </c>
    </row>
    <row r="983" spans="1:7" x14ac:dyDescent="0.3">
      <c r="A983">
        <v>982</v>
      </c>
      <c r="B983" s="1" t="s">
        <v>98</v>
      </c>
      <c r="C983" t="s">
        <v>125</v>
      </c>
      <c r="D983">
        <v>35</v>
      </c>
      <c r="E983" t="s">
        <v>128</v>
      </c>
      <c r="F983" t="str">
        <f>IF(Customers!D983 &lt;=18, "Teenager", IF(Customers!D983 &lt;= 40, "Adult", "Senior"))</f>
        <v>Adult</v>
      </c>
      <c r="G983">
        <f>IFERROR(VLOOKUP(A983,Orders!B982:I3482, 8, 0), 0)</f>
        <v>8688</v>
      </c>
    </row>
    <row r="984" spans="1:7" x14ac:dyDescent="0.3">
      <c r="A984">
        <v>983</v>
      </c>
      <c r="B984" s="1" t="s">
        <v>98</v>
      </c>
      <c r="C984" t="s">
        <v>124</v>
      </c>
      <c r="D984">
        <v>58</v>
      </c>
      <c r="E984" t="s">
        <v>128</v>
      </c>
      <c r="F984" t="str">
        <f>IF(Customers!D984 &lt;=18, "Teenager", IF(Customers!D984 &lt;= 40, "Adult", "Senior"))</f>
        <v>Senior</v>
      </c>
      <c r="G984">
        <f>IFERROR(VLOOKUP(A984,Orders!B983:I3483, 8, 0), 0)</f>
        <v>1431</v>
      </c>
    </row>
    <row r="985" spans="1:7" x14ac:dyDescent="0.3">
      <c r="A985">
        <v>984</v>
      </c>
      <c r="B985" s="1" t="s">
        <v>99</v>
      </c>
      <c r="C985" t="s">
        <v>125</v>
      </c>
      <c r="D985">
        <v>33</v>
      </c>
      <c r="E985" t="s">
        <v>128</v>
      </c>
      <c r="F985" t="str">
        <f>IF(Customers!D985 &lt;=18, "Teenager", IF(Customers!D985 &lt;= 40, "Adult", "Senior"))</f>
        <v>Adult</v>
      </c>
      <c r="G985">
        <f>IFERROR(VLOOKUP(A985,Orders!B984:I3484, 8, 0), 0)</f>
        <v>424</v>
      </c>
    </row>
    <row r="986" spans="1:7" x14ac:dyDescent="0.3">
      <c r="A986">
        <v>985</v>
      </c>
      <c r="B986" s="1" t="s">
        <v>98</v>
      </c>
      <c r="C986" t="s">
        <v>124</v>
      </c>
      <c r="D986">
        <v>69</v>
      </c>
      <c r="E986" t="s">
        <v>128</v>
      </c>
      <c r="F986" t="str">
        <f>IF(Customers!D986 &lt;=18, "Teenager", IF(Customers!D986 &lt;= 40, "Adult", "Senior"))</f>
        <v>Senior</v>
      </c>
      <c r="G986">
        <f>IFERROR(VLOOKUP(A986,Orders!B985:I3485, 8, 0), 0)</f>
        <v>3887</v>
      </c>
    </row>
    <row r="987" spans="1:7" x14ac:dyDescent="0.3">
      <c r="A987">
        <v>986</v>
      </c>
      <c r="B987" s="1" t="s">
        <v>100</v>
      </c>
      <c r="C987" t="s">
        <v>125</v>
      </c>
      <c r="D987">
        <v>44</v>
      </c>
      <c r="E987" t="s">
        <v>128</v>
      </c>
      <c r="F987" t="str">
        <f>IF(Customers!D987 &lt;=18, "Teenager", IF(Customers!D987 &lt;= 40, "Adult", "Senior"))</f>
        <v>Senior</v>
      </c>
      <c r="G987">
        <f>IFERROR(VLOOKUP(A987,Orders!B986:I3486, 8, 0), 0)</f>
        <v>9741</v>
      </c>
    </row>
    <row r="988" spans="1:7" x14ac:dyDescent="0.3">
      <c r="A988">
        <v>987</v>
      </c>
      <c r="B988" s="1" t="s">
        <v>98</v>
      </c>
      <c r="C988" t="s">
        <v>125</v>
      </c>
      <c r="D988">
        <v>23</v>
      </c>
      <c r="E988" t="s">
        <v>128</v>
      </c>
      <c r="F988" t="str">
        <f>IF(Customers!D988 &lt;=18, "Teenager", IF(Customers!D988 &lt;= 40, "Adult", "Senior"))</f>
        <v>Adult</v>
      </c>
      <c r="G988">
        <f>IFERROR(VLOOKUP(A988,Orders!B987:I3487, 8, 0), 0)</f>
        <v>2478</v>
      </c>
    </row>
    <row r="989" spans="1:7" x14ac:dyDescent="0.3">
      <c r="A989">
        <v>988</v>
      </c>
      <c r="B989" s="1" t="s">
        <v>98</v>
      </c>
      <c r="C989" t="s">
        <v>124</v>
      </c>
      <c r="D989">
        <v>62</v>
      </c>
      <c r="E989" t="s">
        <v>128</v>
      </c>
      <c r="F989" t="str">
        <f>IF(Customers!D989 &lt;=18, "Teenager", IF(Customers!D989 &lt;= 40, "Adult", "Senior"))</f>
        <v>Senior</v>
      </c>
      <c r="G989">
        <f>IFERROR(VLOOKUP(A989,Orders!B988:I3488, 8, 0), 0)</f>
        <v>0</v>
      </c>
    </row>
    <row r="990" spans="1:7" x14ac:dyDescent="0.3">
      <c r="A990">
        <v>989</v>
      </c>
      <c r="B990" s="1" t="s">
        <v>112</v>
      </c>
      <c r="C990" t="s">
        <v>125</v>
      </c>
      <c r="D990">
        <v>32</v>
      </c>
      <c r="E990" t="s">
        <v>128</v>
      </c>
      <c r="F990" t="str">
        <f>IF(Customers!D990 &lt;=18, "Teenager", IF(Customers!D990 &lt;= 40, "Adult", "Senior"))</f>
        <v>Adult</v>
      </c>
      <c r="G990">
        <f>IFERROR(VLOOKUP(A990,Orders!B989:I3489, 8, 0), 0)</f>
        <v>0</v>
      </c>
    </row>
    <row r="991" spans="1:7" x14ac:dyDescent="0.3">
      <c r="A991">
        <v>990</v>
      </c>
      <c r="B991" s="1" t="s">
        <v>108</v>
      </c>
      <c r="C991" t="s">
        <v>124</v>
      </c>
      <c r="D991">
        <v>37</v>
      </c>
      <c r="E991" t="s">
        <v>128</v>
      </c>
      <c r="F991" t="str">
        <f>IF(Customers!D991 &lt;=18, "Teenager", IF(Customers!D991 &lt;= 40, "Adult", "Senior"))</f>
        <v>Adult</v>
      </c>
      <c r="G991">
        <f>IFERROR(VLOOKUP(A991,Orders!B990:I3490, 8, 0), 0)</f>
        <v>2981</v>
      </c>
    </row>
    <row r="992" spans="1:7" x14ac:dyDescent="0.3">
      <c r="A992">
        <v>991</v>
      </c>
      <c r="B992" s="1" t="s">
        <v>98</v>
      </c>
      <c r="C992" t="s">
        <v>125</v>
      </c>
      <c r="D992">
        <v>55</v>
      </c>
      <c r="E992" t="s">
        <v>128</v>
      </c>
      <c r="F992" t="str">
        <f>IF(Customers!D992 &lt;=18, "Teenager", IF(Customers!D992 &lt;= 40, "Adult", "Senior"))</f>
        <v>Senior</v>
      </c>
      <c r="G992">
        <f>IFERROR(VLOOKUP(A992,Orders!B991:I3491, 8, 0), 0)</f>
        <v>6567</v>
      </c>
    </row>
    <row r="993" spans="1:7" x14ac:dyDescent="0.3">
      <c r="A993">
        <v>992</v>
      </c>
      <c r="B993" s="1" t="s">
        <v>98</v>
      </c>
      <c r="C993" t="s">
        <v>124</v>
      </c>
      <c r="D993">
        <v>51</v>
      </c>
      <c r="E993" t="s">
        <v>128</v>
      </c>
      <c r="F993" t="str">
        <f>IF(Customers!D993 &lt;=18, "Teenager", IF(Customers!D993 &lt;= 40, "Adult", "Senior"))</f>
        <v>Senior</v>
      </c>
      <c r="G993">
        <f>IFERROR(VLOOKUP(A993,Orders!B992:I3492, 8, 0), 0)</f>
        <v>4187</v>
      </c>
    </row>
    <row r="994" spans="1:7" x14ac:dyDescent="0.3">
      <c r="A994">
        <v>993</v>
      </c>
      <c r="B994" s="1" t="s">
        <v>101</v>
      </c>
      <c r="C994" t="s">
        <v>125</v>
      </c>
      <c r="D994">
        <v>86</v>
      </c>
      <c r="E994" t="s">
        <v>128</v>
      </c>
      <c r="F994" t="str">
        <f>IF(Customers!D994 &lt;=18, "Teenager", IF(Customers!D994 &lt;= 40, "Adult", "Senior"))</f>
        <v>Senior</v>
      </c>
      <c r="G994">
        <f>IFERROR(VLOOKUP(A994,Orders!B993:I3493, 8, 0), 0)</f>
        <v>4526</v>
      </c>
    </row>
    <row r="995" spans="1:7" x14ac:dyDescent="0.3">
      <c r="A995">
        <v>994</v>
      </c>
      <c r="B995" s="1" t="s">
        <v>98</v>
      </c>
      <c r="C995" t="s">
        <v>124</v>
      </c>
      <c r="D995">
        <v>37</v>
      </c>
      <c r="E995" t="s">
        <v>128</v>
      </c>
      <c r="F995" t="str">
        <f>IF(Customers!D995 &lt;=18, "Teenager", IF(Customers!D995 &lt;= 40, "Adult", "Senior"))</f>
        <v>Adult</v>
      </c>
      <c r="G995">
        <f>IFERROR(VLOOKUP(A995,Orders!B994:I3494, 8, 0), 0)</f>
        <v>0</v>
      </c>
    </row>
    <row r="996" spans="1:7" x14ac:dyDescent="0.3">
      <c r="A996">
        <v>995</v>
      </c>
      <c r="B996" s="1" t="s">
        <v>99</v>
      </c>
      <c r="C996" t="s">
        <v>125</v>
      </c>
      <c r="D996">
        <v>82</v>
      </c>
      <c r="E996" t="s">
        <v>128</v>
      </c>
      <c r="F996" t="str">
        <f>IF(Customers!D996 &lt;=18, "Teenager", IF(Customers!D996 &lt;= 40, "Adult", "Senior"))</f>
        <v>Senior</v>
      </c>
      <c r="G996">
        <f>IFERROR(VLOOKUP(A996,Orders!B995:I3495, 8, 0), 0)</f>
        <v>6809</v>
      </c>
    </row>
    <row r="997" spans="1:7" x14ac:dyDescent="0.3">
      <c r="A997">
        <v>996</v>
      </c>
      <c r="B997" s="1" t="s">
        <v>112</v>
      </c>
      <c r="C997" t="s">
        <v>125</v>
      </c>
      <c r="D997">
        <v>27</v>
      </c>
      <c r="E997" t="s">
        <v>128</v>
      </c>
      <c r="F997" t="str">
        <f>IF(Customers!D997 &lt;=18, "Teenager", IF(Customers!D997 &lt;= 40, "Adult", "Senior"))</f>
        <v>Adult</v>
      </c>
      <c r="G997">
        <f>IFERROR(VLOOKUP(A997,Orders!B996:I3496, 8, 0), 0)</f>
        <v>0</v>
      </c>
    </row>
    <row r="998" spans="1:7" x14ac:dyDescent="0.3">
      <c r="A998">
        <v>997</v>
      </c>
      <c r="B998" s="1" t="s">
        <v>112</v>
      </c>
      <c r="C998" t="s">
        <v>125</v>
      </c>
      <c r="D998">
        <v>58</v>
      </c>
      <c r="E998" t="s">
        <v>128</v>
      </c>
      <c r="F998" t="str">
        <f>IF(Customers!D998 &lt;=18, "Teenager", IF(Customers!D998 &lt;= 40, "Adult", "Senior"))</f>
        <v>Senior</v>
      </c>
      <c r="G998">
        <f>IFERROR(VLOOKUP(A998,Orders!B997:I3497, 8, 0), 0)</f>
        <v>9148</v>
      </c>
    </row>
    <row r="999" spans="1:7" x14ac:dyDescent="0.3">
      <c r="A999">
        <v>998</v>
      </c>
      <c r="B999" s="1" t="s">
        <v>102</v>
      </c>
      <c r="C999" t="s">
        <v>125</v>
      </c>
      <c r="D999">
        <v>89</v>
      </c>
      <c r="E999" t="s">
        <v>128</v>
      </c>
      <c r="F999" t="str">
        <f>IF(Customers!D999 &lt;=18, "Teenager", IF(Customers!D999 &lt;= 40, "Adult", "Senior"))</f>
        <v>Senior</v>
      </c>
      <c r="G999">
        <f>IFERROR(VLOOKUP(A999,Orders!B998:I3498, 8, 0), 0)</f>
        <v>0</v>
      </c>
    </row>
    <row r="1000" spans="1:7" x14ac:dyDescent="0.3">
      <c r="A1000">
        <v>999</v>
      </c>
      <c r="B1000" s="1" t="s">
        <v>98</v>
      </c>
      <c r="C1000" t="s">
        <v>124</v>
      </c>
      <c r="D1000">
        <v>74</v>
      </c>
      <c r="E1000" t="s">
        <v>128</v>
      </c>
      <c r="F1000" t="str">
        <f>IF(Customers!D1000 &lt;=18, "Teenager", IF(Customers!D1000 &lt;= 40, "Adult", "Senior"))</f>
        <v>Senior</v>
      </c>
      <c r="G1000">
        <f>IFERROR(VLOOKUP(A1000,Orders!B999:I3499, 8, 0), 0)</f>
        <v>0</v>
      </c>
    </row>
    <row r="1001" spans="1:7" x14ac:dyDescent="0.3">
      <c r="A1001">
        <v>1000</v>
      </c>
      <c r="B1001" s="1" t="s">
        <v>112</v>
      </c>
      <c r="C1001" t="s">
        <v>125</v>
      </c>
      <c r="D1001">
        <v>69</v>
      </c>
      <c r="E1001" t="s">
        <v>128</v>
      </c>
      <c r="F1001" t="str">
        <f>IF(Customers!D1001 &lt;=18, "Teenager", IF(Customers!D1001 &lt;= 40, "Adult", "Senior"))</f>
        <v>Senior</v>
      </c>
      <c r="G1001">
        <f>IFERROR(VLOOKUP(A1001,Orders!B1000:I3500, 8, 0), 0)</f>
        <v>4805</v>
      </c>
    </row>
    <row r="1002" spans="1:7" x14ac:dyDescent="0.3">
      <c r="A1002">
        <v>1001</v>
      </c>
      <c r="B1002" s="1" t="s">
        <v>98</v>
      </c>
      <c r="C1002" t="s">
        <v>125</v>
      </c>
      <c r="D1002">
        <v>41</v>
      </c>
      <c r="E1002" t="s">
        <v>129</v>
      </c>
      <c r="F1002" t="str">
        <f>IF(Customers!D1002 &lt;=18, "Teenager", IF(Customers!D1002 &lt;= 40, "Adult", "Senior"))</f>
        <v>Senior</v>
      </c>
      <c r="G1002">
        <f>IFERROR(VLOOKUP(A1002,Orders!B1001:I3501, 8, 0), 0)</f>
        <v>1475</v>
      </c>
    </row>
    <row r="1003" spans="1:7" x14ac:dyDescent="0.3">
      <c r="A1003">
        <v>1002</v>
      </c>
      <c r="B1003" s="1" t="s">
        <v>112</v>
      </c>
      <c r="C1003" t="s">
        <v>124</v>
      </c>
      <c r="D1003">
        <v>86</v>
      </c>
      <c r="E1003" t="s">
        <v>129</v>
      </c>
      <c r="F1003" t="str">
        <f>IF(Customers!D1003 &lt;=18, "Teenager", IF(Customers!D1003 &lt;= 40, "Adult", "Senior"))</f>
        <v>Senior</v>
      </c>
      <c r="G1003">
        <f>IFERROR(VLOOKUP(A1003,Orders!B1002:I3502, 8, 0), 0)</f>
        <v>0</v>
      </c>
    </row>
    <row r="1004" spans="1:7" x14ac:dyDescent="0.3">
      <c r="A1004">
        <v>1003</v>
      </c>
      <c r="B1004" s="1" t="s">
        <v>98</v>
      </c>
      <c r="C1004" t="s">
        <v>125</v>
      </c>
      <c r="D1004">
        <v>64</v>
      </c>
      <c r="E1004" t="s">
        <v>129</v>
      </c>
      <c r="F1004" t="str">
        <f>IF(Customers!D1004 &lt;=18, "Teenager", IF(Customers!D1004 &lt;= 40, "Adult", "Senior"))</f>
        <v>Senior</v>
      </c>
      <c r="G1004">
        <f>IFERROR(VLOOKUP(A1004,Orders!B1003:I3503, 8, 0), 0)</f>
        <v>2616</v>
      </c>
    </row>
    <row r="1005" spans="1:7" x14ac:dyDescent="0.3">
      <c r="A1005">
        <v>1004</v>
      </c>
      <c r="B1005" s="1" t="s">
        <v>98</v>
      </c>
      <c r="C1005" t="s">
        <v>124</v>
      </c>
      <c r="D1005">
        <v>55</v>
      </c>
      <c r="E1005" t="s">
        <v>129</v>
      </c>
      <c r="F1005" t="str">
        <f>IF(Customers!D1005 &lt;=18, "Teenager", IF(Customers!D1005 &lt;= 40, "Adult", "Senior"))</f>
        <v>Senior</v>
      </c>
      <c r="G1005">
        <f>IFERROR(VLOOKUP(A1005,Orders!B1004:I3504, 8, 0), 0)</f>
        <v>0</v>
      </c>
    </row>
    <row r="1006" spans="1:7" x14ac:dyDescent="0.3">
      <c r="A1006">
        <v>1005</v>
      </c>
      <c r="B1006" s="1" t="s">
        <v>99</v>
      </c>
      <c r="C1006" t="s">
        <v>124</v>
      </c>
      <c r="D1006">
        <v>60</v>
      </c>
      <c r="E1006" t="s">
        <v>129</v>
      </c>
      <c r="F1006" t="str">
        <f>IF(Customers!D1006 &lt;=18, "Teenager", IF(Customers!D1006 &lt;= 40, "Adult", "Senior"))</f>
        <v>Senior</v>
      </c>
      <c r="G1006">
        <f>IFERROR(VLOOKUP(A1006,Orders!B1005:I3505, 8, 0), 0)</f>
        <v>0</v>
      </c>
    </row>
    <row r="1007" spans="1:7" x14ac:dyDescent="0.3">
      <c r="A1007">
        <v>1006</v>
      </c>
      <c r="B1007" s="1" t="s">
        <v>100</v>
      </c>
      <c r="C1007" t="s">
        <v>125</v>
      </c>
      <c r="D1007">
        <v>18</v>
      </c>
      <c r="E1007" t="s">
        <v>129</v>
      </c>
      <c r="F1007" t="str">
        <f>IF(Customers!D1007 &lt;=18, "Teenager", IF(Customers!D1007 &lt;= 40, "Adult", "Senior"))</f>
        <v>Teenager</v>
      </c>
      <c r="G1007">
        <f>IFERROR(VLOOKUP(A1007,Orders!B1006:I3506, 8, 0), 0)</f>
        <v>1068</v>
      </c>
    </row>
    <row r="1008" spans="1:7" x14ac:dyDescent="0.3">
      <c r="A1008">
        <v>1007</v>
      </c>
      <c r="B1008" s="1" t="s">
        <v>98</v>
      </c>
      <c r="C1008" t="s">
        <v>125</v>
      </c>
      <c r="D1008">
        <v>62</v>
      </c>
      <c r="E1008" t="s">
        <v>129</v>
      </c>
      <c r="F1008" t="str">
        <f>IF(Customers!D1008 &lt;=18, "Teenager", IF(Customers!D1008 &lt;= 40, "Adult", "Senior"))</f>
        <v>Senior</v>
      </c>
      <c r="G1008">
        <f>IFERROR(VLOOKUP(A1008,Orders!B1007:I3507, 8, 0), 0)</f>
        <v>9730</v>
      </c>
    </row>
    <row r="1009" spans="1:7" x14ac:dyDescent="0.3">
      <c r="A1009">
        <v>1008</v>
      </c>
      <c r="B1009" s="1" t="s">
        <v>105</v>
      </c>
      <c r="C1009" t="s">
        <v>125</v>
      </c>
      <c r="D1009">
        <v>27</v>
      </c>
      <c r="E1009" t="s">
        <v>129</v>
      </c>
      <c r="F1009" t="str">
        <f>IF(Customers!D1009 &lt;=18, "Teenager", IF(Customers!D1009 &lt;= 40, "Adult", "Senior"))</f>
        <v>Adult</v>
      </c>
      <c r="G1009">
        <f>IFERROR(VLOOKUP(A1009,Orders!B1008:I3508, 8, 0), 0)</f>
        <v>0</v>
      </c>
    </row>
    <row r="1010" spans="1:7" x14ac:dyDescent="0.3">
      <c r="A1010">
        <v>1009</v>
      </c>
      <c r="B1010" s="1" t="s">
        <v>98</v>
      </c>
      <c r="C1010" t="s">
        <v>125</v>
      </c>
      <c r="D1010">
        <v>44</v>
      </c>
      <c r="E1010" t="s">
        <v>129</v>
      </c>
      <c r="F1010" t="str">
        <f>IF(Customers!D1010 &lt;=18, "Teenager", IF(Customers!D1010 &lt;= 40, "Adult", "Senior"))</f>
        <v>Senior</v>
      </c>
      <c r="G1010">
        <f>IFERROR(VLOOKUP(A1010,Orders!B1009:I3509, 8, 0), 0)</f>
        <v>3322</v>
      </c>
    </row>
    <row r="1011" spans="1:7" x14ac:dyDescent="0.3">
      <c r="A1011">
        <v>1010</v>
      </c>
      <c r="B1011" s="1" t="s">
        <v>104</v>
      </c>
      <c r="C1011" t="s">
        <v>125</v>
      </c>
      <c r="D1011">
        <v>28</v>
      </c>
      <c r="E1011" t="s">
        <v>129</v>
      </c>
      <c r="F1011" t="str">
        <f>IF(Customers!D1011 &lt;=18, "Teenager", IF(Customers!D1011 &lt;= 40, "Adult", "Senior"))</f>
        <v>Adult</v>
      </c>
      <c r="G1011">
        <f>IFERROR(VLOOKUP(A1011,Orders!B1010:I3510, 8, 0), 0)</f>
        <v>7710</v>
      </c>
    </row>
    <row r="1012" spans="1:7" x14ac:dyDescent="0.3">
      <c r="A1012">
        <v>1011</v>
      </c>
      <c r="B1012" s="1" t="s">
        <v>99</v>
      </c>
      <c r="C1012" t="s">
        <v>124</v>
      </c>
      <c r="D1012">
        <v>20</v>
      </c>
      <c r="E1012" t="s">
        <v>129</v>
      </c>
      <c r="F1012" t="str">
        <f>IF(Customers!D1012 &lt;=18, "Teenager", IF(Customers!D1012 &lt;= 40, "Adult", "Senior"))</f>
        <v>Adult</v>
      </c>
      <c r="G1012">
        <f>IFERROR(VLOOKUP(A1012,Orders!B1011:I3511, 8, 0), 0)</f>
        <v>8888</v>
      </c>
    </row>
    <row r="1013" spans="1:7" x14ac:dyDescent="0.3">
      <c r="A1013">
        <v>1012</v>
      </c>
      <c r="B1013" s="1" t="s">
        <v>104</v>
      </c>
      <c r="C1013" t="s">
        <v>124</v>
      </c>
      <c r="D1013">
        <v>42</v>
      </c>
      <c r="E1013" t="s">
        <v>129</v>
      </c>
      <c r="F1013" t="str">
        <f>IF(Customers!D1013 &lt;=18, "Teenager", IF(Customers!D1013 &lt;= 40, "Adult", "Senior"))</f>
        <v>Senior</v>
      </c>
      <c r="G1013">
        <f>IFERROR(VLOOKUP(A1013,Orders!B1012:I3512, 8, 0), 0)</f>
        <v>0</v>
      </c>
    </row>
    <row r="1014" spans="1:7" x14ac:dyDescent="0.3">
      <c r="A1014">
        <v>1013</v>
      </c>
      <c r="B1014" s="1" t="s">
        <v>112</v>
      </c>
      <c r="C1014" t="s">
        <v>125</v>
      </c>
      <c r="D1014">
        <v>54</v>
      </c>
      <c r="E1014" t="s">
        <v>129</v>
      </c>
      <c r="F1014" t="str">
        <f>IF(Customers!D1014 &lt;=18, "Teenager", IF(Customers!D1014 &lt;= 40, "Adult", "Senior"))</f>
        <v>Senior</v>
      </c>
      <c r="G1014">
        <f>IFERROR(VLOOKUP(A1014,Orders!B1013:I3513, 8, 0), 0)</f>
        <v>0</v>
      </c>
    </row>
    <row r="1015" spans="1:7" x14ac:dyDescent="0.3">
      <c r="A1015">
        <v>1014</v>
      </c>
      <c r="B1015" s="1" t="s">
        <v>112</v>
      </c>
      <c r="C1015" t="s">
        <v>125</v>
      </c>
      <c r="D1015">
        <v>69</v>
      </c>
      <c r="E1015" t="s">
        <v>129</v>
      </c>
      <c r="F1015" t="str">
        <f>IF(Customers!D1015 &lt;=18, "Teenager", IF(Customers!D1015 &lt;= 40, "Adult", "Senior"))</f>
        <v>Senior</v>
      </c>
      <c r="G1015">
        <f>IFERROR(VLOOKUP(A1015,Orders!B1014:I3514, 8, 0), 0)</f>
        <v>0</v>
      </c>
    </row>
    <row r="1016" spans="1:7" x14ac:dyDescent="0.3">
      <c r="A1016">
        <v>1015</v>
      </c>
      <c r="B1016" s="1" t="s">
        <v>106</v>
      </c>
      <c r="C1016" t="s">
        <v>125</v>
      </c>
      <c r="D1016">
        <v>50</v>
      </c>
      <c r="E1016" t="s">
        <v>129</v>
      </c>
      <c r="F1016" t="str">
        <f>IF(Customers!D1016 &lt;=18, "Teenager", IF(Customers!D1016 &lt;= 40, "Adult", "Senior"))</f>
        <v>Senior</v>
      </c>
      <c r="G1016">
        <f>IFERROR(VLOOKUP(A1016,Orders!B1015:I3515, 8, 0), 0)</f>
        <v>8923</v>
      </c>
    </row>
    <row r="1017" spans="1:7" x14ac:dyDescent="0.3">
      <c r="A1017">
        <v>1016</v>
      </c>
      <c r="B1017" s="1" t="s">
        <v>112</v>
      </c>
      <c r="C1017" t="s">
        <v>125</v>
      </c>
      <c r="D1017">
        <v>23</v>
      </c>
      <c r="E1017" t="s">
        <v>129</v>
      </c>
      <c r="F1017" t="str">
        <f>IF(Customers!D1017 &lt;=18, "Teenager", IF(Customers!D1017 &lt;= 40, "Adult", "Senior"))</f>
        <v>Adult</v>
      </c>
      <c r="G1017">
        <f>IFERROR(VLOOKUP(A1017,Orders!B1016:I3516, 8, 0), 0)</f>
        <v>0</v>
      </c>
    </row>
    <row r="1018" spans="1:7" x14ac:dyDescent="0.3">
      <c r="A1018">
        <v>1017</v>
      </c>
      <c r="B1018" s="1" t="s">
        <v>112</v>
      </c>
      <c r="C1018" t="s">
        <v>124</v>
      </c>
      <c r="D1018">
        <v>38</v>
      </c>
      <c r="E1018" t="s">
        <v>129</v>
      </c>
      <c r="F1018" t="str">
        <f>IF(Customers!D1018 &lt;=18, "Teenager", IF(Customers!D1018 &lt;= 40, "Adult", "Senior"))</f>
        <v>Adult</v>
      </c>
      <c r="G1018">
        <f>IFERROR(VLOOKUP(A1018,Orders!B1017:I3517, 8, 0), 0)</f>
        <v>1302</v>
      </c>
    </row>
    <row r="1019" spans="1:7" x14ac:dyDescent="0.3">
      <c r="A1019">
        <v>1018</v>
      </c>
      <c r="B1019" s="1" t="s">
        <v>99</v>
      </c>
      <c r="C1019" t="s">
        <v>125</v>
      </c>
      <c r="D1019">
        <v>52</v>
      </c>
      <c r="E1019" t="s">
        <v>129</v>
      </c>
      <c r="F1019" t="str">
        <f>IF(Customers!D1019 &lt;=18, "Teenager", IF(Customers!D1019 &lt;= 40, "Adult", "Senior"))</f>
        <v>Senior</v>
      </c>
      <c r="G1019">
        <f>IFERROR(VLOOKUP(A1019,Orders!B1018:I3518, 8, 0), 0)</f>
        <v>1726</v>
      </c>
    </row>
    <row r="1020" spans="1:7" x14ac:dyDescent="0.3">
      <c r="A1020">
        <v>1019</v>
      </c>
      <c r="B1020" s="1" t="s">
        <v>106</v>
      </c>
      <c r="C1020" t="s">
        <v>125</v>
      </c>
      <c r="D1020">
        <v>64</v>
      </c>
      <c r="E1020" t="s">
        <v>129</v>
      </c>
      <c r="F1020" t="str">
        <f>IF(Customers!D1020 &lt;=18, "Teenager", IF(Customers!D1020 &lt;= 40, "Adult", "Senior"))</f>
        <v>Senior</v>
      </c>
      <c r="G1020">
        <f>IFERROR(VLOOKUP(A1020,Orders!B1019:I3519, 8, 0), 0)</f>
        <v>0</v>
      </c>
    </row>
    <row r="1021" spans="1:7" x14ac:dyDescent="0.3">
      <c r="A1021">
        <v>1020</v>
      </c>
      <c r="B1021" s="1" t="s">
        <v>100</v>
      </c>
      <c r="C1021" t="s">
        <v>125</v>
      </c>
      <c r="D1021">
        <v>86</v>
      </c>
      <c r="E1021" t="s">
        <v>129</v>
      </c>
      <c r="F1021" t="str">
        <f>IF(Customers!D1021 &lt;=18, "Teenager", IF(Customers!D1021 &lt;= 40, "Adult", "Senior"))</f>
        <v>Senior</v>
      </c>
      <c r="G1021">
        <f>IFERROR(VLOOKUP(A1021,Orders!B1020:I3520, 8, 0), 0)</f>
        <v>3551</v>
      </c>
    </row>
    <row r="1022" spans="1:7" x14ac:dyDescent="0.3">
      <c r="A1022">
        <v>1021</v>
      </c>
      <c r="B1022" s="1" t="s">
        <v>105</v>
      </c>
      <c r="C1022" t="s">
        <v>124</v>
      </c>
      <c r="D1022">
        <v>49</v>
      </c>
      <c r="E1022" t="s">
        <v>129</v>
      </c>
      <c r="F1022" t="str">
        <f>IF(Customers!D1022 &lt;=18, "Teenager", IF(Customers!D1022 &lt;= 40, "Adult", "Senior"))</f>
        <v>Senior</v>
      </c>
      <c r="G1022">
        <f>IFERROR(VLOOKUP(A1022,Orders!B1021:I3521, 8, 0), 0)</f>
        <v>0</v>
      </c>
    </row>
    <row r="1023" spans="1:7" x14ac:dyDescent="0.3">
      <c r="A1023">
        <v>1022</v>
      </c>
      <c r="B1023" s="1" t="s">
        <v>112</v>
      </c>
      <c r="C1023" t="s">
        <v>125</v>
      </c>
      <c r="D1023">
        <v>60</v>
      </c>
      <c r="E1023" t="s">
        <v>129</v>
      </c>
      <c r="F1023" t="str">
        <f>IF(Customers!D1023 &lt;=18, "Teenager", IF(Customers!D1023 &lt;= 40, "Adult", "Senior"))</f>
        <v>Senior</v>
      </c>
      <c r="G1023">
        <f>IFERROR(VLOOKUP(A1023,Orders!B1022:I3522, 8, 0), 0)</f>
        <v>7517</v>
      </c>
    </row>
    <row r="1024" spans="1:7" x14ac:dyDescent="0.3">
      <c r="A1024">
        <v>1023</v>
      </c>
      <c r="B1024" s="1" t="s">
        <v>108</v>
      </c>
      <c r="C1024" t="s">
        <v>124</v>
      </c>
      <c r="D1024">
        <v>52</v>
      </c>
      <c r="E1024" t="s">
        <v>129</v>
      </c>
      <c r="F1024" t="str">
        <f>IF(Customers!D1024 &lt;=18, "Teenager", IF(Customers!D1024 &lt;= 40, "Adult", "Senior"))</f>
        <v>Senior</v>
      </c>
      <c r="G1024">
        <f>IFERROR(VLOOKUP(A1024,Orders!B1023:I3523, 8, 0), 0)</f>
        <v>7192</v>
      </c>
    </row>
    <row r="1025" spans="1:7" x14ac:dyDescent="0.3">
      <c r="A1025">
        <v>1024</v>
      </c>
      <c r="B1025" s="1" t="s">
        <v>104</v>
      </c>
      <c r="C1025" t="s">
        <v>125</v>
      </c>
      <c r="D1025">
        <v>80</v>
      </c>
      <c r="E1025" t="s">
        <v>129</v>
      </c>
      <c r="F1025" t="str">
        <f>IF(Customers!D1025 &lt;=18, "Teenager", IF(Customers!D1025 &lt;= 40, "Adult", "Senior"))</f>
        <v>Senior</v>
      </c>
      <c r="G1025">
        <f>IFERROR(VLOOKUP(A1025,Orders!B1024:I3524, 8, 0), 0)</f>
        <v>0</v>
      </c>
    </row>
    <row r="1026" spans="1:7" x14ac:dyDescent="0.3">
      <c r="A1026">
        <v>1025</v>
      </c>
      <c r="B1026" s="1" t="s">
        <v>100</v>
      </c>
      <c r="C1026" t="s">
        <v>124</v>
      </c>
      <c r="D1026">
        <v>48</v>
      </c>
      <c r="E1026" t="s">
        <v>129</v>
      </c>
      <c r="F1026" t="str">
        <f>IF(Customers!D1026 &lt;=18, "Teenager", IF(Customers!D1026 &lt;= 40, "Adult", "Senior"))</f>
        <v>Senior</v>
      </c>
      <c r="G1026">
        <f>IFERROR(VLOOKUP(A1026,Orders!B1025:I3525, 8, 0), 0)</f>
        <v>9380</v>
      </c>
    </row>
    <row r="1027" spans="1:7" x14ac:dyDescent="0.3">
      <c r="A1027">
        <v>1026</v>
      </c>
      <c r="B1027" s="1" t="s">
        <v>107</v>
      </c>
      <c r="C1027" t="s">
        <v>125</v>
      </c>
      <c r="D1027">
        <v>62</v>
      </c>
      <c r="E1027" t="s">
        <v>129</v>
      </c>
      <c r="F1027" t="str">
        <f>IF(Customers!D1027 &lt;=18, "Teenager", IF(Customers!D1027 &lt;= 40, "Adult", "Senior"))</f>
        <v>Senior</v>
      </c>
      <c r="G1027">
        <f>IFERROR(VLOOKUP(A1027,Orders!B1026:I3526, 8, 0), 0)</f>
        <v>0</v>
      </c>
    </row>
    <row r="1028" spans="1:7" x14ac:dyDescent="0.3">
      <c r="A1028">
        <v>1027</v>
      </c>
      <c r="B1028" s="1" t="s">
        <v>104</v>
      </c>
      <c r="C1028" t="s">
        <v>124</v>
      </c>
      <c r="D1028">
        <v>45</v>
      </c>
      <c r="E1028" t="s">
        <v>129</v>
      </c>
      <c r="F1028" t="str">
        <f>IF(Customers!D1028 &lt;=18, "Teenager", IF(Customers!D1028 &lt;= 40, "Adult", "Senior"))</f>
        <v>Senior</v>
      </c>
      <c r="G1028">
        <f>IFERROR(VLOOKUP(A1028,Orders!B1027:I3527, 8, 0), 0)</f>
        <v>0</v>
      </c>
    </row>
    <row r="1029" spans="1:7" x14ac:dyDescent="0.3">
      <c r="A1029">
        <v>1028</v>
      </c>
      <c r="B1029" s="1" t="s">
        <v>112</v>
      </c>
      <c r="C1029" t="s">
        <v>125</v>
      </c>
      <c r="D1029">
        <v>82</v>
      </c>
      <c r="E1029" t="s">
        <v>129</v>
      </c>
      <c r="F1029" t="str">
        <f>IF(Customers!D1029 &lt;=18, "Teenager", IF(Customers!D1029 &lt;= 40, "Adult", "Senior"))</f>
        <v>Senior</v>
      </c>
      <c r="G1029">
        <f>IFERROR(VLOOKUP(A1029,Orders!B1028:I3528, 8, 0), 0)</f>
        <v>0</v>
      </c>
    </row>
    <row r="1030" spans="1:7" x14ac:dyDescent="0.3">
      <c r="A1030">
        <v>1029</v>
      </c>
      <c r="B1030" s="1" t="s">
        <v>104</v>
      </c>
      <c r="C1030" t="s">
        <v>125</v>
      </c>
      <c r="D1030">
        <v>45</v>
      </c>
      <c r="E1030" t="s">
        <v>129</v>
      </c>
      <c r="F1030" t="str">
        <f>IF(Customers!D1030 &lt;=18, "Teenager", IF(Customers!D1030 &lt;= 40, "Adult", "Senior"))</f>
        <v>Senior</v>
      </c>
      <c r="G1030">
        <f>IFERROR(VLOOKUP(A1030,Orders!B1029:I3529, 8, 0), 0)</f>
        <v>9442</v>
      </c>
    </row>
    <row r="1031" spans="1:7" x14ac:dyDescent="0.3">
      <c r="A1031">
        <v>1030</v>
      </c>
      <c r="B1031" s="1" t="s">
        <v>112</v>
      </c>
      <c r="C1031" t="s">
        <v>125</v>
      </c>
      <c r="D1031">
        <v>68</v>
      </c>
      <c r="E1031" t="s">
        <v>129</v>
      </c>
      <c r="F1031" t="str">
        <f>IF(Customers!D1031 &lt;=18, "Teenager", IF(Customers!D1031 &lt;= 40, "Adult", "Senior"))</f>
        <v>Senior</v>
      </c>
      <c r="G1031">
        <f>IFERROR(VLOOKUP(A1031,Orders!B1030:I3530, 8, 0), 0)</f>
        <v>0</v>
      </c>
    </row>
    <row r="1032" spans="1:7" x14ac:dyDescent="0.3">
      <c r="A1032">
        <v>1031</v>
      </c>
      <c r="B1032" s="1" t="s">
        <v>100</v>
      </c>
      <c r="C1032" t="s">
        <v>124</v>
      </c>
      <c r="D1032">
        <v>40</v>
      </c>
      <c r="E1032" t="s">
        <v>129</v>
      </c>
      <c r="F1032" t="str">
        <f>IF(Customers!D1032 &lt;=18, "Teenager", IF(Customers!D1032 &lt;= 40, "Adult", "Senior"))</f>
        <v>Adult</v>
      </c>
      <c r="G1032">
        <f>IFERROR(VLOOKUP(A1032,Orders!B1031:I3531, 8, 0), 0)</f>
        <v>5173</v>
      </c>
    </row>
    <row r="1033" spans="1:7" x14ac:dyDescent="0.3">
      <c r="A1033">
        <v>1032</v>
      </c>
      <c r="B1033" s="1" t="s">
        <v>99</v>
      </c>
      <c r="C1033" t="s">
        <v>124</v>
      </c>
      <c r="D1033">
        <v>21</v>
      </c>
      <c r="E1033" t="s">
        <v>129</v>
      </c>
      <c r="F1033" t="str">
        <f>IF(Customers!D1033 &lt;=18, "Teenager", IF(Customers!D1033 &lt;= 40, "Adult", "Senior"))</f>
        <v>Adult</v>
      </c>
      <c r="G1033">
        <f>IFERROR(VLOOKUP(A1033,Orders!B1032:I3532, 8, 0), 0)</f>
        <v>5274</v>
      </c>
    </row>
    <row r="1034" spans="1:7" x14ac:dyDescent="0.3">
      <c r="A1034">
        <v>1033</v>
      </c>
      <c r="B1034" s="1" t="s">
        <v>112</v>
      </c>
      <c r="C1034" t="s">
        <v>125</v>
      </c>
      <c r="D1034">
        <v>56</v>
      </c>
      <c r="E1034" t="s">
        <v>129</v>
      </c>
      <c r="F1034" t="str">
        <f>IF(Customers!D1034 &lt;=18, "Teenager", IF(Customers!D1034 &lt;= 40, "Adult", "Senior"))</f>
        <v>Senior</v>
      </c>
      <c r="G1034">
        <f>IFERROR(VLOOKUP(A1034,Orders!B1033:I3533, 8, 0), 0)</f>
        <v>941</v>
      </c>
    </row>
    <row r="1035" spans="1:7" x14ac:dyDescent="0.3">
      <c r="A1035">
        <v>1034</v>
      </c>
      <c r="B1035" s="1" t="s">
        <v>106</v>
      </c>
      <c r="C1035" t="s">
        <v>125</v>
      </c>
      <c r="D1035">
        <v>31</v>
      </c>
      <c r="E1035" t="s">
        <v>129</v>
      </c>
      <c r="F1035" t="str">
        <f>IF(Customers!D1035 &lt;=18, "Teenager", IF(Customers!D1035 &lt;= 40, "Adult", "Senior"))</f>
        <v>Adult</v>
      </c>
      <c r="G1035">
        <f>IFERROR(VLOOKUP(A1035,Orders!B1034:I3534, 8, 0), 0)</f>
        <v>8843</v>
      </c>
    </row>
    <row r="1036" spans="1:7" x14ac:dyDescent="0.3">
      <c r="A1036">
        <v>1035</v>
      </c>
      <c r="B1036" s="1" t="s">
        <v>112</v>
      </c>
      <c r="C1036" t="s">
        <v>124</v>
      </c>
      <c r="D1036">
        <v>56</v>
      </c>
      <c r="E1036" t="s">
        <v>129</v>
      </c>
      <c r="F1036" t="str">
        <f>IF(Customers!D1036 &lt;=18, "Teenager", IF(Customers!D1036 &lt;= 40, "Adult", "Senior"))</f>
        <v>Senior</v>
      </c>
      <c r="G1036">
        <f>IFERROR(VLOOKUP(A1036,Orders!B1035:I3535, 8, 0), 0)</f>
        <v>9940</v>
      </c>
    </row>
    <row r="1037" spans="1:7" x14ac:dyDescent="0.3">
      <c r="A1037">
        <v>1036</v>
      </c>
      <c r="B1037" s="1" t="s">
        <v>112</v>
      </c>
      <c r="C1037" t="s">
        <v>125</v>
      </c>
      <c r="D1037">
        <v>29</v>
      </c>
      <c r="E1037" t="s">
        <v>129</v>
      </c>
      <c r="F1037" t="str">
        <f>IF(Customers!D1037 &lt;=18, "Teenager", IF(Customers!D1037 &lt;= 40, "Adult", "Senior"))</f>
        <v>Adult</v>
      </c>
      <c r="G1037">
        <f>IFERROR(VLOOKUP(A1037,Orders!B1036:I3536, 8, 0), 0)</f>
        <v>1114</v>
      </c>
    </row>
    <row r="1038" spans="1:7" x14ac:dyDescent="0.3">
      <c r="A1038">
        <v>1037</v>
      </c>
      <c r="B1038" s="1" t="s">
        <v>112</v>
      </c>
      <c r="C1038" t="s">
        <v>125</v>
      </c>
      <c r="D1038">
        <v>21</v>
      </c>
      <c r="E1038" t="s">
        <v>129</v>
      </c>
      <c r="F1038" t="str">
        <f>IF(Customers!D1038 &lt;=18, "Teenager", IF(Customers!D1038 &lt;= 40, "Adult", "Senior"))</f>
        <v>Adult</v>
      </c>
      <c r="G1038">
        <f>IFERROR(VLOOKUP(A1038,Orders!B1037:I3537, 8, 0), 0)</f>
        <v>2991</v>
      </c>
    </row>
    <row r="1039" spans="1:7" x14ac:dyDescent="0.3">
      <c r="A1039">
        <v>1038</v>
      </c>
      <c r="B1039" s="1" t="s">
        <v>99</v>
      </c>
      <c r="C1039" t="s">
        <v>124</v>
      </c>
      <c r="D1039">
        <v>32</v>
      </c>
      <c r="E1039" t="s">
        <v>129</v>
      </c>
      <c r="F1039" t="str">
        <f>IF(Customers!D1039 &lt;=18, "Teenager", IF(Customers!D1039 &lt;= 40, "Adult", "Senior"))</f>
        <v>Adult</v>
      </c>
      <c r="G1039">
        <f>IFERROR(VLOOKUP(A1039,Orders!B1038:I3538, 8, 0), 0)</f>
        <v>0</v>
      </c>
    </row>
    <row r="1040" spans="1:7" x14ac:dyDescent="0.3">
      <c r="A1040">
        <v>1039</v>
      </c>
      <c r="B1040" s="1" t="s">
        <v>104</v>
      </c>
      <c r="C1040" t="s">
        <v>125</v>
      </c>
      <c r="D1040">
        <v>66</v>
      </c>
      <c r="E1040" t="s">
        <v>129</v>
      </c>
      <c r="F1040" t="str">
        <f>IF(Customers!D1040 &lt;=18, "Teenager", IF(Customers!D1040 &lt;= 40, "Adult", "Senior"))</f>
        <v>Senior</v>
      </c>
      <c r="G1040">
        <f>IFERROR(VLOOKUP(A1040,Orders!B1039:I3539, 8, 0), 0)</f>
        <v>0</v>
      </c>
    </row>
    <row r="1041" spans="1:7" x14ac:dyDescent="0.3">
      <c r="A1041">
        <v>1040</v>
      </c>
      <c r="B1041" s="1" t="s">
        <v>112</v>
      </c>
      <c r="C1041" t="s">
        <v>125</v>
      </c>
      <c r="D1041">
        <v>63</v>
      </c>
      <c r="E1041" t="s">
        <v>129</v>
      </c>
      <c r="F1041" t="str">
        <f>IF(Customers!D1041 &lt;=18, "Teenager", IF(Customers!D1041 &lt;= 40, "Adult", "Senior"))</f>
        <v>Senior</v>
      </c>
      <c r="G1041">
        <f>IFERROR(VLOOKUP(A1041,Orders!B1040:I3540, 8, 0), 0)</f>
        <v>0</v>
      </c>
    </row>
    <row r="1042" spans="1:7" x14ac:dyDescent="0.3">
      <c r="A1042">
        <v>1041</v>
      </c>
      <c r="B1042" s="1" t="s">
        <v>106</v>
      </c>
      <c r="C1042" t="s">
        <v>124</v>
      </c>
      <c r="D1042">
        <v>30</v>
      </c>
      <c r="E1042" t="s">
        <v>129</v>
      </c>
      <c r="F1042" t="str">
        <f>IF(Customers!D1042 &lt;=18, "Teenager", IF(Customers!D1042 &lt;= 40, "Adult", "Senior"))</f>
        <v>Adult</v>
      </c>
      <c r="G1042">
        <f>IFERROR(VLOOKUP(A1042,Orders!B1041:I3541, 8, 0), 0)</f>
        <v>0</v>
      </c>
    </row>
    <row r="1043" spans="1:7" x14ac:dyDescent="0.3">
      <c r="A1043">
        <v>1042</v>
      </c>
      <c r="B1043" s="1" t="s">
        <v>99</v>
      </c>
      <c r="C1043" t="s">
        <v>124</v>
      </c>
      <c r="D1043">
        <v>57</v>
      </c>
      <c r="E1043" t="s">
        <v>129</v>
      </c>
      <c r="F1043" t="str">
        <f>IF(Customers!D1043 &lt;=18, "Teenager", IF(Customers!D1043 &lt;= 40, "Adult", "Senior"))</f>
        <v>Senior</v>
      </c>
      <c r="G1043">
        <f>IFERROR(VLOOKUP(A1043,Orders!B1042:I3542, 8, 0), 0)</f>
        <v>0</v>
      </c>
    </row>
    <row r="1044" spans="1:7" x14ac:dyDescent="0.3">
      <c r="A1044">
        <v>1043</v>
      </c>
      <c r="B1044" s="1" t="s">
        <v>112</v>
      </c>
      <c r="C1044" t="s">
        <v>125</v>
      </c>
      <c r="D1044">
        <v>42</v>
      </c>
      <c r="E1044" t="s">
        <v>129</v>
      </c>
      <c r="F1044" t="str">
        <f>IF(Customers!D1044 &lt;=18, "Teenager", IF(Customers!D1044 &lt;= 40, "Adult", "Senior"))</f>
        <v>Senior</v>
      </c>
      <c r="G1044">
        <f>IFERROR(VLOOKUP(A1044,Orders!B1043:I3543, 8, 0), 0)</f>
        <v>0</v>
      </c>
    </row>
    <row r="1045" spans="1:7" x14ac:dyDescent="0.3">
      <c r="A1045">
        <v>1044</v>
      </c>
      <c r="B1045" s="1" t="s">
        <v>112</v>
      </c>
      <c r="C1045" t="s">
        <v>124</v>
      </c>
      <c r="D1045">
        <v>26</v>
      </c>
      <c r="E1045" t="s">
        <v>129</v>
      </c>
      <c r="F1045" t="str">
        <f>IF(Customers!D1045 &lt;=18, "Teenager", IF(Customers!D1045 &lt;= 40, "Adult", "Senior"))</f>
        <v>Adult</v>
      </c>
      <c r="G1045">
        <f>IFERROR(VLOOKUP(A1045,Orders!B1044:I3544, 8, 0), 0)</f>
        <v>3988</v>
      </c>
    </row>
    <row r="1046" spans="1:7" x14ac:dyDescent="0.3">
      <c r="A1046">
        <v>1045</v>
      </c>
      <c r="B1046" s="1" t="s">
        <v>104</v>
      </c>
      <c r="C1046" t="s">
        <v>125</v>
      </c>
      <c r="D1046">
        <v>19</v>
      </c>
      <c r="E1046" t="s">
        <v>129</v>
      </c>
      <c r="F1046" t="str">
        <f>IF(Customers!D1046 &lt;=18, "Teenager", IF(Customers!D1046 &lt;= 40, "Adult", "Senior"))</f>
        <v>Adult</v>
      </c>
      <c r="G1046">
        <f>IFERROR(VLOOKUP(A1046,Orders!B1045:I3545, 8, 0), 0)</f>
        <v>4967</v>
      </c>
    </row>
    <row r="1047" spans="1:7" x14ac:dyDescent="0.3">
      <c r="A1047">
        <v>1046</v>
      </c>
      <c r="B1047" s="1" t="s">
        <v>112</v>
      </c>
      <c r="C1047" t="s">
        <v>124</v>
      </c>
      <c r="D1047">
        <v>52</v>
      </c>
      <c r="E1047" t="s">
        <v>129</v>
      </c>
      <c r="F1047" t="str">
        <f>IF(Customers!D1047 &lt;=18, "Teenager", IF(Customers!D1047 &lt;= 40, "Adult", "Senior"))</f>
        <v>Senior</v>
      </c>
      <c r="G1047">
        <f>IFERROR(VLOOKUP(A1047,Orders!B1046:I3546, 8, 0), 0)</f>
        <v>0</v>
      </c>
    </row>
    <row r="1048" spans="1:7" x14ac:dyDescent="0.3">
      <c r="A1048">
        <v>1047</v>
      </c>
      <c r="B1048" s="1" t="s">
        <v>106</v>
      </c>
      <c r="C1048" t="s">
        <v>125</v>
      </c>
      <c r="D1048">
        <v>20</v>
      </c>
      <c r="E1048" t="s">
        <v>129</v>
      </c>
      <c r="F1048" t="str">
        <f>IF(Customers!D1048 &lt;=18, "Teenager", IF(Customers!D1048 &lt;= 40, "Adult", "Senior"))</f>
        <v>Adult</v>
      </c>
      <c r="G1048">
        <f>IFERROR(VLOOKUP(A1048,Orders!B1047:I3547, 8, 0), 0)</f>
        <v>5488</v>
      </c>
    </row>
    <row r="1049" spans="1:7" x14ac:dyDescent="0.3">
      <c r="A1049">
        <v>1048</v>
      </c>
      <c r="B1049" s="1" t="s">
        <v>112</v>
      </c>
      <c r="C1049" t="s">
        <v>125</v>
      </c>
      <c r="D1049">
        <v>26</v>
      </c>
      <c r="E1049" t="s">
        <v>129</v>
      </c>
      <c r="F1049" t="str">
        <f>IF(Customers!D1049 &lt;=18, "Teenager", IF(Customers!D1049 &lt;= 40, "Adult", "Senior"))</f>
        <v>Adult</v>
      </c>
      <c r="G1049">
        <f>IFERROR(VLOOKUP(A1049,Orders!B1048:I3548, 8, 0), 0)</f>
        <v>9234</v>
      </c>
    </row>
    <row r="1050" spans="1:7" x14ac:dyDescent="0.3">
      <c r="A1050">
        <v>1049</v>
      </c>
      <c r="B1050" s="1" t="s">
        <v>104</v>
      </c>
      <c r="C1050" t="s">
        <v>124</v>
      </c>
      <c r="D1050">
        <v>83</v>
      </c>
      <c r="E1050" t="s">
        <v>129</v>
      </c>
      <c r="F1050" t="str">
        <f>IF(Customers!D1050 &lt;=18, "Teenager", IF(Customers!D1050 &lt;= 40, "Adult", "Senior"))</f>
        <v>Senior</v>
      </c>
      <c r="G1050">
        <f>IFERROR(VLOOKUP(A1050,Orders!B1049:I3549, 8, 0), 0)</f>
        <v>0</v>
      </c>
    </row>
    <row r="1051" spans="1:7" x14ac:dyDescent="0.3">
      <c r="A1051">
        <v>1050</v>
      </c>
      <c r="B1051" s="1" t="s">
        <v>99</v>
      </c>
      <c r="C1051" t="s">
        <v>125</v>
      </c>
      <c r="D1051">
        <v>31</v>
      </c>
      <c r="E1051" t="s">
        <v>129</v>
      </c>
      <c r="F1051" t="str">
        <f>IF(Customers!D1051 &lt;=18, "Teenager", IF(Customers!D1051 &lt;= 40, "Adult", "Senior"))</f>
        <v>Adult</v>
      </c>
      <c r="G1051">
        <f>IFERROR(VLOOKUP(A1051,Orders!B1050:I3550, 8, 0), 0)</f>
        <v>1670</v>
      </c>
    </row>
    <row r="1052" spans="1:7" x14ac:dyDescent="0.3">
      <c r="A1052">
        <v>1051</v>
      </c>
      <c r="B1052" s="1" t="s">
        <v>104</v>
      </c>
      <c r="C1052" t="s">
        <v>124</v>
      </c>
      <c r="D1052">
        <v>36</v>
      </c>
      <c r="E1052" t="s">
        <v>129</v>
      </c>
      <c r="F1052" t="str">
        <f>IF(Customers!D1052 &lt;=18, "Teenager", IF(Customers!D1052 &lt;= 40, "Adult", "Senior"))</f>
        <v>Adult</v>
      </c>
      <c r="G1052">
        <f>IFERROR(VLOOKUP(A1052,Orders!B1051:I3551, 8, 0), 0)</f>
        <v>3777</v>
      </c>
    </row>
    <row r="1053" spans="1:7" x14ac:dyDescent="0.3">
      <c r="A1053">
        <v>1052</v>
      </c>
      <c r="B1053" s="1" t="s">
        <v>108</v>
      </c>
      <c r="C1053" t="s">
        <v>124</v>
      </c>
      <c r="D1053">
        <v>66</v>
      </c>
      <c r="E1053" t="s">
        <v>129</v>
      </c>
      <c r="F1053" t="str">
        <f>IF(Customers!D1053 &lt;=18, "Teenager", IF(Customers!D1053 &lt;= 40, "Adult", "Senior"))</f>
        <v>Senior</v>
      </c>
      <c r="G1053">
        <f>IFERROR(VLOOKUP(A1053,Orders!B1052:I3552, 8, 0), 0)</f>
        <v>1360</v>
      </c>
    </row>
    <row r="1054" spans="1:7" x14ac:dyDescent="0.3">
      <c r="A1054">
        <v>1053</v>
      </c>
      <c r="B1054" s="1" t="s">
        <v>112</v>
      </c>
      <c r="C1054" t="s">
        <v>125</v>
      </c>
      <c r="D1054">
        <v>67</v>
      </c>
      <c r="E1054" t="s">
        <v>129</v>
      </c>
      <c r="F1054" t="str">
        <f>IF(Customers!D1054 &lt;=18, "Teenager", IF(Customers!D1054 &lt;= 40, "Adult", "Senior"))</f>
        <v>Senior</v>
      </c>
      <c r="G1054">
        <f>IFERROR(VLOOKUP(A1054,Orders!B1053:I3553, 8, 0), 0)</f>
        <v>777</v>
      </c>
    </row>
    <row r="1055" spans="1:7" x14ac:dyDescent="0.3">
      <c r="A1055">
        <v>1054</v>
      </c>
      <c r="B1055" s="1" t="s">
        <v>112</v>
      </c>
      <c r="C1055" t="s">
        <v>124</v>
      </c>
      <c r="D1055">
        <v>86</v>
      </c>
      <c r="E1055" t="s">
        <v>129</v>
      </c>
      <c r="F1055" t="str">
        <f>IF(Customers!D1055 &lt;=18, "Teenager", IF(Customers!D1055 &lt;= 40, "Adult", "Senior"))</f>
        <v>Senior</v>
      </c>
      <c r="G1055">
        <f>IFERROR(VLOOKUP(A1055,Orders!B1054:I3554, 8, 0), 0)</f>
        <v>0</v>
      </c>
    </row>
    <row r="1056" spans="1:7" x14ac:dyDescent="0.3">
      <c r="A1056">
        <v>1055</v>
      </c>
      <c r="B1056" s="1" t="s">
        <v>112</v>
      </c>
      <c r="C1056" t="s">
        <v>124</v>
      </c>
      <c r="D1056">
        <v>21</v>
      </c>
      <c r="E1056" t="s">
        <v>129</v>
      </c>
      <c r="F1056" t="str">
        <f>IF(Customers!D1056 &lt;=18, "Teenager", IF(Customers!D1056 &lt;= 40, "Adult", "Senior"))</f>
        <v>Adult</v>
      </c>
      <c r="G1056">
        <f>IFERROR(VLOOKUP(A1056,Orders!B1055:I3555, 8, 0), 0)</f>
        <v>9736</v>
      </c>
    </row>
    <row r="1057" spans="1:7" x14ac:dyDescent="0.3">
      <c r="A1057">
        <v>1056</v>
      </c>
      <c r="B1057" s="1" t="s">
        <v>104</v>
      </c>
      <c r="C1057" t="s">
        <v>124</v>
      </c>
      <c r="D1057">
        <v>83</v>
      </c>
      <c r="E1057" t="s">
        <v>129</v>
      </c>
      <c r="F1057" t="str">
        <f>IF(Customers!D1057 &lt;=18, "Teenager", IF(Customers!D1057 &lt;= 40, "Adult", "Senior"))</f>
        <v>Senior</v>
      </c>
      <c r="G1057">
        <f>IFERROR(VLOOKUP(A1057,Orders!B1056:I3556, 8, 0), 0)</f>
        <v>0</v>
      </c>
    </row>
    <row r="1058" spans="1:7" x14ac:dyDescent="0.3">
      <c r="A1058">
        <v>1057</v>
      </c>
      <c r="B1058" s="1" t="s">
        <v>104</v>
      </c>
      <c r="C1058" t="s">
        <v>124</v>
      </c>
      <c r="D1058">
        <v>71</v>
      </c>
      <c r="E1058" t="s">
        <v>129</v>
      </c>
      <c r="F1058" t="str">
        <f>IF(Customers!D1058 &lt;=18, "Teenager", IF(Customers!D1058 &lt;= 40, "Adult", "Senior"))</f>
        <v>Senior</v>
      </c>
      <c r="G1058">
        <f>IFERROR(VLOOKUP(A1058,Orders!B1057:I3557, 8, 0), 0)</f>
        <v>0</v>
      </c>
    </row>
    <row r="1059" spans="1:7" x14ac:dyDescent="0.3">
      <c r="A1059">
        <v>1058</v>
      </c>
      <c r="B1059" s="1" t="s">
        <v>112</v>
      </c>
      <c r="C1059" t="s">
        <v>125</v>
      </c>
      <c r="D1059">
        <v>74</v>
      </c>
      <c r="E1059" t="s">
        <v>129</v>
      </c>
      <c r="F1059" t="str">
        <f>IF(Customers!D1059 &lt;=18, "Teenager", IF(Customers!D1059 &lt;= 40, "Adult", "Senior"))</f>
        <v>Senior</v>
      </c>
      <c r="G1059">
        <f>IFERROR(VLOOKUP(A1059,Orders!B1058:I3558, 8, 0), 0)</f>
        <v>0</v>
      </c>
    </row>
    <row r="1060" spans="1:7" x14ac:dyDescent="0.3">
      <c r="A1060">
        <v>1059</v>
      </c>
      <c r="B1060" s="1" t="s">
        <v>112</v>
      </c>
      <c r="C1060" t="s">
        <v>125</v>
      </c>
      <c r="D1060">
        <v>75</v>
      </c>
      <c r="E1060" t="s">
        <v>129</v>
      </c>
      <c r="F1060" t="str">
        <f>IF(Customers!D1060 &lt;=18, "Teenager", IF(Customers!D1060 &lt;= 40, "Adult", "Senior"))</f>
        <v>Senior</v>
      </c>
      <c r="G1060">
        <f>IFERROR(VLOOKUP(A1060,Orders!B1059:I3559, 8, 0), 0)</f>
        <v>0</v>
      </c>
    </row>
    <row r="1061" spans="1:7" x14ac:dyDescent="0.3">
      <c r="A1061">
        <v>1060</v>
      </c>
      <c r="B1061" s="1" t="s">
        <v>112</v>
      </c>
      <c r="C1061" t="s">
        <v>125</v>
      </c>
      <c r="D1061">
        <v>62</v>
      </c>
      <c r="E1061" t="s">
        <v>129</v>
      </c>
      <c r="F1061" t="str">
        <f>IF(Customers!D1061 &lt;=18, "Teenager", IF(Customers!D1061 &lt;= 40, "Adult", "Senior"))</f>
        <v>Senior</v>
      </c>
      <c r="G1061">
        <f>IFERROR(VLOOKUP(A1061,Orders!B1060:I3560, 8, 0), 0)</f>
        <v>2493</v>
      </c>
    </row>
    <row r="1062" spans="1:7" x14ac:dyDescent="0.3">
      <c r="A1062">
        <v>1061</v>
      </c>
      <c r="B1062" s="1" t="s">
        <v>101</v>
      </c>
      <c r="C1062" t="s">
        <v>125</v>
      </c>
      <c r="D1062">
        <v>61</v>
      </c>
      <c r="E1062" t="s">
        <v>129</v>
      </c>
      <c r="F1062" t="str">
        <f>IF(Customers!D1062 &lt;=18, "Teenager", IF(Customers!D1062 &lt;= 40, "Adult", "Senior"))</f>
        <v>Senior</v>
      </c>
      <c r="G1062">
        <f>IFERROR(VLOOKUP(A1062,Orders!B1061:I3561, 8, 0), 0)</f>
        <v>8005</v>
      </c>
    </row>
    <row r="1063" spans="1:7" x14ac:dyDescent="0.3">
      <c r="A1063">
        <v>1062</v>
      </c>
      <c r="B1063" s="1" t="s">
        <v>112</v>
      </c>
      <c r="C1063" t="s">
        <v>125</v>
      </c>
      <c r="D1063">
        <v>68</v>
      </c>
      <c r="E1063" t="s">
        <v>129</v>
      </c>
      <c r="F1063" t="str">
        <f>IF(Customers!D1063 &lt;=18, "Teenager", IF(Customers!D1063 &lt;= 40, "Adult", "Senior"))</f>
        <v>Senior</v>
      </c>
      <c r="G1063">
        <f>IFERROR(VLOOKUP(A1063,Orders!B1062:I3562, 8, 0), 0)</f>
        <v>0</v>
      </c>
    </row>
    <row r="1064" spans="1:7" x14ac:dyDescent="0.3">
      <c r="A1064">
        <v>1063</v>
      </c>
      <c r="B1064" s="1" t="s">
        <v>112</v>
      </c>
      <c r="C1064" t="s">
        <v>125</v>
      </c>
      <c r="D1064">
        <v>82</v>
      </c>
      <c r="E1064" t="s">
        <v>129</v>
      </c>
      <c r="F1064" t="str">
        <f>IF(Customers!D1064 &lt;=18, "Teenager", IF(Customers!D1064 &lt;= 40, "Adult", "Senior"))</f>
        <v>Senior</v>
      </c>
      <c r="G1064">
        <f>IFERROR(VLOOKUP(A1064,Orders!B1063:I3563, 8, 0), 0)</f>
        <v>9830</v>
      </c>
    </row>
    <row r="1065" spans="1:7" x14ac:dyDescent="0.3">
      <c r="A1065">
        <v>1064</v>
      </c>
      <c r="B1065" s="1" t="s">
        <v>103</v>
      </c>
      <c r="C1065" t="s">
        <v>124</v>
      </c>
      <c r="D1065">
        <v>75</v>
      </c>
      <c r="E1065" t="s">
        <v>129</v>
      </c>
      <c r="F1065" t="str">
        <f>IF(Customers!D1065 &lt;=18, "Teenager", IF(Customers!D1065 &lt;= 40, "Adult", "Senior"))</f>
        <v>Senior</v>
      </c>
      <c r="G1065">
        <f>IFERROR(VLOOKUP(A1065,Orders!B1064:I3564, 8, 0), 0)</f>
        <v>855</v>
      </c>
    </row>
    <row r="1066" spans="1:7" x14ac:dyDescent="0.3">
      <c r="A1066">
        <v>1065</v>
      </c>
      <c r="B1066" s="1" t="s">
        <v>102</v>
      </c>
      <c r="C1066" t="s">
        <v>125</v>
      </c>
      <c r="D1066">
        <v>25</v>
      </c>
      <c r="E1066" t="s">
        <v>129</v>
      </c>
      <c r="F1066" t="str">
        <f>IF(Customers!D1066 &lt;=18, "Teenager", IF(Customers!D1066 &lt;= 40, "Adult", "Senior"))</f>
        <v>Adult</v>
      </c>
      <c r="G1066">
        <f>IFERROR(VLOOKUP(A1066,Orders!B1065:I3565, 8, 0), 0)</f>
        <v>0</v>
      </c>
    </row>
    <row r="1067" spans="1:7" x14ac:dyDescent="0.3">
      <c r="A1067">
        <v>1066</v>
      </c>
      <c r="B1067" s="1" t="s">
        <v>112</v>
      </c>
      <c r="C1067" t="s">
        <v>124</v>
      </c>
      <c r="D1067">
        <v>70</v>
      </c>
      <c r="E1067" t="s">
        <v>129</v>
      </c>
      <c r="F1067" t="str">
        <f>IF(Customers!D1067 &lt;=18, "Teenager", IF(Customers!D1067 &lt;= 40, "Adult", "Senior"))</f>
        <v>Senior</v>
      </c>
      <c r="G1067">
        <f>IFERROR(VLOOKUP(A1067,Orders!B1066:I3566, 8, 0), 0)</f>
        <v>0</v>
      </c>
    </row>
    <row r="1068" spans="1:7" x14ac:dyDescent="0.3">
      <c r="A1068">
        <v>1067</v>
      </c>
      <c r="B1068" s="1" t="s">
        <v>112</v>
      </c>
      <c r="C1068" t="s">
        <v>125</v>
      </c>
      <c r="D1068">
        <v>60</v>
      </c>
      <c r="E1068" t="s">
        <v>129</v>
      </c>
      <c r="F1068" t="str">
        <f>IF(Customers!D1068 &lt;=18, "Teenager", IF(Customers!D1068 &lt;= 40, "Adult", "Senior"))</f>
        <v>Senior</v>
      </c>
      <c r="G1068">
        <f>IFERROR(VLOOKUP(A1068,Orders!B1067:I3567, 8, 0), 0)</f>
        <v>0</v>
      </c>
    </row>
    <row r="1069" spans="1:7" x14ac:dyDescent="0.3">
      <c r="A1069">
        <v>1068</v>
      </c>
      <c r="B1069" s="1" t="s">
        <v>104</v>
      </c>
      <c r="C1069" t="s">
        <v>124</v>
      </c>
      <c r="D1069">
        <v>56</v>
      </c>
      <c r="E1069" t="s">
        <v>129</v>
      </c>
      <c r="F1069" t="str">
        <f>IF(Customers!D1069 &lt;=18, "Teenager", IF(Customers!D1069 &lt;= 40, "Adult", "Senior"))</f>
        <v>Senior</v>
      </c>
      <c r="G1069">
        <f>IFERROR(VLOOKUP(A1069,Orders!B1068:I3568, 8, 0), 0)</f>
        <v>6407</v>
      </c>
    </row>
    <row r="1070" spans="1:7" x14ac:dyDescent="0.3">
      <c r="A1070">
        <v>1069</v>
      </c>
      <c r="B1070" s="1" t="s">
        <v>100</v>
      </c>
      <c r="C1070" t="s">
        <v>124</v>
      </c>
      <c r="D1070">
        <v>80</v>
      </c>
      <c r="E1070" t="s">
        <v>129</v>
      </c>
      <c r="F1070" t="str">
        <f>IF(Customers!D1070 &lt;=18, "Teenager", IF(Customers!D1070 &lt;= 40, "Adult", "Senior"))</f>
        <v>Senior</v>
      </c>
      <c r="G1070">
        <f>IFERROR(VLOOKUP(A1070,Orders!B1069:I3569, 8, 0), 0)</f>
        <v>5132</v>
      </c>
    </row>
    <row r="1071" spans="1:7" x14ac:dyDescent="0.3">
      <c r="A1071">
        <v>1070</v>
      </c>
      <c r="B1071" s="1" t="s">
        <v>105</v>
      </c>
      <c r="C1071" t="s">
        <v>125</v>
      </c>
      <c r="D1071">
        <v>60</v>
      </c>
      <c r="E1071" t="s">
        <v>129</v>
      </c>
      <c r="F1071" t="str">
        <f>IF(Customers!D1071 &lt;=18, "Teenager", IF(Customers!D1071 &lt;= 40, "Adult", "Senior"))</f>
        <v>Senior</v>
      </c>
      <c r="G1071">
        <f>IFERROR(VLOOKUP(A1071,Orders!B1070:I3570, 8, 0), 0)</f>
        <v>311</v>
      </c>
    </row>
    <row r="1072" spans="1:7" x14ac:dyDescent="0.3">
      <c r="A1072">
        <v>1071</v>
      </c>
      <c r="B1072" s="1" t="s">
        <v>112</v>
      </c>
      <c r="C1072" t="s">
        <v>125</v>
      </c>
      <c r="D1072">
        <v>32</v>
      </c>
      <c r="E1072" t="s">
        <v>129</v>
      </c>
      <c r="F1072" t="str">
        <f>IF(Customers!D1072 &lt;=18, "Teenager", IF(Customers!D1072 &lt;= 40, "Adult", "Senior"))</f>
        <v>Adult</v>
      </c>
      <c r="G1072">
        <f>IFERROR(VLOOKUP(A1072,Orders!B1071:I3571, 8, 0), 0)</f>
        <v>0</v>
      </c>
    </row>
    <row r="1073" spans="1:7" x14ac:dyDescent="0.3">
      <c r="A1073">
        <v>1072</v>
      </c>
      <c r="B1073" s="1" t="s">
        <v>112</v>
      </c>
      <c r="C1073" t="s">
        <v>125</v>
      </c>
      <c r="D1073">
        <v>78</v>
      </c>
      <c r="E1073" t="s">
        <v>129</v>
      </c>
      <c r="F1073" t="str">
        <f>IF(Customers!D1073 &lt;=18, "Teenager", IF(Customers!D1073 &lt;= 40, "Adult", "Senior"))</f>
        <v>Senior</v>
      </c>
      <c r="G1073">
        <f>IFERROR(VLOOKUP(A1073,Orders!B1072:I3572, 8, 0), 0)</f>
        <v>0</v>
      </c>
    </row>
    <row r="1074" spans="1:7" x14ac:dyDescent="0.3">
      <c r="A1074">
        <v>1073</v>
      </c>
      <c r="B1074" s="1" t="s">
        <v>104</v>
      </c>
      <c r="C1074" t="s">
        <v>125</v>
      </c>
      <c r="D1074">
        <v>60</v>
      </c>
      <c r="E1074" t="s">
        <v>129</v>
      </c>
      <c r="F1074" t="str">
        <f>IF(Customers!D1074 &lt;=18, "Teenager", IF(Customers!D1074 &lt;= 40, "Adult", "Senior"))</f>
        <v>Senior</v>
      </c>
      <c r="G1074">
        <f>IFERROR(VLOOKUP(A1074,Orders!B1073:I3573, 8, 0), 0)</f>
        <v>1891</v>
      </c>
    </row>
    <row r="1075" spans="1:7" x14ac:dyDescent="0.3">
      <c r="A1075">
        <v>1074</v>
      </c>
      <c r="B1075" s="1" t="s">
        <v>104</v>
      </c>
      <c r="C1075" t="s">
        <v>125</v>
      </c>
      <c r="D1075">
        <v>48</v>
      </c>
      <c r="E1075" t="s">
        <v>129</v>
      </c>
      <c r="F1075" t="str">
        <f>IF(Customers!D1075 &lt;=18, "Teenager", IF(Customers!D1075 &lt;= 40, "Adult", "Senior"))</f>
        <v>Senior</v>
      </c>
      <c r="G1075">
        <f>IFERROR(VLOOKUP(A1075,Orders!B1074:I3574, 8, 0), 0)</f>
        <v>0</v>
      </c>
    </row>
    <row r="1076" spans="1:7" x14ac:dyDescent="0.3">
      <c r="A1076">
        <v>1075</v>
      </c>
      <c r="B1076" s="1" t="s">
        <v>107</v>
      </c>
      <c r="C1076" t="s">
        <v>124</v>
      </c>
      <c r="D1076">
        <v>55</v>
      </c>
      <c r="E1076" t="s">
        <v>129</v>
      </c>
      <c r="F1076" t="str">
        <f>IF(Customers!D1076 &lt;=18, "Teenager", IF(Customers!D1076 &lt;= 40, "Adult", "Senior"))</f>
        <v>Senior</v>
      </c>
      <c r="G1076">
        <f>IFERROR(VLOOKUP(A1076,Orders!B1075:I3575, 8, 0), 0)</f>
        <v>4773</v>
      </c>
    </row>
    <row r="1077" spans="1:7" x14ac:dyDescent="0.3">
      <c r="A1077">
        <v>1076</v>
      </c>
      <c r="B1077" s="1" t="s">
        <v>112</v>
      </c>
      <c r="C1077" t="s">
        <v>125</v>
      </c>
      <c r="D1077">
        <v>18</v>
      </c>
      <c r="E1077" t="s">
        <v>129</v>
      </c>
      <c r="F1077" t="str">
        <f>IF(Customers!D1077 &lt;=18, "Teenager", IF(Customers!D1077 &lt;= 40, "Adult", "Senior"))</f>
        <v>Teenager</v>
      </c>
      <c r="G1077">
        <f>IFERROR(VLOOKUP(A1077,Orders!B1076:I3576, 8, 0), 0)</f>
        <v>2153</v>
      </c>
    </row>
    <row r="1078" spans="1:7" x14ac:dyDescent="0.3">
      <c r="A1078">
        <v>1077</v>
      </c>
      <c r="B1078" s="1" t="s">
        <v>112</v>
      </c>
      <c r="C1078" t="s">
        <v>124</v>
      </c>
      <c r="D1078">
        <v>24</v>
      </c>
      <c r="E1078" t="s">
        <v>129</v>
      </c>
      <c r="F1078" t="str">
        <f>IF(Customers!D1078 &lt;=18, "Teenager", IF(Customers!D1078 &lt;= 40, "Adult", "Senior"))</f>
        <v>Adult</v>
      </c>
      <c r="G1078">
        <f>IFERROR(VLOOKUP(A1078,Orders!B1077:I3577, 8, 0), 0)</f>
        <v>2256</v>
      </c>
    </row>
    <row r="1079" spans="1:7" x14ac:dyDescent="0.3">
      <c r="A1079">
        <v>1078</v>
      </c>
      <c r="B1079" s="1" t="s">
        <v>100</v>
      </c>
      <c r="C1079" t="s">
        <v>125</v>
      </c>
      <c r="D1079">
        <v>55</v>
      </c>
      <c r="E1079" t="s">
        <v>129</v>
      </c>
      <c r="F1079" t="str">
        <f>IF(Customers!D1079 &lt;=18, "Teenager", IF(Customers!D1079 &lt;= 40, "Adult", "Senior"))</f>
        <v>Senior</v>
      </c>
      <c r="G1079">
        <f>IFERROR(VLOOKUP(A1079,Orders!B1078:I3578, 8, 0), 0)</f>
        <v>448</v>
      </c>
    </row>
    <row r="1080" spans="1:7" x14ac:dyDescent="0.3">
      <c r="A1080">
        <v>1079</v>
      </c>
      <c r="B1080" s="1" t="s">
        <v>112</v>
      </c>
      <c r="C1080" t="s">
        <v>125</v>
      </c>
      <c r="D1080">
        <v>29</v>
      </c>
      <c r="E1080" t="s">
        <v>129</v>
      </c>
      <c r="F1080" t="str">
        <f>IF(Customers!D1080 &lt;=18, "Teenager", IF(Customers!D1080 &lt;= 40, "Adult", "Senior"))</f>
        <v>Adult</v>
      </c>
      <c r="G1080">
        <f>IFERROR(VLOOKUP(A1080,Orders!B1079:I3579, 8, 0), 0)</f>
        <v>4080</v>
      </c>
    </row>
    <row r="1081" spans="1:7" x14ac:dyDescent="0.3">
      <c r="A1081">
        <v>1080</v>
      </c>
      <c r="B1081" s="1" t="s">
        <v>112</v>
      </c>
      <c r="C1081" t="s">
        <v>124</v>
      </c>
      <c r="D1081">
        <v>78</v>
      </c>
      <c r="E1081" t="s">
        <v>129</v>
      </c>
      <c r="F1081" t="str">
        <f>IF(Customers!D1081 &lt;=18, "Teenager", IF(Customers!D1081 &lt;= 40, "Adult", "Senior"))</f>
        <v>Senior</v>
      </c>
      <c r="G1081">
        <f>IFERROR(VLOOKUP(A1081,Orders!B1080:I3580, 8, 0), 0)</f>
        <v>0</v>
      </c>
    </row>
    <row r="1082" spans="1:7" x14ac:dyDescent="0.3">
      <c r="A1082">
        <v>1081</v>
      </c>
      <c r="B1082" s="1" t="s">
        <v>106</v>
      </c>
      <c r="C1082" t="s">
        <v>125</v>
      </c>
      <c r="D1082">
        <v>77</v>
      </c>
      <c r="E1082" t="s">
        <v>129</v>
      </c>
      <c r="F1082" t="str">
        <f>IF(Customers!D1082 &lt;=18, "Teenager", IF(Customers!D1082 &lt;= 40, "Adult", "Senior"))</f>
        <v>Senior</v>
      </c>
      <c r="G1082">
        <f>IFERROR(VLOOKUP(A1082,Orders!B1081:I3581, 8, 0), 0)</f>
        <v>0</v>
      </c>
    </row>
    <row r="1083" spans="1:7" x14ac:dyDescent="0.3">
      <c r="A1083">
        <v>1082</v>
      </c>
      <c r="B1083" s="1" t="s">
        <v>112</v>
      </c>
      <c r="C1083" t="s">
        <v>124</v>
      </c>
      <c r="D1083">
        <v>70</v>
      </c>
      <c r="E1083" t="s">
        <v>129</v>
      </c>
      <c r="F1083" t="str">
        <f>IF(Customers!D1083 &lt;=18, "Teenager", IF(Customers!D1083 &lt;= 40, "Adult", "Senior"))</f>
        <v>Senior</v>
      </c>
      <c r="G1083">
        <f>IFERROR(VLOOKUP(A1083,Orders!B1082:I3582, 8, 0), 0)</f>
        <v>0</v>
      </c>
    </row>
    <row r="1084" spans="1:7" x14ac:dyDescent="0.3">
      <c r="A1084">
        <v>1083</v>
      </c>
      <c r="B1084" s="1" t="s">
        <v>104</v>
      </c>
      <c r="C1084" t="s">
        <v>125</v>
      </c>
      <c r="D1084">
        <v>25</v>
      </c>
      <c r="E1084" t="s">
        <v>129</v>
      </c>
      <c r="F1084" t="str">
        <f>IF(Customers!D1084 &lt;=18, "Teenager", IF(Customers!D1084 &lt;= 40, "Adult", "Senior"))</f>
        <v>Adult</v>
      </c>
      <c r="G1084">
        <f>IFERROR(VLOOKUP(A1084,Orders!B1083:I3583, 8, 0), 0)</f>
        <v>9507</v>
      </c>
    </row>
    <row r="1085" spans="1:7" x14ac:dyDescent="0.3">
      <c r="A1085">
        <v>1084</v>
      </c>
      <c r="B1085" s="1" t="s">
        <v>112</v>
      </c>
      <c r="C1085" t="s">
        <v>124</v>
      </c>
      <c r="D1085">
        <v>75</v>
      </c>
      <c r="E1085" t="s">
        <v>129</v>
      </c>
      <c r="F1085" t="str">
        <f>IF(Customers!D1085 &lt;=18, "Teenager", IF(Customers!D1085 &lt;= 40, "Adult", "Senior"))</f>
        <v>Senior</v>
      </c>
      <c r="G1085">
        <f>IFERROR(VLOOKUP(A1085,Orders!B1084:I3584, 8, 0), 0)</f>
        <v>7433</v>
      </c>
    </row>
    <row r="1086" spans="1:7" x14ac:dyDescent="0.3">
      <c r="A1086">
        <v>1085</v>
      </c>
      <c r="B1086" s="1" t="s">
        <v>104</v>
      </c>
      <c r="C1086" t="s">
        <v>124</v>
      </c>
      <c r="D1086">
        <v>78</v>
      </c>
      <c r="E1086" t="s">
        <v>129</v>
      </c>
      <c r="F1086" t="str">
        <f>IF(Customers!D1086 &lt;=18, "Teenager", IF(Customers!D1086 &lt;= 40, "Adult", "Senior"))</f>
        <v>Senior</v>
      </c>
      <c r="G1086">
        <f>IFERROR(VLOOKUP(A1086,Orders!B1085:I3585, 8, 0), 0)</f>
        <v>4514</v>
      </c>
    </row>
    <row r="1087" spans="1:7" x14ac:dyDescent="0.3">
      <c r="A1087">
        <v>1086</v>
      </c>
      <c r="B1087" s="1" t="s">
        <v>99</v>
      </c>
      <c r="C1087" t="s">
        <v>124</v>
      </c>
      <c r="D1087">
        <v>63</v>
      </c>
      <c r="E1087" t="s">
        <v>129</v>
      </c>
      <c r="F1087" t="str">
        <f>IF(Customers!D1087 &lt;=18, "Teenager", IF(Customers!D1087 &lt;= 40, "Adult", "Senior"))</f>
        <v>Senior</v>
      </c>
      <c r="G1087">
        <f>IFERROR(VLOOKUP(A1087,Orders!B1086:I3586, 8, 0), 0)</f>
        <v>8282</v>
      </c>
    </row>
    <row r="1088" spans="1:7" x14ac:dyDescent="0.3">
      <c r="A1088">
        <v>1087</v>
      </c>
      <c r="B1088" s="1" t="s">
        <v>112</v>
      </c>
      <c r="C1088" t="s">
        <v>125</v>
      </c>
      <c r="D1088">
        <v>32</v>
      </c>
      <c r="E1088" t="s">
        <v>129</v>
      </c>
      <c r="F1088" t="str">
        <f>IF(Customers!D1088 &lt;=18, "Teenager", IF(Customers!D1088 &lt;= 40, "Adult", "Senior"))</f>
        <v>Adult</v>
      </c>
      <c r="G1088">
        <f>IFERROR(VLOOKUP(A1088,Orders!B1087:I3587, 8, 0), 0)</f>
        <v>0</v>
      </c>
    </row>
    <row r="1089" spans="1:7" x14ac:dyDescent="0.3">
      <c r="A1089">
        <v>1088</v>
      </c>
      <c r="B1089" s="1" t="s">
        <v>112</v>
      </c>
      <c r="C1089" t="s">
        <v>125</v>
      </c>
      <c r="D1089">
        <v>72</v>
      </c>
      <c r="E1089" t="s">
        <v>129</v>
      </c>
      <c r="F1089" t="str">
        <f>IF(Customers!D1089 &lt;=18, "Teenager", IF(Customers!D1089 &lt;= 40, "Adult", "Senior"))</f>
        <v>Senior</v>
      </c>
      <c r="G1089">
        <f>IFERROR(VLOOKUP(A1089,Orders!B1088:I3588, 8, 0), 0)</f>
        <v>1198</v>
      </c>
    </row>
    <row r="1090" spans="1:7" x14ac:dyDescent="0.3">
      <c r="A1090">
        <v>1089</v>
      </c>
      <c r="B1090" s="1" t="s">
        <v>99</v>
      </c>
      <c r="C1090" t="s">
        <v>124</v>
      </c>
      <c r="D1090">
        <v>28</v>
      </c>
      <c r="E1090" t="s">
        <v>129</v>
      </c>
      <c r="F1090" t="str">
        <f>IF(Customers!D1090 &lt;=18, "Teenager", IF(Customers!D1090 &lt;= 40, "Adult", "Senior"))</f>
        <v>Adult</v>
      </c>
      <c r="G1090">
        <f>IFERROR(VLOOKUP(A1090,Orders!B1089:I3589, 8, 0), 0)</f>
        <v>0</v>
      </c>
    </row>
    <row r="1091" spans="1:7" x14ac:dyDescent="0.3">
      <c r="A1091">
        <v>1090</v>
      </c>
      <c r="B1091" s="1" t="s">
        <v>99</v>
      </c>
      <c r="C1091" t="s">
        <v>125</v>
      </c>
      <c r="D1091">
        <v>19</v>
      </c>
      <c r="E1091" t="s">
        <v>129</v>
      </c>
      <c r="F1091" t="str">
        <f>IF(Customers!D1091 &lt;=18, "Teenager", IF(Customers!D1091 &lt;= 40, "Adult", "Senior"))</f>
        <v>Adult</v>
      </c>
      <c r="G1091">
        <f>IFERROR(VLOOKUP(A1091,Orders!B1090:I3590, 8, 0), 0)</f>
        <v>1968</v>
      </c>
    </row>
    <row r="1092" spans="1:7" x14ac:dyDescent="0.3">
      <c r="A1092">
        <v>1091</v>
      </c>
      <c r="B1092" s="1" t="s">
        <v>99</v>
      </c>
      <c r="C1092" t="s">
        <v>125</v>
      </c>
      <c r="D1092">
        <v>26</v>
      </c>
      <c r="E1092" t="s">
        <v>129</v>
      </c>
      <c r="F1092" t="str">
        <f>IF(Customers!D1092 &lt;=18, "Teenager", IF(Customers!D1092 &lt;= 40, "Adult", "Senior"))</f>
        <v>Adult</v>
      </c>
      <c r="G1092">
        <f>IFERROR(VLOOKUP(A1092,Orders!B1091:I3591, 8, 0), 0)</f>
        <v>0</v>
      </c>
    </row>
    <row r="1093" spans="1:7" x14ac:dyDescent="0.3">
      <c r="A1093">
        <v>1092</v>
      </c>
      <c r="B1093" s="1" t="s">
        <v>112</v>
      </c>
      <c r="C1093" t="s">
        <v>124</v>
      </c>
      <c r="D1093">
        <v>35</v>
      </c>
      <c r="E1093" t="s">
        <v>129</v>
      </c>
      <c r="F1093" t="str">
        <f>IF(Customers!D1093 &lt;=18, "Teenager", IF(Customers!D1093 &lt;= 40, "Adult", "Senior"))</f>
        <v>Adult</v>
      </c>
      <c r="G1093">
        <f>IFERROR(VLOOKUP(A1093,Orders!B1092:I3592, 8, 0), 0)</f>
        <v>0</v>
      </c>
    </row>
    <row r="1094" spans="1:7" x14ac:dyDescent="0.3">
      <c r="A1094">
        <v>1093</v>
      </c>
      <c r="B1094" s="1" t="s">
        <v>112</v>
      </c>
      <c r="C1094" t="s">
        <v>125</v>
      </c>
      <c r="D1094">
        <v>34</v>
      </c>
      <c r="E1094" t="s">
        <v>129</v>
      </c>
      <c r="F1094" t="str">
        <f>IF(Customers!D1094 &lt;=18, "Teenager", IF(Customers!D1094 &lt;= 40, "Adult", "Senior"))</f>
        <v>Adult</v>
      </c>
      <c r="G1094">
        <f>IFERROR(VLOOKUP(A1094,Orders!B1093:I3593, 8, 0), 0)</f>
        <v>0</v>
      </c>
    </row>
    <row r="1095" spans="1:7" x14ac:dyDescent="0.3">
      <c r="A1095">
        <v>1094</v>
      </c>
      <c r="B1095" s="1" t="s">
        <v>112</v>
      </c>
      <c r="C1095" t="s">
        <v>124</v>
      </c>
      <c r="D1095">
        <v>66</v>
      </c>
      <c r="E1095" t="s">
        <v>129</v>
      </c>
      <c r="F1095" t="str">
        <f>IF(Customers!D1095 &lt;=18, "Teenager", IF(Customers!D1095 &lt;= 40, "Adult", "Senior"))</f>
        <v>Senior</v>
      </c>
      <c r="G1095">
        <f>IFERROR(VLOOKUP(A1095,Orders!B1094:I3594, 8, 0), 0)</f>
        <v>6659</v>
      </c>
    </row>
    <row r="1096" spans="1:7" x14ac:dyDescent="0.3">
      <c r="A1096">
        <v>1095</v>
      </c>
      <c r="B1096" s="1" t="s">
        <v>112</v>
      </c>
      <c r="C1096" t="s">
        <v>124</v>
      </c>
      <c r="D1096">
        <v>58</v>
      </c>
      <c r="E1096" t="s">
        <v>129</v>
      </c>
      <c r="F1096" t="str">
        <f>IF(Customers!D1096 &lt;=18, "Teenager", IF(Customers!D1096 &lt;= 40, "Adult", "Senior"))</f>
        <v>Senior</v>
      </c>
      <c r="G1096">
        <f>IFERROR(VLOOKUP(A1096,Orders!B1095:I3595, 8, 0), 0)</f>
        <v>2890</v>
      </c>
    </row>
    <row r="1097" spans="1:7" x14ac:dyDescent="0.3">
      <c r="A1097">
        <v>1096</v>
      </c>
      <c r="B1097" s="1" t="s">
        <v>104</v>
      </c>
      <c r="C1097" t="s">
        <v>124</v>
      </c>
      <c r="D1097">
        <v>87</v>
      </c>
      <c r="E1097" t="s">
        <v>129</v>
      </c>
      <c r="F1097" t="str">
        <f>IF(Customers!D1097 &lt;=18, "Teenager", IF(Customers!D1097 &lt;= 40, "Adult", "Senior"))</f>
        <v>Senior</v>
      </c>
      <c r="G1097">
        <f>IFERROR(VLOOKUP(A1097,Orders!B1096:I3596, 8, 0), 0)</f>
        <v>0</v>
      </c>
    </row>
    <row r="1098" spans="1:7" x14ac:dyDescent="0.3">
      <c r="A1098">
        <v>1097</v>
      </c>
      <c r="B1098" s="1" t="s">
        <v>112</v>
      </c>
      <c r="C1098" t="s">
        <v>125</v>
      </c>
      <c r="D1098">
        <v>81</v>
      </c>
      <c r="E1098" t="s">
        <v>129</v>
      </c>
      <c r="F1098" t="str">
        <f>IF(Customers!D1098 &lt;=18, "Teenager", IF(Customers!D1098 &lt;= 40, "Adult", "Senior"))</f>
        <v>Senior</v>
      </c>
      <c r="G1098">
        <f>IFERROR(VLOOKUP(A1098,Orders!B1097:I3597, 8, 0), 0)</f>
        <v>9517</v>
      </c>
    </row>
    <row r="1099" spans="1:7" x14ac:dyDescent="0.3">
      <c r="A1099">
        <v>1098</v>
      </c>
      <c r="B1099" s="1" t="s">
        <v>105</v>
      </c>
      <c r="C1099" t="s">
        <v>124</v>
      </c>
      <c r="D1099">
        <v>31</v>
      </c>
      <c r="E1099" t="s">
        <v>129</v>
      </c>
      <c r="F1099" t="str">
        <f>IF(Customers!D1099 &lt;=18, "Teenager", IF(Customers!D1099 &lt;= 40, "Adult", "Senior"))</f>
        <v>Adult</v>
      </c>
      <c r="G1099">
        <f>IFERROR(VLOOKUP(A1099,Orders!B1098:I3598, 8, 0), 0)</f>
        <v>3431</v>
      </c>
    </row>
    <row r="1100" spans="1:7" x14ac:dyDescent="0.3">
      <c r="A1100">
        <v>1099</v>
      </c>
      <c r="B1100" s="1" t="s">
        <v>99</v>
      </c>
      <c r="C1100" t="s">
        <v>125</v>
      </c>
      <c r="D1100">
        <v>76</v>
      </c>
      <c r="E1100" t="s">
        <v>129</v>
      </c>
      <c r="F1100" t="str">
        <f>IF(Customers!D1100 &lt;=18, "Teenager", IF(Customers!D1100 &lt;= 40, "Adult", "Senior"))</f>
        <v>Senior</v>
      </c>
      <c r="G1100">
        <f>IFERROR(VLOOKUP(A1100,Orders!B1099:I3599, 8, 0), 0)</f>
        <v>136</v>
      </c>
    </row>
    <row r="1101" spans="1:7" x14ac:dyDescent="0.3">
      <c r="A1101">
        <v>1100</v>
      </c>
      <c r="B1101" s="1" t="s">
        <v>104</v>
      </c>
      <c r="C1101" t="s">
        <v>125</v>
      </c>
      <c r="D1101">
        <v>30</v>
      </c>
      <c r="E1101" t="s">
        <v>129</v>
      </c>
      <c r="F1101" t="str">
        <f>IF(Customers!D1101 &lt;=18, "Teenager", IF(Customers!D1101 &lt;= 40, "Adult", "Senior"))</f>
        <v>Adult</v>
      </c>
      <c r="G1101">
        <f>IFERROR(VLOOKUP(A1101,Orders!B1100:I3600, 8, 0), 0)</f>
        <v>0</v>
      </c>
    </row>
    <row r="1102" spans="1:7" x14ac:dyDescent="0.3">
      <c r="A1102">
        <v>1101</v>
      </c>
      <c r="B1102" s="1" t="s">
        <v>112</v>
      </c>
      <c r="C1102" t="s">
        <v>125</v>
      </c>
      <c r="D1102">
        <v>27</v>
      </c>
      <c r="E1102" t="s">
        <v>129</v>
      </c>
      <c r="F1102" t="str">
        <f>IF(Customers!D1102 &lt;=18, "Teenager", IF(Customers!D1102 &lt;= 40, "Adult", "Senior"))</f>
        <v>Adult</v>
      </c>
      <c r="G1102">
        <f>IFERROR(VLOOKUP(A1102,Orders!B1101:I3601, 8, 0), 0)</f>
        <v>5967</v>
      </c>
    </row>
    <row r="1103" spans="1:7" x14ac:dyDescent="0.3">
      <c r="A1103">
        <v>1102</v>
      </c>
      <c r="B1103" s="1" t="s">
        <v>112</v>
      </c>
      <c r="C1103" t="s">
        <v>124</v>
      </c>
      <c r="D1103">
        <v>66</v>
      </c>
      <c r="E1103" t="s">
        <v>129</v>
      </c>
      <c r="F1103" t="str">
        <f>IF(Customers!D1103 &lt;=18, "Teenager", IF(Customers!D1103 &lt;= 40, "Adult", "Senior"))</f>
        <v>Senior</v>
      </c>
      <c r="G1103">
        <f>IFERROR(VLOOKUP(A1103,Orders!B1102:I3602, 8, 0), 0)</f>
        <v>0</v>
      </c>
    </row>
    <row r="1104" spans="1:7" x14ac:dyDescent="0.3">
      <c r="A1104">
        <v>1103</v>
      </c>
      <c r="B1104" s="1" t="s">
        <v>112</v>
      </c>
      <c r="C1104" t="s">
        <v>125</v>
      </c>
      <c r="D1104">
        <v>32</v>
      </c>
      <c r="E1104" t="s">
        <v>129</v>
      </c>
      <c r="F1104" t="str">
        <f>IF(Customers!D1104 &lt;=18, "Teenager", IF(Customers!D1104 &lt;= 40, "Adult", "Senior"))</f>
        <v>Adult</v>
      </c>
      <c r="G1104">
        <f>IFERROR(VLOOKUP(A1104,Orders!B1103:I3603, 8, 0), 0)</f>
        <v>5136</v>
      </c>
    </row>
    <row r="1105" spans="1:7" x14ac:dyDescent="0.3">
      <c r="A1105">
        <v>1104</v>
      </c>
      <c r="B1105" s="1" t="s">
        <v>104</v>
      </c>
      <c r="C1105" t="s">
        <v>125</v>
      </c>
      <c r="D1105">
        <v>21</v>
      </c>
      <c r="E1105" t="s">
        <v>129</v>
      </c>
      <c r="F1105" t="str">
        <f>IF(Customers!D1105 &lt;=18, "Teenager", IF(Customers!D1105 &lt;= 40, "Adult", "Senior"))</f>
        <v>Adult</v>
      </c>
      <c r="G1105">
        <f>IFERROR(VLOOKUP(A1105,Orders!B1104:I3604, 8, 0), 0)</f>
        <v>0</v>
      </c>
    </row>
    <row r="1106" spans="1:7" x14ac:dyDescent="0.3">
      <c r="A1106">
        <v>1105</v>
      </c>
      <c r="B1106" s="1" t="s">
        <v>99</v>
      </c>
      <c r="C1106" t="s">
        <v>125</v>
      </c>
      <c r="D1106">
        <v>79</v>
      </c>
      <c r="E1106" t="s">
        <v>129</v>
      </c>
      <c r="F1106" t="str">
        <f>IF(Customers!D1106 &lt;=18, "Teenager", IF(Customers!D1106 &lt;= 40, "Adult", "Senior"))</f>
        <v>Senior</v>
      </c>
      <c r="G1106">
        <f>IFERROR(VLOOKUP(A1106,Orders!B1105:I3605, 8, 0), 0)</f>
        <v>4421</v>
      </c>
    </row>
    <row r="1107" spans="1:7" x14ac:dyDescent="0.3">
      <c r="A1107">
        <v>1106</v>
      </c>
      <c r="B1107" s="1" t="s">
        <v>105</v>
      </c>
      <c r="C1107" t="s">
        <v>124</v>
      </c>
      <c r="D1107">
        <v>70</v>
      </c>
      <c r="E1107" t="s">
        <v>129</v>
      </c>
      <c r="F1107" t="str">
        <f>IF(Customers!D1107 &lt;=18, "Teenager", IF(Customers!D1107 &lt;= 40, "Adult", "Senior"))</f>
        <v>Senior</v>
      </c>
      <c r="G1107">
        <f>IFERROR(VLOOKUP(A1107,Orders!B1106:I3606, 8, 0), 0)</f>
        <v>0</v>
      </c>
    </row>
    <row r="1108" spans="1:7" x14ac:dyDescent="0.3">
      <c r="A1108">
        <v>1107</v>
      </c>
      <c r="B1108" s="1" t="s">
        <v>112</v>
      </c>
      <c r="C1108" t="s">
        <v>125</v>
      </c>
      <c r="D1108">
        <v>40</v>
      </c>
      <c r="E1108" t="s">
        <v>129</v>
      </c>
      <c r="F1108" t="str">
        <f>IF(Customers!D1108 &lt;=18, "Teenager", IF(Customers!D1108 &lt;= 40, "Adult", "Senior"))</f>
        <v>Adult</v>
      </c>
      <c r="G1108">
        <f>IFERROR(VLOOKUP(A1108,Orders!B1107:I3607, 8, 0), 0)</f>
        <v>0</v>
      </c>
    </row>
    <row r="1109" spans="1:7" x14ac:dyDescent="0.3">
      <c r="A1109">
        <v>1108</v>
      </c>
      <c r="B1109" s="1" t="s">
        <v>112</v>
      </c>
      <c r="C1109" t="s">
        <v>125</v>
      </c>
      <c r="D1109">
        <v>47</v>
      </c>
      <c r="E1109" t="s">
        <v>129</v>
      </c>
      <c r="F1109" t="str">
        <f>IF(Customers!D1109 &lt;=18, "Teenager", IF(Customers!D1109 &lt;= 40, "Adult", "Senior"))</f>
        <v>Senior</v>
      </c>
      <c r="G1109">
        <f>IFERROR(VLOOKUP(A1109,Orders!B1108:I3608, 8, 0), 0)</f>
        <v>1278</v>
      </c>
    </row>
    <row r="1110" spans="1:7" x14ac:dyDescent="0.3">
      <c r="A1110">
        <v>1109</v>
      </c>
      <c r="B1110" s="1" t="s">
        <v>112</v>
      </c>
      <c r="C1110" t="s">
        <v>125</v>
      </c>
      <c r="D1110">
        <v>86</v>
      </c>
      <c r="E1110" t="s">
        <v>129</v>
      </c>
      <c r="F1110" t="str">
        <f>IF(Customers!D1110 &lt;=18, "Teenager", IF(Customers!D1110 &lt;= 40, "Adult", "Senior"))</f>
        <v>Senior</v>
      </c>
      <c r="G1110">
        <f>IFERROR(VLOOKUP(A1110,Orders!B1109:I3609, 8, 0), 0)</f>
        <v>5760</v>
      </c>
    </row>
    <row r="1111" spans="1:7" x14ac:dyDescent="0.3">
      <c r="A1111">
        <v>1110</v>
      </c>
      <c r="B1111" s="1" t="s">
        <v>107</v>
      </c>
      <c r="C1111" t="s">
        <v>125</v>
      </c>
      <c r="D1111">
        <v>43</v>
      </c>
      <c r="E1111" t="s">
        <v>129</v>
      </c>
      <c r="F1111" t="str">
        <f>IF(Customers!D1111 &lt;=18, "Teenager", IF(Customers!D1111 &lt;= 40, "Adult", "Senior"))</f>
        <v>Senior</v>
      </c>
      <c r="G1111">
        <f>IFERROR(VLOOKUP(A1111,Orders!B1110:I3610, 8, 0), 0)</f>
        <v>0</v>
      </c>
    </row>
    <row r="1112" spans="1:7" x14ac:dyDescent="0.3">
      <c r="A1112">
        <v>1111</v>
      </c>
      <c r="B1112" s="1" t="s">
        <v>109</v>
      </c>
      <c r="C1112" t="s">
        <v>125</v>
      </c>
      <c r="D1112">
        <v>31</v>
      </c>
      <c r="E1112" t="s">
        <v>129</v>
      </c>
      <c r="F1112" t="str">
        <f>IF(Customers!D1112 &lt;=18, "Teenager", IF(Customers!D1112 &lt;= 40, "Adult", "Senior"))</f>
        <v>Adult</v>
      </c>
      <c r="G1112">
        <f>IFERROR(VLOOKUP(A1112,Orders!B1111:I3611, 8, 0), 0)</f>
        <v>0</v>
      </c>
    </row>
    <row r="1113" spans="1:7" x14ac:dyDescent="0.3">
      <c r="A1113">
        <v>1112</v>
      </c>
      <c r="B1113" s="1" t="s">
        <v>104</v>
      </c>
      <c r="C1113" t="s">
        <v>125</v>
      </c>
      <c r="D1113">
        <v>30</v>
      </c>
      <c r="E1113" t="s">
        <v>129</v>
      </c>
      <c r="F1113" t="str">
        <f>IF(Customers!D1113 &lt;=18, "Teenager", IF(Customers!D1113 &lt;= 40, "Adult", "Senior"))</f>
        <v>Adult</v>
      </c>
      <c r="G1113">
        <f>IFERROR(VLOOKUP(A1113,Orders!B1112:I3612, 8, 0), 0)</f>
        <v>8887</v>
      </c>
    </row>
    <row r="1114" spans="1:7" x14ac:dyDescent="0.3">
      <c r="A1114">
        <v>1113</v>
      </c>
      <c r="B1114" s="1" t="s">
        <v>105</v>
      </c>
      <c r="C1114" t="s">
        <v>125</v>
      </c>
      <c r="D1114">
        <v>39</v>
      </c>
      <c r="E1114" t="s">
        <v>129</v>
      </c>
      <c r="F1114" t="str">
        <f>IF(Customers!D1114 &lt;=18, "Teenager", IF(Customers!D1114 &lt;= 40, "Adult", "Senior"))</f>
        <v>Adult</v>
      </c>
      <c r="G1114">
        <f>IFERROR(VLOOKUP(A1114,Orders!B1113:I3613, 8, 0), 0)</f>
        <v>0</v>
      </c>
    </row>
    <row r="1115" spans="1:7" x14ac:dyDescent="0.3">
      <c r="A1115">
        <v>1114</v>
      </c>
      <c r="B1115" s="1" t="s">
        <v>112</v>
      </c>
      <c r="C1115" t="s">
        <v>125</v>
      </c>
      <c r="D1115">
        <v>39</v>
      </c>
      <c r="E1115" t="s">
        <v>129</v>
      </c>
      <c r="F1115" t="str">
        <f>IF(Customers!D1115 &lt;=18, "Teenager", IF(Customers!D1115 &lt;= 40, "Adult", "Senior"))</f>
        <v>Adult</v>
      </c>
      <c r="G1115">
        <f>IFERROR(VLOOKUP(A1115,Orders!B1114:I3614, 8, 0), 0)</f>
        <v>0</v>
      </c>
    </row>
    <row r="1116" spans="1:7" x14ac:dyDescent="0.3">
      <c r="A1116">
        <v>1115</v>
      </c>
      <c r="B1116" s="1" t="s">
        <v>101</v>
      </c>
      <c r="C1116" t="s">
        <v>124</v>
      </c>
      <c r="D1116">
        <v>22</v>
      </c>
      <c r="E1116" t="s">
        <v>129</v>
      </c>
      <c r="F1116" t="str">
        <f>IF(Customers!D1116 &lt;=18, "Teenager", IF(Customers!D1116 &lt;= 40, "Adult", "Senior"))</f>
        <v>Adult</v>
      </c>
      <c r="G1116">
        <f>IFERROR(VLOOKUP(A1116,Orders!B1115:I3615, 8, 0), 0)</f>
        <v>0</v>
      </c>
    </row>
    <row r="1117" spans="1:7" x14ac:dyDescent="0.3">
      <c r="A1117">
        <v>1116</v>
      </c>
      <c r="B1117" s="1" t="s">
        <v>99</v>
      </c>
      <c r="C1117" t="s">
        <v>124</v>
      </c>
      <c r="D1117">
        <v>79</v>
      </c>
      <c r="E1117" t="s">
        <v>129</v>
      </c>
      <c r="F1117" t="str">
        <f>IF(Customers!D1117 &lt;=18, "Teenager", IF(Customers!D1117 &lt;= 40, "Adult", "Senior"))</f>
        <v>Senior</v>
      </c>
      <c r="G1117">
        <f>IFERROR(VLOOKUP(A1117,Orders!B1116:I3616, 8, 0), 0)</f>
        <v>0</v>
      </c>
    </row>
    <row r="1118" spans="1:7" x14ac:dyDescent="0.3">
      <c r="A1118">
        <v>1117</v>
      </c>
      <c r="B1118" s="1" t="s">
        <v>100</v>
      </c>
      <c r="C1118" t="s">
        <v>125</v>
      </c>
      <c r="D1118">
        <v>63</v>
      </c>
      <c r="E1118" t="s">
        <v>129</v>
      </c>
      <c r="F1118" t="str">
        <f>IF(Customers!D1118 &lt;=18, "Teenager", IF(Customers!D1118 &lt;= 40, "Adult", "Senior"))</f>
        <v>Senior</v>
      </c>
      <c r="G1118">
        <f>IFERROR(VLOOKUP(A1118,Orders!B1117:I3617, 8, 0), 0)</f>
        <v>0</v>
      </c>
    </row>
    <row r="1119" spans="1:7" x14ac:dyDescent="0.3">
      <c r="A1119">
        <v>1118</v>
      </c>
      <c r="B1119" s="1" t="s">
        <v>100</v>
      </c>
      <c r="C1119" t="s">
        <v>124</v>
      </c>
      <c r="D1119">
        <v>45</v>
      </c>
      <c r="E1119" t="s">
        <v>129</v>
      </c>
      <c r="F1119" t="str">
        <f>IF(Customers!D1119 &lt;=18, "Teenager", IF(Customers!D1119 &lt;= 40, "Adult", "Senior"))</f>
        <v>Senior</v>
      </c>
      <c r="G1119">
        <f>IFERROR(VLOOKUP(A1119,Orders!B1118:I3618, 8, 0), 0)</f>
        <v>0</v>
      </c>
    </row>
    <row r="1120" spans="1:7" x14ac:dyDescent="0.3">
      <c r="A1120">
        <v>1119</v>
      </c>
      <c r="B1120" s="1" t="s">
        <v>100</v>
      </c>
      <c r="C1120" t="s">
        <v>124</v>
      </c>
      <c r="D1120">
        <v>89</v>
      </c>
      <c r="E1120" t="s">
        <v>129</v>
      </c>
      <c r="F1120" t="str">
        <f>IF(Customers!D1120 &lt;=18, "Teenager", IF(Customers!D1120 &lt;= 40, "Adult", "Senior"))</f>
        <v>Senior</v>
      </c>
      <c r="G1120">
        <f>IFERROR(VLOOKUP(A1120,Orders!B1119:I3619, 8, 0), 0)</f>
        <v>0</v>
      </c>
    </row>
    <row r="1121" spans="1:7" x14ac:dyDescent="0.3">
      <c r="A1121">
        <v>1120</v>
      </c>
      <c r="B1121" s="1" t="s">
        <v>107</v>
      </c>
      <c r="C1121" t="s">
        <v>125</v>
      </c>
      <c r="D1121">
        <v>53</v>
      </c>
      <c r="E1121" t="s">
        <v>129</v>
      </c>
      <c r="F1121" t="str">
        <f>IF(Customers!D1121 &lt;=18, "Teenager", IF(Customers!D1121 &lt;= 40, "Adult", "Senior"))</f>
        <v>Senior</v>
      </c>
      <c r="G1121">
        <f>IFERROR(VLOOKUP(A1121,Orders!B1120:I3620, 8, 0), 0)</f>
        <v>845</v>
      </c>
    </row>
    <row r="1122" spans="1:7" x14ac:dyDescent="0.3">
      <c r="A1122">
        <v>1121</v>
      </c>
      <c r="B1122" s="1" t="s">
        <v>112</v>
      </c>
      <c r="C1122" t="s">
        <v>125</v>
      </c>
      <c r="D1122">
        <v>51</v>
      </c>
      <c r="E1122" t="s">
        <v>129</v>
      </c>
      <c r="F1122" t="str">
        <f>IF(Customers!D1122 &lt;=18, "Teenager", IF(Customers!D1122 &lt;= 40, "Adult", "Senior"))</f>
        <v>Senior</v>
      </c>
      <c r="G1122">
        <f>IFERROR(VLOOKUP(A1122,Orders!B1121:I3621, 8, 0), 0)</f>
        <v>0</v>
      </c>
    </row>
    <row r="1123" spans="1:7" x14ac:dyDescent="0.3">
      <c r="A1123">
        <v>1122</v>
      </c>
      <c r="B1123" s="1" t="s">
        <v>108</v>
      </c>
      <c r="C1123" t="s">
        <v>124</v>
      </c>
      <c r="D1123">
        <v>33</v>
      </c>
      <c r="E1123" t="s">
        <v>129</v>
      </c>
      <c r="F1123" t="str">
        <f>IF(Customers!D1123 &lt;=18, "Teenager", IF(Customers!D1123 &lt;= 40, "Adult", "Senior"))</f>
        <v>Adult</v>
      </c>
      <c r="G1123">
        <f>IFERROR(VLOOKUP(A1123,Orders!B1122:I3622, 8, 0), 0)</f>
        <v>0</v>
      </c>
    </row>
    <row r="1124" spans="1:7" x14ac:dyDescent="0.3">
      <c r="A1124">
        <v>1123</v>
      </c>
      <c r="B1124" s="1" t="s">
        <v>99</v>
      </c>
      <c r="C1124" t="s">
        <v>125</v>
      </c>
      <c r="D1124">
        <v>54</v>
      </c>
      <c r="E1124" t="s">
        <v>129</v>
      </c>
      <c r="F1124" t="str">
        <f>IF(Customers!D1124 &lt;=18, "Teenager", IF(Customers!D1124 &lt;= 40, "Adult", "Senior"))</f>
        <v>Senior</v>
      </c>
      <c r="G1124">
        <f>IFERROR(VLOOKUP(A1124,Orders!B1123:I3623, 8, 0), 0)</f>
        <v>0</v>
      </c>
    </row>
    <row r="1125" spans="1:7" x14ac:dyDescent="0.3">
      <c r="A1125">
        <v>1124</v>
      </c>
      <c r="B1125" s="1" t="s">
        <v>104</v>
      </c>
      <c r="C1125" t="s">
        <v>124</v>
      </c>
      <c r="D1125">
        <v>36</v>
      </c>
      <c r="E1125" t="s">
        <v>129</v>
      </c>
      <c r="F1125" t="str">
        <f>IF(Customers!D1125 &lt;=18, "Teenager", IF(Customers!D1125 &lt;= 40, "Adult", "Senior"))</f>
        <v>Adult</v>
      </c>
      <c r="G1125">
        <f>IFERROR(VLOOKUP(A1125,Orders!B1124:I3624, 8, 0), 0)</f>
        <v>0</v>
      </c>
    </row>
    <row r="1126" spans="1:7" x14ac:dyDescent="0.3">
      <c r="A1126">
        <v>1125</v>
      </c>
      <c r="B1126" s="1" t="s">
        <v>105</v>
      </c>
      <c r="C1126" t="s">
        <v>124</v>
      </c>
      <c r="D1126">
        <v>18</v>
      </c>
      <c r="E1126" t="s">
        <v>129</v>
      </c>
      <c r="F1126" t="str">
        <f>IF(Customers!D1126 &lt;=18, "Teenager", IF(Customers!D1126 &lt;= 40, "Adult", "Senior"))</f>
        <v>Teenager</v>
      </c>
      <c r="G1126">
        <f>IFERROR(VLOOKUP(A1126,Orders!B1125:I3625, 8, 0), 0)</f>
        <v>0</v>
      </c>
    </row>
    <row r="1127" spans="1:7" x14ac:dyDescent="0.3">
      <c r="A1127">
        <v>1126</v>
      </c>
      <c r="B1127" s="1" t="s">
        <v>99</v>
      </c>
      <c r="C1127" t="s">
        <v>124</v>
      </c>
      <c r="D1127">
        <v>65</v>
      </c>
      <c r="E1127" t="s">
        <v>129</v>
      </c>
      <c r="F1127" t="str">
        <f>IF(Customers!D1127 &lt;=18, "Teenager", IF(Customers!D1127 &lt;= 40, "Adult", "Senior"))</f>
        <v>Senior</v>
      </c>
      <c r="G1127">
        <f>IFERROR(VLOOKUP(A1127,Orders!B1126:I3626, 8, 0), 0)</f>
        <v>4580</v>
      </c>
    </row>
    <row r="1128" spans="1:7" x14ac:dyDescent="0.3">
      <c r="A1128">
        <v>1127</v>
      </c>
      <c r="B1128" s="1" t="s">
        <v>102</v>
      </c>
      <c r="C1128" t="s">
        <v>125</v>
      </c>
      <c r="D1128">
        <v>83</v>
      </c>
      <c r="E1128" t="s">
        <v>129</v>
      </c>
      <c r="F1128" t="str">
        <f>IF(Customers!D1128 &lt;=18, "Teenager", IF(Customers!D1128 &lt;= 40, "Adult", "Senior"))</f>
        <v>Senior</v>
      </c>
      <c r="G1128">
        <f>IFERROR(VLOOKUP(A1128,Orders!B1127:I3627, 8, 0), 0)</f>
        <v>6090</v>
      </c>
    </row>
    <row r="1129" spans="1:7" x14ac:dyDescent="0.3">
      <c r="A1129">
        <v>1128</v>
      </c>
      <c r="B1129" s="1" t="s">
        <v>99</v>
      </c>
      <c r="C1129" t="s">
        <v>125</v>
      </c>
      <c r="D1129">
        <v>18</v>
      </c>
      <c r="E1129" t="s">
        <v>129</v>
      </c>
      <c r="F1129" t="str">
        <f>IF(Customers!D1129 &lt;=18, "Teenager", IF(Customers!D1129 &lt;= 40, "Adult", "Senior"))</f>
        <v>Teenager</v>
      </c>
      <c r="G1129">
        <f>IFERROR(VLOOKUP(A1129,Orders!B1128:I3628, 8, 0), 0)</f>
        <v>4248</v>
      </c>
    </row>
    <row r="1130" spans="1:7" x14ac:dyDescent="0.3">
      <c r="A1130">
        <v>1129</v>
      </c>
      <c r="B1130" s="1" t="s">
        <v>112</v>
      </c>
      <c r="C1130" t="s">
        <v>124</v>
      </c>
      <c r="D1130">
        <v>67</v>
      </c>
      <c r="E1130" t="s">
        <v>129</v>
      </c>
      <c r="F1130" t="str">
        <f>IF(Customers!D1130 &lt;=18, "Teenager", IF(Customers!D1130 &lt;= 40, "Adult", "Senior"))</f>
        <v>Senior</v>
      </c>
      <c r="G1130">
        <f>IFERROR(VLOOKUP(A1130,Orders!B1129:I3629, 8, 0), 0)</f>
        <v>0</v>
      </c>
    </row>
    <row r="1131" spans="1:7" x14ac:dyDescent="0.3">
      <c r="A1131">
        <v>1130</v>
      </c>
      <c r="B1131" s="1" t="s">
        <v>112</v>
      </c>
      <c r="C1131" t="s">
        <v>124</v>
      </c>
      <c r="D1131">
        <v>30</v>
      </c>
      <c r="E1131" t="s">
        <v>129</v>
      </c>
      <c r="F1131" t="str">
        <f>IF(Customers!D1131 &lt;=18, "Teenager", IF(Customers!D1131 &lt;= 40, "Adult", "Senior"))</f>
        <v>Adult</v>
      </c>
      <c r="G1131">
        <f>IFERROR(VLOOKUP(A1131,Orders!B1130:I3630, 8, 0), 0)</f>
        <v>0</v>
      </c>
    </row>
    <row r="1132" spans="1:7" x14ac:dyDescent="0.3">
      <c r="A1132">
        <v>1131</v>
      </c>
      <c r="B1132" s="1" t="s">
        <v>100</v>
      </c>
      <c r="C1132" t="s">
        <v>125</v>
      </c>
      <c r="D1132">
        <v>38</v>
      </c>
      <c r="E1132" t="s">
        <v>129</v>
      </c>
      <c r="F1132" t="str">
        <f>IF(Customers!D1132 &lt;=18, "Teenager", IF(Customers!D1132 &lt;= 40, "Adult", "Senior"))</f>
        <v>Adult</v>
      </c>
      <c r="G1132">
        <f>IFERROR(VLOOKUP(A1132,Orders!B1131:I3631, 8, 0), 0)</f>
        <v>0</v>
      </c>
    </row>
    <row r="1133" spans="1:7" x14ac:dyDescent="0.3">
      <c r="A1133">
        <v>1132</v>
      </c>
      <c r="B1133" s="1" t="s">
        <v>99</v>
      </c>
      <c r="C1133" t="s">
        <v>124</v>
      </c>
      <c r="D1133">
        <v>27</v>
      </c>
      <c r="E1133" t="s">
        <v>129</v>
      </c>
      <c r="F1133" t="str">
        <f>IF(Customers!D1133 &lt;=18, "Teenager", IF(Customers!D1133 &lt;= 40, "Adult", "Senior"))</f>
        <v>Adult</v>
      </c>
      <c r="G1133">
        <f>IFERROR(VLOOKUP(A1133,Orders!B1132:I3632, 8, 0), 0)</f>
        <v>0</v>
      </c>
    </row>
    <row r="1134" spans="1:7" x14ac:dyDescent="0.3">
      <c r="A1134">
        <v>1133</v>
      </c>
      <c r="B1134" s="1" t="s">
        <v>112</v>
      </c>
      <c r="C1134" t="s">
        <v>125</v>
      </c>
      <c r="D1134">
        <v>59</v>
      </c>
      <c r="E1134" t="s">
        <v>129</v>
      </c>
      <c r="F1134" t="str">
        <f>IF(Customers!D1134 &lt;=18, "Teenager", IF(Customers!D1134 &lt;= 40, "Adult", "Senior"))</f>
        <v>Senior</v>
      </c>
      <c r="G1134">
        <f>IFERROR(VLOOKUP(A1134,Orders!B1133:I3633, 8, 0), 0)</f>
        <v>0</v>
      </c>
    </row>
    <row r="1135" spans="1:7" x14ac:dyDescent="0.3">
      <c r="A1135">
        <v>1134</v>
      </c>
      <c r="B1135" s="1" t="s">
        <v>106</v>
      </c>
      <c r="C1135" t="s">
        <v>124</v>
      </c>
      <c r="D1135">
        <v>53</v>
      </c>
      <c r="E1135" t="s">
        <v>129</v>
      </c>
      <c r="F1135" t="str">
        <f>IF(Customers!D1135 &lt;=18, "Teenager", IF(Customers!D1135 &lt;= 40, "Adult", "Senior"))</f>
        <v>Senior</v>
      </c>
      <c r="G1135">
        <f>IFERROR(VLOOKUP(A1135,Orders!B1134:I3634, 8, 0), 0)</f>
        <v>0</v>
      </c>
    </row>
    <row r="1136" spans="1:7" x14ac:dyDescent="0.3">
      <c r="A1136">
        <v>1135</v>
      </c>
      <c r="B1136" s="1" t="s">
        <v>112</v>
      </c>
      <c r="C1136" t="s">
        <v>124</v>
      </c>
      <c r="D1136">
        <v>74</v>
      </c>
      <c r="E1136" t="s">
        <v>129</v>
      </c>
      <c r="F1136" t="str">
        <f>IF(Customers!D1136 &lt;=18, "Teenager", IF(Customers!D1136 &lt;= 40, "Adult", "Senior"))</f>
        <v>Senior</v>
      </c>
      <c r="G1136">
        <f>IFERROR(VLOOKUP(A1136,Orders!B1135:I3635, 8, 0), 0)</f>
        <v>0</v>
      </c>
    </row>
    <row r="1137" spans="1:7" x14ac:dyDescent="0.3">
      <c r="A1137">
        <v>1136</v>
      </c>
      <c r="B1137" s="1" t="s">
        <v>105</v>
      </c>
      <c r="C1137" t="s">
        <v>125</v>
      </c>
      <c r="D1137">
        <v>89</v>
      </c>
      <c r="E1137" t="s">
        <v>129</v>
      </c>
      <c r="F1137" t="str">
        <f>IF(Customers!D1137 &lt;=18, "Teenager", IF(Customers!D1137 &lt;= 40, "Adult", "Senior"))</f>
        <v>Senior</v>
      </c>
      <c r="G1137">
        <f>IFERROR(VLOOKUP(A1137,Orders!B1136:I3636, 8, 0), 0)</f>
        <v>0</v>
      </c>
    </row>
    <row r="1138" spans="1:7" x14ac:dyDescent="0.3">
      <c r="A1138">
        <v>1137</v>
      </c>
      <c r="B1138" s="1" t="s">
        <v>99</v>
      </c>
      <c r="C1138" t="s">
        <v>124</v>
      </c>
      <c r="D1138">
        <v>52</v>
      </c>
      <c r="E1138" t="s">
        <v>129</v>
      </c>
      <c r="F1138" t="str">
        <f>IF(Customers!D1138 &lt;=18, "Teenager", IF(Customers!D1138 &lt;= 40, "Adult", "Senior"))</f>
        <v>Senior</v>
      </c>
      <c r="G1138">
        <f>IFERROR(VLOOKUP(A1138,Orders!B1137:I3637, 8, 0), 0)</f>
        <v>0</v>
      </c>
    </row>
    <row r="1139" spans="1:7" x14ac:dyDescent="0.3">
      <c r="A1139">
        <v>1138</v>
      </c>
      <c r="B1139" s="1" t="s">
        <v>100</v>
      </c>
      <c r="C1139" t="s">
        <v>125</v>
      </c>
      <c r="D1139">
        <v>83</v>
      </c>
      <c r="E1139" t="s">
        <v>129</v>
      </c>
      <c r="F1139" t="str">
        <f>IF(Customers!D1139 &lt;=18, "Teenager", IF(Customers!D1139 &lt;= 40, "Adult", "Senior"))</f>
        <v>Senior</v>
      </c>
      <c r="G1139">
        <f>IFERROR(VLOOKUP(A1139,Orders!B1138:I3638, 8, 0), 0)</f>
        <v>1617</v>
      </c>
    </row>
    <row r="1140" spans="1:7" x14ac:dyDescent="0.3">
      <c r="A1140">
        <v>1139</v>
      </c>
      <c r="B1140" s="1" t="s">
        <v>98</v>
      </c>
      <c r="C1140" t="s">
        <v>125</v>
      </c>
      <c r="D1140">
        <v>84</v>
      </c>
      <c r="E1140" t="s">
        <v>129</v>
      </c>
      <c r="F1140" t="str">
        <f>IF(Customers!D1140 &lt;=18, "Teenager", IF(Customers!D1140 &lt;= 40, "Adult", "Senior"))</f>
        <v>Senior</v>
      </c>
      <c r="G1140">
        <f>IFERROR(VLOOKUP(A1140,Orders!B1139:I3639, 8, 0), 0)</f>
        <v>374</v>
      </c>
    </row>
    <row r="1141" spans="1:7" x14ac:dyDescent="0.3">
      <c r="A1141">
        <v>1140</v>
      </c>
      <c r="B1141" s="1" t="s">
        <v>101</v>
      </c>
      <c r="C1141" t="s">
        <v>124</v>
      </c>
      <c r="D1141">
        <v>69</v>
      </c>
      <c r="E1141" t="s">
        <v>129</v>
      </c>
      <c r="F1141" t="str">
        <f>IF(Customers!D1141 &lt;=18, "Teenager", IF(Customers!D1141 &lt;= 40, "Adult", "Senior"))</f>
        <v>Senior</v>
      </c>
      <c r="G1141">
        <f>IFERROR(VLOOKUP(A1141,Orders!B1140:I3640, 8, 0), 0)</f>
        <v>0</v>
      </c>
    </row>
    <row r="1142" spans="1:7" x14ac:dyDescent="0.3">
      <c r="A1142">
        <v>1141</v>
      </c>
      <c r="B1142" s="1" t="s">
        <v>99</v>
      </c>
      <c r="C1142" t="s">
        <v>124</v>
      </c>
      <c r="D1142">
        <v>60</v>
      </c>
      <c r="E1142" t="s">
        <v>129</v>
      </c>
      <c r="F1142" t="str">
        <f>IF(Customers!D1142 &lt;=18, "Teenager", IF(Customers!D1142 &lt;= 40, "Adult", "Senior"))</f>
        <v>Senior</v>
      </c>
      <c r="G1142">
        <f>IFERROR(VLOOKUP(A1142,Orders!B1141:I3641, 8, 0), 0)</f>
        <v>8328</v>
      </c>
    </row>
    <row r="1143" spans="1:7" x14ac:dyDescent="0.3">
      <c r="A1143">
        <v>1142</v>
      </c>
      <c r="B1143" s="1" t="s">
        <v>98</v>
      </c>
      <c r="C1143" t="s">
        <v>125</v>
      </c>
      <c r="D1143">
        <v>59</v>
      </c>
      <c r="E1143" t="s">
        <v>129</v>
      </c>
      <c r="F1143" t="str">
        <f>IF(Customers!D1143 &lt;=18, "Teenager", IF(Customers!D1143 &lt;= 40, "Adult", "Senior"))</f>
        <v>Senior</v>
      </c>
      <c r="G1143">
        <f>IFERROR(VLOOKUP(A1143,Orders!B1142:I3642, 8, 0), 0)</f>
        <v>9786</v>
      </c>
    </row>
    <row r="1144" spans="1:7" x14ac:dyDescent="0.3">
      <c r="A1144">
        <v>1143</v>
      </c>
      <c r="B1144" s="1" t="s">
        <v>106</v>
      </c>
      <c r="C1144" t="s">
        <v>124</v>
      </c>
      <c r="D1144">
        <v>59</v>
      </c>
      <c r="E1144" t="s">
        <v>129</v>
      </c>
      <c r="F1144" t="str">
        <f>IF(Customers!D1144 &lt;=18, "Teenager", IF(Customers!D1144 &lt;= 40, "Adult", "Senior"))</f>
        <v>Senior</v>
      </c>
      <c r="G1144">
        <f>IFERROR(VLOOKUP(A1144,Orders!B1143:I3643, 8, 0), 0)</f>
        <v>1325</v>
      </c>
    </row>
    <row r="1145" spans="1:7" x14ac:dyDescent="0.3">
      <c r="A1145">
        <v>1144</v>
      </c>
      <c r="B1145" s="1" t="s">
        <v>98</v>
      </c>
      <c r="C1145" t="s">
        <v>125</v>
      </c>
      <c r="D1145">
        <v>61</v>
      </c>
      <c r="E1145" t="s">
        <v>129</v>
      </c>
      <c r="F1145" t="str">
        <f>IF(Customers!D1145 &lt;=18, "Teenager", IF(Customers!D1145 &lt;= 40, "Adult", "Senior"))</f>
        <v>Senior</v>
      </c>
      <c r="G1145">
        <f>IFERROR(VLOOKUP(A1145,Orders!B1144:I3644, 8, 0), 0)</f>
        <v>0</v>
      </c>
    </row>
    <row r="1146" spans="1:7" x14ac:dyDescent="0.3">
      <c r="A1146">
        <v>1145</v>
      </c>
      <c r="B1146" s="1" t="s">
        <v>98</v>
      </c>
      <c r="C1146" t="s">
        <v>125</v>
      </c>
      <c r="D1146">
        <v>50</v>
      </c>
      <c r="E1146" t="s">
        <v>129</v>
      </c>
      <c r="F1146" t="str">
        <f>IF(Customers!D1146 &lt;=18, "Teenager", IF(Customers!D1146 &lt;= 40, "Adult", "Senior"))</f>
        <v>Senior</v>
      </c>
      <c r="G1146">
        <f>IFERROR(VLOOKUP(A1146,Orders!B1145:I3645, 8, 0), 0)</f>
        <v>9152</v>
      </c>
    </row>
    <row r="1147" spans="1:7" x14ac:dyDescent="0.3">
      <c r="A1147">
        <v>1146</v>
      </c>
      <c r="B1147" s="1" t="s">
        <v>98</v>
      </c>
      <c r="C1147" t="s">
        <v>124</v>
      </c>
      <c r="D1147">
        <v>23</v>
      </c>
      <c r="E1147" t="s">
        <v>129</v>
      </c>
      <c r="F1147" t="str">
        <f>IF(Customers!D1147 &lt;=18, "Teenager", IF(Customers!D1147 &lt;= 40, "Adult", "Senior"))</f>
        <v>Adult</v>
      </c>
      <c r="G1147">
        <f>IFERROR(VLOOKUP(A1147,Orders!B1146:I3646, 8, 0), 0)</f>
        <v>8796</v>
      </c>
    </row>
    <row r="1148" spans="1:7" x14ac:dyDescent="0.3">
      <c r="A1148">
        <v>1147</v>
      </c>
      <c r="B1148" s="1" t="s">
        <v>99</v>
      </c>
      <c r="C1148" t="s">
        <v>124</v>
      </c>
      <c r="D1148">
        <v>53</v>
      </c>
      <c r="E1148" t="s">
        <v>129</v>
      </c>
      <c r="F1148" t="str">
        <f>IF(Customers!D1148 &lt;=18, "Teenager", IF(Customers!D1148 &lt;= 40, "Adult", "Senior"))</f>
        <v>Senior</v>
      </c>
      <c r="G1148">
        <f>IFERROR(VLOOKUP(A1148,Orders!B1147:I3647, 8, 0), 0)</f>
        <v>5485</v>
      </c>
    </row>
    <row r="1149" spans="1:7" x14ac:dyDescent="0.3">
      <c r="A1149">
        <v>1148</v>
      </c>
      <c r="B1149" s="1" t="s">
        <v>101</v>
      </c>
      <c r="C1149" t="s">
        <v>125</v>
      </c>
      <c r="D1149">
        <v>53</v>
      </c>
      <c r="E1149" t="s">
        <v>129</v>
      </c>
      <c r="F1149" t="str">
        <f>IF(Customers!D1149 &lt;=18, "Teenager", IF(Customers!D1149 &lt;= 40, "Adult", "Senior"))</f>
        <v>Senior</v>
      </c>
      <c r="G1149">
        <f>IFERROR(VLOOKUP(A1149,Orders!B1148:I3648, 8, 0), 0)</f>
        <v>6055</v>
      </c>
    </row>
    <row r="1150" spans="1:7" x14ac:dyDescent="0.3">
      <c r="A1150">
        <v>1149</v>
      </c>
      <c r="B1150" s="1" t="s">
        <v>98</v>
      </c>
      <c r="C1150" t="s">
        <v>124</v>
      </c>
      <c r="D1150">
        <v>31</v>
      </c>
      <c r="E1150" t="s">
        <v>129</v>
      </c>
      <c r="F1150" t="str">
        <f>IF(Customers!D1150 &lt;=18, "Teenager", IF(Customers!D1150 &lt;= 40, "Adult", "Senior"))</f>
        <v>Adult</v>
      </c>
      <c r="G1150">
        <f>IFERROR(VLOOKUP(A1150,Orders!B1149:I3649, 8, 0), 0)</f>
        <v>1439</v>
      </c>
    </row>
    <row r="1151" spans="1:7" x14ac:dyDescent="0.3">
      <c r="A1151">
        <v>1150</v>
      </c>
      <c r="B1151" s="1" t="s">
        <v>98</v>
      </c>
      <c r="C1151" t="s">
        <v>124</v>
      </c>
      <c r="D1151">
        <v>77</v>
      </c>
      <c r="E1151" t="s">
        <v>129</v>
      </c>
      <c r="F1151" t="str">
        <f>IF(Customers!D1151 &lt;=18, "Teenager", IF(Customers!D1151 &lt;= 40, "Adult", "Senior"))</f>
        <v>Senior</v>
      </c>
      <c r="G1151">
        <f>IFERROR(VLOOKUP(A1151,Orders!B1150:I3650, 8, 0), 0)</f>
        <v>4427</v>
      </c>
    </row>
    <row r="1152" spans="1:7" x14ac:dyDescent="0.3">
      <c r="A1152">
        <v>1151</v>
      </c>
      <c r="B1152" s="1" t="s">
        <v>100</v>
      </c>
      <c r="C1152" t="s">
        <v>125</v>
      </c>
      <c r="D1152">
        <v>76</v>
      </c>
      <c r="E1152" t="s">
        <v>129</v>
      </c>
      <c r="F1152" t="str">
        <f>IF(Customers!D1152 &lt;=18, "Teenager", IF(Customers!D1152 &lt;= 40, "Adult", "Senior"))</f>
        <v>Senior</v>
      </c>
      <c r="G1152">
        <f>IFERROR(VLOOKUP(A1152,Orders!B1151:I3651, 8, 0), 0)</f>
        <v>0</v>
      </c>
    </row>
    <row r="1153" spans="1:7" x14ac:dyDescent="0.3">
      <c r="A1153">
        <v>1152</v>
      </c>
      <c r="B1153" s="1" t="s">
        <v>104</v>
      </c>
      <c r="C1153" t="s">
        <v>124</v>
      </c>
      <c r="D1153">
        <v>67</v>
      </c>
      <c r="E1153" t="s">
        <v>129</v>
      </c>
      <c r="F1153" t="str">
        <f>IF(Customers!D1153 &lt;=18, "Teenager", IF(Customers!D1153 &lt;= 40, "Adult", "Senior"))</f>
        <v>Senior</v>
      </c>
      <c r="G1153">
        <f>IFERROR(VLOOKUP(A1153,Orders!B1152:I3652, 8, 0), 0)</f>
        <v>1352</v>
      </c>
    </row>
    <row r="1154" spans="1:7" x14ac:dyDescent="0.3">
      <c r="A1154">
        <v>1153</v>
      </c>
      <c r="B1154" s="1" t="s">
        <v>106</v>
      </c>
      <c r="C1154" t="s">
        <v>125</v>
      </c>
      <c r="D1154">
        <v>39</v>
      </c>
      <c r="E1154" t="s">
        <v>129</v>
      </c>
      <c r="F1154" t="str">
        <f>IF(Customers!D1154 &lt;=18, "Teenager", IF(Customers!D1154 &lt;= 40, "Adult", "Senior"))</f>
        <v>Adult</v>
      </c>
      <c r="G1154">
        <f>IFERROR(VLOOKUP(A1154,Orders!B1153:I3653, 8, 0), 0)</f>
        <v>0</v>
      </c>
    </row>
    <row r="1155" spans="1:7" x14ac:dyDescent="0.3">
      <c r="A1155">
        <v>1154</v>
      </c>
      <c r="B1155" s="1" t="s">
        <v>104</v>
      </c>
      <c r="C1155" t="s">
        <v>124</v>
      </c>
      <c r="D1155">
        <v>88</v>
      </c>
      <c r="E1155" t="s">
        <v>129</v>
      </c>
      <c r="F1155" t="str">
        <f>IF(Customers!D1155 &lt;=18, "Teenager", IF(Customers!D1155 &lt;= 40, "Adult", "Senior"))</f>
        <v>Senior</v>
      </c>
      <c r="G1155">
        <f>IFERROR(VLOOKUP(A1155,Orders!B1154:I3654, 8, 0), 0)</f>
        <v>2490</v>
      </c>
    </row>
    <row r="1156" spans="1:7" x14ac:dyDescent="0.3">
      <c r="A1156">
        <v>1155</v>
      </c>
      <c r="B1156" s="1" t="s">
        <v>104</v>
      </c>
      <c r="C1156" t="s">
        <v>124</v>
      </c>
      <c r="D1156">
        <v>58</v>
      </c>
      <c r="E1156" t="s">
        <v>129</v>
      </c>
      <c r="F1156" t="str">
        <f>IF(Customers!D1156 &lt;=18, "Teenager", IF(Customers!D1156 &lt;= 40, "Adult", "Senior"))</f>
        <v>Senior</v>
      </c>
      <c r="G1156">
        <f>IFERROR(VLOOKUP(A1156,Orders!B1155:I3655, 8, 0), 0)</f>
        <v>0</v>
      </c>
    </row>
    <row r="1157" spans="1:7" x14ac:dyDescent="0.3">
      <c r="A1157">
        <v>1156</v>
      </c>
      <c r="B1157" s="1" t="s">
        <v>102</v>
      </c>
      <c r="C1157" t="s">
        <v>124</v>
      </c>
      <c r="D1157">
        <v>35</v>
      </c>
      <c r="E1157" t="s">
        <v>129</v>
      </c>
      <c r="F1157" t="str">
        <f>IF(Customers!D1157 &lt;=18, "Teenager", IF(Customers!D1157 &lt;= 40, "Adult", "Senior"))</f>
        <v>Adult</v>
      </c>
      <c r="G1157">
        <f>IFERROR(VLOOKUP(A1157,Orders!B1156:I3656, 8, 0), 0)</f>
        <v>0</v>
      </c>
    </row>
    <row r="1158" spans="1:7" x14ac:dyDescent="0.3">
      <c r="A1158">
        <v>1157</v>
      </c>
      <c r="B1158" s="1" t="s">
        <v>105</v>
      </c>
      <c r="C1158" t="s">
        <v>125</v>
      </c>
      <c r="D1158">
        <v>70</v>
      </c>
      <c r="E1158" t="s">
        <v>129</v>
      </c>
      <c r="F1158" t="str">
        <f>IF(Customers!D1158 &lt;=18, "Teenager", IF(Customers!D1158 &lt;= 40, "Adult", "Senior"))</f>
        <v>Senior</v>
      </c>
      <c r="G1158">
        <f>IFERROR(VLOOKUP(A1158,Orders!B1157:I3657, 8, 0), 0)</f>
        <v>9005</v>
      </c>
    </row>
    <row r="1159" spans="1:7" x14ac:dyDescent="0.3">
      <c r="A1159">
        <v>1158</v>
      </c>
      <c r="B1159" s="1" t="s">
        <v>102</v>
      </c>
      <c r="C1159" t="s">
        <v>124</v>
      </c>
      <c r="D1159">
        <v>59</v>
      </c>
      <c r="E1159" t="s">
        <v>129</v>
      </c>
      <c r="F1159" t="str">
        <f>IF(Customers!D1159 &lt;=18, "Teenager", IF(Customers!D1159 &lt;= 40, "Adult", "Senior"))</f>
        <v>Senior</v>
      </c>
      <c r="G1159">
        <f>IFERROR(VLOOKUP(A1159,Orders!B1158:I3658, 8, 0), 0)</f>
        <v>4889</v>
      </c>
    </row>
    <row r="1160" spans="1:7" x14ac:dyDescent="0.3">
      <c r="A1160">
        <v>1159</v>
      </c>
      <c r="B1160" s="1" t="s">
        <v>98</v>
      </c>
      <c r="C1160" t="s">
        <v>125</v>
      </c>
      <c r="D1160">
        <v>58</v>
      </c>
      <c r="E1160" t="s">
        <v>129</v>
      </c>
      <c r="F1160" t="str">
        <f>IF(Customers!D1160 &lt;=18, "Teenager", IF(Customers!D1160 &lt;= 40, "Adult", "Senior"))</f>
        <v>Senior</v>
      </c>
      <c r="G1160">
        <f>IFERROR(VLOOKUP(A1160,Orders!B1159:I3659, 8, 0), 0)</f>
        <v>0</v>
      </c>
    </row>
    <row r="1161" spans="1:7" x14ac:dyDescent="0.3">
      <c r="A1161">
        <v>1160</v>
      </c>
      <c r="B1161" s="1" t="s">
        <v>100</v>
      </c>
      <c r="C1161" t="s">
        <v>124</v>
      </c>
      <c r="D1161">
        <v>58</v>
      </c>
      <c r="E1161" t="s">
        <v>129</v>
      </c>
      <c r="F1161" t="str">
        <f>IF(Customers!D1161 &lt;=18, "Teenager", IF(Customers!D1161 &lt;= 40, "Adult", "Senior"))</f>
        <v>Senior</v>
      </c>
      <c r="G1161">
        <f>IFERROR(VLOOKUP(A1161,Orders!B1160:I3660, 8, 0), 0)</f>
        <v>4185</v>
      </c>
    </row>
    <row r="1162" spans="1:7" x14ac:dyDescent="0.3">
      <c r="A1162">
        <v>1161</v>
      </c>
      <c r="B1162" s="1" t="s">
        <v>104</v>
      </c>
      <c r="C1162" t="s">
        <v>125</v>
      </c>
      <c r="D1162">
        <v>36</v>
      </c>
      <c r="E1162" t="s">
        <v>129</v>
      </c>
      <c r="F1162" t="str">
        <f>IF(Customers!D1162 &lt;=18, "Teenager", IF(Customers!D1162 &lt;= 40, "Adult", "Senior"))</f>
        <v>Adult</v>
      </c>
      <c r="G1162">
        <f>IFERROR(VLOOKUP(A1162,Orders!B1161:I3661, 8, 0), 0)</f>
        <v>4739</v>
      </c>
    </row>
    <row r="1163" spans="1:7" x14ac:dyDescent="0.3">
      <c r="A1163">
        <v>1162</v>
      </c>
      <c r="B1163" s="1" t="s">
        <v>98</v>
      </c>
      <c r="C1163" t="s">
        <v>125</v>
      </c>
      <c r="D1163">
        <v>87</v>
      </c>
      <c r="E1163" t="s">
        <v>129</v>
      </c>
      <c r="F1163" t="str">
        <f>IF(Customers!D1163 &lt;=18, "Teenager", IF(Customers!D1163 &lt;= 40, "Adult", "Senior"))</f>
        <v>Senior</v>
      </c>
      <c r="G1163">
        <f>IFERROR(VLOOKUP(A1163,Orders!B1162:I3662, 8, 0), 0)</f>
        <v>4738</v>
      </c>
    </row>
    <row r="1164" spans="1:7" x14ac:dyDescent="0.3">
      <c r="A1164">
        <v>1163</v>
      </c>
      <c r="B1164" s="1" t="s">
        <v>107</v>
      </c>
      <c r="C1164" t="s">
        <v>125</v>
      </c>
      <c r="D1164">
        <v>72</v>
      </c>
      <c r="E1164" t="s">
        <v>129</v>
      </c>
      <c r="F1164" t="str">
        <f>IF(Customers!D1164 &lt;=18, "Teenager", IF(Customers!D1164 &lt;= 40, "Adult", "Senior"))</f>
        <v>Senior</v>
      </c>
      <c r="G1164">
        <f>IFERROR(VLOOKUP(A1164,Orders!B1163:I3663, 8, 0), 0)</f>
        <v>0</v>
      </c>
    </row>
    <row r="1165" spans="1:7" x14ac:dyDescent="0.3">
      <c r="A1165">
        <v>1164</v>
      </c>
      <c r="B1165" s="1" t="s">
        <v>98</v>
      </c>
      <c r="C1165" t="s">
        <v>124</v>
      </c>
      <c r="D1165">
        <v>63</v>
      </c>
      <c r="E1165" t="s">
        <v>129</v>
      </c>
      <c r="F1165" t="str">
        <f>IF(Customers!D1165 &lt;=18, "Teenager", IF(Customers!D1165 &lt;= 40, "Adult", "Senior"))</f>
        <v>Senior</v>
      </c>
      <c r="G1165">
        <f>IFERROR(VLOOKUP(A1165,Orders!B1164:I3664, 8, 0), 0)</f>
        <v>5236</v>
      </c>
    </row>
    <row r="1166" spans="1:7" x14ac:dyDescent="0.3">
      <c r="A1166">
        <v>1165</v>
      </c>
      <c r="B1166" s="1" t="s">
        <v>104</v>
      </c>
      <c r="C1166" t="s">
        <v>124</v>
      </c>
      <c r="D1166">
        <v>28</v>
      </c>
      <c r="E1166" t="s">
        <v>129</v>
      </c>
      <c r="F1166" t="str">
        <f>IF(Customers!D1166 &lt;=18, "Teenager", IF(Customers!D1166 &lt;= 40, "Adult", "Senior"))</f>
        <v>Adult</v>
      </c>
      <c r="G1166">
        <f>IFERROR(VLOOKUP(A1166,Orders!B1165:I3665, 8, 0), 0)</f>
        <v>0</v>
      </c>
    </row>
    <row r="1167" spans="1:7" x14ac:dyDescent="0.3">
      <c r="A1167">
        <v>1166</v>
      </c>
      <c r="B1167" s="1" t="s">
        <v>98</v>
      </c>
      <c r="C1167" t="s">
        <v>125</v>
      </c>
      <c r="D1167">
        <v>31</v>
      </c>
      <c r="E1167" t="s">
        <v>129</v>
      </c>
      <c r="F1167" t="str">
        <f>IF(Customers!D1167 &lt;=18, "Teenager", IF(Customers!D1167 &lt;= 40, "Adult", "Senior"))</f>
        <v>Adult</v>
      </c>
      <c r="G1167">
        <f>IFERROR(VLOOKUP(A1167,Orders!B1166:I3666, 8, 0), 0)</f>
        <v>0</v>
      </c>
    </row>
    <row r="1168" spans="1:7" x14ac:dyDescent="0.3">
      <c r="A1168">
        <v>1167</v>
      </c>
      <c r="B1168" s="1" t="s">
        <v>98</v>
      </c>
      <c r="C1168" t="s">
        <v>124</v>
      </c>
      <c r="D1168">
        <v>78</v>
      </c>
      <c r="E1168" t="s">
        <v>129</v>
      </c>
      <c r="F1168" t="str">
        <f>IF(Customers!D1168 &lt;=18, "Teenager", IF(Customers!D1168 &lt;= 40, "Adult", "Senior"))</f>
        <v>Senior</v>
      </c>
      <c r="G1168">
        <f>IFERROR(VLOOKUP(A1168,Orders!B1167:I3667, 8, 0), 0)</f>
        <v>9324</v>
      </c>
    </row>
    <row r="1169" spans="1:7" x14ac:dyDescent="0.3">
      <c r="A1169">
        <v>1168</v>
      </c>
      <c r="B1169" s="1" t="s">
        <v>98</v>
      </c>
      <c r="C1169" t="s">
        <v>125</v>
      </c>
      <c r="D1169">
        <v>41</v>
      </c>
      <c r="E1169" t="s">
        <v>129</v>
      </c>
      <c r="F1169" t="str">
        <f>IF(Customers!D1169 &lt;=18, "Teenager", IF(Customers!D1169 &lt;= 40, "Adult", "Senior"))</f>
        <v>Senior</v>
      </c>
      <c r="G1169">
        <f>IFERROR(VLOOKUP(A1169,Orders!B1168:I3668, 8, 0), 0)</f>
        <v>0</v>
      </c>
    </row>
    <row r="1170" spans="1:7" x14ac:dyDescent="0.3">
      <c r="A1170">
        <v>1169</v>
      </c>
      <c r="B1170" s="1" t="s">
        <v>99</v>
      </c>
      <c r="C1170" t="s">
        <v>124</v>
      </c>
      <c r="D1170">
        <v>26</v>
      </c>
      <c r="E1170" t="s">
        <v>129</v>
      </c>
      <c r="F1170" t="str">
        <f>IF(Customers!D1170 &lt;=18, "Teenager", IF(Customers!D1170 &lt;= 40, "Adult", "Senior"))</f>
        <v>Adult</v>
      </c>
      <c r="G1170">
        <f>IFERROR(VLOOKUP(A1170,Orders!B1169:I3669, 8, 0), 0)</f>
        <v>0</v>
      </c>
    </row>
    <row r="1171" spans="1:7" x14ac:dyDescent="0.3">
      <c r="A1171">
        <v>1170</v>
      </c>
      <c r="B1171" s="1" t="s">
        <v>108</v>
      </c>
      <c r="C1171" t="s">
        <v>125</v>
      </c>
      <c r="D1171">
        <v>65</v>
      </c>
      <c r="E1171" t="s">
        <v>129</v>
      </c>
      <c r="F1171" t="str">
        <f>IF(Customers!D1171 &lt;=18, "Teenager", IF(Customers!D1171 &lt;= 40, "Adult", "Senior"))</f>
        <v>Senior</v>
      </c>
      <c r="G1171">
        <f>IFERROR(VLOOKUP(A1171,Orders!B1170:I3670, 8, 0), 0)</f>
        <v>8512</v>
      </c>
    </row>
    <row r="1172" spans="1:7" x14ac:dyDescent="0.3">
      <c r="A1172">
        <v>1171</v>
      </c>
      <c r="B1172" s="1" t="s">
        <v>99</v>
      </c>
      <c r="C1172" t="s">
        <v>124</v>
      </c>
      <c r="D1172">
        <v>53</v>
      </c>
      <c r="E1172" t="s">
        <v>129</v>
      </c>
      <c r="F1172" t="str">
        <f>IF(Customers!D1172 &lt;=18, "Teenager", IF(Customers!D1172 &lt;= 40, "Adult", "Senior"))</f>
        <v>Senior</v>
      </c>
      <c r="G1172">
        <f>IFERROR(VLOOKUP(A1172,Orders!B1171:I3671, 8, 0), 0)</f>
        <v>0</v>
      </c>
    </row>
    <row r="1173" spans="1:7" x14ac:dyDescent="0.3">
      <c r="A1173">
        <v>1172</v>
      </c>
      <c r="B1173" s="1" t="s">
        <v>100</v>
      </c>
      <c r="C1173" t="s">
        <v>125</v>
      </c>
      <c r="D1173">
        <v>23</v>
      </c>
      <c r="E1173" t="s">
        <v>129</v>
      </c>
      <c r="F1173" t="str">
        <f>IF(Customers!D1173 &lt;=18, "Teenager", IF(Customers!D1173 &lt;= 40, "Adult", "Senior"))</f>
        <v>Adult</v>
      </c>
      <c r="G1173">
        <f>IFERROR(VLOOKUP(A1173,Orders!B1172:I3672, 8, 0), 0)</f>
        <v>6152</v>
      </c>
    </row>
    <row r="1174" spans="1:7" x14ac:dyDescent="0.3">
      <c r="A1174">
        <v>1173</v>
      </c>
      <c r="B1174" s="1" t="s">
        <v>98</v>
      </c>
      <c r="C1174" t="s">
        <v>124</v>
      </c>
      <c r="D1174">
        <v>84</v>
      </c>
      <c r="E1174" t="s">
        <v>129</v>
      </c>
      <c r="F1174" t="str">
        <f>IF(Customers!D1174 &lt;=18, "Teenager", IF(Customers!D1174 &lt;= 40, "Adult", "Senior"))</f>
        <v>Senior</v>
      </c>
      <c r="G1174">
        <f>IFERROR(VLOOKUP(A1174,Orders!B1173:I3673, 8, 0), 0)</f>
        <v>8164</v>
      </c>
    </row>
    <row r="1175" spans="1:7" x14ac:dyDescent="0.3">
      <c r="A1175">
        <v>1174</v>
      </c>
      <c r="B1175" s="1" t="s">
        <v>98</v>
      </c>
      <c r="C1175" t="s">
        <v>124</v>
      </c>
      <c r="D1175">
        <v>60</v>
      </c>
      <c r="E1175" t="s">
        <v>129</v>
      </c>
      <c r="F1175" t="str">
        <f>IF(Customers!D1175 &lt;=18, "Teenager", IF(Customers!D1175 &lt;= 40, "Adult", "Senior"))</f>
        <v>Senior</v>
      </c>
      <c r="G1175">
        <f>IFERROR(VLOOKUP(A1175,Orders!B1174:I3674, 8, 0), 0)</f>
        <v>5660</v>
      </c>
    </row>
    <row r="1176" spans="1:7" x14ac:dyDescent="0.3">
      <c r="A1176">
        <v>1175</v>
      </c>
      <c r="B1176" s="1" t="s">
        <v>108</v>
      </c>
      <c r="C1176" t="s">
        <v>125</v>
      </c>
      <c r="D1176">
        <v>87</v>
      </c>
      <c r="E1176" t="s">
        <v>129</v>
      </c>
      <c r="F1176" t="str">
        <f>IF(Customers!D1176 &lt;=18, "Teenager", IF(Customers!D1176 &lt;= 40, "Adult", "Senior"))</f>
        <v>Senior</v>
      </c>
      <c r="G1176">
        <f>IFERROR(VLOOKUP(A1176,Orders!B1175:I3675, 8, 0), 0)</f>
        <v>0</v>
      </c>
    </row>
    <row r="1177" spans="1:7" x14ac:dyDescent="0.3">
      <c r="A1177">
        <v>1176</v>
      </c>
      <c r="B1177" s="1" t="s">
        <v>98</v>
      </c>
      <c r="C1177" t="s">
        <v>125</v>
      </c>
      <c r="D1177">
        <v>89</v>
      </c>
      <c r="E1177" t="s">
        <v>129</v>
      </c>
      <c r="F1177" t="str">
        <f>IF(Customers!D1177 &lt;=18, "Teenager", IF(Customers!D1177 &lt;= 40, "Adult", "Senior"))</f>
        <v>Senior</v>
      </c>
      <c r="G1177">
        <f>IFERROR(VLOOKUP(A1177,Orders!B1176:I3676, 8, 0), 0)</f>
        <v>315</v>
      </c>
    </row>
    <row r="1178" spans="1:7" x14ac:dyDescent="0.3">
      <c r="A1178">
        <v>1177</v>
      </c>
      <c r="B1178" s="1" t="s">
        <v>107</v>
      </c>
      <c r="C1178" t="s">
        <v>125</v>
      </c>
      <c r="D1178">
        <v>90</v>
      </c>
      <c r="E1178" t="s">
        <v>129</v>
      </c>
      <c r="F1178" t="str">
        <f>IF(Customers!D1178 &lt;=18, "Teenager", IF(Customers!D1178 &lt;= 40, "Adult", "Senior"))</f>
        <v>Senior</v>
      </c>
      <c r="G1178">
        <f>IFERROR(VLOOKUP(A1178,Orders!B1177:I3677, 8, 0), 0)</f>
        <v>8149</v>
      </c>
    </row>
    <row r="1179" spans="1:7" x14ac:dyDescent="0.3">
      <c r="A1179">
        <v>1178</v>
      </c>
      <c r="B1179" s="1" t="s">
        <v>100</v>
      </c>
      <c r="C1179" t="s">
        <v>125</v>
      </c>
      <c r="D1179">
        <v>56</v>
      </c>
      <c r="E1179" t="s">
        <v>129</v>
      </c>
      <c r="F1179" t="str">
        <f>IF(Customers!D1179 &lt;=18, "Teenager", IF(Customers!D1179 &lt;= 40, "Adult", "Senior"))</f>
        <v>Senior</v>
      </c>
      <c r="G1179">
        <f>IFERROR(VLOOKUP(A1179,Orders!B1178:I3678, 8, 0), 0)</f>
        <v>0</v>
      </c>
    </row>
    <row r="1180" spans="1:7" x14ac:dyDescent="0.3">
      <c r="A1180">
        <v>1179</v>
      </c>
      <c r="B1180" s="1" t="s">
        <v>104</v>
      </c>
      <c r="C1180" t="s">
        <v>125</v>
      </c>
      <c r="D1180">
        <v>49</v>
      </c>
      <c r="E1180" t="s">
        <v>129</v>
      </c>
      <c r="F1180" t="str">
        <f>IF(Customers!D1180 &lt;=18, "Teenager", IF(Customers!D1180 &lt;= 40, "Adult", "Senior"))</f>
        <v>Senior</v>
      </c>
      <c r="G1180">
        <f>IFERROR(VLOOKUP(A1180,Orders!B1179:I3679, 8, 0), 0)</f>
        <v>8751</v>
      </c>
    </row>
    <row r="1181" spans="1:7" x14ac:dyDescent="0.3">
      <c r="A1181">
        <v>1180</v>
      </c>
      <c r="B1181" s="1" t="s">
        <v>104</v>
      </c>
      <c r="C1181" t="s">
        <v>125</v>
      </c>
      <c r="D1181">
        <v>85</v>
      </c>
      <c r="E1181" t="s">
        <v>129</v>
      </c>
      <c r="F1181" t="str">
        <f>IF(Customers!D1181 &lt;=18, "Teenager", IF(Customers!D1181 &lt;= 40, "Adult", "Senior"))</f>
        <v>Senior</v>
      </c>
      <c r="G1181">
        <f>IFERROR(VLOOKUP(A1181,Orders!B1180:I3680, 8, 0), 0)</f>
        <v>0</v>
      </c>
    </row>
    <row r="1182" spans="1:7" x14ac:dyDescent="0.3">
      <c r="A1182">
        <v>1181</v>
      </c>
      <c r="B1182" s="1" t="s">
        <v>105</v>
      </c>
      <c r="C1182" t="s">
        <v>125</v>
      </c>
      <c r="D1182">
        <v>68</v>
      </c>
      <c r="E1182" t="s">
        <v>129</v>
      </c>
      <c r="F1182" t="str">
        <f>IF(Customers!D1182 &lt;=18, "Teenager", IF(Customers!D1182 &lt;= 40, "Adult", "Senior"))</f>
        <v>Senior</v>
      </c>
      <c r="G1182">
        <f>IFERROR(VLOOKUP(A1182,Orders!B1181:I3681, 8, 0), 0)</f>
        <v>4527</v>
      </c>
    </row>
    <row r="1183" spans="1:7" x14ac:dyDescent="0.3">
      <c r="A1183">
        <v>1182</v>
      </c>
      <c r="B1183" s="1" t="s">
        <v>98</v>
      </c>
      <c r="C1183" t="s">
        <v>124</v>
      </c>
      <c r="D1183">
        <v>36</v>
      </c>
      <c r="E1183" t="s">
        <v>129</v>
      </c>
      <c r="F1183" t="str">
        <f>IF(Customers!D1183 &lt;=18, "Teenager", IF(Customers!D1183 &lt;= 40, "Adult", "Senior"))</f>
        <v>Adult</v>
      </c>
      <c r="G1183">
        <f>IFERROR(VLOOKUP(A1183,Orders!B1182:I3682, 8, 0), 0)</f>
        <v>0</v>
      </c>
    </row>
    <row r="1184" spans="1:7" x14ac:dyDescent="0.3">
      <c r="A1184">
        <v>1183</v>
      </c>
      <c r="B1184" s="1" t="s">
        <v>99</v>
      </c>
      <c r="C1184" t="s">
        <v>124</v>
      </c>
      <c r="D1184">
        <v>66</v>
      </c>
      <c r="E1184" t="s">
        <v>129</v>
      </c>
      <c r="F1184" t="str">
        <f>IF(Customers!D1184 &lt;=18, "Teenager", IF(Customers!D1184 &lt;= 40, "Adult", "Senior"))</f>
        <v>Senior</v>
      </c>
      <c r="G1184">
        <f>IFERROR(VLOOKUP(A1184,Orders!B1183:I3683, 8, 0), 0)</f>
        <v>7092</v>
      </c>
    </row>
    <row r="1185" spans="1:7" x14ac:dyDescent="0.3">
      <c r="A1185">
        <v>1184</v>
      </c>
      <c r="B1185" s="1" t="s">
        <v>99</v>
      </c>
      <c r="C1185" t="s">
        <v>125</v>
      </c>
      <c r="D1185">
        <v>64</v>
      </c>
      <c r="E1185" t="s">
        <v>129</v>
      </c>
      <c r="F1185" t="str">
        <f>IF(Customers!D1185 &lt;=18, "Teenager", IF(Customers!D1185 &lt;= 40, "Adult", "Senior"))</f>
        <v>Senior</v>
      </c>
      <c r="G1185">
        <f>IFERROR(VLOOKUP(A1185,Orders!B1184:I3684, 8, 0), 0)</f>
        <v>0</v>
      </c>
    </row>
    <row r="1186" spans="1:7" x14ac:dyDescent="0.3">
      <c r="A1186">
        <v>1185</v>
      </c>
      <c r="B1186" s="1" t="s">
        <v>100</v>
      </c>
      <c r="C1186" t="s">
        <v>125</v>
      </c>
      <c r="D1186">
        <v>34</v>
      </c>
      <c r="E1186" t="s">
        <v>129</v>
      </c>
      <c r="F1186" t="str">
        <f>IF(Customers!D1186 &lt;=18, "Teenager", IF(Customers!D1186 &lt;= 40, "Adult", "Senior"))</f>
        <v>Adult</v>
      </c>
      <c r="G1186">
        <f>IFERROR(VLOOKUP(A1186,Orders!B1185:I3685, 8, 0), 0)</f>
        <v>0</v>
      </c>
    </row>
    <row r="1187" spans="1:7" x14ac:dyDescent="0.3">
      <c r="A1187">
        <v>1186</v>
      </c>
      <c r="B1187" s="1" t="s">
        <v>105</v>
      </c>
      <c r="C1187" t="s">
        <v>124</v>
      </c>
      <c r="D1187">
        <v>89</v>
      </c>
      <c r="E1187" t="s">
        <v>129</v>
      </c>
      <c r="F1187" t="str">
        <f>IF(Customers!D1187 &lt;=18, "Teenager", IF(Customers!D1187 &lt;= 40, "Adult", "Senior"))</f>
        <v>Senior</v>
      </c>
      <c r="G1187">
        <f>IFERROR(VLOOKUP(A1187,Orders!B1186:I3686, 8, 0), 0)</f>
        <v>0</v>
      </c>
    </row>
    <row r="1188" spans="1:7" x14ac:dyDescent="0.3">
      <c r="A1188">
        <v>1187</v>
      </c>
      <c r="B1188" s="1" t="s">
        <v>100</v>
      </c>
      <c r="C1188" t="s">
        <v>124</v>
      </c>
      <c r="D1188">
        <v>31</v>
      </c>
      <c r="E1188" t="s">
        <v>129</v>
      </c>
      <c r="F1188" t="str">
        <f>IF(Customers!D1188 &lt;=18, "Teenager", IF(Customers!D1188 &lt;= 40, "Adult", "Senior"))</f>
        <v>Adult</v>
      </c>
      <c r="G1188">
        <f>IFERROR(VLOOKUP(A1188,Orders!B1187:I3687, 8, 0), 0)</f>
        <v>0</v>
      </c>
    </row>
    <row r="1189" spans="1:7" x14ac:dyDescent="0.3">
      <c r="A1189">
        <v>1188</v>
      </c>
      <c r="B1189" s="1" t="s">
        <v>98</v>
      </c>
      <c r="C1189" t="s">
        <v>124</v>
      </c>
      <c r="D1189">
        <v>89</v>
      </c>
      <c r="E1189" t="s">
        <v>129</v>
      </c>
      <c r="F1189" t="str">
        <f>IF(Customers!D1189 &lt;=18, "Teenager", IF(Customers!D1189 &lt;= 40, "Adult", "Senior"))</f>
        <v>Senior</v>
      </c>
      <c r="G1189">
        <f>IFERROR(VLOOKUP(A1189,Orders!B1188:I3688, 8, 0), 0)</f>
        <v>0</v>
      </c>
    </row>
    <row r="1190" spans="1:7" x14ac:dyDescent="0.3">
      <c r="A1190">
        <v>1189</v>
      </c>
      <c r="B1190" s="1" t="s">
        <v>99</v>
      </c>
      <c r="C1190" t="s">
        <v>125</v>
      </c>
      <c r="D1190">
        <v>69</v>
      </c>
      <c r="E1190" t="s">
        <v>129</v>
      </c>
      <c r="F1190" t="str">
        <f>IF(Customers!D1190 &lt;=18, "Teenager", IF(Customers!D1190 &lt;= 40, "Adult", "Senior"))</f>
        <v>Senior</v>
      </c>
      <c r="G1190">
        <f>IFERROR(VLOOKUP(A1190,Orders!B1189:I3689, 8, 0), 0)</f>
        <v>0</v>
      </c>
    </row>
    <row r="1191" spans="1:7" x14ac:dyDescent="0.3">
      <c r="A1191">
        <v>1190</v>
      </c>
      <c r="B1191" s="1" t="s">
        <v>102</v>
      </c>
      <c r="C1191" t="s">
        <v>124</v>
      </c>
      <c r="D1191">
        <v>50</v>
      </c>
      <c r="E1191" t="s">
        <v>129</v>
      </c>
      <c r="F1191" t="str">
        <f>IF(Customers!D1191 &lt;=18, "Teenager", IF(Customers!D1191 &lt;= 40, "Adult", "Senior"))</f>
        <v>Senior</v>
      </c>
      <c r="G1191">
        <f>IFERROR(VLOOKUP(A1191,Orders!B1190:I3690, 8, 0), 0)</f>
        <v>4385</v>
      </c>
    </row>
    <row r="1192" spans="1:7" x14ac:dyDescent="0.3">
      <c r="A1192">
        <v>1191</v>
      </c>
      <c r="B1192" s="1" t="s">
        <v>100</v>
      </c>
      <c r="C1192" t="s">
        <v>124</v>
      </c>
      <c r="D1192">
        <v>48</v>
      </c>
      <c r="E1192" t="s">
        <v>129</v>
      </c>
      <c r="F1192" t="str">
        <f>IF(Customers!D1192 &lt;=18, "Teenager", IF(Customers!D1192 &lt;= 40, "Adult", "Senior"))</f>
        <v>Senior</v>
      </c>
      <c r="G1192">
        <f>IFERROR(VLOOKUP(A1192,Orders!B1191:I3691, 8, 0), 0)</f>
        <v>2295</v>
      </c>
    </row>
    <row r="1193" spans="1:7" x14ac:dyDescent="0.3">
      <c r="A1193">
        <v>1192</v>
      </c>
      <c r="B1193" s="1" t="s">
        <v>98</v>
      </c>
      <c r="C1193" t="s">
        <v>125</v>
      </c>
      <c r="D1193">
        <v>87</v>
      </c>
      <c r="E1193" t="s">
        <v>129</v>
      </c>
      <c r="F1193" t="str">
        <f>IF(Customers!D1193 &lt;=18, "Teenager", IF(Customers!D1193 &lt;= 40, "Adult", "Senior"))</f>
        <v>Senior</v>
      </c>
      <c r="G1193">
        <f>IFERROR(VLOOKUP(A1193,Orders!B1192:I3692, 8, 0), 0)</f>
        <v>322</v>
      </c>
    </row>
    <row r="1194" spans="1:7" x14ac:dyDescent="0.3">
      <c r="A1194">
        <v>1193</v>
      </c>
      <c r="B1194" s="1" t="s">
        <v>106</v>
      </c>
      <c r="C1194" t="s">
        <v>124</v>
      </c>
      <c r="D1194">
        <v>69</v>
      </c>
      <c r="E1194" t="s">
        <v>129</v>
      </c>
      <c r="F1194" t="str">
        <f>IF(Customers!D1194 &lt;=18, "Teenager", IF(Customers!D1194 &lt;= 40, "Adult", "Senior"))</f>
        <v>Senior</v>
      </c>
      <c r="G1194">
        <f>IFERROR(VLOOKUP(A1194,Orders!B1193:I3693, 8, 0), 0)</f>
        <v>3977</v>
      </c>
    </row>
    <row r="1195" spans="1:7" x14ac:dyDescent="0.3">
      <c r="A1195">
        <v>1194</v>
      </c>
      <c r="B1195" s="1" t="s">
        <v>103</v>
      </c>
      <c r="C1195" t="s">
        <v>124</v>
      </c>
      <c r="D1195">
        <v>64</v>
      </c>
      <c r="E1195" t="s">
        <v>129</v>
      </c>
      <c r="F1195" t="str">
        <f>IF(Customers!D1195 &lt;=18, "Teenager", IF(Customers!D1195 &lt;= 40, "Adult", "Senior"))</f>
        <v>Senior</v>
      </c>
      <c r="G1195">
        <f>IFERROR(VLOOKUP(A1195,Orders!B1194:I3694, 8, 0), 0)</f>
        <v>0</v>
      </c>
    </row>
    <row r="1196" spans="1:7" x14ac:dyDescent="0.3">
      <c r="A1196">
        <v>1195</v>
      </c>
      <c r="B1196" s="1" t="s">
        <v>104</v>
      </c>
      <c r="C1196" t="s">
        <v>124</v>
      </c>
      <c r="D1196">
        <v>35</v>
      </c>
      <c r="E1196" t="s">
        <v>129</v>
      </c>
      <c r="F1196" t="str">
        <f>IF(Customers!D1196 &lt;=18, "Teenager", IF(Customers!D1196 &lt;= 40, "Adult", "Senior"))</f>
        <v>Adult</v>
      </c>
      <c r="G1196">
        <f>IFERROR(VLOOKUP(A1196,Orders!B1195:I3695, 8, 0), 0)</f>
        <v>0</v>
      </c>
    </row>
    <row r="1197" spans="1:7" x14ac:dyDescent="0.3">
      <c r="A1197">
        <v>1196</v>
      </c>
      <c r="B1197" s="1" t="s">
        <v>98</v>
      </c>
      <c r="C1197" t="s">
        <v>124</v>
      </c>
      <c r="D1197">
        <v>82</v>
      </c>
      <c r="E1197" t="s">
        <v>129</v>
      </c>
      <c r="F1197" t="str">
        <f>IF(Customers!D1197 &lt;=18, "Teenager", IF(Customers!D1197 &lt;= 40, "Adult", "Senior"))</f>
        <v>Senior</v>
      </c>
      <c r="G1197">
        <f>IFERROR(VLOOKUP(A1197,Orders!B1196:I3696, 8, 0), 0)</f>
        <v>0</v>
      </c>
    </row>
    <row r="1198" spans="1:7" x14ac:dyDescent="0.3">
      <c r="A1198">
        <v>1197</v>
      </c>
      <c r="B1198" s="1" t="s">
        <v>105</v>
      </c>
      <c r="C1198" t="s">
        <v>125</v>
      </c>
      <c r="D1198">
        <v>55</v>
      </c>
      <c r="E1198" t="s">
        <v>129</v>
      </c>
      <c r="F1198" t="str">
        <f>IF(Customers!D1198 &lt;=18, "Teenager", IF(Customers!D1198 &lt;= 40, "Adult", "Senior"))</f>
        <v>Senior</v>
      </c>
      <c r="G1198">
        <f>IFERROR(VLOOKUP(A1198,Orders!B1197:I3697, 8, 0), 0)</f>
        <v>0</v>
      </c>
    </row>
    <row r="1199" spans="1:7" x14ac:dyDescent="0.3">
      <c r="A1199">
        <v>1198</v>
      </c>
      <c r="B1199" s="1" t="s">
        <v>98</v>
      </c>
      <c r="C1199" t="s">
        <v>124</v>
      </c>
      <c r="D1199">
        <v>63</v>
      </c>
      <c r="E1199" t="s">
        <v>129</v>
      </c>
      <c r="F1199" t="str">
        <f>IF(Customers!D1199 &lt;=18, "Teenager", IF(Customers!D1199 &lt;= 40, "Adult", "Senior"))</f>
        <v>Senior</v>
      </c>
      <c r="G1199">
        <f>IFERROR(VLOOKUP(A1199,Orders!B1198:I3698, 8, 0), 0)</f>
        <v>247</v>
      </c>
    </row>
    <row r="1200" spans="1:7" x14ac:dyDescent="0.3">
      <c r="A1200">
        <v>1199</v>
      </c>
      <c r="B1200" s="1" t="s">
        <v>106</v>
      </c>
      <c r="C1200" t="s">
        <v>124</v>
      </c>
      <c r="D1200">
        <v>38</v>
      </c>
      <c r="E1200" t="s">
        <v>129</v>
      </c>
      <c r="F1200" t="str">
        <f>IF(Customers!D1200 &lt;=18, "Teenager", IF(Customers!D1200 &lt;= 40, "Adult", "Senior"))</f>
        <v>Adult</v>
      </c>
      <c r="G1200">
        <f>IFERROR(VLOOKUP(A1200,Orders!B1199:I3699, 8, 0), 0)</f>
        <v>7775</v>
      </c>
    </row>
    <row r="1201" spans="1:7" x14ac:dyDescent="0.3">
      <c r="A1201">
        <v>1200</v>
      </c>
      <c r="B1201" s="1" t="s">
        <v>98</v>
      </c>
      <c r="C1201" t="s">
        <v>125</v>
      </c>
      <c r="D1201">
        <v>31</v>
      </c>
      <c r="E1201" t="s">
        <v>129</v>
      </c>
      <c r="F1201" t="str">
        <f>IF(Customers!D1201 &lt;=18, "Teenager", IF(Customers!D1201 &lt;= 40, "Adult", "Senior"))</f>
        <v>Adult</v>
      </c>
      <c r="G1201">
        <f>IFERROR(VLOOKUP(A1201,Orders!B1200:I3700, 8, 0), 0)</f>
        <v>0</v>
      </c>
    </row>
    <row r="1202" spans="1:7" x14ac:dyDescent="0.3">
      <c r="A1202">
        <v>1201</v>
      </c>
      <c r="B1202" s="1" t="s">
        <v>99</v>
      </c>
      <c r="C1202" t="s">
        <v>124</v>
      </c>
      <c r="D1202">
        <v>89</v>
      </c>
      <c r="E1202" t="s">
        <v>129</v>
      </c>
      <c r="F1202" t="str">
        <f>IF(Customers!D1202 &lt;=18, "Teenager", IF(Customers!D1202 &lt;= 40, "Adult", "Senior"))</f>
        <v>Senior</v>
      </c>
      <c r="G1202">
        <f>IFERROR(VLOOKUP(A1202,Orders!B1201:I3701, 8, 0), 0)</f>
        <v>0</v>
      </c>
    </row>
    <row r="1203" spans="1:7" x14ac:dyDescent="0.3">
      <c r="A1203">
        <v>1202</v>
      </c>
      <c r="B1203" s="1" t="s">
        <v>99</v>
      </c>
      <c r="C1203" t="s">
        <v>125</v>
      </c>
      <c r="D1203">
        <v>25</v>
      </c>
      <c r="E1203" t="s">
        <v>129</v>
      </c>
      <c r="F1203" t="str">
        <f>IF(Customers!D1203 &lt;=18, "Teenager", IF(Customers!D1203 &lt;= 40, "Adult", "Senior"))</f>
        <v>Adult</v>
      </c>
      <c r="G1203">
        <f>IFERROR(VLOOKUP(A1203,Orders!B1202:I3702, 8, 0), 0)</f>
        <v>0</v>
      </c>
    </row>
    <row r="1204" spans="1:7" x14ac:dyDescent="0.3">
      <c r="A1204">
        <v>1203</v>
      </c>
      <c r="B1204" s="1" t="s">
        <v>98</v>
      </c>
      <c r="C1204" t="s">
        <v>124</v>
      </c>
      <c r="D1204">
        <v>64</v>
      </c>
      <c r="E1204" t="s">
        <v>129</v>
      </c>
      <c r="F1204" t="str">
        <f>IF(Customers!D1204 &lt;=18, "Teenager", IF(Customers!D1204 &lt;= 40, "Adult", "Senior"))</f>
        <v>Senior</v>
      </c>
      <c r="G1204">
        <f>IFERROR(VLOOKUP(A1204,Orders!B1203:I3703, 8, 0), 0)</f>
        <v>0</v>
      </c>
    </row>
    <row r="1205" spans="1:7" x14ac:dyDescent="0.3">
      <c r="A1205">
        <v>1204</v>
      </c>
      <c r="B1205" s="1" t="s">
        <v>98</v>
      </c>
      <c r="C1205" t="s">
        <v>125</v>
      </c>
      <c r="D1205">
        <v>89</v>
      </c>
      <c r="E1205" t="s">
        <v>129</v>
      </c>
      <c r="F1205" t="str">
        <f>IF(Customers!D1205 &lt;=18, "Teenager", IF(Customers!D1205 &lt;= 40, "Adult", "Senior"))</f>
        <v>Senior</v>
      </c>
      <c r="G1205">
        <f>IFERROR(VLOOKUP(A1205,Orders!B1204:I3704, 8, 0), 0)</f>
        <v>3237</v>
      </c>
    </row>
    <row r="1206" spans="1:7" x14ac:dyDescent="0.3">
      <c r="A1206">
        <v>1205</v>
      </c>
      <c r="B1206" s="1" t="s">
        <v>104</v>
      </c>
      <c r="C1206" t="s">
        <v>125</v>
      </c>
      <c r="D1206">
        <v>89</v>
      </c>
      <c r="E1206" t="s">
        <v>129</v>
      </c>
      <c r="F1206" t="str">
        <f>IF(Customers!D1206 &lt;=18, "Teenager", IF(Customers!D1206 &lt;= 40, "Adult", "Senior"))</f>
        <v>Senior</v>
      </c>
      <c r="G1206">
        <f>IFERROR(VLOOKUP(A1206,Orders!B1205:I3705, 8, 0), 0)</f>
        <v>7809</v>
      </c>
    </row>
    <row r="1207" spans="1:7" x14ac:dyDescent="0.3">
      <c r="A1207">
        <v>1206</v>
      </c>
      <c r="B1207" s="1" t="s">
        <v>98</v>
      </c>
      <c r="C1207" t="s">
        <v>125</v>
      </c>
      <c r="D1207">
        <v>89</v>
      </c>
      <c r="E1207" t="s">
        <v>129</v>
      </c>
      <c r="F1207" t="str">
        <f>IF(Customers!D1207 &lt;=18, "Teenager", IF(Customers!D1207 &lt;= 40, "Adult", "Senior"))</f>
        <v>Senior</v>
      </c>
      <c r="G1207">
        <f>IFERROR(VLOOKUP(A1207,Orders!B1206:I3706, 8, 0), 0)</f>
        <v>0</v>
      </c>
    </row>
    <row r="1208" spans="1:7" x14ac:dyDescent="0.3">
      <c r="A1208">
        <v>1207</v>
      </c>
      <c r="B1208" s="1" t="s">
        <v>106</v>
      </c>
      <c r="C1208" t="s">
        <v>125</v>
      </c>
      <c r="D1208">
        <v>44</v>
      </c>
      <c r="E1208" t="s">
        <v>129</v>
      </c>
      <c r="F1208" t="str">
        <f>IF(Customers!D1208 &lt;=18, "Teenager", IF(Customers!D1208 &lt;= 40, "Adult", "Senior"))</f>
        <v>Senior</v>
      </c>
      <c r="G1208">
        <f>IFERROR(VLOOKUP(A1208,Orders!B1207:I3707, 8, 0), 0)</f>
        <v>0</v>
      </c>
    </row>
    <row r="1209" spans="1:7" x14ac:dyDescent="0.3">
      <c r="A1209">
        <v>1208</v>
      </c>
      <c r="B1209" s="1" t="s">
        <v>98</v>
      </c>
      <c r="C1209" t="s">
        <v>124</v>
      </c>
      <c r="D1209">
        <v>73</v>
      </c>
      <c r="E1209" t="s">
        <v>129</v>
      </c>
      <c r="F1209" t="str">
        <f>IF(Customers!D1209 &lt;=18, "Teenager", IF(Customers!D1209 &lt;= 40, "Adult", "Senior"))</f>
        <v>Senior</v>
      </c>
      <c r="G1209">
        <f>IFERROR(VLOOKUP(A1209,Orders!B1208:I3708, 8, 0), 0)</f>
        <v>6931</v>
      </c>
    </row>
    <row r="1210" spans="1:7" x14ac:dyDescent="0.3">
      <c r="A1210">
        <v>1209</v>
      </c>
      <c r="B1210" s="1" t="s">
        <v>101</v>
      </c>
      <c r="C1210" t="s">
        <v>124</v>
      </c>
      <c r="D1210">
        <v>38</v>
      </c>
      <c r="E1210" t="s">
        <v>129</v>
      </c>
      <c r="F1210" t="str">
        <f>IF(Customers!D1210 &lt;=18, "Teenager", IF(Customers!D1210 &lt;= 40, "Adult", "Senior"))</f>
        <v>Adult</v>
      </c>
      <c r="G1210">
        <f>IFERROR(VLOOKUP(A1210,Orders!B1209:I3709, 8, 0), 0)</f>
        <v>3144</v>
      </c>
    </row>
    <row r="1211" spans="1:7" x14ac:dyDescent="0.3">
      <c r="A1211">
        <v>1210</v>
      </c>
      <c r="B1211" s="1" t="s">
        <v>104</v>
      </c>
      <c r="C1211" t="s">
        <v>124</v>
      </c>
      <c r="D1211">
        <v>88</v>
      </c>
      <c r="E1211" t="s">
        <v>129</v>
      </c>
      <c r="F1211" t="str">
        <f>IF(Customers!D1211 &lt;=18, "Teenager", IF(Customers!D1211 &lt;= 40, "Adult", "Senior"))</f>
        <v>Senior</v>
      </c>
      <c r="G1211">
        <f>IFERROR(VLOOKUP(A1211,Orders!B1210:I3710, 8, 0), 0)</f>
        <v>0</v>
      </c>
    </row>
    <row r="1212" spans="1:7" x14ac:dyDescent="0.3">
      <c r="A1212">
        <v>1211</v>
      </c>
      <c r="B1212" s="1" t="s">
        <v>98</v>
      </c>
      <c r="C1212" t="s">
        <v>125</v>
      </c>
      <c r="D1212">
        <v>41</v>
      </c>
      <c r="E1212" t="s">
        <v>129</v>
      </c>
      <c r="F1212" t="str">
        <f>IF(Customers!D1212 &lt;=18, "Teenager", IF(Customers!D1212 &lt;= 40, "Adult", "Senior"))</f>
        <v>Senior</v>
      </c>
      <c r="G1212">
        <f>IFERROR(VLOOKUP(A1212,Orders!B1211:I3711, 8, 0), 0)</f>
        <v>0</v>
      </c>
    </row>
    <row r="1213" spans="1:7" x14ac:dyDescent="0.3">
      <c r="A1213">
        <v>1212</v>
      </c>
      <c r="B1213" s="1" t="s">
        <v>105</v>
      </c>
      <c r="C1213" t="s">
        <v>125</v>
      </c>
      <c r="D1213">
        <v>43</v>
      </c>
      <c r="E1213" t="s">
        <v>129</v>
      </c>
      <c r="F1213" t="str">
        <f>IF(Customers!D1213 &lt;=18, "Teenager", IF(Customers!D1213 &lt;= 40, "Adult", "Senior"))</f>
        <v>Senior</v>
      </c>
      <c r="G1213">
        <f>IFERROR(VLOOKUP(A1213,Orders!B1212:I3712, 8, 0), 0)</f>
        <v>0</v>
      </c>
    </row>
    <row r="1214" spans="1:7" x14ac:dyDescent="0.3">
      <c r="A1214">
        <v>1213</v>
      </c>
      <c r="B1214" s="1" t="s">
        <v>104</v>
      </c>
      <c r="C1214" t="s">
        <v>125</v>
      </c>
      <c r="D1214">
        <v>75</v>
      </c>
      <c r="E1214" t="s">
        <v>129</v>
      </c>
      <c r="F1214" t="str">
        <f>IF(Customers!D1214 &lt;=18, "Teenager", IF(Customers!D1214 &lt;= 40, "Adult", "Senior"))</f>
        <v>Senior</v>
      </c>
      <c r="G1214">
        <f>IFERROR(VLOOKUP(A1214,Orders!B1213:I3713, 8, 0), 0)</f>
        <v>0</v>
      </c>
    </row>
    <row r="1215" spans="1:7" x14ac:dyDescent="0.3">
      <c r="A1215">
        <v>1214</v>
      </c>
      <c r="B1215" s="1" t="s">
        <v>99</v>
      </c>
      <c r="C1215" t="s">
        <v>124</v>
      </c>
      <c r="D1215">
        <v>29</v>
      </c>
      <c r="E1215" t="s">
        <v>129</v>
      </c>
      <c r="F1215" t="str">
        <f>IF(Customers!D1215 &lt;=18, "Teenager", IF(Customers!D1215 &lt;= 40, "Adult", "Senior"))</f>
        <v>Adult</v>
      </c>
      <c r="G1215">
        <f>IFERROR(VLOOKUP(A1215,Orders!B1214:I3714, 8, 0), 0)</f>
        <v>0</v>
      </c>
    </row>
    <row r="1216" spans="1:7" x14ac:dyDescent="0.3">
      <c r="A1216">
        <v>1215</v>
      </c>
      <c r="B1216" s="1" t="s">
        <v>98</v>
      </c>
      <c r="C1216" t="s">
        <v>124</v>
      </c>
      <c r="D1216">
        <v>33</v>
      </c>
      <c r="E1216" t="s">
        <v>129</v>
      </c>
      <c r="F1216" t="str">
        <f>IF(Customers!D1216 &lt;=18, "Teenager", IF(Customers!D1216 &lt;= 40, "Adult", "Senior"))</f>
        <v>Adult</v>
      </c>
      <c r="G1216">
        <f>IFERROR(VLOOKUP(A1216,Orders!B1215:I3715, 8, 0), 0)</f>
        <v>4655</v>
      </c>
    </row>
    <row r="1217" spans="1:7" x14ac:dyDescent="0.3">
      <c r="A1217">
        <v>1216</v>
      </c>
      <c r="B1217" s="1" t="s">
        <v>100</v>
      </c>
      <c r="C1217" t="s">
        <v>124</v>
      </c>
      <c r="D1217">
        <v>63</v>
      </c>
      <c r="E1217" t="s">
        <v>129</v>
      </c>
      <c r="F1217" t="str">
        <f>IF(Customers!D1217 &lt;=18, "Teenager", IF(Customers!D1217 &lt;= 40, "Adult", "Senior"))</f>
        <v>Senior</v>
      </c>
      <c r="G1217">
        <f>IFERROR(VLOOKUP(A1217,Orders!B1216:I3716, 8, 0), 0)</f>
        <v>3235</v>
      </c>
    </row>
    <row r="1218" spans="1:7" x14ac:dyDescent="0.3">
      <c r="A1218">
        <v>1217</v>
      </c>
      <c r="B1218" s="1" t="s">
        <v>98</v>
      </c>
      <c r="C1218" t="s">
        <v>125</v>
      </c>
      <c r="D1218">
        <v>68</v>
      </c>
      <c r="E1218" t="s">
        <v>129</v>
      </c>
      <c r="F1218" t="str">
        <f>IF(Customers!D1218 &lt;=18, "Teenager", IF(Customers!D1218 &lt;= 40, "Adult", "Senior"))</f>
        <v>Senior</v>
      </c>
      <c r="G1218">
        <f>IFERROR(VLOOKUP(A1218,Orders!B1217:I3717, 8, 0), 0)</f>
        <v>509</v>
      </c>
    </row>
    <row r="1219" spans="1:7" x14ac:dyDescent="0.3">
      <c r="A1219">
        <v>1218</v>
      </c>
      <c r="B1219" s="1" t="s">
        <v>98</v>
      </c>
      <c r="C1219" t="s">
        <v>124</v>
      </c>
      <c r="D1219">
        <v>68</v>
      </c>
      <c r="E1219" t="s">
        <v>129</v>
      </c>
      <c r="F1219" t="str">
        <f>IF(Customers!D1219 &lt;=18, "Teenager", IF(Customers!D1219 &lt;= 40, "Adult", "Senior"))</f>
        <v>Senior</v>
      </c>
      <c r="G1219">
        <f>IFERROR(VLOOKUP(A1219,Orders!B1218:I3718, 8, 0), 0)</f>
        <v>0</v>
      </c>
    </row>
    <row r="1220" spans="1:7" x14ac:dyDescent="0.3">
      <c r="A1220">
        <v>1219</v>
      </c>
      <c r="B1220" s="1" t="s">
        <v>98</v>
      </c>
      <c r="C1220" t="s">
        <v>124</v>
      </c>
      <c r="D1220">
        <v>19</v>
      </c>
      <c r="E1220" t="s">
        <v>129</v>
      </c>
      <c r="F1220" t="str">
        <f>IF(Customers!D1220 &lt;=18, "Teenager", IF(Customers!D1220 &lt;= 40, "Adult", "Senior"))</f>
        <v>Adult</v>
      </c>
      <c r="G1220">
        <f>IFERROR(VLOOKUP(A1220,Orders!B1219:I3719, 8, 0), 0)</f>
        <v>0</v>
      </c>
    </row>
    <row r="1221" spans="1:7" x14ac:dyDescent="0.3">
      <c r="A1221">
        <v>1220</v>
      </c>
      <c r="B1221" s="1" t="s">
        <v>98</v>
      </c>
      <c r="C1221" t="s">
        <v>124</v>
      </c>
      <c r="D1221">
        <v>58</v>
      </c>
      <c r="E1221" t="s">
        <v>129</v>
      </c>
      <c r="F1221" t="str">
        <f>IF(Customers!D1221 &lt;=18, "Teenager", IF(Customers!D1221 &lt;= 40, "Adult", "Senior"))</f>
        <v>Senior</v>
      </c>
      <c r="G1221">
        <f>IFERROR(VLOOKUP(A1221,Orders!B1220:I3720, 8, 0), 0)</f>
        <v>6403</v>
      </c>
    </row>
    <row r="1222" spans="1:7" x14ac:dyDescent="0.3">
      <c r="A1222">
        <v>1221</v>
      </c>
      <c r="B1222" s="1" t="s">
        <v>107</v>
      </c>
      <c r="C1222" t="s">
        <v>124</v>
      </c>
      <c r="D1222">
        <v>54</v>
      </c>
      <c r="E1222" t="s">
        <v>129</v>
      </c>
      <c r="F1222" t="str">
        <f>IF(Customers!D1222 &lt;=18, "Teenager", IF(Customers!D1222 &lt;= 40, "Adult", "Senior"))</f>
        <v>Senior</v>
      </c>
      <c r="G1222">
        <f>IFERROR(VLOOKUP(A1222,Orders!B1221:I3721, 8, 0), 0)</f>
        <v>0</v>
      </c>
    </row>
    <row r="1223" spans="1:7" x14ac:dyDescent="0.3">
      <c r="A1223">
        <v>1222</v>
      </c>
      <c r="B1223" s="1" t="s">
        <v>104</v>
      </c>
      <c r="C1223" t="s">
        <v>125</v>
      </c>
      <c r="D1223">
        <v>58</v>
      </c>
      <c r="E1223" t="s">
        <v>129</v>
      </c>
      <c r="F1223" t="str">
        <f>IF(Customers!D1223 &lt;=18, "Teenager", IF(Customers!D1223 &lt;= 40, "Adult", "Senior"))</f>
        <v>Senior</v>
      </c>
      <c r="G1223">
        <f>IFERROR(VLOOKUP(A1223,Orders!B1222:I3722, 8, 0), 0)</f>
        <v>0</v>
      </c>
    </row>
    <row r="1224" spans="1:7" x14ac:dyDescent="0.3">
      <c r="A1224">
        <v>1223</v>
      </c>
      <c r="B1224" s="1" t="s">
        <v>98</v>
      </c>
      <c r="C1224" t="s">
        <v>124</v>
      </c>
      <c r="D1224">
        <v>63</v>
      </c>
      <c r="E1224" t="s">
        <v>129</v>
      </c>
      <c r="F1224" t="str">
        <f>IF(Customers!D1224 &lt;=18, "Teenager", IF(Customers!D1224 &lt;= 40, "Adult", "Senior"))</f>
        <v>Senior</v>
      </c>
      <c r="G1224">
        <f>IFERROR(VLOOKUP(A1224,Orders!B1223:I3723, 8, 0), 0)</f>
        <v>0</v>
      </c>
    </row>
    <row r="1225" spans="1:7" x14ac:dyDescent="0.3">
      <c r="A1225">
        <v>1224</v>
      </c>
      <c r="B1225" s="1" t="s">
        <v>99</v>
      </c>
      <c r="C1225" t="s">
        <v>125</v>
      </c>
      <c r="D1225">
        <v>71</v>
      </c>
      <c r="E1225" t="s">
        <v>129</v>
      </c>
      <c r="F1225" t="str">
        <f>IF(Customers!D1225 &lt;=18, "Teenager", IF(Customers!D1225 &lt;= 40, "Adult", "Senior"))</f>
        <v>Senior</v>
      </c>
      <c r="G1225">
        <f>IFERROR(VLOOKUP(A1225,Orders!B1224:I3724, 8, 0), 0)</f>
        <v>8833</v>
      </c>
    </row>
    <row r="1226" spans="1:7" x14ac:dyDescent="0.3">
      <c r="A1226">
        <v>1225</v>
      </c>
      <c r="B1226" s="1" t="s">
        <v>104</v>
      </c>
      <c r="C1226" t="s">
        <v>124</v>
      </c>
      <c r="D1226">
        <v>84</v>
      </c>
      <c r="E1226" t="s">
        <v>129</v>
      </c>
      <c r="F1226" t="str">
        <f>IF(Customers!D1226 &lt;=18, "Teenager", IF(Customers!D1226 &lt;= 40, "Adult", "Senior"))</f>
        <v>Senior</v>
      </c>
      <c r="G1226">
        <f>IFERROR(VLOOKUP(A1226,Orders!B1225:I3725, 8, 0), 0)</f>
        <v>3508</v>
      </c>
    </row>
    <row r="1227" spans="1:7" x14ac:dyDescent="0.3">
      <c r="A1227">
        <v>1226</v>
      </c>
      <c r="B1227" s="1" t="s">
        <v>102</v>
      </c>
      <c r="C1227" t="s">
        <v>124</v>
      </c>
      <c r="D1227">
        <v>55</v>
      </c>
      <c r="E1227" t="s">
        <v>129</v>
      </c>
      <c r="F1227" t="str">
        <f>IF(Customers!D1227 &lt;=18, "Teenager", IF(Customers!D1227 &lt;= 40, "Adult", "Senior"))</f>
        <v>Senior</v>
      </c>
      <c r="G1227">
        <f>IFERROR(VLOOKUP(A1227,Orders!B1226:I3726, 8, 0), 0)</f>
        <v>0</v>
      </c>
    </row>
    <row r="1228" spans="1:7" x14ac:dyDescent="0.3">
      <c r="A1228">
        <v>1227</v>
      </c>
      <c r="B1228" s="1" t="s">
        <v>98</v>
      </c>
      <c r="C1228" t="s">
        <v>125</v>
      </c>
      <c r="D1228">
        <v>40</v>
      </c>
      <c r="E1228" t="s">
        <v>129</v>
      </c>
      <c r="F1228" t="str">
        <f>IF(Customers!D1228 &lt;=18, "Teenager", IF(Customers!D1228 &lt;= 40, "Adult", "Senior"))</f>
        <v>Adult</v>
      </c>
      <c r="G1228">
        <f>IFERROR(VLOOKUP(A1228,Orders!B1227:I3727, 8, 0), 0)</f>
        <v>0</v>
      </c>
    </row>
    <row r="1229" spans="1:7" x14ac:dyDescent="0.3">
      <c r="A1229">
        <v>1228</v>
      </c>
      <c r="B1229" s="1" t="s">
        <v>98</v>
      </c>
      <c r="C1229" t="s">
        <v>124</v>
      </c>
      <c r="D1229">
        <v>87</v>
      </c>
      <c r="E1229" t="s">
        <v>129</v>
      </c>
      <c r="F1229" t="str">
        <f>IF(Customers!D1229 &lt;=18, "Teenager", IF(Customers!D1229 &lt;= 40, "Adult", "Senior"))</f>
        <v>Senior</v>
      </c>
      <c r="G1229">
        <f>IFERROR(VLOOKUP(A1229,Orders!B1228:I3728, 8, 0), 0)</f>
        <v>0</v>
      </c>
    </row>
    <row r="1230" spans="1:7" x14ac:dyDescent="0.3">
      <c r="A1230">
        <v>1229</v>
      </c>
      <c r="B1230" s="1" t="s">
        <v>100</v>
      </c>
      <c r="C1230" t="s">
        <v>125</v>
      </c>
      <c r="D1230">
        <v>67</v>
      </c>
      <c r="E1230" t="s">
        <v>129</v>
      </c>
      <c r="F1230" t="str">
        <f>IF(Customers!D1230 &lt;=18, "Teenager", IF(Customers!D1230 &lt;= 40, "Adult", "Senior"))</f>
        <v>Senior</v>
      </c>
      <c r="G1230">
        <f>IFERROR(VLOOKUP(A1230,Orders!B1229:I3729, 8, 0), 0)</f>
        <v>0</v>
      </c>
    </row>
    <row r="1231" spans="1:7" x14ac:dyDescent="0.3">
      <c r="A1231">
        <v>1230</v>
      </c>
      <c r="B1231" s="1" t="s">
        <v>104</v>
      </c>
      <c r="C1231" t="s">
        <v>125</v>
      </c>
      <c r="D1231">
        <v>80</v>
      </c>
      <c r="E1231" t="s">
        <v>129</v>
      </c>
      <c r="F1231" t="str">
        <f>IF(Customers!D1231 &lt;=18, "Teenager", IF(Customers!D1231 &lt;= 40, "Adult", "Senior"))</f>
        <v>Senior</v>
      </c>
      <c r="G1231">
        <f>IFERROR(VLOOKUP(A1231,Orders!B1230:I3730, 8, 0), 0)</f>
        <v>4758</v>
      </c>
    </row>
    <row r="1232" spans="1:7" x14ac:dyDescent="0.3">
      <c r="A1232">
        <v>1231</v>
      </c>
      <c r="B1232" s="1" t="s">
        <v>103</v>
      </c>
      <c r="C1232" t="s">
        <v>124</v>
      </c>
      <c r="D1232">
        <v>83</v>
      </c>
      <c r="E1232" t="s">
        <v>129</v>
      </c>
      <c r="F1232" t="str">
        <f>IF(Customers!D1232 &lt;=18, "Teenager", IF(Customers!D1232 &lt;= 40, "Adult", "Senior"))</f>
        <v>Senior</v>
      </c>
      <c r="G1232">
        <f>IFERROR(VLOOKUP(A1232,Orders!B1231:I3731, 8, 0), 0)</f>
        <v>0</v>
      </c>
    </row>
    <row r="1233" spans="1:7" x14ac:dyDescent="0.3">
      <c r="A1233">
        <v>1232</v>
      </c>
      <c r="B1233" s="1" t="s">
        <v>104</v>
      </c>
      <c r="C1233" t="s">
        <v>124</v>
      </c>
      <c r="D1233">
        <v>31</v>
      </c>
      <c r="E1233" t="s">
        <v>129</v>
      </c>
      <c r="F1233" t="str">
        <f>IF(Customers!D1233 &lt;=18, "Teenager", IF(Customers!D1233 &lt;= 40, "Adult", "Senior"))</f>
        <v>Adult</v>
      </c>
      <c r="G1233">
        <f>IFERROR(VLOOKUP(A1233,Orders!B1232:I3732, 8, 0), 0)</f>
        <v>0</v>
      </c>
    </row>
    <row r="1234" spans="1:7" x14ac:dyDescent="0.3">
      <c r="A1234">
        <v>1233</v>
      </c>
      <c r="B1234" s="1" t="s">
        <v>110</v>
      </c>
      <c r="C1234" t="s">
        <v>125</v>
      </c>
      <c r="D1234">
        <v>47</v>
      </c>
      <c r="E1234" t="s">
        <v>129</v>
      </c>
      <c r="F1234" t="str">
        <f>IF(Customers!D1234 &lt;=18, "Teenager", IF(Customers!D1234 &lt;= 40, "Adult", "Senior"))</f>
        <v>Senior</v>
      </c>
      <c r="G1234">
        <f>IFERROR(VLOOKUP(A1234,Orders!B1233:I3733, 8, 0), 0)</f>
        <v>0</v>
      </c>
    </row>
    <row r="1235" spans="1:7" x14ac:dyDescent="0.3">
      <c r="A1235">
        <v>1234</v>
      </c>
      <c r="B1235" s="1" t="s">
        <v>98</v>
      </c>
      <c r="C1235" t="s">
        <v>124</v>
      </c>
      <c r="D1235">
        <v>89</v>
      </c>
      <c r="E1235" t="s">
        <v>129</v>
      </c>
      <c r="F1235" t="str">
        <f>IF(Customers!D1235 &lt;=18, "Teenager", IF(Customers!D1235 &lt;= 40, "Adult", "Senior"))</f>
        <v>Senior</v>
      </c>
      <c r="G1235">
        <f>IFERROR(VLOOKUP(A1235,Orders!B1234:I3734, 8, 0), 0)</f>
        <v>3138</v>
      </c>
    </row>
    <row r="1236" spans="1:7" x14ac:dyDescent="0.3">
      <c r="A1236">
        <v>1235</v>
      </c>
      <c r="B1236" s="1" t="s">
        <v>105</v>
      </c>
      <c r="C1236" t="s">
        <v>124</v>
      </c>
      <c r="D1236">
        <v>69</v>
      </c>
      <c r="E1236" t="s">
        <v>129</v>
      </c>
      <c r="F1236" t="str">
        <f>IF(Customers!D1236 &lt;=18, "Teenager", IF(Customers!D1236 &lt;= 40, "Adult", "Senior"))</f>
        <v>Senior</v>
      </c>
      <c r="G1236">
        <f>IFERROR(VLOOKUP(A1236,Orders!B1235:I3735, 8, 0), 0)</f>
        <v>2062</v>
      </c>
    </row>
    <row r="1237" spans="1:7" x14ac:dyDescent="0.3">
      <c r="A1237">
        <v>1236</v>
      </c>
      <c r="B1237" s="1" t="s">
        <v>98</v>
      </c>
      <c r="C1237" t="s">
        <v>124</v>
      </c>
      <c r="D1237">
        <v>47</v>
      </c>
      <c r="E1237" t="s">
        <v>129</v>
      </c>
      <c r="F1237" t="str">
        <f>IF(Customers!D1237 &lt;=18, "Teenager", IF(Customers!D1237 &lt;= 40, "Adult", "Senior"))</f>
        <v>Senior</v>
      </c>
      <c r="G1237">
        <f>IFERROR(VLOOKUP(A1237,Orders!B1236:I3736, 8, 0), 0)</f>
        <v>54</v>
      </c>
    </row>
    <row r="1238" spans="1:7" x14ac:dyDescent="0.3">
      <c r="A1238">
        <v>1237</v>
      </c>
      <c r="B1238" s="1" t="s">
        <v>98</v>
      </c>
      <c r="C1238" t="s">
        <v>125</v>
      </c>
      <c r="D1238">
        <v>87</v>
      </c>
      <c r="E1238" t="s">
        <v>129</v>
      </c>
      <c r="F1238" t="str">
        <f>IF(Customers!D1238 &lt;=18, "Teenager", IF(Customers!D1238 &lt;= 40, "Adult", "Senior"))</f>
        <v>Senior</v>
      </c>
      <c r="G1238">
        <f>IFERROR(VLOOKUP(A1238,Orders!B1237:I3737, 8, 0), 0)</f>
        <v>534</v>
      </c>
    </row>
    <row r="1239" spans="1:7" x14ac:dyDescent="0.3">
      <c r="A1239">
        <v>1238</v>
      </c>
      <c r="B1239" s="1" t="s">
        <v>98</v>
      </c>
      <c r="C1239" t="s">
        <v>125</v>
      </c>
      <c r="D1239">
        <v>65</v>
      </c>
      <c r="E1239" t="s">
        <v>129</v>
      </c>
      <c r="F1239" t="str">
        <f>IF(Customers!D1239 &lt;=18, "Teenager", IF(Customers!D1239 &lt;= 40, "Adult", "Senior"))</f>
        <v>Senior</v>
      </c>
      <c r="G1239">
        <f>IFERROR(VLOOKUP(A1239,Orders!B1238:I3738, 8, 0), 0)</f>
        <v>2508</v>
      </c>
    </row>
    <row r="1240" spans="1:7" x14ac:dyDescent="0.3">
      <c r="A1240">
        <v>1239</v>
      </c>
      <c r="B1240" s="1" t="s">
        <v>104</v>
      </c>
      <c r="C1240" t="s">
        <v>125</v>
      </c>
      <c r="D1240">
        <v>86</v>
      </c>
      <c r="E1240" t="s">
        <v>129</v>
      </c>
      <c r="F1240" t="str">
        <f>IF(Customers!D1240 &lt;=18, "Teenager", IF(Customers!D1240 &lt;= 40, "Adult", "Senior"))</f>
        <v>Senior</v>
      </c>
      <c r="G1240">
        <f>IFERROR(VLOOKUP(A1240,Orders!B1239:I3739, 8, 0), 0)</f>
        <v>2549</v>
      </c>
    </row>
    <row r="1241" spans="1:7" x14ac:dyDescent="0.3">
      <c r="A1241">
        <v>1240</v>
      </c>
      <c r="B1241" s="1" t="s">
        <v>108</v>
      </c>
      <c r="C1241" t="s">
        <v>124</v>
      </c>
      <c r="D1241">
        <v>24</v>
      </c>
      <c r="E1241" t="s">
        <v>129</v>
      </c>
      <c r="F1241" t="str">
        <f>IF(Customers!D1241 &lt;=18, "Teenager", IF(Customers!D1241 &lt;= 40, "Adult", "Senior"))</f>
        <v>Adult</v>
      </c>
      <c r="G1241">
        <f>IFERROR(VLOOKUP(A1241,Orders!B1240:I3740, 8, 0), 0)</f>
        <v>0</v>
      </c>
    </row>
    <row r="1242" spans="1:7" x14ac:dyDescent="0.3">
      <c r="A1242">
        <v>1241</v>
      </c>
      <c r="B1242" s="1" t="s">
        <v>103</v>
      </c>
      <c r="C1242" t="s">
        <v>125</v>
      </c>
      <c r="D1242">
        <v>34</v>
      </c>
      <c r="E1242" t="s">
        <v>129</v>
      </c>
      <c r="F1242" t="str">
        <f>IF(Customers!D1242 &lt;=18, "Teenager", IF(Customers!D1242 &lt;= 40, "Adult", "Senior"))</f>
        <v>Adult</v>
      </c>
      <c r="G1242">
        <f>IFERROR(VLOOKUP(A1242,Orders!B1241:I3741, 8, 0), 0)</f>
        <v>0</v>
      </c>
    </row>
    <row r="1243" spans="1:7" x14ac:dyDescent="0.3">
      <c r="A1243">
        <v>1242</v>
      </c>
      <c r="B1243" s="1" t="s">
        <v>104</v>
      </c>
      <c r="C1243" t="s">
        <v>125</v>
      </c>
      <c r="D1243">
        <v>55</v>
      </c>
      <c r="E1243" t="s">
        <v>129</v>
      </c>
      <c r="F1243" t="str">
        <f>IF(Customers!D1243 &lt;=18, "Teenager", IF(Customers!D1243 &lt;= 40, "Adult", "Senior"))</f>
        <v>Senior</v>
      </c>
      <c r="G1243">
        <f>IFERROR(VLOOKUP(A1243,Orders!B1242:I3742, 8, 0), 0)</f>
        <v>0</v>
      </c>
    </row>
    <row r="1244" spans="1:7" x14ac:dyDescent="0.3">
      <c r="A1244">
        <v>1243</v>
      </c>
      <c r="B1244" s="1" t="s">
        <v>104</v>
      </c>
      <c r="C1244" t="s">
        <v>124</v>
      </c>
      <c r="D1244">
        <v>24</v>
      </c>
      <c r="E1244" t="s">
        <v>129</v>
      </c>
      <c r="F1244" t="str">
        <f>IF(Customers!D1244 &lt;=18, "Teenager", IF(Customers!D1244 &lt;= 40, "Adult", "Senior"))</f>
        <v>Adult</v>
      </c>
      <c r="G1244">
        <f>IFERROR(VLOOKUP(A1244,Orders!B1243:I3743, 8, 0), 0)</f>
        <v>9524</v>
      </c>
    </row>
    <row r="1245" spans="1:7" x14ac:dyDescent="0.3">
      <c r="A1245">
        <v>1244</v>
      </c>
      <c r="B1245" s="1" t="s">
        <v>104</v>
      </c>
      <c r="C1245" t="s">
        <v>125</v>
      </c>
      <c r="D1245">
        <v>20</v>
      </c>
      <c r="E1245" t="s">
        <v>129</v>
      </c>
      <c r="F1245" t="str">
        <f>IF(Customers!D1245 &lt;=18, "Teenager", IF(Customers!D1245 &lt;= 40, "Adult", "Senior"))</f>
        <v>Adult</v>
      </c>
      <c r="G1245">
        <f>IFERROR(VLOOKUP(A1245,Orders!B1244:I3744, 8, 0), 0)</f>
        <v>8227</v>
      </c>
    </row>
    <row r="1246" spans="1:7" x14ac:dyDescent="0.3">
      <c r="A1246">
        <v>1245</v>
      </c>
      <c r="B1246" s="1" t="s">
        <v>104</v>
      </c>
      <c r="C1246" t="s">
        <v>125</v>
      </c>
      <c r="D1246">
        <v>62</v>
      </c>
      <c r="E1246" t="s">
        <v>129</v>
      </c>
      <c r="F1246" t="str">
        <f>IF(Customers!D1246 &lt;=18, "Teenager", IF(Customers!D1246 &lt;= 40, "Adult", "Senior"))</f>
        <v>Senior</v>
      </c>
      <c r="G1246">
        <f>IFERROR(VLOOKUP(A1246,Orders!B1245:I3745, 8, 0), 0)</f>
        <v>0</v>
      </c>
    </row>
    <row r="1247" spans="1:7" x14ac:dyDescent="0.3">
      <c r="A1247">
        <v>1246</v>
      </c>
      <c r="B1247" s="1" t="s">
        <v>99</v>
      </c>
      <c r="C1247" t="s">
        <v>124</v>
      </c>
      <c r="D1247">
        <v>85</v>
      </c>
      <c r="E1247" t="s">
        <v>129</v>
      </c>
      <c r="F1247" t="str">
        <f>IF(Customers!D1247 &lt;=18, "Teenager", IF(Customers!D1247 &lt;= 40, "Adult", "Senior"))</f>
        <v>Senior</v>
      </c>
      <c r="G1247">
        <f>IFERROR(VLOOKUP(A1247,Orders!B1246:I3746, 8, 0), 0)</f>
        <v>2670</v>
      </c>
    </row>
    <row r="1248" spans="1:7" x14ac:dyDescent="0.3">
      <c r="A1248">
        <v>1247</v>
      </c>
      <c r="B1248" s="1" t="s">
        <v>98</v>
      </c>
      <c r="C1248" t="s">
        <v>125</v>
      </c>
      <c r="D1248">
        <v>24</v>
      </c>
      <c r="E1248" t="s">
        <v>129</v>
      </c>
      <c r="F1248" t="str">
        <f>IF(Customers!D1248 &lt;=18, "Teenager", IF(Customers!D1248 &lt;= 40, "Adult", "Senior"))</f>
        <v>Adult</v>
      </c>
      <c r="G1248">
        <f>IFERROR(VLOOKUP(A1248,Orders!B1247:I3747, 8, 0), 0)</f>
        <v>8526</v>
      </c>
    </row>
    <row r="1249" spans="1:7" x14ac:dyDescent="0.3">
      <c r="A1249">
        <v>1248</v>
      </c>
      <c r="B1249" s="1" t="s">
        <v>98</v>
      </c>
      <c r="C1249" t="s">
        <v>124</v>
      </c>
      <c r="D1249">
        <v>87</v>
      </c>
      <c r="E1249" t="s">
        <v>129</v>
      </c>
      <c r="F1249" t="str">
        <f>IF(Customers!D1249 &lt;=18, "Teenager", IF(Customers!D1249 &lt;= 40, "Adult", "Senior"))</f>
        <v>Senior</v>
      </c>
      <c r="G1249">
        <f>IFERROR(VLOOKUP(A1249,Orders!B1248:I3748, 8, 0), 0)</f>
        <v>6459</v>
      </c>
    </row>
    <row r="1250" spans="1:7" x14ac:dyDescent="0.3">
      <c r="A1250">
        <v>1249</v>
      </c>
      <c r="B1250" s="1" t="s">
        <v>98</v>
      </c>
      <c r="C1250" t="s">
        <v>125</v>
      </c>
      <c r="D1250">
        <v>76</v>
      </c>
      <c r="E1250" t="s">
        <v>129</v>
      </c>
      <c r="F1250" t="str">
        <f>IF(Customers!D1250 &lt;=18, "Teenager", IF(Customers!D1250 &lt;= 40, "Adult", "Senior"))</f>
        <v>Senior</v>
      </c>
      <c r="G1250">
        <f>IFERROR(VLOOKUP(A1250,Orders!B1249:I3749, 8, 0), 0)</f>
        <v>0</v>
      </c>
    </row>
    <row r="1251" spans="1:7" x14ac:dyDescent="0.3">
      <c r="A1251">
        <v>1250</v>
      </c>
      <c r="B1251" s="1" t="s">
        <v>98</v>
      </c>
      <c r="C1251" t="s">
        <v>124</v>
      </c>
      <c r="D1251">
        <v>57</v>
      </c>
      <c r="E1251" t="s">
        <v>129</v>
      </c>
      <c r="F1251" t="str">
        <f>IF(Customers!D1251 &lt;=18, "Teenager", IF(Customers!D1251 &lt;= 40, "Adult", "Senior"))</f>
        <v>Senior</v>
      </c>
      <c r="G1251">
        <f>IFERROR(VLOOKUP(A1251,Orders!B1250:I3750, 8, 0), 0)</f>
        <v>9660</v>
      </c>
    </row>
    <row r="1252" spans="1:7" x14ac:dyDescent="0.3">
      <c r="A1252">
        <v>1251</v>
      </c>
      <c r="B1252" s="1" t="s">
        <v>98</v>
      </c>
      <c r="C1252" t="s">
        <v>124</v>
      </c>
      <c r="D1252">
        <v>31</v>
      </c>
      <c r="E1252" t="s">
        <v>129</v>
      </c>
      <c r="F1252" t="str">
        <f>IF(Customers!D1252 &lt;=18, "Teenager", IF(Customers!D1252 &lt;= 40, "Adult", "Senior"))</f>
        <v>Adult</v>
      </c>
      <c r="G1252">
        <f>IFERROR(VLOOKUP(A1252,Orders!B1251:I3751, 8, 0), 0)</f>
        <v>381</v>
      </c>
    </row>
    <row r="1253" spans="1:7" x14ac:dyDescent="0.3">
      <c r="A1253">
        <v>1252</v>
      </c>
      <c r="B1253" s="1" t="s">
        <v>98</v>
      </c>
      <c r="C1253" t="s">
        <v>125</v>
      </c>
      <c r="D1253">
        <v>66</v>
      </c>
      <c r="E1253" t="s">
        <v>129</v>
      </c>
      <c r="F1253" t="str">
        <f>IF(Customers!D1253 &lt;=18, "Teenager", IF(Customers!D1253 &lt;= 40, "Adult", "Senior"))</f>
        <v>Senior</v>
      </c>
      <c r="G1253">
        <f>IFERROR(VLOOKUP(A1253,Orders!B1252:I3752, 8, 0), 0)</f>
        <v>4684</v>
      </c>
    </row>
    <row r="1254" spans="1:7" x14ac:dyDescent="0.3">
      <c r="A1254">
        <v>1253</v>
      </c>
      <c r="B1254" s="1" t="s">
        <v>98</v>
      </c>
      <c r="C1254" t="s">
        <v>125</v>
      </c>
      <c r="D1254">
        <v>79</v>
      </c>
      <c r="E1254" t="s">
        <v>129</v>
      </c>
      <c r="F1254" t="str">
        <f>IF(Customers!D1254 &lt;=18, "Teenager", IF(Customers!D1254 &lt;= 40, "Adult", "Senior"))</f>
        <v>Senior</v>
      </c>
      <c r="G1254">
        <f>IFERROR(VLOOKUP(A1254,Orders!B1253:I3753, 8, 0), 0)</f>
        <v>6132</v>
      </c>
    </row>
    <row r="1255" spans="1:7" x14ac:dyDescent="0.3">
      <c r="A1255">
        <v>1254</v>
      </c>
      <c r="B1255" s="1" t="s">
        <v>99</v>
      </c>
      <c r="C1255" t="s">
        <v>124</v>
      </c>
      <c r="D1255">
        <v>71</v>
      </c>
      <c r="E1255" t="s">
        <v>129</v>
      </c>
      <c r="F1255" t="str">
        <f>IF(Customers!D1255 &lt;=18, "Teenager", IF(Customers!D1255 &lt;= 40, "Adult", "Senior"))</f>
        <v>Senior</v>
      </c>
      <c r="G1255">
        <f>IFERROR(VLOOKUP(A1255,Orders!B1254:I3754, 8, 0), 0)</f>
        <v>0</v>
      </c>
    </row>
    <row r="1256" spans="1:7" x14ac:dyDescent="0.3">
      <c r="A1256">
        <v>1255</v>
      </c>
      <c r="B1256" s="1" t="s">
        <v>104</v>
      </c>
      <c r="C1256" t="s">
        <v>124</v>
      </c>
      <c r="D1256">
        <v>77</v>
      </c>
      <c r="E1256" t="s">
        <v>129</v>
      </c>
      <c r="F1256" t="str">
        <f>IF(Customers!D1256 &lt;=18, "Teenager", IF(Customers!D1256 &lt;= 40, "Adult", "Senior"))</f>
        <v>Senior</v>
      </c>
      <c r="G1256">
        <f>IFERROR(VLOOKUP(A1256,Orders!B1255:I3755, 8, 0), 0)</f>
        <v>0</v>
      </c>
    </row>
    <row r="1257" spans="1:7" x14ac:dyDescent="0.3">
      <c r="A1257">
        <v>1256</v>
      </c>
      <c r="B1257" s="1" t="s">
        <v>104</v>
      </c>
      <c r="C1257" t="s">
        <v>124</v>
      </c>
      <c r="D1257">
        <v>29</v>
      </c>
      <c r="E1257" t="s">
        <v>129</v>
      </c>
      <c r="F1257" t="str">
        <f>IF(Customers!D1257 &lt;=18, "Teenager", IF(Customers!D1257 &lt;= 40, "Adult", "Senior"))</f>
        <v>Adult</v>
      </c>
      <c r="G1257">
        <f>IFERROR(VLOOKUP(A1257,Orders!B1256:I3756, 8, 0), 0)</f>
        <v>8981</v>
      </c>
    </row>
    <row r="1258" spans="1:7" x14ac:dyDescent="0.3">
      <c r="A1258">
        <v>1257</v>
      </c>
      <c r="B1258" s="1" t="s">
        <v>98</v>
      </c>
      <c r="C1258" t="s">
        <v>124</v>
      </c>
      <c r="D1258">
        <v>69</v>
      </c>
      <c r="E1258" t="s">
        <v>129</v>
      </c>
      <c r="F1258" t="str">
        <f>IF(Customers!D1258 &lt;=18, "Teenager", IF(Customers!D1258 &lt;= 40, "Adult", "Senior"))</f>
        <v>Senior</v>
      </c>
      <c r="G1258">
        <f>IFERROR(VLOOKUP(A1258,Orders!B1257:I3757, 8, 0), 0)</f>
        <v>782</v>
      </c>
    </row>
    <row r="1259" spans="1:7" x14ac:dyDescent="0.3">
      <c r="A1259">
        <v>1258</v>
      </c>
      <c r="B1259" s="1" t="s">
        <v>98</v>
      </c>
      <c r="C1259" t="s">
        <v>124</v>
      </c>
      <c r="D1259">
        <v>87</v>
      </c>
      <c r="E1259" t="s">
        <v>129</v>
      </c>
      <c r="F1259" t="str">
        <f>IF(Customers!D1259 &lt;=18, "Teenager", IF(Customers!D1259 &lt;= 40, "Adult", "Senior"))</f>
        <v>Senior</v>
      </c>
      <c r="G1259">
        <f>IFERROR(VLOOKUP(A1259,Orders!B1258:I3758, 8, 0), 0)</f>
        <v>9104</v>
      </c>
    </row>
    <row r="1260" spans="1:7" x14ac:dyDescent="0.3">
      <c r="A1260">
        <v>1259</v>
      </c>
      <c r="B1260" s="1" t="s">
        <v>98</v>
      </c>
      <c r="C1260" t="s">
        <v>124</v>
      </c>
      <c r="D1260">
        <v>45</v>
      </c>
      <c r="E1260" t="s">
        <v>129</v>
      </c>
      <c r="F1260" t="str">
        <f>IF(Customers!D1260 &lt;=18, "Teenager", IF(Customers!D1260 &lt;= 40, "Adult", "Senior"))</f>
        <v>Senior</v>
      </c>
      <c r="G1260">
        <f>IFERROR(VLOOKUP(A1260,Orders!B1259:I3759, 8, 0), 0)</f>
        <v>4812</v>
      </c>
    </row>
    <row r="1261" spans="1:7" x14ac:dyDescent="0.3">
      <c r="A1261">
        <v>1260</v>
      </c>
      <c r="B1261" s="1" t="s">
        <v>99</v>
      </c>
      <c r="C1261" t="s">
        <v>124</v>
      </c>
      <c r="E1261" t="s">
        <v>129</v>
      </c>
      <c r="F1261" t="str">
        <f>IF(Customers!D1261 &lt;=18, "Teenager", IF(Customers!D1261 &lt;= 40, "Adult", "Senior"))</f>
        <v>Teenager</v>
      </c>
      <c r="G1261">
        <f>IFERROR(VLOOKUP(A1261,Orders!B1260:I3760, 8, 0), 0)</f>
        <v>0</v>
      </c>
    </row>
    <row r="1262" spans="1:7" x14ac:dyDescent="0.3">
      <c r="A1262">
        <v>1261</v>
      </c>
      <c r="B1262" s="1" t="s">
        <v>98</v>
      </c>
      <c r="C1262" t="s">
        <v>124</v>
      </c>
      <c r="D1262">
        <v>49</v>
      </c>
      <c r="E1262" t="s">
        <v>129</v>
      </c>
      <c r="F1262" t="str">
        <f>IF(Customers!D1262 &lt;=18, "Teenager", IF(Customers!D1262 &lt;= 40, "Adult", "Senior"))</f>
        <v>Senior</v>
      </c>
      <c r="G1262">
        <f>IFERROR(VLOOKUP(A1262,Orders!B1261:I3761, 8, 0), 0)</f>
        <v>0</v>
      </c>
    </row>
    <row r="1263" spans="1:7" x14ac:dyDescent="0.3">
      <c r="A1263">
        <v>1262</v>
      </c>
      <c r="B1263" s="1" t="s">
        <v>98</v>
      </c>
      <c r="C1263" t="s">
        <v>124</v>
      </c>
      <c r="D1263">
        <v>41</v>
      </c>
      <c r="E1263" t="s">
        <v>129</v>
      </c>
      <c r="F1263" t="str">
        <f>IF(Customers!D1263 &lt;=18, "Teenager", IF(Customers!D1263 &lt;= 40, "Adult", "Senior"))</f>
        <v>Senior</v>
      </c>
      <c r="G1263">
        <f>IFERROR(VLOOKUP(A1263,Orders!B1262:I3762, 8, 0), 0)</f>
        <v>9700</v>
      </c>
    </row>
    <row r="1264" spans="1:7" x14ac:dyDescent="0.3">
      <c r="A1264">
        <v>1263</v>
      </c>
      <c r="B1264" s="1" t="s">
        <v>98</v>
      </c>
      <c r="C1264" t="s">
        <v>125</v>
      </c>
      <c r="D1264">
        <v>78</v>
      </c>
      <c r="E1264" t="s">
        <v>129</v>
      </c>
      <c r="F1264" t="str">
        <f>IF(Customers!D1264 &lt;=18, "Teenager", IF(Customers!D1264 &lt;= 40, "Adult", "Senior"))</f>
        <v>Senior</v>
      </c>
      <c r="G1264">
        <f>IFERROR(VLOOKUP(A1264,Orders!B1263:I3763, 8, 0), 0)</f>
        <v>1046</v>
      </c>
    </row>
    <row r="1265" spans="1:7" x14ac:dyDescent="0.3">
      <c r="A1265">
        <v>1264</v>
      </c>
      <c r="B1265" s="1" t="s">
        <v>106</v>
      </c>
      <c r="C1265" t="s">
        <v>125</v>
      </c>
      <c r="D1265">
        <v>47</v>
      </c>
      <c r="E1265" t="s">
        <v>129</v>
      </c>
      <c r="F1265" t="str">
        <f>IF(Customers!D1265 &lt;=18, "Teenager", IF(Customers!D1265 &lt;= 40, "Adult", "Senior"))</f>
        <v>Senior</v>
      </c>
      <c r="G1265">
        <f>IFERROR(VLOOKUP(A1265,Orders!B1264:I3764, 8, 0), 0)</f>
        <v>0</v>
      </c>
    </row>
    <row r="1266" spans="1:7" x14ac:dyDescent="0.3">
      <c r="A1266">
        <v>1265</v>
      </c>
      <c r="B1266" s="1" t="s">
        <v>98</v>
      </c>
      <c r="C1266" t="s">
        <v>124</v>
      </c>
      <c r="D1266">
        <v>72</v>
      </c>
      <c r="E1266" t="s">
        <v>129</v>
      </c>
      <c r="F1266" t="str">
        <f>IF(Customers!D1266 &lt;=18, "Teenager", IF(Customers!D1266 &lt;= 40, "Adult", "Senior"))</f>
        <v>Senior</v>
      </c>
      <c r="G1266">
        <f>IFERROR(VLOOKUP(A1266,Orders!B1265:I3765, 8, 0), 0)</f>
        <v>0</v>
      </c>
    </row>
    <row r="1267" spans="1:7" x14ac:dyDescent="0.3">
      <c r="A1267">
        <v>1266</v>
      </c>
      <c r="B1267" s="1" t="s">
        <v>98</v>
      </c>
      <c r="C1267" t="s">
        <v>124</v>
      </c>
      <c r="D1267">
        <v>42</v>
      </c>
      <c r="E1267" t="s">
        <v>129</v>
      </c>
      <c r="F1267" t="str">
        <f>IF(Customers!D1267 &lt;=18, "Teenager", IF(Customers!D1267 &lt;= 40, "Adult", "Senior"))</f>
        <v>Senior</v>
      </c>
      <c r="G1267">
        <f>IFERROR(VLOOKUP(A1267,Orders!B1266:I3766, 8, 0), 0)</f>
        <v>0</v>
      </c>
    </row>
    <row r="1268" spans="1:7" x14ac:dyDescent="0.3">
      <c r="A1268">
        <v>1267</v>
      </c>
      <c r="B1268" s="1" t="s">
        <v>106</v>
      </c>
      <c r="C1268" t="s">
        <v>124</v>
      </c>
      <c r="D1268">
        <v>62</v>
      </c>
      <c r="E1268" t="s">
        <v>129</v>
      </c>
      <c r="F1268" t="str">
        <f>IF(Customers!D1268 &lt;=18, "Teenager", IF(Customers!D1268 &lt;= 40, "Adult", "Senior"))</f>
        <v>Senior</v>
      </c>
      <c r="G1268">
        <f>IFERROR(VLOOKUP(A1268,Orders!B1267:I3767, 8, 0), 0)</f>
        <v>5054</v>
      </c>
    </row>
    <row r="1269" spans="1:7" x14ac:dyDescent="0.3">
      <c r="A1269">
        <v>1268</v>
      </c>
      <c r="B1269" s="1" t="s">
        <v>98</v>
      </c>
      <c r="C1269" t="s">
        <v>124</v>
      </c>
      <c r="D1269">
        <v>48</v>
      </c>
      <c r="E1269" t="s">
        <v>129</v>
      </c>
      <c r="F1269" t="str">
        <f>IF(Customers!D1269 &lt;=18, "Teenager", IF(Customers!D1269 &lt;= 40, "Adult", "Senior"))</f>
        <v>Senior</v>
      </c>
      <c r="G1269">
        <f>IFERROR(VLOOKUP(A1269,Orders!B1268:I3768, 8, 0), 0)</f>
        <v>0</v>
      </c>
    </row>
    <row r="1270" spans="1:7" x14ac:dyDescent="0.3">
      <c r="A1270">
        <v>1269</v>
      </c>
      <c r="B1270" s="1" t="s">
        <v>109</v>
      </c>
      <c r="C1270" t="s">
        <v>124</v>
      </c>
      <c r="D1270">
        <v>48</v>
      </c>
      <c r="E1270" t="s">
        <v>129</v>
      </c>
      <c r="F1270" t="str">
        <f>IF(Customers!D1270 &lt;=18, "Teenager", IF(Customers!D1270 &lt;= 40, "Adult", "Senior"))</f>
        <v>Senior</v>
      </c>
      <c r="G1270">
        <f>IFERROR(VLOOKUP(A1270,Orders!B1269:I3769, 8, 0), 0)</f>
        <v>0</v>
      </c>
    </row>
    <row r="1271" spans="1:7" x14ac:dyDescent="0.3">
      <c r="A1271">
        <v>1270</v>
      </c>
      <c r="B1271" s="1" t="s">
        <v>98</v>
      </c>
      <c r="C1271" t="s">
        <v>124</v>
      </c>
      <c r="D1271">
        <v>48</v>
      </c>
      <c r="E1271" t="s">
        <v>129</v>
      </c>
      <c r="F1271" t="str">
        <f>IF(Customers!D1271 &lt;=18, "Teenager", IF(Customers!D1271 &lt;= 40, "Adult", "Senior"))</f>
        <v>Senior</v>
      </c>
      <c r="G1271">
        <f>IFERROR(VLOOKUP(A1271,Orders!B1270:I3770, 8, 0), 0)</f>
        <v>5170</v>
      </c>
    </row>
    <row r="1272" spans="1:7" x14ac:dyDescent="0.3">
      <c r="A1272">
        <v>1271</v>
      </c>
      <c r="B1272" s="1" t="s">
        <v>99</v>
      </c>
      <c r="C1272" t="s">
        <v>125</v>
      </c>
      <c r="D1272">
        <v>43</v>
      </c>
      <c r="E1272" t="s">
        <v>129</v>
      </c>
      <c r="F1272" t="str">
        <f>IF(Customers!D1272 &lt;=18, "Teenager", IF(Customers!D1272 &lt;= 40, "Adult", "Senior"))</f>
        <v>Senior</v>
      </c>
      <c r="G1272">
        <f>IFERROR(VLOOKUP(A1272,Orders!B1271:I3771, 8, 0), 0)</f>
        <v>9945</v>
      </c>
    </row>
    <row r="1273" spans="1:7" x14ac:dyDescent="0.3">
      <c r="A1273">
        <v>1272</v>
      </c>
      <c r="B1273" s="1" t="s">
        <v>100</v>
      </c>
      <c r="C1273" t="s">
        <v>125</v>
      </c>
      <c r="D1273">
        <v>39</v>
      </c>
      <c r="E1273" t="s">
        <v>129</v>
      </c>
      <c r="F1273" t="str">
        <f>IF(Customers!D1273 &lt;=18, "Teenager", IF(Customers!D1273 &lt;= 40, "Adult", "Senior"))</f>
        <v>Adult</v>
      </c>
      <c r="G1273">
        <f>IFERROR(VLOOKUP(A1273,Orders!B1272:I3772, 8, 0), 0)</f>
        <v>0</v>
      </c>
    </row>
    <row r="1274" spans="1:7" x14ac:dyDescent="0.3">
      <c r="A1274">
        <v>1273</v>
      </c>
      <c r="B1274" s="1" t="s">
        <v>104</v>
      </c>
      <c r="C1274" t="s">
        <v>125</v>
      </c>
      <c r="D1274">
        <v>18</v>
      </c>
      <c r="E1274" t="s">
        <v>129</v>
      </c>
      <c r="F1274" t="str">
        <f>IF(Customers!D1274 &lt;=18, "Teenager", IF(Customers!D1274 &lt;= 40, "Adult", "Senior"))</f>
        <v>Teenager</v>
      </c>
      <c r="G1274">
        <f>IFERROR(VLOOKUP(A1274,Orders!B1273:I3773, 8, 0), 0)</f>
        <v>0</v>
      </c>
    </row>
    <row r="1275" spans="1:7" x14ac:dyDescent="0.3">
      <c r="A1275">
        <v>1274</v>
      </c>
      <c r="B1275" s="1" t="s">
        <v>98</v>
      </c>
      <c r="C1275" t="s">
        <v>125</v>
      </c>
      <c r="D1275">
        <v>78</v>
      </c>
      <c r="E1275" t="s">
        <v>129</v>
      </c>
      <c r="F1275" t="str">
        <f>IF(Customers!D1275 &lt;=18, "Teenager", IF(Customers!D1275 &lt;= 40, "Adult", "Senior"))</f>
        <v>Senior</v>
      </c>
      <c r="G1275">
        <f>IFERROR(VLOOKUP(A1275,Orders!B1274:I3774, 8, 0), 0)</f>
        <v>6826</v>
      </c>
    </row>
    <row r="1276" spans="1:7" x14ac:dyDescent="0.3">
      <c r="A1276">
        <v>1275</v>
      </c>
      <c r="B1276" s="1" t="s">
        <v>105</v>
      </c>
      <c r="C1276" t="s">
        <v>125</v>
      </c>
      <c r="D1276">
        <v>88</v>
      </c>
      <c r="E1276" t="s">
        <v>129</v>
      </c>
      <c r="F1276" t="str">
        <f>IF(Customers!D1276 &lt;=18, "Teenager", IF(Customers!D1276 &lt;= 40, "Adult", "Senior"))</f>
        <v>Senior</v>
      </c>
      <c r="G1276">
        <f>IFERROR(VLOOKUP(A1276,Orders!B1275:I3775, 8, 0), 0)</f>
        <v>0</v>
      </c>
    </row>
    <row r="1277" spans="1:7" x14ac:dyDescent="0.3">
      <c r="A1277">
        <v>1276</v>
      </c>
      <c r="B1277" s="1" t="s">
        <v>99</v>
      </c>
      <c r="C1277" t="s">
        <v>124</v>
      </c>
      <c r="D1277">
        <v>88</v>
      </c>
      <c r="E1277" t="s">
        <v>129</v>
      </c>
      <c r="F1277" t="str">
        <f>IF(Customers!D1277 &lt;=18, "Teenager", IF(Customers!D1277 &lt;= 40, "Adult", "Senior"))</f>
        <v>Senior</v>
      </c>
      <c r="G1277">
        <f>IFERROR(VLOOKUP(A1277,Orders!B1276:I3776, 8, 0), 0)</f>
        <v>4677</v>
      </c>
    </row>
    <row r="1278" spans="1:7" x14ac:dyDescent="0.3">
      <c r="A1278">
        <v>1277</v>
      </c>
      <c r="B1278" s="1" t="s">
        <v>109</v>
      </c>
      <c r="C1278" t="s">
        <v>125</v>
      </c>
      <c r="D1278">
        <v>73</v>
      </c>
      <c r="E1278" t="s">
        <v>129</v>
      </c>
      <c r="F1278" t="str">
        <f>IF(Customers!D1278 &lt;=18, "Teenager", IF(Customers!D1278 &lt;= 40, "Adult", "Senior"))</f>
        <v>Senior</v>
      </c>
      <c r="G1278">
        <f>IFERROR(VLOOKUP(A1278,Orders!B1277:I3777, 8, 0), 0)</f>
        <v>0</v>
      </c>
    </row>
    <row r="1279" spans="1:7" x14ac:dyDescent="0.3">
      <c r="A1279">
        <v>1278</v>
      </c>
      <c r="B1279" s="1" t="s">
        <v>98</v>
      </c>
      <c r="C1279" t="s">
        <v>125</v>
      </c>
      <c r="D1279">
        <v>69</v>
      </c>
      <c r="E1279" t="s">
        <v>129</v>
      </c>
      <c r="F1279" t="str">
        <f>IF(Customers!D1279 &lt;=18, "Teenager", IF(Customers!D1279 &lt;= 40, "Adult", "Senior"))</f>
        <v>Senior</v>
      </c>
      <c r="G1279">
        <f>IFERROR(VLOOKUP(A1279,Orders!B1278:I3778, 8, 0), 0)</f>
        <v>0</v>
      </c>
    </row>
    <row r="1280" spans="1:7" x14ac:dyDescent="0.3">
      <c r="A1280">
        <v>1279</v>
      </c>
      <c r="B1280" s="1" t="s">
        <v>98</v>
      </c>
      <c r="C1280" t="s">
        <v>125</v>
      </c>
      <c r="D1280">
        <v>52</v>
      </c>
      <c r="E1280" t="s">
        <v>129</v>
      </c>
      <c r="F1280" t="str">
        <f>IF(Customers!D1280 &lt;=18, "Teenager", IF(Customers!D1280 &lt;= 40, "Adult", "Senior"))</f>
        <v>Senior</v>
      </c>
      <c r="G1280">
        <f>IFERROR(VLOOKUP(A1280,Orders!B1279:I3779, 8, 0), 0)</f>
        <v>0</v>
      </c>
    </row>
    <row r="1281" spans="1:7" x14ac:dyDescent="0.3">
      <c r="A1281">
        <v>1280</v>
      </c>
      <c r="B1281" s="1" t="s">
        <v>98</v>
      </c>
      <c r="C1281" t="s">
        <v>124</v>
      </c>
      <c r="D1281">
        <v>69</v>
      </c>
      <c r="E1281" t="s">
        <v>129</v>
      </c>
      <c r="F1281" t="str">
        <f>IF(Customers!D1281 &lt;=18, "Teenager", IF(Customers!D1281 &lt;= 40, "Adult", "Senior"))</f>
        <v>Senior</v>
      </c>
      <c r="G1281">
        <f>IFERROR(VLOOKUP(A1281,Orders!B1280:I3780, 8, 0), 0)</f>
        <v>0</v>
      </c>
    </row>
    <row r="1282" spans="1:7" x14ac:dyDescent="0.3">
      <c r="A1282">
        <v>1281</v>
      </c>
      <c r="B1282" s="1" t="s">
        <v>104</v>
      </c>
      <c r="C1282" t="s">
        <v>125</v>
      </c>
      <c r="D1282">
        <v>61</v>
      </c>
      <c r="E1282" t="s">
        <v>129</v>
      </c>
      <c r="F1282" t="str">
        <f>IF(Customers!D1282 &lt;=18, "Teenager", IF(Customers!D1282 &lt;= 40, "Adult", "Senior"))</f>
        <v>Senior</v>
      </c>
      <c r="G1282">
        <f>IFERROR(VLOOKUP(A1282,Orders!B1281:I3781, 8, 0), 0)</f>
        <v>0</v>
      </c>
    </row>
    <row r="1283" spans="1:7" x14ac:dyDescent="0.3">
      <c r="A1283">
        <v>1282</v>
      </c>
      <c r="B1283" s="1" t="s">
        <v>99</v>
      </c>
      <c r="C1283" t="s">
        <v>124</v>
      </c>
      <c r="D1283">
        <v>35</v>
      </c>
      <c r="E1283" t="s">
        <v>129</v>
      </c>
      <c r="F1283" t="str">
        <f>IF(Customers!D1283 &lt;=18, "Teenager", IF(Customers!D1283 &lt;= 40, "Adult", "Senior"))</f>
        <v>Adult</v>
      </c>
      <c r="G1283">
        <f>IFERROR(VLOOKUP(A1283,Orders!B1282:I3782, 8, 0), 0)</f>
        <v>6519</v>
      </c>
    </row>
    <row r="1284" spans="1:7" x14ac:dyDescent="0.3">
      <c r="A1284">
        <v>1283</v>
      </c>
      <c r="B1284" s="1" t="s">
        <v>98</v>
      </c>
      <c r="C1284" t="s">
        <v>124</v>
      </c>
      <c r="D1284">
        <v>30</v>
      </c>
      <c r="E1284" t="s">
        <v>129</v>
      </c>
      <c r="F1284" t="str">
        <f>IF(Customers!D1284 &lt;=18, "Teenager", IF(Customers!D1284 &lt;= 40, "Adult", "Senior"))</f>
        <v>Adult</v>
      </c>
      <c r="G1284">
        <f>IFERROR(VLOOKUP(A1284,Orders!B1283:I3783, 8, 0), 0)</f>
        <v>0</v>
      </c>
    </row>
    <row r="1285" spans="1:7" x14ac:dyDescent="0.3">
      <c r="A1285">
        <v>1284</v>
      </c>
      <c r="B1285" s="1" t="s">
        <v>104</v>
      </c>
      <c r="C1285" t="s">
        <v>124</v>
      </c>
      <c r="D1285">
        <v>73</v>
      </c>
      <c r="E1285" t="s">
        <v>129</v>
      </c>
      <c r="F1285" t="str">
        <f>IF(Customers!D1285 &lt;=18, "Teenager", IF(Customers!D1285 &lt;= 40, "Adult", "Senior"))</f>
        <v>Senior</v>
      </c>
      <c r="G1285">
        <f>IFERROR(VLOOKUP(A1285,Orders!B1284:I3784, 8, 0), 0)</f>
        <v>0</v>
      </c>
    </row>
    <row r="1286" spans="1:7" x14ac:dyDescent="0.3">
      <c r="A1286">
        <v>1285</v>
      </c>
      <c r="B1286" s="1" t="s">
        <v>104</v>
      </c>
      <c r="C1286" t="s">
        <v>125</v>
      </c>
      <c r="D1286">
        <v>56</v>
      </c>
      <c r="E1286" t="s">
        <v>129</v>
      </c>
      <c r="F1286" t="str">
        <f>IF(Customers!D1286 &lt;=18, "Teenager", IF(Customers!D1286 &lt;= 40, "Adult", "Senior"))</f>
        <v>Senior</v>
      </c>
      <c r="G1286">
        <f>IFERROR(VLOOKUP(A1286,Orders!B1285:I3785, 8, 0), 0)</f>
        <v>5249</v>
      </c>
    </row>
    <row r="1287" spans="1:7" x14ac:dyDescent="0.3">
      <c r="A1287">
        <v>1286</v>
      </c>
      <c r="B1287" s="1" t="s">
        <v>98</v>
      </c>
      <c r="C1287" t="s">
        <v>124</v>
      </c>
      <c r="D1287">
        <v>61</v>
      </c>
      <c r="E1287" t="s">
        <v>129</v>
      </c>
      <c r="F1287" t="str">
        <f>IF(Customers!D1287 &lt;=18, "Teenager", IF(Customers!D1287 &lt;= 40, "Adult", "Senior"))</f>
        <v>Senior</v>
      </c>
      <c r="G1287">
        <f>IFERROR(VLOOKUP(A1287,Orders!B1286:I3786, 8, 0), 0)</f>
        <v>197</v>
      </c>
    </row>
    <row r="1288" spans="1:7" x14ac:dyDescent="0.3">
      <c r="A1288">
        <v>1287</v>
      </c>
      <c r="B1288" s="1" t="s">
        <v>98</v>
      </c>
      <c r="C1288" t="s">
        <v>124</v>
      </c>
      <c r="D1288">
        <v>55</v>
      </c>
      <c r="E1288" t="s">
        <v>129</v>
      </c>
      <c r="F1288" t="str">
        <f>IF(Customers!D1288 &lt;=18, "Teenager", IF(Customers!D1288 &lt;= 40, "Adult", "Senior"))</f>
        <v>Senior</v>
      </c>
      <c r="G1288">
        <f>IFERROR(VLOOKUP(A1288,Orders!B1287:I3787, 8, 0), 0)</f>
        <v>0</v>
      </c>
    </row>
    <row r="1289" spans="1:7" x14ac:dyDescent="0.3">
      <c r="A1289">
        <v>1288</v>
      </c>
      <c r="B1289" s="1" t="s">
        <v>98</v>
      </c>
      <c r="C1289" t="s">
        <v>124</v>
      </c>
      <c r="D1289">
        <v>39</v>
      </c>
      <c r="E1289" t="s">
        <v>129</v>
      </c>
      <c r="F1289" t="str">
        <f>IF(Customers!D1289 &lt;=18, "Teenager", IF(Customers!D1289 &lt;= 40, "Adult", "Senior"))</f>
        <v>Adult</v>
      </c>
      <c r="G1289">
        <f>IFERROR(VLOOKUP(A1289,Orders!B1288:I3788, 8, 0), 0)</f>
        <v>0</v>
      </c>
    </row>
    <row r="1290" spans="1:7" x14ac:dyDescent="0.3">
      <c r="A1290">
        <v>1289</v>
      </c>
      <c r="B1290" s="1" t="s">
        <v>98</v>
      </c>
      <c r="C1290" t="s">
        <v>125</v>
      </c>
      <c r="D1290">
        <v>30</v>
      </c>
      <c r="E1290" t="s">
        <v>129</v>
      </c>
      <c r="F1290" t="str">
        <f>IF(Customers!D1290 &lt;=18, "Teenager", IF(Customers!D1290 &lt;= 40, "Adult", "Senior"))</f>
        <v>Adult</v>
      </c>
      <c r="G1290">
        <f>IFERROR(VLOOKUP(A1290,Orders!B1289:I3789, 8, 0), 0)</f>
        <v>0</v>
      </c>
    </row>
    <row r="1291" spans="1:7" x14ac:dyDescent="0.3">
      <c r="A1291">
        <v>1290</v>
      </c>
      <c r="B1291" s="1" t="s">
        <v>98</v>
      </c>
      <c r="C1291" t="s">
        <v>124</v>
      </c>
      <c r="D1291">
        <v>31</v>
      </c>
      <c r="E1291" t="s">
        <v>129</v>
      </c>
      <c r="F1291" t="str">
        <f>IF(Customers!D1291 &lt;=18, "Teenager", IF(Customers!D1291 &lt;= 40, "Adult", "Senior"))</f>
        <v>Adult</v>
      </c>
      <c r="G1291">
        <f>IFERROR(VLOOKUP(A1291,Orders!B1290:I3790, 8, 0), 0)</f>
        <v>9238</v>
      </c>
    </row>
    <row r="1292" spans="1:7" x14ac:dyDescent="0.3">
      <c r="A1292">
        <v>1291</v>
      </c>
      <c r="B1292" s="1" t="s">
        <v>98</v>
      </c>
      <c r="C1292" t="s">
        <v>125</v>
      </c>
      <c r="D1292">
        <v>72</v>
      </c>
      <c r="E1292" t="s">
        <v>129</v>
      </c>
      <c r="F1292" t="str">
        <f>IF(Customers!D1292 &lt;=18, "Teenager", IF(Customers!D1292 &lt;= 40, "Adult", "Senior"))</f>
        <v>Senior</v>
      </c>
      <c r="G1292">
        <f>IFERROR(VLOOKUP(A1292,Orders!B1291:I3791, 8, 0), 0)</f>
        <v>0</v>
      </c>
    </row>
    <row r="1293" spans="1:7" x14ac:dyDescent="0.3">
      <c r="A1293">
        <v>1292</v>
      </c>
      <c r="B1293" s="1" t="s">
        <v>98</v>
      </c>
      <c r="C1293" t="s">
        <v>125</v>
      </c>
      <c r="D1293">
        <v>38</v>
      </c>
      <c r="E1293" t="s">
        <v>129</v>
      </c>
      <c r="F1293" t="str">
        <f>IF(Customers!D1293 &lt;=18, "Teenager", IF(Customers!D1293 &lt;= 40, "Adult", "Senior"))</f>
        <v>Adult</v>
      </c>
      <c r="G1293">
        <f>IFERROR(VLOOKUP(A1293,Orders!B1292:I3792, 8, 0), 0)</f>
        <v>114</v>
      </c>
    </row>
    <row r="1294" spans="1:7" x14ac:dyDescent="0.3">
      <c r="A1294">
        <v>1293</v>
      </c>
      <c r="B1294" s="1" t="s">
        <v>98</v>
      </c>
      <c r="C1294" t="s">
        <v>124</v>
      </c>
      <c r="D1294">
        <v>38</v>
      </c>
      <c r="E1294" t="s">
        <v>129</v>
      </c>
      <c r="F1294" t="str">
        <f>IF(Customers!D1294 &lt;=18, "Teenager", IF(Customers!D1294 &lt;= 40, "Adult", "Senior"))</f>
        <v>Adult</v>
      </c>
      <c r="G1294">
        <f>IFERROR(VLOOKUP(A1294,Orders!B1293:I3793, 8, 0), 0)</f>
        <v>0</v>
      </c>
    </row>
    <row r="1295" spans="1:7" x14ac:dyDescent="0.3">
      <c r="A1295">
        <v>1294</v>
      </c>
      <c r="B1295" s="1" t="s">
        <v>99</v>
      </c>
      <c r="C1295" t="s">
        <v>125</v>
      </c>
      <c r="D1295">
        <v>54</v>
      </c>
      <c r="E1295" t="s">
        <v>129</v>
      </c>
      <c r="F1295" t="str">
        <f>IF(Customers!D1295 &lt;=18, "Teenager", IF(Customers!D1295 &lt;= 40, "Adult", "Senior"))</f>
        <v>Senior</v>
      </c>
      <c r="G1295">
        <f>IFERROR(VLOOKUP(A1295,Orders!B1294:I3794, 8, 0), 0)</f>
        <v>4442</v>
      </c>
    </row>
    <row r="1296" spans="1:7" x14ac:dyDescent="0.3">
      <c r="A1296">
        <v>1295</v>
      </c>
      <c r="B1296" s="1" t="s">
        <v>101</v>
      </c>
      <c r="C1296" t="s">
        <v>125</v>
      </c>
      <c r="D1296">
        <v>86</v>
      </c>
      <c r="E1296" t="s">
        <v>129</v>
      </c>
      <c r="F1296" t="str">
        <f>IF(Customers!D1296 &lt;=18, "Teenager", IF(Customers!D1296 &lt;= 40, "Adult", "Senior"))</f>
        <v>Senior</v>
      </c>
      <c r="G1296">
        <f>IFERROR(VLOOKUP(A1296,Orders!B1295:I3795, 8, 0), 0)</f>
        <v>6240</v>
      </c>
    </row>
    <row r="1297" spans="1:7" x14ac:dyDescent="0.3">
      <c r="A1297">
        <v>1296</v>
      </c>
      <c r="B1297" s="1" t="s">
        <v>104</v>
      </c>
      <c r="C1297" t="s">
        <v>124</v>
      </c>
      <c r="D1297">
        <v>20</v>
      </c>
      <c r="E1297" t="s">
        <v>129</v>
      </c>
      <c r="F1297" t="str">
        <f>IF(Customers!D1297 &lt;=18, "Teenager", IF(Customers!D1297 &lt;= 40, "Adult", "Senior"))</f>
        <v>Adult</v>
      </c>
      <c r="G1297">
        <f>IFERROR(VLOOKUP(A1297,Orders!B1296:I3796, 8, 0), 0)</f>
        <v>0</v>
      </c>
    </row>
    <row r="1298" spans="1:7" x14ac:dyDescent="0.3">
      <c r="A1298">
        <v>1297</v>
      </c>
      <c r="B1298" s="1" t="s">
        <v>98</v>
      </c>
      <c r="C1298" t="s">
        <v>125</v>
      </c>
      <c r="D1298">
        <v>86</v>
      </c>
      <c r="E1298" t="s">
        <v>129</v>
      </c>
      <c r="F1298" t="str">
        <f>IF(Customers!D1298 &lt;=18, "Teenager", IF(Customers!D1298 &lt;= 40, "Adult", "Senior"))</f>
        <v>Senior</v>
      </c>
      <c r="G1298">
        <f>IFERROR(VLOOKUP(A1298,Orders!B1297:I3797, 8, 0), 0)</f>
        <v>0</v>
      </c>
    </row>
    <row r="1299" spans="1:7" x14ac:dyDescent="0.3">
      <c r="A1299">
        <v>1298</v>
      </c>
      <c r="B1299" s="1" t="s">
        <v>100</v>
      </c>
      <c r="C1299" t="s">
        <v>124</v>
      </c>
      <c r="D1299">
        <v>31</v>
      </c>
      <c r="E1299" t="s">
        <v>129</v>
      </c>
      <c r="F1299" t="str">
        <f>IF(Customers!D1299 &lt;=18, "Teenager", IF(Customers!D1299 &lt;= 40, "Adult", "Senior"))</f>
        <v>Adult</v>
      </c>
      <c r="G1299">
        <f>IFERROR(VLOOKUP(A1299,Orders!B1298:I3798, 8, 0), 0)</f>
        <v>0</v>
      </c>
    </row>
    <row r="1300" spans="1:7" x14ac:dyDescent="0.3">
      <c r="A1300">
        <v>1299</v>
      </c>
      <c r="B1300" s="1" t="s">
        <v>98</v>
      </c>
      <c r="C1300" t="s">
        <v>124</v>
      </c>
      <c r="D1300">
        <v>44</v>
      </c>
      <c r="E1300" t="s">
        <v>129</v>
      </c>
      <c r="F1300" t="str">
        <f>IF(Customers!D1300 &lt;=18, "Teenager", IF(Customers!D1300 &lt;= 40, "Adult", "Senior"))</f>
        <v>Senior</v>
      </c>
      <c r="G1300">
        <f>IFERROR(VLOOKUP(A1300,Orders!B1299:I3799, 8, 0), 0)</f>
        <v>0</v>
      </c>
    </row>
    <row r="1301" spans="1:7" x14ac:dyDescent="0.3">
      <c r="A1301">
        <v>1300</v>
      </c>
      <c r="B1301" s="1" t="s">
        <v>108</v>
      </c>
      <c r="C1301" t="s">
        <v>124</v>
      </c>
      <c r="D1301">
        <v>74</v>
      </c>
      <c r="E1301" t="s">
        <v>129</v>
      </c>
      <c r="F1301" t="str">
        <f>IF(Customers!D1301 &lt;=18, "Teenager", IF(Customers!D1301 &lt;= 40, "Adult", "Senior"))</f>
        <v>Senior</v>
      </c>
      <c r="G1301">
        <f>IFERROR(VLOOKUP(A1301,Orders!B1300:I3800, 8, 0), 0)</f>
        <v>0</v>
      </c>
    </row>
    <row r="1302" spans="1:7" x14ac:dyDescent="0.3">
      <c r="A1302">
        <v>1301</v>
      </c>
      <c r="B1302" s="1" t="s">
        <v>104</v>
      </c>
      <c r="C1302" t="s">
        <v>124</v>
      </c>
      <c r="D1302">
        <v>84</v>
      </c>
      <c r="E1302" t="s">
        <v>129</v>
      </c>
      <c r="F1302" t="str">
        <f>IF(Customers!D1302 &lt;=18, "Teenager", IF(Customers!D1302 &lt;= 40, "Adult", "Senior"))</f>
        <v>Senior</v>
      </c>
      <c r="G1302">
        <f>IFERROR(VLOOKUP(A1302,Orders!B1301:I3801, 8, 0), 0)</f>
        <v>1655</v>
      </c>
    </row>
    <row r="1303" spans="1:7" x14ac:dyDescent="0.3">
      <c r="A1303">
        <v>1302</v>
      </c>
      <c r="B1303" s="1" t="s">
        <v>99</v>
      </c>
      <c r="C1303" t="s">
        <v>125</v>
      </c>
      <c r="D1303">
        <v>28</v>
      </c>
      <c r="E1303" t="s">
        <v>129</v>
      </c>
      <c r="F1303" t="str">
        <f>IF(Customers!D1303 &lt;=18, "Teenager", IF(Customers!D1303 &lt;= 40, "Adult", "Senior"))</f>
        <v>Adult</v>
      </c>
      <c r="G1303">
        <f>IFERROR(VLOOKUP(A1303,Orders!B1302:I3802, 8, 0), 0)</f>
        <v>0</v>
      </c>
    </row>
    <row r="1304" spans="1:7" x14ac:dyDescent="0.3">
      <c r="A1304">
        <v>1303</v>
      </c>
      <c r="B1304" s="1" t="s">
        <v>104</v>
      </c>
      <c r="C1304" t="s">
        <v>124</v>
      </c>
      <c r="D1304">
        <v>81</v>
      </c>
      <c r="E1304" t="s">
        <v>129</v>
      </c>
      <c r="F1304" t="str">
        <f>IF(Customers!D1304 &lt;=18, "Teenager", IF(Customers!D1304 &lt;= 40, "Adult", "Senior"))</f>
        <v>Senior</v>
      </c>
      <c r="G1304">
        <f>IFERROR(VLOOKUP(A1304,Orders!B1303:I3803, 8, 0), 0)</f>
        <v>0</v>
      </c>
    </row>
    <row r="1305" spans="1:7" x14ac:dyDescent="0.3">
      <c r="A1305">
        <v>1304</v>
      </c>
      <c r="B1305" s="1" t="s">
        <v>106</v>
      </c>
      <c r="C1305" t="s">
        <v>125</v>
      </c>
      <c r="D1305">
        <v>18</v>
      </c>
      <c r="E1305" t="s">
        <v>129</v>
      </c>
      <c r="F1305" t="str">
        <f>IF(Customers!D1305 &lt;=18, "Teenager", IF(Customers!D1305 &lt;= 40, "Adult", "Senior"))</f>
        <v>Teenager</v>
      </c>
      <c r="G1305">
        <f>IFERROR(VLOOKUP(A1305,Orders!B1304:I3804, 8, 0), 0)</f>
        <v>7174</v>
      </c>
    </row>
    <row r="1306" spans="1:7" x14ac:dyDescent="0.3">
      <c r="A1306">
        <v>1305</v>
      </c>
      <c r="B1306" s="1" t="s">
        <v>99</v>
      </c>
      <c r="C1306" t="s">
        <v>124</v>
      </c>
      <c r="D1306">
        <v>58</v>
      </c>
      <c r="E1306" t="s">
        <v>129</v>
      </c>
      <c r="F1306" t="str">
        <f>IF(Customers!D1306 &lt;=18, "Teenager", IF(Customers!D1306 &lt;= 40, "Adult", "Senior"))</f>
        <v>Senior</v>
      </c>
      <c r="G1306">
        <f>IFERROR(VLOOKUP(A1306,Orders!B1305:I3805, 8, 0), 0)</f>
        <v>0</v>
      </c>
    </row>
    <row r="1307" spans="1:7" x14ac:dyDescent="0.3">
      <c r="A1307">
        <v>1306</v>
      </c>
      <c r="B1307" s="1" t="s">
        <v>98</v>
      </c>
      <c r="C1307" t="s">
        <v>124</v>
      </c>
      <c r="D1307">
        <v>65</v>
      </c>
      <c r="E1307" t="s">
        <v>129</v>
      </c>
      <c r="F1307" t="str">
        <f>IF(Customers!D1307 &lt;=18, "Teenager", IF(Customers!D1307 &lt;= 40, "Adult", "Senior"))</f>
        <v>Senior</v>
      </c>
      <c r="G1307">
        <f>IFERROR(VLOOKUP(A1307,Orders!B1306:I3806, 8, 0), 0)</f>
        <v>0</v>
      </c>
    </row>
    <row r="1308" spans="1:7" x14ac:dyDescent="0.3">
      <c r="A1308">
        <v>1307</v>
      </c>
      <c r="B1308" s="1" t="s">
        <v>99</v>
      </c>
      <c r="C1308" t="s">
        <v>125</v>
      </c>
      <c r="D1308">
        <v>78</v>
      </c>
      <c r="E1308" t="s">
        <v>129</v>
      </c>
      <c r="F1308" t="str">
        <f>IF(Customers!D1308 &lt;=18, "Teenager", IF(Customers!D1308 &lt;= 40, "Adult", "Senior"))</f>
        <v>Senior</v>
      </c>
      <c r="G1308">
        <f>IFERROR(VLOOKUP(A1308,Orders!B1307:I3807, 8, 0), 0)</f>
        <v>4117</v>
      </c>
    </row>
    <row r="1309" spans="1:7" x14ac:dyDescent="0.3">
      <c r="A1309">
        <v>1308</v>
      </c>
      <c r="B1309" s="1" t="s">
        <v>104</v>
      </c>
      <c r="C1309" t="s">
        <v>125</v>
      </c>
      <c r="D1309">
        <v>56</v>
      </c>
      <c r="E1309" t="s">
        <v>129</v>
      </c>
      <c r="F1309" t="str">
        <f>IF(Customers!D1309 &lt;=18, "Teenager", IF(Customers!D1309 &lt;= 40, "Adult", "Senior"))</f>
        <v>Senior</v>
      </c>
      <c r="G1309">
        <f>IFERROR(VLOOKUP(A1309,Orders!B1308:I3808, 8, 0), 0)</f>
        <v>0</v>
      </c>
    </row>
    <row r="1310" spans="1:7" x14ac:dyDescent="0.3">
      <c r="A1310">
        <v>1309</v>
      </c>
      <c r="B1310" s="1" t="s">
        <v>98</v>
      </c>
      <c r="C1310" t="s">
        <v>125</v>
      </c>
      <c r="D1310">
        <v>88</v>
      </c>
      <c r="E1310" t="s">
        <v>129</v>
      </c>
      <c r="F1310" t="str">
        <f>IF(Customers!D1310 &lt;=18, "Teenager", IF(Customers!D1310 &lt;= 40, "Adult", "Senior"))</f>
        <v>Senior</v>
      </c>
      <c r="G1310">
        <f>IFERROR(VLOOKUP(A1310,Orders!B1309:I3809, 8, 0), 0)</f>
        <v>0</v>
      </c>
    </row>
    <row r="1311" spans="1:7" x14ac:dyDescent="0.3">
      <c r="A1311">
        <v>1310</v>
      </c>
      <c r="B1311" s="1" t="s">
        <v>104</v>
      </c>
      <c r="C1311" t="s">
        <v>124</v>
      </c>
      <c r="D1311">
        <v>70</v>
      </c>
      <c r="E1311" t="s">
        <v>129</v>
      </c>
      <c r="F1311" t="str">
        <f>IF(Customers!D1311 &lt;=18, "Teenager", IF(Customers!D1311 &lt;= 40, "Adult", "Senior"))</f>
        <v>Senior</v>
      </c>
      <c r="G1311">
        <f>IFERROR(VLOOKUP(A1311,Orders!B1310:I3810, 8, 0), 0)</f>
        <v>0</v>
      </c>
    </row>
    <row r="1312" spans="1:7" x14ac:dyDescent="0.3">
      <c r="A1312">
        <v>1311</v>
      </c>
      <c r="B1312" s="1" t="s">
        <v>98</v>
      </c>
      <c r="C1312" t="s">
        <v>124</v>
      </c>
      <c r="D1312">
        <v>20</v>
      </c>
      <c r="E1312" t="s">
        <v>129</v>
      </c>
      <c r="F1312" t="str">
        <f>IF(Customers!D1312 &lt;=18, "Teenager", IF(Customers!D1312 &lt;= 40, "Adult", "Senior"))</f>
        <v>Adult</v>
      </c>
      <c r="G1312">
        <f>IFERROR(VLOOKUP(A1312,Orders!B1311:I3811, 8, 0), 0)</f>
        <v>9422</v>
      </c>
    </row>
    <row r="1313" spans="1:7" x14ac:dyDescent="0.3">
      <c r="A1313">
        <v>1312</v>
      </c>
      <c r="B1313" s="1" t="s">
        <v>98</v>
      </c>
      <c r="C1313" t="s">
        <v>125</v>
      </c>
      <c r="D1313">
        <v>59</v>
      </c>
      <c r="E1313" t="s">
        <v>129</v>
      </c>
      <c r="F1313" t="str">
        <f>IF(Customers!D1313 &lt;=18, "Teenager", IF(Customers!D1313 &lt;= 40, "Adult", "Senior"))</f>
        <v>Senior</v>
      </c>
      <c r="G1313">
        <f>IFERROR(VLOOKUP(A1313,Orders!B1312:I3812, 8, 0), 0)</f>
        <v>0</v>
      </c>
    </row>
    <row r="1314" spans="1:7" x14ac:dyDescent="0.3">
      <c r="A1314">
        <v>1313</v>
      </c>
      <c r="B1314" s="1" t="s">
        <v>98</v>
      </c>
      <c r="C1314" t="s">
        <v>124</v>
      </c>
      <c r="D1314">
        <v>61</v>
      </c>
      <c r="E1314" t="s">
        <v>129</v>
      </c>
      <c r="F1314" t="str">
        <f>IF(Customers!D1314 &lt;=18, "Teenager", IF(Customers!D1314 &lt;= 40, "Adult", "Senior"))</f>
        <v>Senior</v>
      </c>
      <c r="G1314">
        <f>IFERROR(VLOOKUP(A1314,Orders!B1313:I3813, 8, 0), 0)</f>
        <v>0</v>
      </c>
    </row>
    <row r="1315" spans="1:7" x14ac:dyDescent="0.3">
      <c r="A1315">
        <v>1314</v>
      </c>
      <c r="B1315" s="1" t="s">
        <v>98</v>
      </c>
      <c r="C1315" t="s">
        <v>125</v>
      </c>
      <c r="D1315">
        <v>86</v>
      </c>
      <c r="E1315" t="s">
        <v>129</v>
      </c>
      <c r="F1315" t="str">
        <f>IF(Customers!D1315 &lt;=18, "Teenager", IF(Customers!D1315 &lt;= 40, "Adult", "Senior"))</f>
        <v>Senior</v>
      </c>
      <c r="G1315">
        <f>IFERROR(VLOOKUP(A1315,Orders!B1314:I3814, 8, 0), 0)</f>
        <v>0</v>
      </c>
    </row>
    <row r="1316" spans="1:7" x14ac:dyDescent="0.3">
      <c r="A1316">
        <v>1315</v>
      </c>
      <c r="B1316" s="1" t="s">
        <v>98</v>
      </c>
      <c r="C1316" t="s">
        <v>125</v>
      </c>
      <c r="D1316">
        <v>76</v>
      </c>
      <c r="E1316" t="s">
        <v>129</v>
      </c>
      <c r="F1316" t="str">
        <f>IF(Customers!D1316 &lt;=18, "Teenager", IF(Customers!D1316 &lt;= 40, "Adult", "Senior"))</f>
        <v>Senior</v>
      </c>
      <c r="G1316">
        <f>IFERROR(VLOOKUP(A1316,Orders!B1315:I3815, 8, 0), 0)</f>
        <v>8855</v>
      </c>
    </row>
    <row r="1317" spans="1:7" x14ac:dyDescent="0.3">
      <c r="A1317">
        <v>1316</v>
      </c>
      <c r="B1317" s="1" t="s">
        <v>100</v>
      </c>
      <c r="C1317" t="s">
        <v>125</v>
      </c>
      <c r="D1317">
        <v>70</v>
      </c>
      <c r="E1317" t="s">
        <v>129</v>
      </c>
      <c r="F1317" t="str">
        <f>IF(Customers!D1317 &lt;=18, "Teenager", IF(Customers!D1317 &lt;= 40, "Adult", "Senior"))</f>
        <v>Senior</v>
      </c>
      <c r="G1317">
        <f>IFERROR(VLOOKUP(A1317,Orders!B1316:I3816, 8, 0), 0)</f>
        <v>3876</v>
      </c>
    </row>
    <row r="1318" spans="1:7" x14ac:dyDescent="0.3">
      <c r="A1318">
        <v>1317</v>
      </c>
      <c r="B1318" s="1" t="s">
        <v>99</v>
      </c>
      <c r="C1318" t="s">
        <v>124</v>
      </c>
      <c r="D1318">
        <v>54</v>
      </c>
      <c r="E1318" t="s">
        <v>129</v>
      </c>
      <c r="F1318" t="str">
        <f>IF(Customers!D1318 &lt;=18, "Teenager", IF(Customers!D1318 &lt;= 40, "Adult", "Senior"))</f>
        <v>Senior</v>
      </c>
      <c r="G1318">
        <f>IFERROR(VLOOKUP(A1318,Orders!B1317:I3817, 8, 0), 0)</f>
        <v>0</v>
      </c>
    </row>
    <row r="1319" spans="1:7" x14ac:dyDescent="0.3">
      <c r="A1319">
        <v>1318</v>
      </c>
      <c r="B1319" s="1" t="s">
        <v>98</v>
      </c>
      <c r="C1319" t="s">
        <v>124</v>
      </c>
      <c r="D1319">
        <v>24</v>
      </c>
      <c r="E1319" t="s">
        <v>129</v>
      </c>
      <c r="F1319" t="str">
        <f>IF(Customers!D1319 &lt;=18, "Teenager", IF(Customers!D1319 &lt;= 40, "Adult", "Senior"))</f>
        <v>Adult</v>
      </c>
      <c r="G1319">
        <f>IFERROR(VLOOKUP(A1319,Orders!B1318:I3818, 8, 0), 0)</f>
        <v>0</v>
      </c>
    </row>
    <row r="1320" spans="1:7" x14ac:dyDescent="0.3">
      <c r="A1320">
        <v>1319</v>
      </c>
      <c r="B1320" s="1" t="s">
        <v>98</v>
      </c>
      <c r="C1320" t="s">
        <v>125</v>
      </c>
      <c r="D1320">
        <v>19</v>
      </c>
      <c r="E1320" t="s">
        <v>129</v>
      </c>
      <c r="F1320" t="str">
        <f>IF(Customers!D1320 &lt;=18, "Teenager", IF(Customers!D1320 &lt;= 40, "Adult", "Senior"))</f>
        <v>Adult</v>
      </c>
      <c r="G1320">
        <f>IFERROR(VLOOKUP(A1320,Orders!B1319:I3819, 8, 0), 0)</f>
        <v>0</v>
      </c>
    </row>
    <row r="1321" spans="1:7" x14ac:dyDescent="0.3">
      <c r="A1321">
        <v>1320</v>
      </c>
      <c r="B1321" s="1" t="s">
        <v>108</v>
      </c>
      <c r="C1321" t="s">
        <v>124</v>
      </c>
      <c r="D1321">
        <v>71</v>
      </c>
      <c r="E1321" t="s">
        <v>129</v>
      </c>
      <c r="F1321" t="str">
        <f>IF(Customers!D1321 &lt;=18, "Teenager", IF(Customers!D1321 &lt;= 40, "Adult", "Senior"))</f>
        <v>Senior</v>
      </c>
      <c r="G1321">
        <f>IFERROR(VLOOKUP(A1321,Orders!B1320:I3820, 8, 0), 0)</f>
        <v>0</v>
      </c>
    </row>
    <row r="1322" spans="1:7" x14ac:dyDescent="0.3">
      <c r="A1322">
        <v>1321</v>
      </c>
      <c r="B1322" s="1" t="s">
        <v>106</v>
      </c>
      <c r="C1322" t="s">
        <v>125</v>
      </c>
      <c r="D1322">
        <v>83</v>
      </c>
      <c r="E1322" t="s">
        <v>129</v>
      </c>
      <c r="F1322" t="str">
        <f>IF(Customers!D1322 &lt;=18, "Teenager", IF(Customers!D1322 &lt;= 40, "Adult", "Senior"))</f>
        <v>Senior</v>
      </c>
      <c r="G1322">
        <f>IFERROR(VLOOKUP(A1322,Orders!B1321:I3821, 8, 0), 0)</f>
        <v>0</v>
      </c>
    </row>
    <row r="1323" spans="1:7" x14ac:dyDescent="0.3">
      <c r="A1323">
        <v>1322</v>
      </c>
      <c r="B1323" s="1" t="s">
        <v>98</v>
      </c>
      <c r="C1323" t="s">
        <v>125</v>
      </c>
      <c r="D1323">
        <v>49</v>
      </c>
      <c r="E1323" t="s">
        <v>129</v>
      </c>
      <c r="F1323" t="str">
        <f>IF(Customers!D1323 &lt;=18, "Teenager", IF(Customers!D1323 &lt;= 40, "Adult", "Senior"))</f>
        <v>Senior</v>
      </c>
      <c r="G1323">
        <f>IFERROR(VLOOKUP(A1323,Orders!B1322:I3822, 8, 0), 0)</f>
        <v>0</v>
      </c>
    </row>
    <row r="1324" spans="1:7" x14ac:dyDescent="0.3">
      <c r="A1324">
        <v>1323</v>
      </c>
      <c r="B1324" s="1" t="s">
        <v>109</v>
      </c>
      <c r="C1324" t="s">
        <v>125</v>
      </c>
      <c r="D1324">
        <v>81</v>
      </c>
      <c r="E1324" t="s">
        <v>129</v>
      </c>
      <c r="F1324" t="str">
        <f>IF(Customers!D1324 &lt;=18, "Teenager", IF(Customers!D1324 &lt;= 40, "Adult", "Senior"))</f>
        <v>Senior</v>
      </c>
      <c r="G1324">
        <f>IFERROR(VLOOKUP(A1324,Orders!B1323:I3823, 8, 0), 0)</f>
        <v>2228</v>
      </c>
    </row>
    <row r="1325" spans="1:7" x14ac:dyDescent="0.3">
      <c r="A1325">
        <v>1324</v>
      </c>
      <c r="B1325" s="1" t="s">
        <v>98</v>
      </c>
      <c r="C1325" t="s">
        <v>124</v>
      </c>
      <c r="D1325">
        <v>67</v>
      </c>
      <c r="E1325" t="s">
        <v>129</v>
      </c>
      <c r="F1325" t="str">
        <f>IF(Customers!D1325 &lt;=18, "Teenager", IF(Customers!D1325 &lt;= 40, "Adult", "Senior"))</f>
        <v>Senior</v>
      </c>
      <c r="G1325">
        <f>IFERROR(VLOOKUP(A1325,Orders!B1324:I3824, 8, 0), 0)</f>
        <v>0</v>
      </c>
    </row>
    <row r="1326" spans="1:7" x14ac:dyDescent="0.3">
      <c r="A1326">
        <v>1325</v>
      </c>
      <c r="B1326" s="1" t="s">
        <v>104</v>
      </c>
      <c r="C1326" t="s">
        <v>125</v>
      </c>
      <c r="D1326">
        <v>29</v>
      </c>
      <c r="E1326" t="s">
        <v>129</v>
      </c>
      <c r="F1326" t="str">
        <f>IF(Customers!D1326 &lt;=18, "Teenager", IF(Customers!D1326 &lt;= 40, "Adult", "Senior"))</f>
        <v>Adult</v>
      </c>
      <c r="G1326">
        <f>IFERROR(VLOOKUP(A1326,Orders!B1325:I3825, 8, 0), 0)</f>
        <v>0</v>
      </c>
    </row>
    <row r="1327" spans="1:7" x14ac:dyDescent="0.3">
      <c r="A1327">
        <v>1326</v>
      </c>
      <c r="B1327" s="1" t="s">
        <v>99</v>
      </c>
      <c r="C1327" t="s">
        <v>124</v>
      </c>
      <c r="D1327">
        <v>84</v>
      </c>
      <c r="E1327" t="s">
        <v>129</v>
      </c>
      <c r="F1327" t="str">
        <f>IF(Customers!D1327 &lt;=18, "Teenager", IF(Customers!D1327 &lt;= 40, "Adult", "Senior"))</f>
        <v>Senior</v>
      </c>
      <c r="G1327">
        <f>IFERROR(VLOOKUP(A1327,Orders!B1326:I3826, 8, 0), 0)</f>
        <v>0</v>
      </c>
    </row>
    <row r="1328" spans="1:7" x14ac:dyDescent="0.3">
      <c r="A1328">
        <v>1327</v>
      </c>
      <c r="B1328" s="1" t="s">
        <v>99</v>
      </c>
      <c r="C1328" t="s">
        <v>124</v>
      </c>
      <c r="D1328">
        <v>34</v>
      </c>
      <c r="E1328" t="s">
        <v>129</v>
      </c>
      <c r="F1328" t="str">
        <f>IF(Customers!D1328 &lt;=18, "Teenager", IF(Customers!D1328 &lt;= 40, "Adult", "Senior"))</f>
        <v>Adult</v>
      </c>
      <c r="G1328">
        <f>IFERROR(VLOOKUP(A1328,Orders!B1327:I3827, 8, 0), 0)</f>
        <v>8609</v>
      </c>
    </row>
    <row r="1329" spans="1:7" x14ac:dyDescent="0.3">
      <c r="A1329">
        <v>1328</v>
      </c>
      <c r="B1329" s="1" t="s">
        <v>98</v>
      </c>
      <c r="C1329" t="s">
        <v>124</v>
      </c>
      <c r="D1329">
        <v>38</v>
      </c>
      <c r="E1329" t="s">
        <v>129</v>
      </c>
      <c r="F1329" t="str">
        <f>IF(Customers!D1329 &lt;=18, "Teenager", IF(Customers!D1329 &lt;= 40, "Adult", "Senior"))</f>
        <v>Adult</v>
      </c>
      <c r="G1329">
        <f>IFERROR(VLOOKUP(A1329,Orders!B1328:I3828, 8, 0), 0)</f>
        <v>0</v>
      </c>
    </row>
    <row r="1330" spans="1:7" x14ac:dyDescent="0.3">
      <c r="A1330">
        <v>1329</v>
      </c>
      <c r="B1330" s="1" t="s">
        <v>98</v>
      </c>
      <c r="C1330" t="s">
        <v>124</v>
      </c>
      <c r="D1330">
        <v>62</v>
      </c>
      <c r="E1330" t="s">
        <v>129</v>
      </c>
      <c r="F1330" t="str">
        <f>IF(Customers!D1330 &lt;=18, "Teenager", IF(Customers!D1330 &lt;= 40, "Adult", "Senior"))</f>
        <v>Senior</v>
      </c>
      <c r="G1330">
        <f>IFERROR(VLOOKUP(A1330,Orders!B1329:I3829, 8, 0), 0)</f>
        <v>3066</v>
      </c>
    </row>
    <row r="1331" spans="1:7" x14ac:dyDescent="0.3">
      <c r="A1331">
        <v>1330</v>
      </c>
      <c r="B1331" s="1" t="s">
        <v>100</v>
      </c>
      <c r="C1331" t="s">
        <v>124</v>
      </c>
      <c r="D1331">
        <v>59</v>
      </c>
      <c r="E1331" t="s">
        <v>129</v>
      </c>
      <c r="F1331" t="str">
        <f>IF(Customers!D1331 &lt;=18, "Teenager", IF(Customers!D1331 &lt;= 40, "Adult", "Senior"))</f>
        <v>Senior</v>
      </c>
      <c r="G1331">
        <f>IFERROR(VLOOKUP(A1331,Orders!B1330:I3830, 8, 0), 0)</f>
        <v>9985</v>
      </c>
    </row>
    <row r="1332" spans="1:7" x14ac:dyDescent="0.3">
      <c r="A1332">
        <v>1331</v>
      </c>
      <c r="B1332" s="1" t="s">
        <v>98</v>
      </c>
      <c r="C1332" t="s">
        <v>125</v>
      </c>
      <c r="D1332">
        <v>84</v>
      </c>
      <c r="E1332" t="s">
        <v>129</v>
      </c>
      <c r="F1332" t="str">
        <f>IF(Customers!D1332 &lt;=18, "Teenager", IF(Customers!D1332 &lt;= 40, "Adult", "Senior"))</f>
        <v>Senior</v>
      </c>
      <c r="G1332">
        <f>IFERROR(VLOOKUP(A1332,Orders!B1331:I3831, 8, 0), 0)</f>
        <v>0</v>
      </c>
    </row>
    <row r="1333" spans="1:7" x14ac:dyDescent="0.3">
      <c r="A1333">
        <v>1332</v>
      </c>
      <c r="B1333" s="1" t="s">
        <v>101</v>
      </c>
      <c r="C1333" t="s">
        <v>124</v>
      </c>
      <c r="D1333">
        <v>49</v>
      </c>
      <c r="E1333" t="s">
        <v>129</v>
      </c>
      <c r="F1333" t="str">
        <f>IF(Customers!D1333 &lt;=18, "Teenager", IF(Customers!D1333 &lt;= 40, "Adult", "Senior"))</f>
        <v>Senior</v>
      </c>
      <c r="G1333">
        <f>IFERROR(VLOOKUP(A1333,Orders!B1332:I3832, 8, 0), 0)</f>
        <v>0</v>
      </c>
    </row>
    <row r="1334" spans="1:7" x14ac:dyDescent="0.3">
      <c r="A1334">
        <v>1333</v>
      </c>
      <c r="B1334" s="1" t="s">
        <v>98</v>
      </c>
      <c r="C1334" t="s">
        <v>124</v>
      </c>
      <c r="D1334">
        <v>31</v>
      </c>
      <c r="E1334" t="s">
        <v>129</v>
      </c>
      <c r="F1334" t="str">
        <f>IF(Customers!D1334 &lt;=18, "Teenager", IF(Customers!D1334 &lt;= 40, "Adult", "Senior"))</f>
        <v>Adult</v>
      </c>
      <c r="G1334">
        <f>IFERROR(VLOOKUP(A1334,Orders!B1333:I3833, 8, 0), 0)</f>
        <v>0</v>
      </c>
    </row>
    <row r="1335" spans="1:7" x14ac:dyDescent="0.3">
      <c r="A1335">
        <v>1334</v>
      </c>
      <c r="B1335" s="1" t="s">
        <v>98</v>
      </c>
      <c r="C1335" t="s">
        <v>125</v>
      </c>
      <c r="D1335">
        <v>30</v>
      </c>
      <c r="E1335" t="s">
        <v>129</v>
      </c>
      <c r="F1335" t="str">
        <f>IF(Customers!D1335 &lt;=18, "Teenager", IF(Customers!D1335 &lt;= 40, "Adult", "Senior"))</f>
        <v>Adult</v>
      </c>
      <c r="G1335">
        <f>IFERROR(VLOOKUP(A1335,Orders!B1334:I3834, 8, 0), 0)</f>
        <v>0</v>
      </c>
    </row>
    <row r="1336" spans="1:7" x14ac:dyDescent="0.3">
      <c r="A1336">
        <v>1335</v>
      </c>
      <c r="B1336" s="1" t="s">
        <v>98</v>
      </c>
      <c r="C1336" t="s">
        <v>125</v>
      </c>
      <c r="D1336">
        <v>70</v>
      </c>
      <c r="E1336" t="s">
        <v>129</v>
      </c>
      <c r="F1336" t="str">
        <f>IF(Customers!D1336 &lt;=18, "Teenager", IF(Customers!D1336 &lt;= 40, "Adult", "Senior"))</f>
        <v>Senior</v>
      </c>
      <c r="G1336">
        <f>IFERROR(VLOOKUP(A1336,Orders!B1335:I3835, 8, 0), 0)</f>
        <v>0</v>
      </c>
    </row>
    <row r="1337" spans="1:7" x14ac:dyDescent="0.3">
      <c r="A1337">
        <v>1336</v>
      </c>
      <c r="B1337" s="1" t="s">
        <v>98</v>
      </c>
      <c r="C1337" t="s">
        <v>124</v>
      </c>
      <c r="D1337">
        <v>89</v>
      </c>
      <c r="E1337" t="s">
        <v>129</v>
      </c>
      <c r="F1337" t="str">
        <f>IF(Customers!D1337 &lt;=18, "Teenager", IF(Customers!D1337 &lt;= 40, "Adult", "Senior"))</f>
        <v>Senior</v>
      </c>
      <c r="G1337">
        <f>IFERROR(VLOOKUP(A1337,Orders!B1336:I3836, 8, 0), 0)</f>
        <v>0</v>
      </c>
    </row>
    <row r="1338" spans="1:7" x14ac:dyDescent="0.3">
      <c r="A1338">
        <v>1337</v>
      </c>
      <c r="B1338" s="1" t="s">
        <v>104</v>
      </c>
      <c r="C1338" t="s">
        <v>125</v>
      </c>
      <c r="D1338">
        <v>54</v>
      </c>
      <c r="E1338" t="s">
        <v>129</v>
      </c>
      <c r="F1338" t="str">
        <f>IF(Customers!D1338 &lt;=18, "Teenager", IF(Customers!D1338 &lt;= 40, "Adult", "Senior"))</f>
        <v>Senior</v>
      </c>
      <c r="G1338">
        <f>IFERROR(VLOOKUP(A1338,Orders!B1337:I3837, 8, 0), 0)</f>
        <v>0</v>
      </c>
    </row>
    <row r="1339" spans="1:7" x14ac:dyDescent="0.3">
      <c r="A1339">
        <v>1338</v>
      </c>
      <c r="B1339" s="1" t="s">
        <v>106</v>
      </c>
      <c r="C1339" t="s">
        <v>124</v>
      </c>
      <c r="D1339">
        <v>37</v>
      </c>
      <c r="E1339" t="s">
        <v>129</v>
      </c>
      <c r="F1339" t="str">
        <f>IF(Customers!D1339 &lt;=18, "Teenager", IF(Customers!D1339 &lt;= 40, "Adult", "Senior"))</f>
        <v>Adult</v>
      </c>
      <c r="G1339">
        <f>IFERROR(VLOOKUP(A1339,Orders!B1338:I3838, 8, 0), 0)</f>
        <v>0</v>
      </c>
    </row>
    <row r="1340" spans="1:7" x14ac:dyDescent="0.3">
      <c r="A1340">
        <v>1339</v>
      </c>
      <c r="B1340" s="1" t="s">
        <v>99</v>
      </c>
      <c r="C1340" t="s">
        <v>124</v>
      </c>
      <c r="D1340">
        <v>34</v>
      </c>
      <c r="E1340" t="s">
        <v>129</v>
      </c>
      <c r="F1340" t="str">
        <f>IF(Customers!D1340 &lt;=18, "Teenager", IF(Customers!D1340 &lt;= 40, "Adult", "Senior"))</f>
        <v>Adult</v>
      </c>
      <c r="G1340">
        <f>IFERROR(VLOOKUP(A1340,Orders!B1339:I3839, 8, 0), 0)</f>
        <v>0</v>
      </c>
    </row>
    <row r="1341" spans="1:7" x14ac:dyDescent="0.3">
      <c r="A1341">
        <v>1340</v>
      </c>
      <c r="B1341" s="1" t="s">
        <v>106</v>
      </c>
      <c r="C1341" t="s">
        <v>125</v>
      </c>
      <c r="D1341">
        <v>40</v>
      </c>
      <c r="E1341" t="s">
        <v>129</v>
      </c>
      <c r="F1341" t="str">
        <f>IF(Customers!D1341 &lt;=18, "Teenager", IF(Customers!D1341 &lt;= 40, "Adult", "Senior"))</f>
        <v>Adult</v>
      </c>
      <c r="G1341">
        <f>IFERROR(VLOOKUP(A1341,Orders!B1340:I3840, 8, 0), 0)</f>
        <v>9753</v>
      </c>
    </row>
    <row r="1342" spans="1:7" x14ac:dyDescent="0.3">
      <c r="A1342">
        <v>1341</v>
      </c>
      <c r="B1342" s="1" t="s">
        <v>99</v>
      </c>
      <c r="C1342" t="s">
        <v>125</v>
      </c>
      <c r="D1342">
        <v>56</v>
      </c>
      <c r="E1342" t="s">
        <v>129</v>
      </c>
      <c r="F1342" t="str">
        <f>IF(Customers!D1342 &lt;=18, "Teenager", IF(Customers!D1342 &lt;= 40, "Adult", "Senior"))</f>
        <v>Senior</v>
      </c>
      <c r="G1342">
        <f>IFERROR(VLOOKUP(A1342,Orders!B1341:I3841, 8, 0), 0)</f>
        <v>0</v>
      </c>
    </row>
    <row r="1343" spans="1:7" x14ac:dyDescent="0.3">
      <c r="A1343">
        <v>1342</v>
      </c>
      <c r="B1343" s="1" t="s">
        <v>98</v>
      </c>
      <c r="C1343" t="s">
        <v>124</v>
      </c>
      <c r="D1343">
        <v>24</v>
      </c>
      <c r="E1343" t="s">
        <v>129</v>
      </c>
      <c r="F1343" t="str">
        <f>IF(Customers!D1343 &lt;=18, "Teenager", IF(Customers!D1343 &lt;= 40, "Adult", "Senior"))</f>
        <v>Adult</v>
      </c>
      <c r="G1343">
        <f>IFERROR(VLOOKUP(A1343,Orders!B1342:I3842, 8, 0), 0)</f>
        <v>6081</v>
      </c>
    </row>
    <row r="1344" spans="1:7" x14ac:dyDescent="0.3">
      <c r="A1344">
        <v>1343</v>
      </c>
      <c r="B1344" s="1" t="s">
        <v>98</v>
      </c>
      <c r="C1344" t="s">
        <v>125</v>
      </c>
      <c r="D1344">
        <v>32</v>
      </c>
      <c r="E1344" t="s">
        <v>129</v>
      </c>
      <c r="F1344" t="str">
        <f>IF(Customers!D1344 &lt;=18, "Teenager", IF(Customers!D1344 &lt;= 40, "Adult", "Senior"))</f>
        <v>Adult</v>
      </c>
      <c r="G1344">
        <f>IFERROR(VLOOKUP(A1344,Orders!B1343:I3843, 8, 0), 0)</f>
        <v>439</v>
      </c>
    </row>
    <row r="1345" spans="1:7" x14ac:dyDescent="0.3">
      <c r="A1345">
        <v>1344</v>
      </c>
      <c r="B1345" s="1" t="s">
        <v>104</v>
      </c>
      <c r="C1345" t="s">
        <v>124</v>
      </c>
      <c r="D1345">
        <v>40</v>
      </c>
      <c r="E1345" t="s">
        <v>129</v>
      </c>
      <c r="F1345" t="str">
        <f>IF(Customers!D1345 &lt;=18, "Teenager", IF(Customers!D1345 &lt;= 40, "Adult", "Senior"))</f>
        <v>Adult</v>
      </c>
      <c r="G1345">
        <f>IFERROR(VLOOKUP(A1345,Orders!B1344:I3844, 8, 0), 0)</f>
        <v>2515</v>
      </c>
    </row>
    <row r="1346" spans="1:7" x14ac:dyDescent="0.3">
      <c r="A1346">
        <v>1345</v>
      </c>
      <c r="B1346" s="1" t="s">
        <v>98</v>
      </c>
      <c r="C1346" t="s">
        <v>124</v>
      </c>
      <c r="D1346">
        <v>58</v>
      </c>
      <c r="E1346" t="s">
        <v>129</v>
      </c>
      <c r="F1346" t="str">
        <f>IF(Customers!D1346 &lt;=18, "Teenager", IF(Customers!D1346 &lt;= 40, "Adult", "Senior"))</f>
        <v>Senior</v>
      </c>
      <c r="G1346">
        <f>IFERROR(VLOOKUP(A1346,Orders!B1345:I3845, 8, 0), 0)</f>
        <v>0</v>
      </c>
    </row>
    <row r="1347" spans="1:7" x14ac:dyDescent="0.3">
      <c r="A1347">
        <v>1346</v>
      </c>
      <c r="B1347" s="1" t="s">
        <v>98</v>
      </c>
      <c r="C1347" t="s">
        <v>124</v>
      </c>
      <c r="D1347">
        <v>81</v>
      </c>
      <c r="E1347" t="s">
        <v>129</v>
      </c>
      <c r="F1347" t="str">
        <f>IF(Customers!D1347 &lt;=18, "Teenager", IF(Customers!D1347 &lt;= 40, "Adult", "Senior"))</f>
        <v>Senior</v>
      </c>
      <c r="G1347">
        <f>IFERROR(VLOOKUP(A1347,Orders!B1346:I3846, 8, 0), 0)</f>
        <v>0</v>
      </c>
    </row>
    <row r="1348" spans="1:7" x14ac:dyDescent="0.3">
      <c r="A1348">
        <v>1347</v>
      </c>
      <c r="B1348" s="1" t="s">
        <v>99</v>
      </c>
      <c r="C1348" t="s">
        <v>124</v>
      </c>
      <c r="D1348">
        <v>55</v>
      </c>
      <c r="E1348" t="s">
        <v>129</v>
      </c>
      <c r="F1348" t="str">
        <f>IF(Customers!D1348 &lt;=18, "Teenager", IF(Customers!D1348 &lt;= 40, "Adult", "Senior"))</f>
        <v>Senior</v>
      </c>
      <c r="G1348">
        <f>IFERROR(VLOOKUP(A1348,Orders!B1347:I3847, 8, 0), 0)</f>
        <v>0</v>
      </c>
    </row>
    <row r="1349" spans="1:7" x14ac:dyDescent="0.3">
      <c r="A1349">
        <v>1348</v>
      </c>
      <c r="B1349" s="1" t="s">
        <v>98</v>
      </c>
      <c r="C1349" t="s">
        <v>124</v>
      </c>
      <c r="D1349">
        <v>87</v>
      </c>
      <c r="E1349" t="s">
        <v>129</v>
      </c>
      <c r="F1349" t="str">
        <f>IF(Customers!D1349 &lt;=18, "Teenager", IF(Customers!D1349 &lt;= 40, "Adult", "Senior"))</f>
        <v>Senior</v>
      </c>
      <c r="G1349">
        <f>IFERROR(VLOOKUP(A1349,Orders!B1348:I3848, 8, 0), 0)</f>
        <v>0</v>
      </c>
    </row>
    <row r="1350" spans="1:7" x14ac:dyDescent="0.3">
      <c r="A1350">
        <v>1349</v>
      </c>
      <c r="B1350" s="1" t="s">
        <v>100</v>
      </c>
      <c r="C1350" t="s">
        <v>124</v>
      </c>
      <c r="D1350">
        <v>66</v>
      </c>
      <c r="E1350" t="s">
        <v>129</v>
      </c>
      <c r="F1350" t="str">
        <f>IF(Customers!D1350 &lt;=18, "Teenager", IF(Customers!D1350 &lt;= 40, "Adult", "Senior"))</f>
        <v>Senior</v>
      </c>
      <c r="G1350">
        <f>IFERROR(VLOOKUP(A1350,Orders!B1349:I3849, 8, 0), 0)</f>
        <v>4412</v>
      </c>
    </row>
    <row r="1351" spans="1:7" x14ac:dyDescent="0.3">
      <c r="A1351">
        <v>1350</v>
      </c>
      <c r="B1351" s="1" t="s">
        <v>104</v>
      </c>
      <c r="C1351" t="s">
        <v>124</v>
      </c>
      <c r="D1351">
        <v>51</v>
      </c>
      <c r="E1351" t="s">
        <v>129</v>
      </c>
      <c r="F1351" t="str">
        <f>IF(Customers!D1351 &lt;=18, "Teenager", IF(Customers!D1351 &lt;= 40, "Adult", "Senior"))</f>
        <v>Senior</v>
      </c>
      <c r="G1351">
        <f>IFERROR(VLOOKUP(A1351,Orders!B1350:I3850, 8, 0), 0)</f>
        <v>3695</v>
      </c>
    </row>
    <row r="1352" spans="1:7" x14ac:dyDescent="0.3">
      <c r="A1352">
        <v>1351</v>
      </c>
      <c r="B1352" s="1" t="s">
        <v>104</v>
      </c>
      <c r="C1352" t="s">
        <v>125</v>
      </c>
      <c r="D1352">
        <v>42</v>
      </c>
      <c r="E1352" t="s">
        <v>129</v>
      </c>
      <c r="F1352" t="str">
        <f>IF(Customers!D1352 &lt;=18, "Teenager", IF(Customers!D1352 &lt;= 40, "Adult", "Senior"))</f>
        <v>Senior</v>
      </c>
      <c r="G1352">
        <f>IFERROR(VLOOKUP(A1352,Orders!B1351:I3851, 8, 0), 0)</f>
        <v>0</v>
      </c>
    </row>
    <row r="1353" spans="1:7" x14ac:dyDescent="0.3">
      <c r="A1353">
        <v>1352</v>
      </c>
      <c r="B1353" s="1" t="s">
        <v>98</v>
      </c>
      <c r="C1353" t="s">
        <v>125</v>
      </c>
      <c r="D1353">
        <v>20</v>
      </c>
      <c r="E1353" t="s">
        <v>129</v>
      </c>
      <c r="F1353" t="str">
        <f>IF(Customers!D1353 &lt;=18, "Teenager", IF(Customers!D1353 &lt;= 40, "Adult", "Senior"))</f>
        <v>Adult</v>
      </c>
      <c r="G1353">
        <f>IFERROR(VLOOKUP(A1353,Orders!B1352:I3852, 8, 0), 0)</f>
        <v>0</v>
      </c>
    </row>
    <row r="1354" spans="1:7" x14ac:dyDescent="0.3">
      <c r="A1354">
        <v>1353</v>
      </c>
      <c r="B1354" s="1" t="s">
        <v>98</v>
      </c>
      <c r="C1354" t="s">
        <v>124</v>
      </c>
      <c r="D1354">
        <v>27</v>
      </c>
      <c r="E1354" t="s">
        <v>129</v>
      </c>
      <c r="F1354" t="str">
        <f>IF(Customers!D1354 &lt;=18, "Teenager", IF(Customers!D1354 &lt;= 40, "Adult", "Senior"))</f>
        <v>Adult</v>
      </c>
      <c r="G1354">
        <f>IFERROR(VLOOKUP(A1354,Orders!B1353:I3853, 8, 0), 0)</f>
        <v>0</v>
      </c>
    </row>
    <row r="1355" spans="1:7" x14ac:dyDescent="0.3">
      <c r="A1355">
        <v>1354</v>
      </c>
      <c r="B1355" s="1" t="s">
        <v>105</v>
      </c>
      <c r="C1355" t="s">
        <v>124</v>
      </c>
      <c r="D1355">
        <v>68</v>
      </c>
      <c r="E1355" t="s">
        <v>129</v>
      </c>
      <c r="F1355" t="str">
        <f>IF(Customers!D1355 &lt;=18, "Teenager", IF(Customers!D1355 &lt;= 40, "Adult", "Senior"))</f>
        <v>Senior</v>
      </c>
      <c r="G1355">
        <f>IFERROR(VLOOKUP(A1355,Orders!B1354:I3854, 8, 0), 0)</f>
        <v>0</v>
      </c>
    </row>
    <row r="1356" spans="1:7" x14ac:dyDescent="0.3">
      <c r="A1356">
        <v>1355</v>
      </c>
      <c r="B1356" s="1" t="s">
        <v>104</v>
      </c>
      <c r="C1356" t="s">
        <v>124</v>
      </c>
      <c r="D1356">
        <v>83</v>
      </c>
      <c r="E1356" t="s">
        <v>129</v>
      </c>
      <c r="F1356" t="str">
        <f>IF(Customers!D1356 &lt;=18, "Teenager", IF(Customers!D1356 &lt;= 40, "Adult", "Senior"))</f>
        <v>Senior</v>
      </c>
      <c r="G1356">
        <f>IFERROR(VLOOKUP(A1356,Orders!B1355:I3855, 8, 0), 0)</f>
        <v>2372</v>
      </c>
    </row>
    <row r="1357" spans="1:7" x14ac:dyDescent="0.3">
      <c r="A1357">
        <v>1356</v>
      </c>
      <c r="B1357" s="1" t="s">
        <v>104</v>
      </c>
      <c r="C1357" t="s">
        <v>124</v>
      </c>
      <c r="D1357">
        <v>26</v>
      </c>
      <c r="E1357" t="s">
        <v>129</v>
      </c>
      <c r="F1357" t="str">
        <f>IF(Customers!D1357 &lt;=18, "Teenager", IF(Customers!D1357 &lt;= 40, "Adult", "Senior"))</f>
        <v>Adult</v>
      </c>
      <c r="G1357">
        <f>IFERROR(VLOOKUP(A1357,Orders!B1356:I3856, 8, 0), 0)</f>
        <v>0</v>
      </c>
    </row>
    <row r="1358" spans="1:7" x14ac:dyDescent="0.3">
      <c r="A1358">
        <v>1357</v>
      </c>
      <c r="B1358" s="1" t="s">
        <v>110</v>
      </c>
      <c r="C1358" t="s">
        <v>124</v>
      </c>
      <c r="D1358">
        <v>43</v>
      </c>
      <c r="E1358" t="s">
        <v>129</v>
      </c>
      <c r="F1358" t="str">
        <f>IF(Customers!D1358 &lt;=18, "Teenager", IF(Customers!D1358 &lt;= 40, "Adult", "Senior"))</f>
        <v>Senior</v>
      </c>
      <c r="G1358">
        <f>IFERROR(VLOOKUP(A1358,Orders!B1357:I3857, 8, 0), 0)</f>
        <v>3684</v>
      </c>
    </row>
    <row r="1359" spans="1:7" x14ac:dyDescent="0.3">
      <c r="A1359">
        <v>1358</v>
      </c>
      <c r="B1359" s="1" t="s">
        <v>100</v>
      </c>
      <c r="C1359" t="s">
        <v>125</v>
      </c>
      <c r="D1359">
        <v>60</v>
      </c>
      <c r="E1359" t="s">
        <v>129</v>
      </c>
      <c r="F1359" t="str">
        <f>IF(Customers!D1359 &lt;=18, "Teenager", IF(Customers!D1359 &lt;= 40, "Adult", "Senior"))</f>
        <v>Senior</v>
      </c>
      <c r="G1359">
        <f>IFERROR(VLOOKUP(A1359,Orders!B1358:I3858, 8, 0), 0)</f>
        <v>9227</v>
      </c>
    </row>
    <row r="1360" spans="1:7" x14ac:dyDescent="0.3">
      <c r="A1360">
        <v>1359</v>
      </c>
      <c r="B1360" s="1" t="s">
        <v>98</v>
      </c>
      <c r="C1360" t="s">
        <v>124</v>
      </c>
      <c r="D1360">
        <v>78</v>
      </c>
      <c r="E1360" t="s">
        <v>129</v>
      </c>
      <c r="F1360" t="str">
        <f>IF(Customers!D1360 &lt;=18, "Teenager", IF(Customers!D1360 &lt;= 40, "Adult", "Senior"))</f>
        <v>Senior</v>
      </c>
      <c r="G1360">
        <f>IFERROR(VLOOKUP(A1360,Orders!B1359:I3859, 8, 0), 0)</f>
        <v>2585</v>
      </c>
    </row>
    <row r="1361" spans="1:7" x14ac:dyDescent="0.3">
      <c r="A1361">
        <v>1360</v>
      </c>
      <c r="B1361" s="1" t="s">
        <v>104</v>
      </c>
      <c r="C1361" t="s">
        <v>125</v>
      </c>
      <c r="D1361">
        <v>40</v>
      </c>
      <c r="E1361" t="s">
        <v>129</v>
      </c>
      <c r="F1361" t="str">
        <f>IF(Customers!D1361 &lt;=18, "Teenager", IF(Customers!D1361 &lt;= 40, "Adult", "Senior"))</f>
        <v>Adult</v>
      </c>
      <c r="G1361">
        <f>IFERROR(VLOOKUP(A1361,Orders!B1360:I3860, 8, 0), 0)</f>
        <v>0</v>
      </c>
    </row>
    <row r="1362" spans="1:7" x14ac:dyDescent="0.3">
      <c r="A1362">
        <v>1361</v>
      </c>
      <c r="B1362" s="1" t="s">
        <v>104</v>
      </c>
      <c r="C1362" t="s">
        <v>125</v>
      </c>
      <c r="D1362">
        <v>50</v>
      </c>
      <c r="E1362" t="s">
        <v>129</v>
      </c>
      <c r="F1362" t="str">
        <f>IF(Customers!D1362 &lt;=18, "Teenager", IF(Customers!D1362 &lt;= 40, "Adult", "Senior"))</f>
        <v>Senior</v>
      </c>
      <c r="G1362">
        <f>IFERROR(VLOOKUP(A1362,Orders!B1361:I3861, 8, 0), 0)</f>
        <v>0</v>
      </c>
    </row>
    <row r="1363" spans="1:7" x14ac:dyDescent="0.3">
      <c r="A1363">
        <v>1362</v>
      </c>
      <c r="B1363" s="1" t="s">
        <v>101</v>
      </c>
      <c r="C1363" t="s">
        <v>124</v>
      </c>
      <c r="D1363">
        <v>40</v>
      </c>
      <c r="E1363" t="s">
        <v>129</v>
      </c>
      <c r="F1363" t="str">
        <f>IF(Customers!D1363 &lt;=18, "Teenager", IF(Customers!D1363 &lt;= 40, "Adult", "Senior"))</f>
        <v>Adult</v>
      </c>
      <c r="G1363">
        <f>IFERROR(VLOOKUP(A1363,Orders!B1362:I3862, 8, 0), 0)</f>
        <v>563</v>
      </c>
    </row>
    <row r="1364" spans="1:7" x14ac:dyDescent="0.3">
      <c r="A1364">
        <v>1363</v>
      </c>
      <c r="B1364" s="1" t="s">
        <v>99</v>
      </c>
      <c r="C1364" t="s">
        <v>125</v>
      </c>
      <c r="D1364">
        <v>81</v>
      </c>
      <c r="E1364" t="s">
        <v>129</v>
      </c>
      <c r="F1364" t="str">
        <f>IF(Customers!D1364 &lt;=18, "Teenager", IF(Customers!D1364 &lt;= 40, "Adult", "Senior"))</f>
        <v>Senior</v>
      </c>
      <c r="G1364">
        <f>IFERROR(VLOOKUP(A1364,Orders!B1363:I3863, 8, 0), 0)</f>
        <v>2193</v>
      </c>
    </row>
    <row r="1365" spans="1:7" x14ac:dyDescent="0.3">
      <c r="A1365">
        <v>1364</v>
      </c>
      <c r="B1365" s="1" t="s">
        <v>99</v>
      </c>
      <c r="C1365" t="s">
        <v>124</v>
      </c>
      <c r="D1365">
        <v>82</v>
      </c>
      <c r="E1365" t="s">
        <v>129</v>
      </c>
      <c r="F1365" t="str">
        <f>IF(Customers!D1365 &lt;=18, "Teenager", IF(Customers!D1365 &lt;= 40, "Adult", "Senior"))</f>
        <v>Senior</v>
      </c>
      <c r="G1365">
        <f>IFERROR(VLOOKUP(A1365,Orders!B1364:I3864, 8, 0), 0)</f>
        <v>8977</v>
      </c>
    </row>
    <row r="1366" spans="1:7" x14ac:dyDescent="0.3">
      <c r="A1366">
        <v>1365</v>
      </c>
      <c r="B1366" s="1" t="s">
        <v>98</v>
      </c>
      <c r="C1366" t="s">
        <v>125</v>
      </c>
      <c r="D1366">
        <v>53</v>
      </c>
      <c r="E1366" t="s">
        <v>129</v>
      </c>
      <c r="F1366" t="str">
        <f>IF(Customers!D1366 &lt;=18, "Teenager", IF(Customers!D1366 &lt;= 40, "Adult", "Senior"))</f>
        <v>Senior</v>
      </c>
      <c r="G1366">
        <f>IFERROR(VLOOKUP(A1366,Orders!B1365:I3865, 8, 0), 0)</f>
        <v>0</v>
      </c>
    </row>
    <row r="1367" spans="1:7" x14ac:dyDescent="0.3">
      <c r="A1367">
        <v>1366</v>
      </c>
      <c r="B1367" s="1" t="s">
        <v>98</v>
      </c>
      <c r="C1367" t="s">
        <v>124</v>
      </c>
      <c r="D1367">
        <v>44</v>
      </c>
      <c r="E1367" t="s">
        <v>129</v>
      </c>
      <c r="F1367" t="str">
        <f>IF(Customers!D1367 &lt;=18, "Teenager", IF(Customers!D1367 &lt;= 40, "Adult", "Senior"))</f>
        <v>Senior</v>
      </c>
      <c r="G1367">
        <f>IFERROR(VLOOKUP(A1367,Orders!B1366:I3866, 8, 0), 0)</f>
        <v>1845</v>
      </c>
    </row>
    <row r="1368" spans="1:7" x14ac:dyDescent="0.3">
      <c r="A1368">
        <v>1367</v>
      </c>
      <c r="B1368" s="1" t="s">
        <v>106</v>
      </c>
      <c r="C1368" t="s">
        <v>125</v>
      </c>
      <c r="D1368">
        <v>25</v>
      </c>
      <c r="E1368" t="s">
        <v>129</v>
      </c>
      <c r="F1368" t="str">
        <f>IF(Customers!D1368 &lt;=18, "Teenager", IF(Customers!D1368 &lt;= 40, "Adult", "Senior"))</f>
        <v>Adult</v>
      </c>
      <c r="G1368">
        <f>IFERROR(VLOOKUP(A1368,Orders!B1367:I3867, 8, 0), 0)</f>
        <v>1445</v>
      </c>
    </row>
    <row r="1369" spans="1:7" x14ac:dyDescent="0.3">
      <c r="A1369">
        <v>1368</v>
      </c>
      <c r="B1369" s="1" t="s">
        <v>98</v>
      </c>
      <c r="C1369" t="s">
        <v>124</v>
      </c>
      <c r="D1369">
        <v>54</v>
      </c>
      <c r="E1369" t="s">
        <v>129</v>
      </c>
      <c r="F1369" t="str">
        <f>IF(Customers!D1369 &lt;=18, "Teenager", IF(Customers!D1369 &lt;= 40, "Adult", "Senior"))</f>
        <v>Senior</v>
      </c>
      <c r="G1369">
        <f>IFERROR(VLOOKUP(A1369,Orders!B1368:I3868, 8, 0), 0)</f>
        <v>6597</v>
      </c>
    </row>
    <row r="1370" spans="1:7" x14ac:dyDescent="0.3">
      <c r="A1370">
        <v>1369</v>
      </c>
      <c r="B1370" s="1" t="s">
        <v>98</v>
      </c>
      <c r="C1370" t="s">
        <v>125</v>
      </c>
      <c r="D1370">
        <v>87</v>
      </c>
      <c r="E1370" t="s">
        <v>129</v>
      </c>
      <c r="F1370" t="str">
        <f>IF(Customers!D1370 &lt;=18, "Teenager", IF(Customers!D1370 &lt;= 40, "Adult", "Senior"))</f>
        <v>Senior</v>
      </c>
      <c r="G1370">
        <f>IFERROR(VLOOKUP(A1370,Orders!B1369:I3869, 8, 0), 0)</f>
        <v>0</v>
      </c>
    </row>
    <row r="1371" spans="1:7" x14ac:dyDescent="0.3">
      <c r="A1371">
        <v>1370</v>
      </c>
      <c r="B1371" s="1" t="s">
        <v>110</v>
      </c>
      <c r="C1371" t="s">
        <v>124</v>
      </c>
      <c r="D1371">
        <v>89</v>
      </c>
      <c r="E1371" t="s">
        <v>129</v>
      </c>
      <c r="F1371" t="str">
        <f>IF(Customers!D1371 &lt;=18, "Teenager", IF(Customers!D1371 &lt;= 40, "Adult", "Senior"))</f>
        <v>Senior</v>
      </c>
      <c r="G1371">
        <f>IFERROR(VLOOKUP(A1371,Orders!B1370:I3870, 8, 0), 0)</f>
        <v>148</v>
      </c>
    </row>
    <row r="1372" spans="1:7" x14ac:dyDescent="0.3">
      <c r="A1372">
        <v>1371</v>
      </c>
      <c r="B1372" s="1" t="s">
        <v>98</v>
      </c>
      <c r="C1372" t="s">
        <v>124</v>
      </c>
      <c r="D1372">
        <v>29</v>
      </c>
      <c r="E1372" t="s">
        <v>129</v>
      </c>
      <c r="F1372" t="str">
        <f>IF(Customers!D1372 &lt;=18, "Teenager", IF(Customers!D1372 &lt;= 40, "Adult", "Senior"))</f>
        <v>Adult</v>
      </c>
      <c r="G1372">
        <f>IFERROR(VLOOKUP(A1372,Orders!B1371:I3871, 8, 0), 0)</f>
        <v>985</v>
      </c>
    </row>
    <row r="1373" spans="1:7" x14ac:dyDescent="0.3">
      <c r="A1373">
        <v>1372</v>
      </c>
      <c r="B1373" s="1" t="s">
        <v>99</v>
      </c>
      <c r="C1373" t="s">
        <v>124</v>
      </c>
      <c r="D1373">
        <v>28</v>
      </c>
      <c r="E1373" t="s">
        <v>129</v>
      </c>
      <c r="F1373" t="str">
        <f>IF(Customers!D1373 &lt;=18, "Teenager", IF(Customers!D1373 &lt;= 40, "Adult", "Senior"))</f>
        <v>Adult</v>
      </c>
      <c r="G1373">
        <f>IFERROR(VLOOKUP(A1373,Orders!B1372:I3872, 8, 0), 0)</f>
        <v>0</v>
      </c>
    </row>
    <row r="1374" spans="1:7" x14ac:dyDescent="0.3">
      <c r="A1374">
        <v>1373</v>
      </c>
      <c r="B1374" s="1" t="s">
        <v>100</v>
      </c>
      <c r="C1374" t="s">
        <v>125</v>
      </c>
      <c r="D1374">
        <v>43</v>
      </c>
      <c r="E1374" t="s">
        <v>129</v>
      </c>
      <c r="F1374" t="str">
        <f>IF(Customers!D1374 &lt;=18, "Teenager", IF(Customers!D1374 &lt;= 40, "Adult", "Senior"))</f>
        <v>Senior</v>
      </c>
      <c r="G1374">
        <f>IFERROR(VLOOKUP(A1374,Orders!B1373:I3873, 8, 0), 0)</f>
        <v>0</v>
      </c>
    </row>
    <row r="1375" spans="1:7" x14ac:dyDescent="0.3">
      <c r="A1375">
        <v>1374</v>
      </c>
      <c r="B1375" s="1" t="s">
        <v>99</v>
      </c>
      <c r="C1375" t="s">
        <v>124</v>
      </c>
      <c r="D1375">
        <v>80</v>
      </c>
      <c r="E1375" t="s">
        <v>129</v>
      </c>
      <c r="F1375" t="str">
        <f>IF(Customers!D1375 &lt;=18, "Teenager", IF(Customers!D1375 &lt;= 40, "Adult", "Senior"))</f>
        <v>Senior</v>
      </c>
      <c r="G1375">
        <f>IFERROR(VLOOKUP(A1375,Orders!B1374:I3874, 8, 0), 0)</f>
        <v>0</v>
      </c>
    </row>
    <row r="1376" spans="1:7" x14ac:dyDescent="0.3">
      <c r="A1376">
        <v>1375</v>
      </c>
      <c r="B1376" s="1" t="s">
        <v>98</v>
      </c>
      <c r="C1376" t="s">
        <v>124</v>
      </c>
      <c r="D1376">
        <v>59</v>
      </c>
      <c r="E1376" t="s">
        <v>129</v>
      </c>
      <c r="F1376" t="str">
        <f>IF(Customers!D1376 &lt;=18, "Teenager", IF(Customers!D1376 &lt;= 40, "Adult", "Senior"))</f>
        <v>Senior</v>
      </c>
      <c r="G1376">
        <f>IFERROR(VLOOKUP(A1376,Orders!B1375:I3875, 8, 0), 0)</f>
        <v>0</v>
      </c>
    </row>
    <row r="1377" spans="1:7" x14ac:dyDescent="0.3">
      <c r="A1377">
        <v>1376</v>
      </c>
      <c r="B1377" s="1" t="s">
        <v>98</v>
      </c>
      <c r="C1377" t="s">
        <v>125</v>
      </c>
      <c r="D1377">
        <v>74</v>
      </c>
      <c r="E1377" t="s">
        <v>129</v>
      </c>
      <c r="F1377" t="str">
        <f>IF(Customers!D1377 &lt;=18, "Teenager", IF(Customers!D1377 &lt;= 40, "Adult", "Senior"))</f>
        <v>Senior</v>
      </c>
      <c r="G1377">
        <f>IFERROR(VLOOKUP(A1377,Orders!B1376:I3876, 8, 0), 0)</f>
        <v>0</v>
      </c>
    </row>
    <row r="1378" spans="1:7" x14ac:dyDescent="0.3">
      <c r="A1378">
        <v>1377</v>
      </c>
      <c r="B1378" s="1" t="s">
        <v>108</v>
      </c>
      <c r="C1378" t="s">
        <v>124</v>
      </c>
      <c r="D1378">
        <v>33</v>
      </c>
      <c r="E1378" t="s">
        <v>129</v>
      </c>
      <c r="F1378" t="str">
        <f>IF(Customers!D1378 &lt;=18, "Teenager", IF(Customers!D1378 &lt;= 40, "Adult", "Senior"))</f>
        <v>Adult</v>
      </c>
      <c r="G1378">
        <f>IFERROR(VLOOKUP(A1378,Orders!B1377:I3877, 8, 0), 0)</f>
        <v>0</v>
      </c>
    </row>
    <row r="1379" spans="1:7" x14ac:dyDescent="0.3">
      <c r="A1379">
        <v>1378</v>
      </c>
      <c r="B1379" s="1" t="s">
        <v>104</v>
      </c>
      <c r="C1379" t="s">
        <v>124</v>
      </c>
      <c r="D1379">
        <v>31</v>
      </c>
      <c r="E1379" t="s">
        <v>129</v>
      </c>
      <c r="F1379" t="str">
        <f>IF(Customers!D1379 &lt;=18, "Teenager", IF(Customers!D1379 &lt;= 40, "Adult", "Senior"))</f>
        <v>Adult</v>
      </c>
      <c r="G1379">
        <f>IFERROR(VLOOKUP(A1379,Orders!B1378:I3878, 8, 0), 0)</f>
        <v>0</v>
      </c>
    </row>
    <row r="1380" spans="1:7" x14ac:dyDescent="0.3">
      <c r="A1380">
        <v>1379</v>
      </c>
      <c r="B1380" s="1" t="s">
        <v>98</v>
      </c>
      <c r="C1380" t="s">
        <v>124</v>
      </c>
      <c r="D1380">
        <v>62</v>
      </c>
      <c r="E1380" t="s">
        <v>129</v>
      </c>
      <c r="F1380" t="str">
        <f>IF(Customers!D1380 &lt;=18, "Teenager", IF(Customers!D1380 &lt;= 40, "Adult", "Senior"))</f>
        <v>Senior</v>
      </c>
      <c r="G1380">
        <f>IFERROR(VLOOKUP(A1380,Orders!B1379:I3879, 8, 0), 0)</f>
        <v>0</v>
      </c>
    </row>
    <row r="1381" spans="1:7" x14ac:dyDescent="0.3">
      <c r="A1381">
        <v>1380</v>
      </c>
      <c r="B1381" s="1" t="s">
        <v>98</v>
      </c>
      <c r="C1381" t="s">
        <v>125</v>
      </c>
      <c r="D1381">
        <v>68</v>
      </c>
      <c r="E1381" t="s">
        <v>129</v>
      </c>
      <c r="F1381" t="str">
        <f>IF(Customers!D1381 &lt;=18, "Teenager", IF(Customers!D1381 &lt;= 40, "Adult", "Senior"))</f>
        <v>Senior</v>
      </c>
      <c r="G1381">
        <f>IFERROR(VLOOKUP(A1381,Orders!B1380:I3880, 8, 0), 0)</f>
        <v>0</v>
      </c>
    </row>
    <row r="1382" spans="1:7" x14ac:dyDescent="0.3">
      <c r="A1382">
        <v>1381</v>
      </c>
      <c r="B1382" s="1" t="s">
        <v>98</v>
      </c>
      <c r="C1382" t="s">
        <v>124</v>
      </c>
      <c r="D1382">
        <v>28</v>
      </c>
      <c r="E1382" t="s">
        <v>129</v>
      </c>
      <c r="F1382" t="str">
        <f>IF(Customers!D1382 &lt;=18, "Teenager", IF(Customers!D1382 &lt;= 40, "Adult", "Senior"))</f>
        <v>Adult</v>
      </c>
      <c r="G1382">
        <f>IFERROR(VLOOKUP(A1382,Orders!B1381:I3881, 8, 0), 0)</f>
        <v>8578</v>
      </c>
    </row>
    <row r="1383" spans="1:7" x14ac:dyDescent="0.3">
      <c r="A1383">
        <v>1382</v>
      </c>
      <c r="B1383" s="1" t="s">
        <v>104</v>
      </c>
      <c r="C1383" t="s">
        <v>124</v>
      </c>
      <c r="D1383">
        <v>69</v>
      </c>
      <c r="E1383" t="s">
        <v>129</v>
      </c>
      <c r="F1383" t="str">
        <f>IF(Customers!D1383 &lt;=18, "Teenager", IF(Customers!D1383 &lt;= 40, "Adult", "Senior"))</f>
        <v>Senior</v>
      </c>
      <c r="G1383">
        <f>IFERROR(VLOOKUP(A1383,Orders!B1382:I3882, 8, 0), 0)</f>
        <v>0</v>
      </c>
    </row>
    <row r="1384" spans="1:7" x14ac:dyDescent="0.3">
      <c r="A1384">
        <v>1383</v>
      </c>
      <c r="B1384" s="1" t="s">
        <v>99</v>
      </c>
      <c r="C1384" t="s">
        <v>124</v>
      </c>
      <c r="D1384">
        <v>50</v>
      </c>
      <c r="E1384" t="s">
        <v>129</v>
      </c>
      <c r="F1384" t="str">
        <f>IF(Customers!D1384 &lt;=18, "Teenager", IF(Customers!D1384 &lt;= 40, "Adult", "Senior"))</f>
        <v>Senior</v>
      </c>
      <c r="G1384">
        <f>IFERROR(VLOOKUP(A1384,Orders!B1383:I3883, 8, 0), 0)</f>
        <v>0</v>
      </c>
    </row>
    <row r="1385" spans="1:7" x14ac:dyDescent="0.3">
      <c r="A1385">
        <v>1384</v>
      </c>
      <c r="B1385" s="1" t="s">
        <v>98</v>
      </c>
      <c r="C1385" t="s">
        <v>125</v>
      </c>
      <c r="D1385">
        <v>39</v>
      </c>
      <c r="E1385" t="s">
        <v>129</v>
      </c>
      <c r="F1385" t="str">
        <f>IF(Customers!D1385 &lt;=18, "Teenager", IF(Customers!D1385 &lt;= 40, "Adult", "Senior"))</f>
        <v>Adult</v>
      </c>
      <c r="G1385">
        <f>IFERROR(VLOOKUP(A1385,Orders!B1384:I3884, 8, 0), 0)</f>
        <v>0</v>
      </c>
    </row>
    <row r="1386" spans="1:7" x14ac:dyDescent="0.3">
      <c r="A1386">
        <v>1385</v>
      </c>
      <c r="B1386" s="1" t="s">
        <v>98</v>
      </c>
      <c r="C1386" t="s">
        <v>124</v>
      </c>
      <c r="D1386">
        <v>32</v>
      </c>
      <c r="E1386" t="s">
        <v>129</v>
      </c>
      <c r="F1386" t="str">
        <f>IF(Customers!D1386 &lt;=18, "Teenager", IF(Customers!D1386 &lt;= 40, "Adult", "Senior"))</f>
        <v>Adult</v>
      </c>
      <c r="G1386">
        <f>IFERROR(VLOOKUP(A1386,Orders!B1385:I3885, 8, 0), 0)</f>
        <v>8302</v>
      </c>
    </row>
    <row r="1387" spans="1:7" x14ac:dyDescent="0.3">
      <c r="A1387">
        <v>1386</v>
      </c>
      <c r="B1387" s="1" t="s">
        <v>103</v>
      </c>
      <c r="C1387" t="s">
        <v>124</v>
      </c>
      <c r="D1387">
        <v>18</v>
      </c>
      <c r="E1387" t="s">
        <v>129</v>
      </c>
      <c r="F1387" t="str">
        <f>IF(Customers!D1387 &lt;=18, "Teenager", IF(Customers!D1387 &lt;= 40, "Adult", "Senior"))</f>
        <v>Teenager</v>
      </c>
      <c r="G1387">
        <f>IFERROR(VLOOKUP(A1387,Orders!B1386:I3886, 8, 0), 0)</f>
        <v>4645</v>
      </c>
    </row>
    <row r="1388" spans="1:7" x14ac:dyDescent="0.3">
      <c r="A1388">
        <v>1387</v>
      </c>
      <c r="B1388" s="1" t="s">
        <v>98</v>
      </c>
      <c r="C1388" t="s">
        <v>124</v>
      </c>
      <c r="D1388">
        <v>90</v>
      </c>
      <c r="E1388" t="s">
        <v>129</v>
      </c>
      <c r="F1388" t="str">
        <f>IF(Customers!D1388 &lt;=18, "Teenager", IF(Customers!D1388 &lt;= 40, "Adult", "Senior"))</f>
        <v>Senior</v>
      </c>
      <c r="G1388">
        <f>IFERROR(VLOOKUP(A1388,Orders!B1387:I3887, 8, 0), 0)</f>
        <v>0</v>
      </c>
    </row>
    <row r="1389" spans="1:7" x14ac:dyDescent="0.3">
      <c r="A1389">
        <v>1388</v>
      </c>
      <c r="B1389" s="1" t="s">
        <v>105</v>
      </c>
      <c r="C1389" t="s">
        <v>125</v>
      </c>
      <c r="D1389">
        <v>65</v>
      </c>
      <c r="E1389" t="s">
        <v>129</v>
      </c>
      <c r="F1389" t="str">
        <f>IF(Customers!D1389 &lt;=18, "Teenager", IF(Customers!D1389 &lt;= 40, "Adult", "Senior"))</f>
        <v>Senior</v>
      </c>
      <c r="G1389">
        <f>IFERROR(VLOOKUP(A1389,Orders!B1388:I3888, 8, 0), 0)</f>
        <v>8781</v>
      </c>
    </row>
    <row r="1390" spans="1:7" x14ac:dyDescent="0.3">
      <c r="A1390">
        <v>1389</v>
      </c>
      <c r="B1390" s="1" t="s">
        <v>98</v>
      </c>
      <c r="C1390" t="s">
        <v>125</v>
      </c>
      <c r="D1390">
        <v>29</v>
      </c>
      <c r="E1390" t="s">
        <v>129</v>
      </c>
      <c r="F1390" t="str">
        <f>IF(Customers!D1390 &lt;=18, "Teenager", IF(Customers!D1390 &lt;= 40, "Adult", "Senior"))</f>
        <v>Adult</v>
      </c>
      <c r="G1390">
        <f>IFERROR(VLOOKUP(A1390,Orders!B1389:I3889, 8, 0), 0)</f>
        <v>521</v>
      </c>
    </row>
    <row r="1391" spans="1:7" x14ac:dyDescent="0.3">
      <c r="A1391">
        <v>1390</v>
      </c>
      <c r="B1391" s="1" t="s">
        <v>106</v>
      </c>
      <c r="C1391" t="s">
        <v>125</v>
      </c>
      <c r="D1391">
        <v>27</v>
      </c>
      <c r="E1391" t="s">
        <v>129</v>
      </c>
      <c r="F1391" t="str">
        <f>IF(Customers!D1391 &lt;=18, "Teenager", IF(Customers!D1391 &lt;= 40, "Adult", "Senior"))</f>
        <v>Adult</v>
      </c>
      <c r="G1391">
        <f>IFERROR(VLOOKUP(A1391,Orders!B1390:I3890, 8, 0), 0)</f>
        <v>0</v>
      </c>
    </row>
    <row r="1392" spans="1:7" x14ac:dyDescent="0.3">
      <c r="A1392">
        <v>1391</v>
      </c>
      <c r="B1392" s="1" t="s">
        <v>98</v>
      </c>
      <c r="C1392" t="s">
        <v>124</v>
      </c>
      <c r="D1392">
        <v>61</v>
      </c>
      <c r="E1392" t="s">
        <v>129</v>
      </c>
      <c r="F1392" t="str">
        <f>IF(Customers!D1392 &lt;=18, "Teenager", IF(Customers!D1392 &lt;= 40, "Adult", "Senior"))</f>
        <v>Senior</v>
      </c>
      <c r="G1392">
        <f>IFERROR(VLOOKUP(A1392,Orders!B1391:I3891, 8, 0), 0)</f>
        <v>0</v>
      </c>
    </row>
    <row r="1393" spans="1:7" x14ac:dyDescent="0.3">
      <c r="A1393">
        <v>1392</v>
      </c>
      <c r="B1393" s="1" t="s">
        <v>110</v>
      </c>
      <c r="C1393" t="s">
        <v>125</v>
      </c>
      <c r="D1393">
        <v>81</v>
      </c>
      <c r="E1393" t="s">
        <v>129</v>
      </c>
      <c r="F1393" t="str">
        <f>IF(Customers!D1393 &lt;=18, "Teenager", IF(Customers!D1393 &lt;= 40, "Adult", "Senior"))</f>
        <v>Senior</v>
      </c>
      <c r="G1393">
        <f>IFERROR(VLOOKUP(A1393,Orders!B1392:I3892, 8, 0), 0)</f>
        <v>0</v>
      </c>
    </row>
    <row r="1394" spans="1:7" x14ac:dyDescent="0.3">
      <c r="A1394">
        <v>1393</v>
      </c>
      <c r="B1394" s="1" t="s">
        <v>106</v>
      </c>
      <c r="C1394" t="s">
        <v>125</v>
      </c>
      <c r="D1394">
        <v>76</v>
      </c>
      <c r="E1394" t="s">
        <v>129</v>
      </c>
      <c r="F1394" t="str">
        <f>IF(Customers!D1394 &lt;=18, "Teenager", IF(Customers!D1394 &lt;= 40, "Adult", "Senior"))</f>
        <v>Senior</v>
      </c>
      <c r="G1394">
        <f>IFERROR(VLOOKUP(A1394,Orders!B1393:I3893, 8, 0), 0)</f>
        <v>3345</v>
      </c>
    </row>
    <row r="1395" spans="1:7" x14ac:dyDescent="0.3">
      <c r="A1395">
        <v>1394</v>
      </c>
      <c r="B1395" s="1" t="s">
        <v>98</v>
      </c>
      <c r="C1395" t="s">
        <v>125</v>
      </c>
      <c r="D1395">
        <v>58</v>
      </c>
      <c r="E1395" t="s">
        <v>129</v>
      </c>
      <c r="F1395" t="str">
        <f>IF(Customers!D1395 &lt;=18, "Teenager", IF(Customers!D1395 &lt;= 40, "Adult", "Senior"))</f>
        <v>Senior</v>
      </c>
      <c r="G1395">
        <f>IFERROR(VLOOKUP(A1395,Orders!B1394:I3894, 8, 0), 0)</f>
        <v>8149</v>
      </c>
    </row>
    <row r="1396" spans="1:7" x14ac:dyDescent="0.3">
      <c r="A1396">
        <v>1395</v>
      </c>
      <c r="B1396" s="1" t="s">
        <v>98</v>
      </c>
      <c r="C1396" t="s">
        <v>125</v>
      </c>
      <c r="D1396">
        <v>63</v>
      </c>
      <c r="E1396" t="s">
        <v>129</v>
      </c>
      <c r="F1396" t="str">
        <f>IF(Customers!D1396 &lt;=18, "Teenager", IF(Customers!D1396 &lt;= 40, "Adult", "Senior"))</f>
        <v>Senior</v>
      </c>
      <c r="G1396">
        <f>IFERROR(VLOOKUP(A1396,Orders!B1395:I3895, 8, 0), 0)</f>
        <v>0</v>
      </c>
    </row>
    <row r="1397" spans="1:7" x14ac:dyDescent="0.3">
      <c r="A1397">
        <v>1396</v>
      </c>
      <c r="B1397" s="1" t="s">
        <v>98</v>
      </c>
      <c r="C1397" t="s">
        <v>124</v>
      </c>
      <c r="D1397">
        <v>90</v>
      </c>
      <c r="E1397" t="s">
        <v>129</v>
      </c>
      <c r="F1397" t="str">
        <f>IF(Customers!D1397 &lt;=18, "Teenager", IF(Customers!D1397 &lt;= 40, "Adult", "Senior"))</f>
        <v>Senior</v>
      </c>
      <c r="G1397">
        <f>IFERROR(VLOOKUP(A1397,Orders!B1396:I3896, 8, 0), 0)</f>
        <v>0</v>
      </c>
    </row>
    <row r="1398" spans="1:7" x14ac:dyDescent="0.3">
      <c r="A1398">
        <v>1397</v>
      </c>
      <c r="B1398" s="1" t="s">
        <v>104</v>
      </c>
      <c r="C1398" t="s">
        <v>124</v>
      </c>
      <c r="D1398">
        <v>22</v>
      </c>
      <c r="E1398" t="s">
        <v>129</v>
      </c>
      <c r="F1398" t="str">
        <f>IF(Customers!D1398 &lt;=18, "Teenager", IF(Customers!D1398 &lt;= 40, "Adult", "Senior"))</f>
        <v>Adult</v>
      </c>
      <c r="G1398">
        <f>IFERROR(VLOOKUP(A1398,Orders!B1397:I3897, 8, 0), 0)</f>
        <v>0</v>
      </c>
    </row>
    <row r="1399" spans="1:7" x14ac:dyDescent="0.3">
      <c r="A1399">
        <v>1398</v>
      </c>
      <c r="B1399" s="1" t="s">
        <v>107</v>
      </c>
      <c r="C1399" t="s">
        <v>125</v>
      </c>
      <c r="D1399">
        <v>44</v>
      </c>
      <c r="E1399" t="s">
        <v>129</v>
      </c>
      <c r="F1399" t="str">
        <f>IF(Customers!D1399 &lt;=18, "Teenager", IF(Customers!D1399 &lt;= 40, "Adult", "Senior"))</f>
        <v>Senior</v>
      </c>
      <c r="G1399">
        <f>IFERROR(VLOOKUP(A1399,Orders!B1398:I3898, 8, 0), 0)</f>
        <v>0</v>
      </c>
    </row>
    <row r="1400" spans="1:7" x14ac:dyDescent="0.3">
      <c r="A1400">
        <v>1399</v>
      </c>
      <c r="B1400" s="1" t="s">
        <v>100</v>
      </c>
      <c r="C1400" t="s">
        <v>125</v>
      </c>
      <c r="D1400">
        <v>24</v>
      </c>
      <c r="E1400" t="s">
        <v>129</v>
      </c>
      <c r="F1400" t="str">
        <f>IF(Customers!D1400 &lt;=18, "Teenager", IF(Customers!D1400 &lt;= 40, "Adult", "Senior"))</f>
        <v>Adult</v>
      </c>
      <c r="G1400">
        <f>IFERROR(VLOOKUP(A1400,Orders!B1399:I3899, 8, 0), 0)</f>
        <v>5521</v>
      </c>
    </row>
    <row r="1401" spans="1:7" x14ac:dyDescent="0.3">
      <c r="A1401">
        <v>1400</v>
      </c>
      <c r="B1401" s="1" t="s">
        <v>98</v>
      </c>
      <c r="C1401" t="s">
        <v>125</v>
      </c>
      <c r="D1401">
        <v>34</v>
      </c>
      <c r="E1401" t="s">
        <v>129</v>
      </c>
      <c r="F1401" t="str">
        <f>IF(Customers!D1401 &lt;=18, "Teenager", IF(Customers!D1401 &lt;= 40, "Adult", "Senior"))</f>
        <v>Adult</v>
      </c>
      <c r="G1401">
        <f>IFERROR(VLOOKUP(A1401,Orders!B1400:I3900, 8, 0), 0)</f>
        <v>9178</v>
      </c>
    </row>
    <row r="1402" spans="1:7" x14ac:dyDescent="0.3">
      <c r="A1402">
        <v>1401</v>
      </c>
      <c r="B1402" s="1" t="s">
        <v>101</v>
      </c>
      <c r="C1402" t="s">
        <v>124</v>
      </c>
      <c r="D1402">
        <v>53</v>
      </c>
      <c r="E1402" t="s">
        <v>129</v>
      </c>
      <c r="F1402" t="str">
        <f>IF(Customers!D1402 &lt;=18, "Teenager", IF(Customers!D1402 &lt;= 40, "Adult", "Senior"))</f>
        <v>Senior</v>
      </c>
      <c r="G1402">
        <f>IFERROR(VLOOKUP(A1402,Orders!B1401:I3901, 8, 0), 0)</f>
        <v>7754</v>
      </c>
    </row>
    <row r="1403" spans="1:7" x14ac:dyDescent="0.3">
      <c r="A1403">
        <v>1402</v>
      </c>
      <c r="B1403" s="1" t="s">
        <v>98</v>
      </c>
      <c r="C1403" t="s">
        <v>124</v>
      </c>
      <c r="D1403">
        <v>80</v>
      </c>
      <c r="E1403" t="s">
        <v>129</v>
      </c>
      <c r="F1403" t="str">
        <f>IF(Customers!D1403 &lt;=18, "Teenager", IF(Customers!D1403 &lt;= 40, "Adult", "Senior"))</f>
        <v>Senior</v>
      </c>
      <c r="G1403">
        <f>IFERROR(VLOOKUP(A1403,Orders!B1402:I3902, 8, 0), 0)</f>
        <v>0</v>
      </c>
    </row>
    <row r="1404" spans="1:7" x14ac:dyDescent="0.3">
      <c r="A1404">
        <v>1403</v>
      </c>
      <c r="B1404" s="1" t="s">
        <v>98</v>
      </c>
      <c r="C1404" t="s">
        <v>124</v>
      </c>
      <c r="D1404">
        <v>81</v>
      </c>
      <c r="E1404" t="s">
        <v>129</v>
      </c>
      <c r="F1404" t="str">
        <f>IF(Customers!D1404 &lt;=18, "Teenager", IF(Customers!D1404 &lt;= 40, "Adult", "Senior"))</f>
        <v>Senior</v>
      </c>
      <c r="G1404">
        <f>IFERROR(VLOOKUP(A1404,Orders!B1403:I3903, 8, 0), 0)</f>
        <v>2610</v>
      </c>
    </row>
    <row r="1405" spans="1:7" x14ac:dyDescent="0.3">
      <c r="A1405">
        <v>1404</v>
      </c>
      <c r="B1405" s="1" t="s">
        <v>98</v>
      </c>
      <c r="C1405" t="s">
        <v>125</v>
      </c>
      <c r="D1405">
        <v>59</v>
      </c>
      <c r="E1405" t="s">
        <v>129</v>
      </c>
      <c r="F1405" t="str">
        <f>IF(Customers!D1405 &lt;=18, "Teenager", IF(Customers!D1405 &lt;= 40, "Adult", "Senior"))</f>
        <v>Senior</v>
      </c>
      <c r="G1405">
        <f>IFERROR(VLOOKUP(A1405,Orders!B1404:I3904, 8, 0), 0)</f>
        <v>0</v>
      </c>
    </row>
    <row r="1406" spans="1:7" x14ac:dyDescent="0.3">
      <c r="A1406">
        <v>1405</v>
      </c>
      <c r="B1406" s="1" t="s">
        <v>98</v>
      </c>
      <c r="C1406" t="s">
        <v>125</v>
      </c>
      <c r="D1406">
        <v>65</v>
      </c>
      <c r="E1406" t="s">
        <v>129</v>
      </c>
      <c r="F1406" t="str">
        <f>IF(Customers!D1406 &lt;=18, "Teenager", IF(Customers!D1406 &lt;= 40, "Adult", "Senior"))</f>
        <v>Senior</v>
      </c>
      <c r="G1406">
        <f>IFERROR(VLOOKUP(A1406,Orders!B1405:I3905, 8, 0), 0)</f>
        <v>0</v>
      </c>
    </row>
    <row r="1407" spans="1:7" x14ac:dyDescent="0.3">
      <c r="A1407">
        <v>1406</v>
      </c>
      <c r="B1407" s="1" t="s">
        <v>100</v>
      </c>
      <c r="C1407" t="s">
        <v>124</v>
      </c>
      <c r="D1407">
        <v>18</v>
      </c>
      <c r="E1407" t="s">
        <v>129</v>
      </c>
      <c r="F1407" t="str">
        <f>IF(Customers!D1407 &lt;=18, "Teenager", IF(Customers!D1407 &lt;= 40, "Adult", "Senior"))</f>
        <v>Teenager</v>
      </c>
      <c r="G1407">
        <f>IFERROR(VLOOKUP(A1407,Orders!B1406:I3906, 8, 0), 0)</f>
        <v>0</v>
      </c>
    </row>
    <row r="1408" spans="1:7" x14ac:dyDescent="0.3">
      <c r="A1408">
        <v>1407</v>
      </c>
      <c r="B1408" s="1" t="s">
        <v>98</v>
      </c>
      <c r="C1408" t="s">
        <v>125</v>
      </c>
      <c r="D1408">
        <v>37</v>
      </c>
      <c r="E1408" t="s">
        <v>129</v>
      </c>
      <c r="F1408" t="str">
        <f>IF(Customers!D1408 &lt;=18, "Teenager", IF(Customers!D1408 &lt;= 40, "Adult", "Senior"))</f>
        <v>Adult</v>
      </c>
      <c r="G1408">
        <f>IFERROR(VLOOKUP(A1408,Orders!B1407:I3907, 8, 0), 0)</f>
        <v>7060</v>
      </c>
    </row>
    <row r="1409" spans="1:7" x14ac:dyDescent="0.3">
      <c r="A1409">
        <v>1408</v>
      </c>
      <c r="B1409" s="1" t="s">
        <v>98</v>
      </c>
      <c r="C1409" t="s">
        <v>125</v>
      </c>
      <c r="D1409">
        <v>68</v>
      </c>
      <c r="E1409" t="s">
        <v>129</v>
      </c>
      <c r="F1409" t="str">
        <f>IF(Customers!D1409 &lt;=18, "Teenager", IF(Customers!D1409 &lt;= 40, "Adult", "Senior"))</f>
        <v>Senior</v>
      </c>
      <c r="G1409">
        <f>IFERROR(VLOOKUP(A1409,Orders!B1408:I3908, 8, 0), 0)</f>
        <v>4853</v>
      </c>
    </row>
    <row r="1410" spans="1:7" x14ac:dyDescent="0.3">
      <c r="A1410">
        <v>1409</v>
      </c>
      <c r="B1410" s="1" t="s">
        <v>98</v>
      </c>
      <c r="C1410" t="s">
        <v>125</v>
      </c>
      <c r="D1410">
        <v>63</v>
      </c>
      <c r="E1410" t="s">
        <v>129</v>
      </c>
      <c r="F1410" t="str">
        <f>IF(Customers!D1410 &lt;=18, "Teenager", IF(Customers!D1410 &lt;= 40, "Adult", "Senior"))</f>
        <v>Senior</v>
      </c>
      <c r="G1410">
        <f>IFERROR(VLOOKUP(A1410,Orders!B1409:I3909, 8, 0), 0)</f>
        <v>3766</v>
      </c>
    </row>
    <row r="1411" spans="1:7" x14ac:dyDescent="0.3">
      <c r="A1411">
        <v>1410</v>
      </c>
      <c r="B1411" s="1" t="s">
        <v>98</v>
      </c>
      <c r="C1411" t="s">
        <v>124</v>
      </c>
      <c r="D1411">
        <v>55</v>
      </c>
      <c r="E1411" t="s">
        <v>129</v>
      </c>
      <c r="F1411" t="str">
        <f>IF(Customers!D1411 &lt;=18, "Teenager", IF(Customers!D1411 &lt;= 40, "Adult", "Senior"))</f>
        <v>Senior</v>
      </c>
      <c r="G1411">
        <f>IFERROR(VLOOKUP(A1411,Orders!B1410:I3910, 8, 0), 0)</f>
        <v>0</v>
      </c>
    </row>
    <row r="1412" spans="1:7" x14ac:dyDescent="0.3">
      <c r="A1412">
        <v>1411</v>
      </c>
      <c r="B1412" s="1" t="s">
        <v>104</v>
      </c>
      <c r="C1412" t="s">
        <v>125</v>
      </c>
      <c r="D1412">
        <v>52</v>
      </c>
      <c r="E1412" t="s">
        <v>129</v>
      </c>
      <c r="F1412" t="str">
        <f>IF(Customers!D1412 &lt;=18, "Teenager", IF(Customers!D1412 &lt;= 40, "Adult", "Senior"))</f>
        <v>Senior</v>
      </c>
      <c r="G1412">
        <f>IFERROR(VLOOKUP(A1412,Orders!B1411:I3911, 8, 0), 0)</f>
        <v>687</v>
      </c>
    </row>
    <row r="1413" spans="1:7" x14ac:dyDescent="0.3">
      <c r="A1413">
        <v>1412</v>
      </c>
      <c r="B1413" s="1" t="s">
        <v>106</v>
      </c>
      <c r="C1413" t="s">
        <v>125</v>
      </c>
      <c r="D1413">
        <v>33</v>
      </c>
      <c r="E1413" t="s">
        <v>129</v>
      </c>
      <c r="F1413" t="str">
        <f>IF(Customers!D1413 &lt;=18, "Teenager", IF(Customers!D1413 &lt;= 40, "Adult", "Senior"))</f>
        <v>Adult</v>
      </c>
      <c r="G1413">
        <f>IFERROR(VLOOKUP(A1413,Orders!B1412:I3912, 8, 0), 0)</f>
        <v>0</v>
      </c>
    </row>
    <row r="1414" spans="1:7" x14ac:dyDescent="0.3">
      <c r="A1414">
        <v>1413</v>
      </c>
      <c r="B1414" s="1" t="s">
        <v>104</v>
      </c>
      <c r="C1414" t="s">
        <v>124</v>
      </c>
      <c r="D1414">
        <v>26</v>
      </c>
      <c r="E1414" t="s">
        <v>129</v>
      </c>
      <c r="F1414" t="str">
        <f>IF(Customers!D1414 &lt;=18, "Teenager", IF(Customers!D1414 &lt;= 40, "Adult", "Senior"))</f>
        <v>Adult</v>
      </c>
      <c r="G1414">
        <f>IFERROR(VLOOKUP(A1414,Orders!B1413:I3913, 8, 0), 0)</f>
        <v>0</v>
      </c>
    </row>
    <row r="1415" spans="1:7" x14ac:dyDescent="0.3">
      <c r="A1415">
        <v>1414</v>
      </c>
      <c r="B1415" s="1" t="s">
        <v>98</v>
      </c>
      <c r="C1415" t="s">
        <v>125</v>
      </c>
      <c r="D1415">
        <v>28</v>
      </c>
      <c r="E1415" t="s">
        <v>129</v>
      </c>
      <c r="F1415" t="str">
        <f>IF(Customers!D1415 &lt;=18, "Teenager", IF(Customers!D1415 &lt;= 40, "Adult", "Senior"))</f>
        <v>Adult</v>
      </c>
      <c r="G1415">
        <f>IFERROR(VLOOKUP(A1415,Orders!B1414:I3914, 8, 0), 0)</f>
        <v>0</v>
      </c>
    </row>
    <row r="1416" spans="1:7" x14ac:dyDescent="0.3">
      <c r="A1416">
        <v>1415</v>
      </c>
      <c r="B1416" s="1" t="s">
        <v>99</v>
      </c>
      <c r="C1416" t="s">
        <v>125</v>
      </c>
      <c r="D1416">
        <v>71</v>
      </c>
      <c r="E1416" t="s">
        <v>129</v>
      </c>
      <c r="F1416" t="str">
        <f>IF(Customers!D1416 &lt;=18, "Teenager", IF(Customers!D1416 &lt;= 40, "Adult", "Senior"))</f>
        <v>Senior</v>
      </c>
      <c r="G1416">
        <f>IFERROR(VLOOKUP(A1416,Orders!B1415:I3915, 8, 0), 0)</f>
        <v>598</v>
      </c>
    </row>
    <row r="1417" spans="1:7" x14ac:dyDescent="0.3">
      <c r="A1417">
        <v>1416</v>
      </c>
      <c r="B1417" s="1" t="s">
        <v>98</v>
      </c>
      <c r="C1417" t="s">
        <v>125</v>
      </c>
      <c r="D1417">
        <v>84</v>
      </c>
      <c r="E1417" t="s">
        <v>129</v>
      </c>
      <c r="F1417" t="str">
        <f>IF(Customers!D1417 &lt;=18, "Teenager", IF(Customers!D1417 &lt;= 40, "Adult", "Senior"))</f>
        <v>Senior</v>
      </c>
      <c r="G1417">
        <f>IFERROR(VLOOKUP(A1417,Orders!B1416:I3916, 8, 0), 0)</f>
        <v>3726</v>
      </c>
    </row>
    <row r="1418" spans="1:7" x14ac:dyDescent="0.3">
      <c r="A1418">
        <v>1417</v>
      </c>
      <c r="B1418" s="1" t="s">
        <v>99</v>
      </c>
      <c r="C1418" t="s">
        <v>125</v>
      </c>
      <c r="D1418">
        <v>73</v>
      </c>
      <c r="E1418" t="s">
        <v>129</v>
      </c>
      <c r="F1418" t="str">
        <f>IF(Customers!D1418 &lt;=18, "Teenager", IF(Customers!D1418 &lt;= 40, "Adult", "Senior"))</f>
        <v>Senior</v>
      </c>
      <c r="G1418">
        <f>IFERROR(VLOOKUP(A1418,Orders!B1417:I3917, 8, 0), 0)</f>
        <v>0</v>
      </c>
    </row>
    <row r="1419" spans="1:7" x14ac:dyDescent="0.3">
      <c r="A1419">
        <v>1418</v>
      </c>
      <c r="B1419" s="1" t="s">
        <v>98</v>
      </c>
      <c r="C1419" t="s">
        <v>124</v>
      </c>
      <c r="D1419">
        <v>24</v>
      </c>
      <c r="E1419" t="s">
        <v>129</v>
      </c>
      <c r="F1419" t="str">
        <f>IF(Customers!D1419 &lt;=18, "Teenager", IF(Customers!D1419 &lt;= 40, "Adult", "Senior"))</f>
        <v>Adult</v>
      </c>
      <c r="G1419">
        <f>IFERROR(VLOOKUP(A1419,Orders!B1418:I3918, 8, 0), 0)</f>
        <v>0</v>
      </c>
    </row>
    <row r="1420" spans="1:7" x14ac:dyDescent="0.3">
      <c r="A1420">
        <v>1419</v>
      </c>
      <c r="B1420" s="1" t="s">
        <v>98</v>
      </c>
      <c r="C1420" t="s">
        <v>125</v>
      </c>
      <c r="D1420">
        <v>50</v>
      </c>
      <c r="E1420" t="s">
        <v>129</v>
      </c>
      <c r="F1420" t="str">
        <f>IF(Customers!D1420 &lt;=18, "Teenager", IF(Customers!D1420 &lt;= 40, "Adult", "Senior"))</f>
        <v>Senior</v>
      </c>
      <c r="G1420">
        <f>IFERROR(VLOOKUP(A1420,Orders!B1419:I3919, 8, 0), 0)</f>
        <v>0</v>
      </c>
    </row>
    <row r="1421" spans="1:7" x14ac:dyDescent="0.3">
      <c r="A1421">
        <v>1420</v>
      </c>
      <c r="B1421" s="1" t="s">
        <v>98</v>
      </c>
      <c r="C1421" t="s">
        <v>124</v>
      </c>
      <c r="D1421">
        <v>28</v>
      </c>
      <c r="E1421" t="s">
        <v>129</v>
      </c>
      <c r="F1421" t="str">
        <f>IF(Customers!D1421 &lt;=18, "Teenager", IF(Customers!D1421 &lt;= 40, "Adult", "Senior"))</f>
        <v>Adult</v>
      </c>
      <c r="G1421">
        <f>IFERROR(VLOOKUP(A1421,Orders!B1420:I3920, 8, 0), 0)</f>
        <v>9991</v>
      </c>
    </row>
    <row r="1422" spans="1:7" x14ac:dyDescent="0.3">
      <c r="A1422">
        <v>1421</v>
      </c>
      <c r="B1422" s="1" t="s">
        <v>104</v>
      </c>
      <c r="C1422" t="s">
        <v>124</v>
      </c>
      <c r="D1422">
        <v>21</v>
      </c>
      <c r="E1422" t="s">
        <v>129</v>
      </c>
      <c r="F1422" t="str">
        <f>IF(Customers!D1422 &lt;=18, "Teenager", IF(Customers!D1422 &lt;= 40, "Adult", "Senior"))</f>
        <v>Adult</v>
      </c>
      <c r="G1422">
        <f>IFERROR(VLOOKUP(A1422,Orders!B1421:I3921, 8, 0), 0)</f>
        <v>0</v>
      </c>
    </row>
    <row r="1423" spans="1:7" x14ac:dyDescent="0.3">
      <c r="A1423">
        <v>1422</v>
      </c>
      <c r="B1423" s="1" t="s">
        <v>98</v>
      </c>
      <c r="C1423" t="s">
        <v>124</v>
      </c>
      <c r="D1423">
        <v>61</v>
      </c>
      <c r="E1423" t="s">
        <v>129</v>
      </c>
      <c r="F1423" t="str">
        <f>IF(Customers!D1423 &lt;=18, "Teenager", IF(Customers!D1423 &lt;= 40, "Adult", "Senior"))</f>
        <v>Senior</v>
      </c>
      <c r="G1423">
        <f>IFERROR(VLOOKUP(A1423,Orders!B1422:I3922, 8, 0), 0)</f>
        <v>0</v>
      </c>
    </row>
    <row r="1424" spans="1:7" x14ac:dyDescent="0.3">
      <c r="A1424">
        <v>1423</v>
      </c>
      <c r="B1424" s="1" t="s">
        <v>98</v>
      </c>
      <c r="C1424" t="s">
        <v>124</v>
      </c>
      <c r="D1424">
        <v>78</v>
      </c>
      <c r="E1424" t="s">
        <v>129</v>
      </c>
      <c r="F1424" t="str">
        <f>IF(Customers!D1424 &lt;=18, "Teenager", IF(Customers!D1424 &lt;= 40, "Adult", "Senior"))</f>
        <v>Senior</v>
      </c>
      <c r="G1424">
        <f>IFERROR(VLOOKUP(A1424,Orders!B1423:I3923, 8, 0), 0)</f>
        <v>0</v>
      </c>
    </row>
    <row r="1425" spans="1:7" x14ac:dyDescent="0.3">
      <c r="A1425">
        <v>1424</v>
      </c>
      <c r="B1425" s="1" t="s">
        <v>104</v>
      </c>
      <c r="C1425" t="s">
        <v>124</v>
      </c>
      <c r="D1425">
        <v>39</v>
      </c>
      <c r="E1425" t="s">
        <v>129</v>
      </c>
      <c r="F1425" t="str">
        <f>IF(Customers!D1425 &lt;=18, "Teenager", IF(Customers!D1425 &lt;= 40, "Adult", "Senior"))</f>
        <v>Adult</v>
      </c>
      <c r="G1425">
        <f>IFERROR(VLOOKUP(A1425,Orders!B1424:I3924, 8, 0), 0)</f>
        <v>4454</v>
      </c>
    </row>
    <row r="1426" spans="1:7" x14ac:dyDescent="0.3">
      <c r="A1426">
        <v>1425</v>
      </c>
      <c r="B1426" s="1" t="s">
        <v>100</v>
      </c>
      <c r="C1426" t="s">
        <v>125</v>
      </c>
      <c r="D1426">
        <v>79</v>
      </c>
      <c r="E1426" t="s">
        <v>129</v>
      </c>
      <c r="F1426" t="str">
        <f>IF(Customers!D1426 &lt;=18, "Teenager", IF(Customers!D1426 &lt;= 40, "Adult", "Senior"))</f>
        <v>Senior</v>
      </c>
      <c r="G1426">
        <f>IFERROR(VLOOKUP(A1426,Orders!B1425:I3925, 8, 0), 0)</f>
        <v>5390</v>
      </c>
    </row>
    <row r="1427" spans="1:7" x14ac:dyDescent="0.3">
      <c r="A1427">
        <v>1426</v>
      </c>
      <c r="B1427" s="1" t="s">
        <v>98</v>
      </c>
      <c r="C1427" t="s">
        <v>125</v>
      </c>
      <c r="D1427">
        <v>37</v>
      </c>
      <c r="E1427" t="s">
        <v>129</v>
      </c>
      <c r="F1427" t="str">
        <f>IF(Customers!D1427 &lt;=18, "Teenager", IF(Customers!D1427 &lt;= 40, "Adult", "Senior"))</f>
        <v>Adult</v>
      </c>
      <c r="G1427">
        <f>IFERROR(VLOOKUP(A1427,Orders!B1426:I3926, 8, 0), 0)</f>
        <v>0</v>
      </c>
    </row>
    <row r="1428" spans="1:7" x14ac:dyDescent="0.3">
      <c r="A1428">
        <v>1427</v>
      </c>
      <c r="B1428" s="1" t="s">
        <v>106</v>
      </c>
      <c r="C1428" t="s">
        <v>125</v>
      </c>
      <c r="D1428">
        <v>18</v>
      </c>
      <c r="E1428" t="s">
        <v>129</v>
      </c>
      <c r="F1428" t="str">
        <f>IF(Customers!D1428 &lt;=18, "Teenager", IF(Customers!D1428 &lt;= 40, "Adult", "Senior"))</f>
        <v>Teenager</v>
      </c>
      <c r="G1428">
        <f>IFERROR(VLOOKUP(A1428,Orders!B1427:I3927, 8, 0), 0)</f>
        <v>0</v>
      </c>
    </row>
    <row r="1429" spans="1:7" x14ac:dyDescent="0.3">
      <c r="A1429">
        <v>1428</v>
      </c>
      <c r="B1429" s="1" t="s">
        <v>99</v>
      </c>
      <c r="C1429" t="s">
        <v>125</v>
      </c>
      <c r="D1429">
        <v>57</v>
      </c>
      <c r="E1429" t="s">
        <v>129</v>
      </c>
      <c r="F1429" t="str">
        <f>IF(Customers!D1429 &lt;=18, "Teenager", IF(Customers!D1429 &lt;= 40, "Adult", "Senior"))</f>
        <v>Senior</v>
      </c>
      <c r="G1429">
        <f>IFERROR(VLOOKUP(A1429,Orders!B1428:I3928, 8, 0), 0)</f>
        <v>1558</v>
      </c>
    </row>
    <row r="1430" spans="1:7" x14ac:dyDescent="0.3">
      <c r="A1430">
        <v>1429</v>
      </c>
      <c r="B1430" s="1" t="s">
        <v>103</v>
      </c>
      <c r="C1430" t="s">
        <v>125</v>
      </c>
      <c r="D1430">
        <v>47</v>
      </c>
      <c r="E1430" t="s">
        <v>129</v>
      </c>
      <c r="F1430" t="str">
        <f>IF(Customers!D1430 &lt;=18, "Teenager", IF(Customers!D1430 &lt;= 40, "Adult", "Senior"))</f>
        <v>Senior</v>
      </c>
      <c r="G1430">
        <f>IFERROR(VLOOKUP(A1430,Orders!B1429:I3929, 8, 0), 0)</f>
        <v>9678</v>
      </c>
    </row>
    <row r="1431" spans="1:7" x14ac:dyDescent="0.3">
      <c r="A1431">
        <v>1430</v>
      </c>
      <c r="B1431" s="1" t="s">
        <v>98</v>
      </c>
      <c r="C1431" t="s">
        <v>125</v>
      </c>
      <c r="D1431">
        <v>82</v>
      </c>
      <c r="E1431" t="s">
        <v>129</v>
      </c>
      <c r="F1431" t="str">
        <f>IF(Customers!D1431 &lt;=18, "Teenager", IF(Customers!D1431 &lt;= 40, "Adult", "Senior"))</f>
        <v>Senior</v>
      </c>
      <c r="G1431">
        <f>IFERROR(VLOOKUP(A1431,Orders!B1430:I3930, 8, 0), 0)</f>
        <v>9138</v>
      </c>
    </row>
    <row r="1432" spans="1:7" x14ac:dyDescent="0.3">
      <c r="A1432">
        <v>1431</v>
      </c>
      <c r="B1432" s="1" t="s">
        <v>98</v>
      </c>
      <c r="C1432" t="s">
        <v>124</v>
      </c>
      <c r="D1432">
        <v>63</v>
      </c>
      <c r="E1432" t="s">
        <v>129</v>
      </c>
      <c r="F1432" t="str">
        <f>IF(Customers!D1432 &lt;=18, "Teenager", IF(Customers!D1432 &lt;= 40, "Adult", "Senior"))</f>
        <v>Senior</v>
      </c>
      <c r="G1432">
        <f>IFERROR(VLOOKUP(A1432,Orders!B1431:I3931, 8, 0), 0)</f>
        <v>5495</v>
      </c>
    </row>
    <row r="1433" spans="1:7" x14ac:dyDescent="0.3">
      <c r="A1433">
        <v>1432</v>
      </c>
      <c r="B1433" s="1" t="s">
        <v>98</v>
      </c>
      <c r="C1433" t="s">
        <v>125</v>
      </c>
      <c r="D1433">
        <v>30</v>
      </c>
      <c r="E1433" t="s">
        <v>129</v>
      </c>
      <c r="F1433" t="str">
        <f>IF(Customers!D1433 &lt;=18, "Teenager", IF(Customers!D1433 &lt;= 40, "Adult", "Senior"))</f>
        <v>Adult</v>
      </c>
      <c r="G1433">
        <f>IFERROR(VLOOKUP(A1433,Orders!B1432:I3932, 8, 0), 0)</f>
        <v>1232</v>
      </c>
    </row>
    <row r="1434" spans="1:7" x14ac:dyDescent="0.3">
      <c r="A1434">
        <v>1433</v>
      </c>
      <c r="B1434" s="1" t="s">
        <v>100</v>
      </c>
      <c r="C1434" t="s">
        <v>125</v>
      </c>
      <c r="D1434">
        <v>28</v>
      </c>
      <c r="E1434" t="s">
        <v>129</v>
      </c>
      <c r="F1434" t="str">
        <f>IF(Customers!D1434 &lt;=18, "Teenager", IF(Customers!D1434 &lt;= 40, "Adult", "Senior"))</f>
        <v>Adult</v>
      </c>
      <c r="G1434">
        <f>IFERROR(VLOOKUP(A1434,Orders!B1433:I3933, 8, 0), 0)</f>
        <v>4463</v>
      </c>
    </row>
    <row r="1435" spans="1:7" x14ac:dyDescent="0.3">
      <c r="A1435">
        <v>1434</v>
      </c>
      <c r="B1435" s="1" t="s">
        <v>98</v>
      </c>
      <c r="C1435" t="s">
        <v>125</v>
      </c>
      <c r="D1435">
        <v>65</v>
      </c>
      <c r="E1435" t="s">
        <v>129</v>
      </c>
      <c r="F1435" t="str">
        <f>IF(Customers!D1435 &lt;=18, "Teenager", IF(Customers!D1435 &lt;= 40, "Adult", "Senior"))</f>
        <v>Senior</v>
      </c>
      <c r="G1435">
        <f>IFERROR(VLOOKUP(A1435,Orders!B1434:I3934, 8, 0), 0)</f>
        <v>3688</v>
      </c>
    </row>
    <row r="1436" spans="1:7" x14ac:dyDescent="0.3">
      <c r="A1436">
        <v>1435</v>
      </c>
      <c r="B1436" s="1" t="s">
        <v>99</v>
      </c>
      <c r="C1436" t="s">
        <v>125</v>
      </c>
      <c r="D1436">
        <v>45</v>
      </c>
      <c r="E1436" t="s">
        <v>129</v>
      </c>
      <c r="F1436" t="str">
        <f>IF(Customers!D1436 &lt;=18, "Teenager", IF(Customers!D1436 &lt;= 40, "Adult", "Senior"))</f>
        <v>Senior</v>
      </c>
      <c r="G1436">
        <f>IFERROR(VLOOKUP(A1436,Orders!B1435:I3935, 8, 0), 0)</f>
        <v>9029</v>
      </c>
    </row>
    <row r="1437" spans="1:7" x14ac:dyDescent="0.3">
      <c r="A1437">
        <v>1436</v>
      </c>
      <c r="B1437" s="1" t="s">
        <v>104</v>
      </c>
      <c r="C1437" t="s">
        <v>124</v>
      </c>
      <c r="D1437">
        <v>40</v>
      </c>
      <c r="E1437" t="s">
        <v>129</v>
      </c>
      <c r="F1437" t="str">
        <f>IF(Customers!D1437 &lt;=18, "Teenager", IF(Customers!D1437 &lt;= 40, "Adult", "Senior"))</f>
        <v>Adult</v>
      </c>
      <c r="G1437">
        <f>IFERROR(VLOOKUP(A1437,Orders!B1436:I3936, 8, 0), 0)</f>
        <v>0</v>
      </c>
    </row>
    <row r="1438" spans="1:7" x14ac:dyDescent="0.3">
      <c r="A1438">
        <v>1437</v>
      </c>
      <c r="B1438" s="1" t="s">
        <v>98</v>
      </c>
      <c r="C1438" t="s">
        <v>124</v>
      </c>
      <c r="D1438">
        <v>80</v>
      </c>
      <c r="E1438" t="s">
        <v>129</v>
      </c>
      <c r="F1438" t="str">
        <f>IF(Customers!D1438 &lt;=18, "Teenager", IF(Customers!D1438 &lt;= 40, "Adult", "Senior"))</f>
        <v>Senior</v>
      </c>
      <c r="G1438">
        <f>IFERROR(VLOOKUP(A1438,Orders!B1437:I3937, 8, 0), 0)</f>
        <v>0</v>
      </c>
    </row>
    <row r="1439" spans="1:7" x14ac:dyDescent="0.3">
      <c r="A1439">
        <v>1438</v>
      </c>
      <c r="B1439" s="1" t="s">
        <v>105</v>
      </c>
      <c r="C1439" t="s">
        <v>124</v>
      </c>
      <c r="D1439">
        <v>35</v>
      </c>
      <c r="E1439" t="s">
        <v>129</v>
      </c>
      <c r="F1439" t="str">
        <f>IF(Customers!D1439 &lt;=18, "Teenager", IF(Customers!D1439 &lt;= 40, "Adult", "Senior"))</f>
        <v>Adult</v>
      </c>
      <c r="G1439">
        <f>IFERROR(VLOOKUP(A1439,Orders!B1438:I3938, 8, 0), 0)</f>
        <v>8840</v>
      </c>
    </row>
    <row r="1440" spans="1:7" x14ac:dyDescent="0.3">
      <c r="A1440">
        <v>1439</v>
      </c>
      <c r="B1440" s="1" t="s">
        <v>104</v>
      </c>
      <c r="C1440" t="s">
        <v>124</v>
      </c>
      <c r="D1440">
        <v>40</v>
      </c>
      <c r="E1440" t="s">
        <v>129</v>
      </c>
      <c r="F1440" t="str">
        <f>IF(Customers!D1440 &lt;=18, "Teenager", IF(Customers!D1440 &lt;= 40, "Adult", "Senior"))</f>
        <v>Adult</v>
      </c>
      <c r="G1440">
        <f>IFERROR(VLOOKUP(A1440,Orders!B1439:I3939, 8, 0), 0)</f>
        <v>3629</v>
      </c>
    </row>
    <row r="1441" spans="1:7" x14ac:dyDescent="0.3">
      <c r="A1441">
        <v>1440</v>
      </c>
      <c r="B1441" s="1" t="s">
        <v>104</v>
      </c>
      <c r="C1441" t="s">
        <v>125</v>
      </c>
      <c r="D1441">
        <v>60</v>
      </c>
      <c r="E1441" t="s">
        <v>129</v>
      </c>
      <c r="F1441" t="str">
        <f>IF(Customers!D1441 &lt;=18, "Teenager", IF(Customers!D1441 &lt;= 40, "Adult", "Senior"))</f>
        <v>Senior</v>
      </c>
      <c r="G1441">
        <f>IFERROR(VLOOKUP(A1441,Orders!B1440:I3940, 8, 0), 0)</f>
        <v>4066</v>
      </c>
    </row>
    <row r="1442" spans="1:7" x14ac:dyDescent="0.3">
      <c r="A1442">
        <v>1441</v>
      </c>
      <c r="B1442" s="1" t="s">
        <v>100</v>
      </c>
      <c r="C1442" t="s">
        <v>124</v>
      </c>
      <c r="D1442">
        <v>65</v>
      </c>
      <c r="E1442" t="s">
        <v>129</v>
      </c>
      <c r="F1442" t="str">
        <f>IF(Customers!D1442 &lt;=18, "Teenager", IF(Customers!D1442 &lt;= 40, "Adult", "Senior"))</f>
        <v>Senior</v>
      </c>
      <c r="G1442">
        <f>IFERROR(VLOOKUP(A1442,Orders!B1441:I3941, 8, 0), 0)</f>
        <v>0</v>
      </c>
    </row>
    <row r="1443" spans="1:7" x14ac:dyDescent="0.3">
      <c r="A1443">
        <v>1442</v>
      </c>
      <c r="B1443" s="1" t="s">
        <v>98</v>
      </c>
      <c r="C1443" t="s">
        <v>124</v>
      </c>
      <c r="D1443">
        <v>82</v>
      </c>
      <c r="E1443" t="s">
        <v>129</v>
      </c>
      <c r="F1443" t="str">
        <f>IF(Customers!D1443 &lt;=18, "Teenager", IF(Customers!D1443 &lt;= 40, "Adult", "Senior"))</f>
        <v>Senior</v>
      </c>
      <c r="G1443">
        <f>IFERROR(VLOOKUP(A1443,Orders!B1442:I3942, 8, 0), 0)</f>
        <v>9617</v>
      </c>
    </row>
    <row r="1444" spans="1:7" x14ac:dyDescent="0.3">
      <c r="A1444">
        <v>1443</v>
      </c>
      <c r="B1444" s="1" t="s">
        <v>98</v>
      </c>
      <c r="C1444" t="s">
        <v>125</v>
      </c>
      <c r="D1444">
        <v>43</v>
      </c>
      <c r="E1444" t="s">
        <v>129</v>
      </c>
      <c r="F1444" t="str">
        <f>IF(Customers!D1444 &lt;=18, "Teenager", IF(Customers!D1444 &lt;= 40, "Adult", "Senior"))</f>
        <v>Senior</v>
      </c>
      <c r="G1444">
        <f>IFERROR(VLOOKUP(A1444,Orders!B1443:I3943, 8, 0), 0)</f>
        <v>0</v>
      </c>
    </row>
    <row r="1445" spans="1:7" x14ac:dyDescent="0.3">
      <c r="A1445">
        <v>1444</v>
      </c>
      <c r="B1445" s="1" t="s">
        <v>104</v>
      </c>
      <c r="C1445" t="s">
        <v>124</v>
      </c>
      <c r="D1445">
        <v>65</v>
      </c>
      <c r="E1445" t="s">
        <v>129</v>
      </c>
      <c r="F1445" t="str">
        <f>IF(Customers!D1445 &lt;=18, "Teenager", IF(Customers!D1445 &lt;= 40, "Adult", "Senior"))</f>
        <v>Senior</v>
      </c>
      <c r="G1445">
        <f>IFERROR(VLOOKUP(A1445,Orders!B1444:I3944, 8, 0), 0)</f>
        <v>0</v>
      </c>
    </row>
    <row r="1446" spans="1:7" x14ac:dyDescent="0.3">
      <c r="A1446">
        <v>1445</v>
      </c>
      <c r="B1446" s="1" t="s">
        <v>98</v>
      </c>
      <c r="C1446" t="s">
        <v>124</v>
      </c>
      <c r="D1446">
        <v>51</v>
      </c>
      <c r="E1446" t="s">
        <v>129</v>
      </c>
      <c r="F1446" t="str">
        <f>IF(Customers!D1446 &lt;=18, "Teenager", IF(Customers!D1446 &lt;= 40, "Adult", "Senior"))</f>
        <v>Senior</v>
      </c>
      <c r="G1446">
        <f>IFERROR(VLOOKUP(A1446,Orders!B1445:I3945, 8, 0), 0)</f>
        <v>0</v>
      </c>
    </row>
    <row r="1447" spans="1:7" x14ac:dyDescent="0.3">
      <c r="A1447">
        <v>1446</v>
      </c>
      <c r="B1447" s="1" t="s">
        <v>108</v>
      </c>
      <c r="C1447" t="s">
        <v>125</v>
      </c>
      <c r="D1447">
        <v>52</v>
      </c>
      <c r="E1447" t="s">
        <v>129</v>
      </c>
      <c r="F1447" t="str">
        <f>IF(Customers!D1447 &lt;=18, "Teenager", IF(Customers!D1447 &lt;= 40, "Adult", "Senior"))</f>
        <v>Senior</v>
      </c>
      <c r="G1447">
        <f>IFERROR(VLOOKUP(A1447,Orders!B1446:I3946, 8, 0), 0)</f>
        <v>0</v>
      </c>
    </row>
    <row r="1448" spans="1:7" x14ac:dyDescent="0.3">
      <c r="A1448">
        <v>1447</v>
      </c>
      <c r="B1448" s="1" t="s">
        <v>105</v>
      </c>
      <c r="C1448" t="s">
        <v>125</v>
      </c>
      <c r="D1448">
        <v>20</v>
      </c>
      <c r="E1448" t="s">
        <v>129</v>
      </c>
      <c r="F1448" t="str">
        <f>IF(Customers!D1448 &lt;=18, "Teenager", IF(Customers!D1448 &lt;= 40, "Adult", "Senior"))</f>
        <v>Adult</v>
      </c>
      <c r="G1448">
        <f>IFERROR(VLOOKUP(A1448,Orders!B1447:I3947, 8, 0), 0)</f>
        <v>1289</v>
      </c>
    </row>
    <row r="1449" spans="1:7" x14ac:dyDescent="0.3">
      <c r="A1449">
        <v>1448</v>
      </c>
      <c r="B1449" s="1" t="s">
        <v>107</v>
      </c>
      <c r="C1449" t="s">
        <v>124</v>
      </c>
      <c r="D1449">
        <v>84</v>
      </c>
      <c r="E1449" t="s">
        <v>129</v>
      </c>
      <c r="F1449" t="str">
        <f>IF(Customers!D1449 &lt;=18, "Teenager", IF(Customers!D1449 &lt;= 40, "Adult", "Senior"))</f>
        <v>Senior</v>
      </c>
      <c r="G1449">
        <f>IFERROR(VLOOKUP(A1449,Orders!B1448:I3948, 8, 0), 0)</f>
        <v>0</v>
      </c>
    </row>
    <row r="1450" spans="1:7" x14ac:dyDescent="0.3">
      <c r="A1450">
        <v>1449</v>
      </c>
      <c r="B1450" s="1" t="s">
        <v>98</v>
      </c>
      <c r="C1450" t="s">
        <v>125</v>
      </c>
      <c r="D1450">
        <v>82</v>
      </c>
      <c r="E1450" t="s">
        <v>129</v>
      </c>
      <c r="F1450" t="str">
        <f>IF(Customers!D1450 &lt;=18, "Teenager", IF(Customers!D1450 &lt;= 40, "Adult", "Senior"))</f>
        <v>Senior</v>
      </c>
      <c r="G1450">
        <f>IFERROR(VLOOKUP(A1450,Orders!B1449:I3949, 8, 0), 0)</f>
        <v>0</v>
      </c>
    </row>
    <row r="1451" spans="1:7" x14ac:dyDescent="0.3">
      <c r="A1451">
        <v>1450</v>
      </c>
      <c r="B1451" s="1" t="s">
        <v>99</v>
      </c>
      <c r="C1451" t="s">
        <v>124</v>
      </c>
      <c r="D1451">
        <v>27</v>
      </c>
      <c r="E1451" t="s">
        <v>129</v>
      </c>
      <c r="F1451" t="str">
        <f>IF(Customers!D1451 &lt;=18, "Teenager", IF(Customers!D1451 &lt;= 40, "Adult", "Senior"))</f>
        <v>Adult</v>
      </c>
      <c r="G1451">
        <f>IFERROR(VLOOKUP(A1451,Orders!B1450:I3950, 8, 0), 0)</f>
        <v>0</v>
      </c>
    </row>
    <row r="1452" spans="1:7" x14ac:dyDescent="0.3">
      <c r="A1452">
        <v>1451</v>
      </c>
      <c r="B1452" s="1" t="s">
        <v>98</v>
      </c>
      <c r="C1452" t="s">
        <v>125</v>
      </c>
      <c r="D1452">
        <v>51</v>
      </c>
      <c r="E1452" t="s">
        <v>129</v>
      </c>
      <c r="F1452" t="str">
        <f>IF(Customers!D1452 &lt;=18, "Teenager", IF(Customers!D1452 &lt;= 40, "Adult", "Senior"))</f>
        <v>Senior</v>
      </c>
      <c r="G1452">
        <f>IFERROR(VLOOKUP(A1452,Orders!B1451:I3951, 8, 0), 0)</f>
        <v>4573</v>
      </c>
    </row>
    <row r="1453" spans="1:7" x14ac:dyDescent="0.3">
      <c r="A1453">
        <v>1452</v>
      </c>
      <c r="B1453" s="1" t="s">
        <v>99</v>
      </c>
      <c r="C1453" t="s">
        <v>125</v>
      </c>
      <c r="D1453">
        <v>22</v>
      </c>
      <c r="E1453" t="s">
        <v>129</v>
      </c>
      <c r="F1453" t="str">
        <f>IF(Customers!D1453 &lt;=18, "Teenager", IF(Customers!D1453 &lt;= 40, "Adult", "Senior"))</f>
        <v>Adult</v>
      </c>
      <c r="G1453">
        <f>IFERROR(VLOOKUP(A1453,Orders!B1452:I3952, 8, 0), 0)</f>
        <v>0</v>
      </c>
    </row>
    <row r="1454" spans="1:7" x14ac:dyDescent="0.3">
      <c r="A1454">
        <v>1453</v>
      </c>
      <c r="B1454" s="1" t="s">
        <v>105</v>
      </c>
      <c r="C1454" t="s">
        <v>124</v>
      </c>
      <c r="D1454">
        <v>24</v>
      </c>
      <c r="E1454" t="s">
        <v>129</v>
      </c>
      <c r="F1454" t="str">
        <f>IF(Customers!D1454 &lt;=18, "Teenager", IF(Customers!D1454 &lt;= 40, "Adult", "Senior"))</f>
        <v>Adult</v>
      </c>
      <c r="G1454">
        <f>IFERROR(VLOOKUP(A1454,Orders!B1453:I3953, 8, 0), 0)</f>
        <v>0</v>
      </c>
    </row>
    <row r="1455" spans="1:7" x14ac:dyDescent="0.3">
      <c r="A1455">
        <v>1454</v>
      </c>
      <c r="B1455" s="1" t="s">
        <v>104</v>
      </c>
      <c r="C1455" t="s">
        <v>125</v>
      </c>
      <c r="D1455">
        <v>71</v>
      </c>
      <c r="E1455" t="s">
        <v>129</v>
      </c>
      <c r="F1455" t="str">
        <f>IF(Customers!D1455 &lt;=18, "Teenager", IF(Customers!D1455 &lt;= 40, "Adult", "Senior"))</f>
        <v>Senior</v>
      </c>
      <c r="G1455">
        <f>IFERROR(VLOOKUP(A1455,Orders!B1454:I3954, 8, 0), 0)</f>
        <v>8577</v>
      </c>
    </row>
    <row r="1456" spans="1:7" x14ac:dyDescent="0.3">
      <c r="A1456">
        <v>1455</v>
      </c>
      <c r="B1456" s="1" t="s">
        <v>98</v>
      </c>
      <c r="C1456" t="s">
        <v>125</v>
      </c>
      <c r="D1456">
        <v>87</v>
      </c>
      <c r="E1456" t="s">
        <v>129</v>
      </c>
      <c r="F1456" t="str">
        <f>IF(Customers!D1456 &lt;=18, "Teenager", IF(Customers!D1456 &lt;= 40, "Adult", "Senior"))</f>
        <v>Senior</v>
      </c>
      <c r="G1456">
        <f>IFERROR(VLOOKUP(A1456,Orders!B1455:I3955, 8, 0), 0)</f>
        <v>0</v>
      </c>
    </row>
    <row r="1457" spans="1:7" x14ac:dyDescent="0.3">
      <c r="A1457">
        <v>1456</v>
      </c>
      <c r="B1457" s="1" t="s">
        <v>104</v>
      </c>
      <c r="C1457" t="s">
        <v>125</v>
      </c>
      <c r="D1457">
        <v>35</v>
      </c>
      <c r="E1457" t="s">
        <v>129</v>
      </c>
      <c r="F1457" t="str">
        <f>IF(Customers!D1457 &lt;=18, "Teenager", IF(Customers!D1457 &lt;= 40, "Adult", "Senior"))</f>
        <v>Adult</v>
      </c>
      <c r="G1457">
        <f>IFERROR(VLOOKUP(A1457,Orders!B1456:I3956, 8, 0), 0)</f>
        <v>9253</v>
      </c>
    </row>
    <row r="1458" spans="1:7" x14ac:dyDescent="0.3">
      <c r="A1458">
        <v>1457</v>
      </c>
      <c r="B1458" s="1" t="s">
        <v>100</v>
      </c>
      <c r="C1458" t="s">
        <v>124</v>
      </c>
      <c r="D1458">
        <v>49</v>
      </c>
      <c r="E1458" t="s">
        <v>129</v>
      </c>
      <c r="F1458" t="str">
        <f>IF(Customers!D1458 &lt;=18, "Teenager", IF(Customers!D1458 &lt;= 40, "Adult", "Senior"))</f>
        <v>Senior</v>
      </c>
      <c r="G1458">
        <f>IFERROR(VLOOKUP(A1458,Orders!B1457:I3957, 8, 0), 0)</f>
        <v>9266</v>
      </c>
    </row>
    <row r="1459" spans="1:7" x14ac:dyDescent="0.3">
      <c r="A1459">
        <v>1458</v>
      </c>
      <c r="B1459" s="1" t="s">
        <v>99</v>
      </c>
      <c r="C1459" t="s">
        <v>124</v>
      </c>
      <c r="D1459">
        <v>67</v>
      </c>
      <c r="E1459" t="s">
        <v>129</v>
      </c>
      <c r="F1459" t="str">
        <f>IF(Customers!D1459 &lt;=18, "Teenager", IF(Customers!D1459 &lt;= 40, "Adult", "Senior"))</f>
        <v>Senior</v>
      </c>
      <c r="G1459">
        <f>IFERROR(VLOOKUP(A1459,Orders!B1458:I3958, 8, 0), 0)</f>
        <v>5635</v>
      </c>
    </row>
    <row r="1460" spans="1:7" x14ac:dyDescent="0.3">
      <c r="A1460">
        <v>1459</v>
      </c>
      <c r="B1460" s="1" t="s">
        <v>99</v>
      </c>
      <c r="C1460" t="s">
        <v>124</v>
      </c>
      <c r="D1460">
        <v>59</v>
      </c>
      <c r="E1460" t="s">
        <v>129</v>
      </c>
      <c r="F1460" t="str">
        <f>IF(Customers!D1460 &lt;=18, "Teenager", IF(Customers!D1460 &lt;= 40, "Adult", "Senior"))</f>
        <v>Senior</v>
      </c>
      <c r="G1460">
        <f>IFERROR(VLOOKUP(A1460,Orders!B1459:I3959, 8, 0), 0)</f>
        <v>0</v>
      </c>
    </row>
    <row r="1461" spans="1:7" x14ac:dyDescent="0.3">
      <c r="A1461">
        <v>1460</v>
      </c>
      <c r="B1461" s="1" t="s">
        <v>106</v>
      </c>
      <c r="C1461" t="s">
        <v>124</v>
      </c>
      <c r="D1461">
        <v>63</v>
      </c>
      <c r="E1461" t="s">
        <v>129</v>
      </c>
      <c r="F1461" t="str">
        <f>IF(Customers!D1461 &lt;=18, "Teenager", IF(Customers!D1461 &lt;= 40, "Adult", "Senior"))</f>
        <v>Senior</v>
      </c>
      <c r="G1461">
        <f>IFERROR(VLOOKUP(A1461,Orders!B1460:I3960, 8, 0), 0)</f>
        <v>0</v>
      </c>
    </row>
    <row r="1462" spans="1:7" x14ac:dyDescent="0.3">
      <c r="A1462">
        <v>1461</v>
      </c>
      <c r="B1462" s="1" t="s">
        <v>98</v>
      </c>
      <c r="C1462" t="s">
        <v>124</v>
      </c>
      <c r="D1462">
        <v>77</v>
      </c>
      <c r="E1462" t="s">
        <v>129</v>
      </c>
      <c r="F1462" t="str">
        <f>IF(Customers!D1462 &lt;=18, "Teenager", IF(Customers!D1462 &lt;= 40, "Adult", "Senior"))</f>
        <v>Senior</v>
      </c>
      <c r="G1462">
        <f>IFERROR(VLOOKUP(A1462,Orders!B1461:I3961, 8, 0), 0)</f>
        <v>0</v>
      </c>
    </row>
    <row r="1463" spans="1:7" x14ac:dyDescent="0.3">
      <c r="A1463">
        <v>1462</v>
      </c>
      <c r="B1463" s="1" t="s">
        <v>98</v>
      </c>
      <c r="C1463" t="s">
        <v>124</v>
      </c>
      <c r="D1463">
        <v>65</v>
      </c>
      <c r="E1463" t="s">
        <v>129</v>
      </c>
      <c r="F1463" t="str">
        <f>IF(Customers!D1463 &lt;=18, "Teenager", IF(Customers!D1463 &lt;= 40, "Adult", "Senior"))</f>
        <v>Senior</v>
      </c>
      <c r="G1463">
        <f>IFERROR(VLOOKUP(A1463,Orders!B1462:I3962, 8, 0), 0)</f>
        <v>0</v>
      </c>
    </row>
    <row r="1464" spans="1:7" x14ac:dyDescent="0.3">
      <c r="A1464">
        <v>1463</v>
      </c>
      <c r="B1464" s="1" t="s">
        <v>100</v>
      </c>
      <c r="C1464" t="s">
        <v>125</v>
      </c>
      <c r="D1464">
        <v>31</v>
      </c>
      <c r="E1464" t="s">
        <v>129</v>
      </c>
      <c r="F1464" t="str">
        <f>IF(Customers!D1464 &lt;=18, "Teenager", IF(Customers!D1464 &lt;= 40, "Adult", "Senior"))</f>
        <v>Adult</v>
      </c>
      <c r="G1464">
        <f>IFERROR(VLOOKUP(A1464,Orders!B1463:I3963, 8, 0), 0)</f>
        <v>0</v>
      </c>
    </row>
    <row r="1465" spans="1:7" x14ac:dyDescent="0.3">
      <c r="A1465">
        <v>1464</v>
      </c>
      <c r="B1465" s="1" t="s">
        <v>99</v>
      </c>
      <c r="C1465" t="s">
        <v>125</v>
      </c>
      <c r="D1465">
        <v>73</v>
      </c>
      <c r="E1465" t="s">
        <v>129</v>
      </c>
      <c r="F1465" t="str">
        <f>IF(Customers!D1465 &lt;=18, "Teenager", IF(Customers!D1465 &lt;= 40, "Adult", "Senior"))</f>
        <v>Senior</v>
      </c>
      <c r="G1465">
        <f>IFERROR(VLOOKUP(A1465,Orders!B1464:I3964, 8, 0), 0)</f>
        <v>0</v>
      </c>
    </row>
    <row r="1466" spans="1:7" x14ac:dyDescent="0.3">
      <c r="A1466">
        <v>1465</v>
      </c>
      <c r="B1466" s="1" t="s">
        <v>99</v>
      </c>
      <c r="C1466" t="s">
        <v>124</v>
      </c>
      <c r="D1466">
        <v>71</v>
      </c>
      <c r="E1466" t="s">
        <v>129</v>
      </c>
      <c r="F1466" t="str">
        <f>IF(Customers!D1466 &lt;=18, "Teenager", IF(Customers!D1466 &lt;= 40, "Adult", "Senior"))</f>
        <v>Senior</v>
      </c>
      <c r="G1466">
        <f>IFERROR(VLOOKUP(A1466,Orders!B1465:I3965, 8, 0), 0)</f>
        <v>556</v>
      </c>
    </row>
    <row r="1467" spans="1:7" x14ac:dyDescent="0.3">
      <c r="A1467">
        <v>1466</v>
      </c>
      <c r="B1467" s="1" t="s">
        <v>110</v>
      </c>
      <c r="C1467" t="s">
        <v>125</v>
      </c>
      <c r="D1467">
        <v>39</v>
      </c>
      <c r="E1467" t="s">
        <v>129</v>
      </c>
      <c r="F1467" t="str">
        <f>IF(Customers!D1467 &lt;=18, "Teenager", IF(Customers!D1467 &lt;= 40, "Adult", "Senior"))</f>
        <v>Adult</v>
      </c>
      <c r="G1467">
        <f>IFERROR(VLOOKUP(A1467,Orders!B1466:I3966, 8, 0), 0)</f>
        <v>465</v>
      </c>
    </row>
    <row r="1468" spans="1:7" x14ac:dyDescent="0.3">
      <c r="A1468">
        <v>1467</v>
      </c>
      <c r="B1468" s="1" t="s">
        <v>98</v>
      </c>
      <c r="C1468" t="s">
        <v>125</v>
      </c>
      <c r="D1468">
        <v>18</v>
      </c>
      <c r="E1468" t="s">
        <v>129</v>
      </c>
      <c r="F1468" t="str">
        <f>IF(Customers!D1468 &lt;=18, "Teenager", IF(Customers!D1468 &lt;= 40, "Adult", "Senior"))</f>
        <v>Teenager</v>
      </c>
      <c r="G1468">
        <f>IFERROR(VLOOKUP(A1468,Orders!B1467:I3967, 8, 0), 0)</f>
        <v>5832</v>
      </c>
    </row>
    <row r="1469" spans="1:7" x14ac:dyDescent="0.3">
      <c r="A1469">
        <v>1468</v>
      </c>
      <c r="B1469" s="1" t="s">
        <v>98</v>
      </c>
      <c r="C1469" t="s">
        <v>125</v>
      </c>
      <c r="D1469">
        <v>71</v>
      </c>
      <c r="E1469" t="s">
        <v>129</v>
      </c>
      <c r="F1469" t="str">
        <f>IF(Customers!D1469 &lt;=18, "Teenager", IF(Customers!D1469 &lt;= 40, "Adult", "Senior"))</f>
        <v>Senior</v>
      </c>
      <c r="G1469">
        <f>IFERROR(VLOOKUP(A1469,Orders!B1468:I3968, 8, 0), 0)</f>
        <v>0</v>
      </c>
    </row>
    <row r="1470" spans="1:7" x14ac:dyDescent="0.3">
      <c r="A1470">
        <v>1469</v>
      </c>
      <c r="B1470" s="1" t="s">
        <v>106</v>
      </c>
      <c r="C1470" t="s">
        <v>125</v>
      </c>
      <c r="D1470">
        <v>38</v>
      </c>
      <c r="E1470" t="s">
        <v>129</v>
      </c>
      <c r="F1470" t="str">
        <f>IF(Customers!D1470 &lt;=18, "Teenager", IF(Customers!D1470 &lt;= 40, "Adult", "Senior"))</f>
        <v>Adult</v>
      </c>
      <c r="G1470">
        <f>IFERROR(VLOOKUP(A1470,Orders!B1469:I3969, 8, 0), 0)</f>
        <v>9395</v>
      </c>
    </row>
    <row r="1471" spans="1:7" x14ac:dyDescent="0.3">
      <c r="A1471">
        <v>1470</v>
      </c>
      <c r="B1471" s="1" t="s">
        <v>98</v>
      </c>
      <c r="C1471" t="s">
        <v>125</v>
      </c>
      <c r="D1471">
        <v>34</v>
      </c>
      <c r="E1471" t="s">
        <v>129</v>
      </c>
      <c r="F1471" t="str">
        <f>IF(Customers!D1471 &lt;=18, "Teenager", IF(Customers!D1471 &lt;= 40, "Adult", "Senior"))</f>
        <v>Adult</v>
      </c>
      <c r="G1471">
        <f>IFERROR(VLOOKUP(A1471,Orders!B1470:I3970, 8, 0), 0)</f>
        <v>0</v>
      </c>
    </row>
    <row r="1472" spans="1:7" x14ac:dyDescent="0.3">
      <c r="A1472">
        <v>1471</v>
      </c>
      <c r="B1472" s="1" t="s">
        <v>106</v>
      </c>
      <c r="C1472" t="s">
        <v>125</v>
      </c>
      <c r="D1472">
        <v>69</v>
      </c>
      <c r="E1472" t="s">
        <v>129</v>
      </c>
      <c r="F1472" t="str">
        <f>IF(Customers!D1472 &lt;=18, "Teenager", IF(Customers!D1472 &lt;= 40, "Adult", "Senior"))</f>
        <v>Senior</v>
      </c>
      <c r="G1472">
        <f>IFERROR(VLOOKUP(A1472,Orders!B1471:I3971, 8, 0), 0)</f>
        <v>0</v>
      </c>
    </row>
    <row r="1473" spans="1:7" x14ac:dyDescent="0.3">
      <c r="A1473">
        <v>1472</v>
      </c>
      <c r="B1473" s="1" t="s">
        <v>98</v>
      </c>
      <c r="C1473" t="s">
        <v>125</v>
      </c>
      <c r="D1473">
        <v>83</v>
      </c>
      <c r="E1473" t="s">
        <v>129</v>
      </c>
      <c r="F1473" t="str">
        <f>IF(Customers!D1473 &lt;=18, "Teenager", IF(Customers!D1473 &lt;= 40, "Adult", "Senior"))</f>
        <v>Senior</v>
      </c>
      <c r="G1473">
        <f>IFERROR(VLOOKUP(A1473,Orders!B1472:I3972, 8, 0), 0)</f>
        <v>7325</v>
      </c>
    </row>
    <row r="1474" spans="1:7" x14ac:dyDescent="0.3">
      <c r="A1474">
        <v>1473</v>
      </c>
      <c r="B1474" s="1" t="s">
        <v>98</v>
      </c>
      <c r="C1474" t="s">
        <v>125</v>
      </c>
      <c r="D1474">
        <v>40</v>
      </c>
      <c r="E1474" t="s">
        <v>129</v>
      </c>
      <c r="F1474" t="str">
        <f>IF(Customers!D1474 &lt;=18, "Teenager", IF(Customers!D1474 &lt;= 40, "Adult", "Senior"))</f>
        <v>Adult</v>
      </c>
      <c r="G1474">
        <f>IFERROR(VLOOKUP(A1474,Orders!B1473:I3973, 8, 0), 0)</f>
        <v>4060</v>
      </c>
    </row>
    <row r="1475" spans="1:7" x14ac:dyDescent="0.3">
      <c r="A1475">
        <v>1474</v>
      </c>
      <c r="B1475" s="1" t="s">
        <v>98</v>
      </c>
      <c r="C1475" t="s">
        <v>124</v>
      </c>
      <c r="D1475">
        <v>25</v>
      </c>
      <c r="E1475" t="s">
        <v>129</v>
      </c>
      <c r="F1475" t="str">
        <f>IF(Customers!D1475 &lt;=18, "Teenager", IF(Customers!D1475 &lt;= 40, "Adult", "Senior"))</f>
        <v>Adult</v>
      </c>
      <c r="G1475">
        <f>IFERROR(VLOOKUP(A1475,Orders!B1474:I3974, 8, 0), 0)</f>
        <v>4675</v>
      </c>
    </row>
    <row r="1476" spans="1:7" x14ac:dyDescent="0.3">
      <c r="A1476">
        <v>1475</v>
      </c>
      <c r="B1476" s="1" t="s">
        <v>104</v>
      </c>
      <c r="C1476" t="s">
        <v>125</v>
      </c>
      <c r="D1476">
        <v>25</v>
      </c>
      <c r="E1476" t="s">
        <v>129</v>
      </c>
      <c r="F1476" t="str">
        <f>IF(Customers!D1476 &lt;=18, "Teenager", IF(Customers!D1476 &lt;= 40, "Adult", "Senior"))</f>
        <v>Adult</v>
      </c>
      <c r="G1476">
        <f>IFERROR(VLOOKUP(A1476,Orders!B1475:I3975, 8, 0), 0)</f>
        <v>4629</v>
      </c>
    </row>
    <row r="1477" spans="1:7" x14ac:dyDescent="0.3">
      <c r="A1477">
        <v>1476</v>
      </c>
      <c r="B1477" s="1" t="s">
        <v>106</v>
      </c>
      <c r="C1477" t="s">
        <v>124</v>
      </c>
      <c r="D1477">
        <v>23</v>
      </c>
      <c r="E1477" t="s">
        <v>129</v>
      </c>
      <c r="F1477" t="str">
        <f>IF(Customers!D1477 &lt;=18, "Teenager", IF(Customers!D1477 &lt;= 40, "Adult", "Senior"))</f>
        <v>Adult</v>
      </c>
      <c r="G1477">
        <f>IFERROR(VLOOKUP(A1477,Orders!B1476:I3976, 8, 0), 0)</f>
        <v>0</v>
      </c>
    </row>
    <row r="1478" spans="1:7" x14ac:dyDescent="0.3">
      <c r="A1478">
        <v>1477</v>
      </c>
      <c r="B1478" s="1" t="s">
        <v>104</v>
      </c>
      <c r="C1478" t="s">
        <v>125</v>
      </c>
      <c r="D1478">
        <v>73</v>
      </c>
      <c r="E1478" t="s">
        <v>129</v>
      </c>
      <c r="F1478" t="str">
        <f>IF(Customers!D1478 &lt;=18, "Teenager", IF(Customers!D1478 &lt;= 40, "Adult", "Senior"))</f>
        <v>Senior</v>
      </c>
      <c r="G1478">
        <f>IFERROR(VLOOKUP(A1478,Orders!B1477:I3977, 8, 0), 0)</f>
        <v>0</v>
      </c>
    </row>
    <row r="1479" spans="1:7" x14ac:dyDescent="0.3">
      <c r="A1479">
        <v>1478</v>
      </c>
      <c r="B1479" s="1" t="s">
        <v>103</v>
      </c>
      <c r="C1479" t="s">
        <v>124</v>
      </c>
      <c r="D1479">
        <v>43</v>
      </c>
      <c r="E1479" t="s">
        <v>129</v>
      </c>
      <c r="F1479" t="str">
        <f>IF(Customers!D1479 &lt;=18, "Teenager", IF(Customers!D1479 &lt;= 40, "Adult", "Senior"))</f>
        <v>Senior</v>
      </c>
      <c r="G1479">
        <f>IFERROR(VLOOKUP(A1479,Orders!B1478:I3978, 8, 0), 0)</f>
        <v>6527</v>
      </c>
    </row>
    <row r="1480" spans="1:7" x14ac:dyDescent="0.3">
      <c r="A1480">
        <v>1479</v>
      </c>
      <c r="B1480" s="1" t="s">
        <v>98</v>
      </c>
      <c r="C1480" t="s">
        <v>125</v>
      </c>
      <c r="D1480">
        <v>87</v>
      </c>
      <c r="E1480" t="s">
        <v>129</v>
      </c>
      <c r="F1480" t="str">
        <f>IF(Customers!D1480 &lt;=18, "Teenager", IF(Customers!D1480 &lt;= 40, "Adult", "Senior"))</f>
        <v>Senior</v>
      </c>
      <c r="G1480">
        <f>IFERROR(VLOOKUP(A1480,Orders!B1479:I3979, 8, 0), 0)</f>
        <v>5593</v>
      </c>
    </row>
    <row r="1481" spans="1:7" x14ac:dyDescent="0.3">
      <c r="A1481">
        <v>1480</v>
      </c>
      <c r="B1481" s="1" t="s">
        <v>101</v>
      </c>
      <c r="C1481" t="s">
        <v>124</v>
      </c>
      <c r="D1481">
        <v>43</v>
      </c>
      <c r="E1481" t="s">
        <v>129</v>
      </c>
      <c r="F1481" t="str">
        <f>IF(Customers!D1481 &lt;=18, "Teenager", IF(Customers!D1481 &lt;= 40, "Adult", "Senior"))</f>
        <v>Senior</v>
      </c>
      <c r="G1481">
        <f>IFERROR(VLOOKUP(A1481,Orders!B1480:I3980, 8, 0), 0)</f>
        <v>0</v>
      </c>
    </row>
    <row r="1482" spans="1:7" x14ac:dyDescent="0.3">
      <c r="A1482">
        <v>1481</v>
      </c>
      <c r="B1482" s="1" t="s">
        <v>98</v>
      </c>
      <c r="C1482" t="s">
        <v>124</v>
      </c>
      <c r="D1482">
        <v>53</v>
      </c>
      <c r="E1482" t="s">
        <v>129</v>
      </c>
      <c r="F1482" t="str">
        <f>IF(Customers!D1482 &lt;=18, "Teenager", IF(Customers!D1482 &lt;= 40, "Adult", "Senior"))</f>
        <v>Senior</v>
      </c>
      <c r="G1482">
        <f>IFERROR(VLOOKUP(A1482,Orders!B1481:I3981, 8, 0), 0)</f>
        <v>0</v>
      </c>
    </row>
    <row r="1483" spans="1:7" x14ac:dyDescent="0.3">
      <c r="A1483">
        <v>1482</v>
      </c>
      <c r="B1483" s="1" t="s">
        <v>99</v>
      </c>
      <c r="C1483" t="s">
        <v>124</v>
      </c>
      <c r="D1483">
        <v>24</v>
      </c>
      <c r="E1483" t="s">
        <v>129</v>
      </c>
      <c r="F1483" t="str">
        <f>IF(Customers!D1483 &lt;=18, "Teenager", IF(Customers!D1483 &lt;= 40, "Adult", "Senior"))</f>
        <v>Adult</v>
      </c>
      <c r="G1483">
        <f>IFERROR(VLOOKUP(A1483,Orders!B1482:I3982, 8, 0), 0)</f>
        <v>0</v>
      </c>
    </row>
    <row r="1484" spans="1:7" x14ac:dyDescent="0.3">
      <c r="A1484">
        <v>1483</v>
      </c>
      <c r="B1484" s="1" t="s">
        <v>98</v>
      </c>
      <c r="C1484" t="s">
        <v>124</v>
      </c>
      <c r="D1484">
        <v>82</v>
      </c>
      <c r="E1484" t="s">
        <v>129</v>
      </c>
      <c r="F1484" t="str">
        <f>IF(Customers!D1484 &lt;=18, "Teenager", IF(Customers!D1484 &lt;= 40, "Adult", "Senior"))</f>
        <v>Senior</v>
      </c>
      <c r="G1484">
        <f>IFERROR(VLOOKUP(A1484,Orders!B1483:I3983, 8, 0), 0)</f>
        <v>3831</v>
      </c>
    </row>
    <row r="1485" spans="1:7" x14ac:dyDescent="0.3">
      <c r="A1485">
        <v>1484</v>
      </c>
      <c r="B1485" s="1" t="s">
        <v>98</v>
      </c>
      <c r="C1485" t="s">
        <v>125</v>
      </c>
      <c r="D1485">
        <v>84</v>
      </c>
      <c r="E1485" t="s">
        <v>129</v>
      </c>
      <c r="F1485" t="str">
        <f>IF(Customers!D1485 &lt;=18, "Teenager", IF(Customers!D1485 &lt;= 40, "Adult", "Senior"))</f>
        <v>Senior</v>
      </c>
      <c r="G1485">
        <f>IFERROR(VLOOKUP(A1485,Orders!B1484:I3984, 8, 0), 0)</f>
        <v>0</v>
      </c>
    </row>
    <row r="1486" spans="1:7" x14ac:dyDescent="0.3">
      <c r="A1486">
        <v>1485</v>
      </c>
      <c r="B1486" s="1" t="s">
        <v>104</v>
      </c>
      <c r="C1486" t="s">
        <v>125</v>
      </c>
      <c r="D1486">
        <v>38</v>
      </c>
      <c r="E1486" t="s">
        <v>129</v>
      </c>
      <c r="F1486" t="str">
        <f>IF(Customers!D1486 &lt;=18, "Teenager", IF(Customers!D1486 &lt;= 40, "Adult", "Senior"))</f>
        <v>Adult</v>
      </c>
      <c r="G1486">
        <f>IFERROR(VLOOKUP(A1486,Orders!B1485:I3985, 8, 0), 0)</f>
        <v>0</v>
      </c>
    </row>
    <row r="1487" spans="1:7" x14ac:dyDescent="0.3">
      <c r="A1487">
        <v>1486</v>
      </c>
      <c r="B1487" s="1" t="s">
        <v>98</v>
      </c>
      <c r="C1487" t="s">
        <v>125</v>
      </c>
      <c r="D1487">
        <v>30</v>
      </c>
      <c r="E1487" t="s">
        <v>129</v>
      </c>
      <c r="F1487" t="str">
        <f>IF(Customers!D1487 &lt;=18, "Teenager", IF(Customers!D1487 &lt;= 40, "Adult", "Senior"))</f>
        <v>Adult</v>
      </c>
      <c r="G1487">
        <f>IFERROR(VLOOKUP(A1487,Orders!B1486:I3986, 8, 0), 0)</f>
        <v>0</v>
      </c>
    </row>
    <row r="1488" spans="1:7" x14ac:dyDescent="0.3">
      <c r="A1488">
        <v>1487</v>
      </c>
      <c r="B1488" s="1" t="s">
        <v>106</v>
      </c>
      <c r="C1488" t="s">
        <v>124</v>
      </c>
      <c r="D1488">
        <v>76</v>
      </c>
      <c r="E1488" t="s">
        <v>129</v>
      </c>
      <c r="F1488" t="str">
        <f>IF(Customers!D1488 &lt;=18, "Teenager", IF(Customers!D1488 &lt;= 40, "Adult", "Senior"))</f>
        <v>Senior</v>
      </c>
      <c r="G1488">
        <f>IFERROR(VLOOKUP(A1488,Orders!B1487:I3987, 8, 0), 0)</f>
        <v>4769</v>
      </c>
    </row>
    <row r="1489" spans="1:7" x14ac:dyDescent="0.3">
      <c r="A1489">
        <v>1488</v>
      </c>
      <c r="B1489" s="1" t="s">
        <v>98</v>
      </c>
      <c r="C1489" t="s">
        <v>124</v>
      </c>
      <c r="D1489">
        <v>35</v>
      </c>
      <c r="E1489" t="s">
        <v>129</v>
      </c>
      <c r="F1489" t="str">
        <f>IF(Customers!D1489 &lt;=18, "Teenager", IF(Customers!D1489 &lt;= 40, "Adult", "Senior"))</f>
        <v>Adult</v>
      </c>
      <c r="G1489">
        <f>IFERROR(VLOOKUP(A1489,Orders!B1488:I3988, 8, 0), 0)</f>
        <v>9411</v>
      </c>
    </row>
    <row r="1490" spans="1:7" x14ac:dyDescent="0.3">
      <c r="A1490">
        <v>1489</v>
      </c>
      <c r="B1490" s="1" t="s">
        <v>104</v>
      </c>
      <c r="C1490" t="s">
        <v>125</v>
      </c>
      <c r="D1490">
        <v>46</v>
      </c>
      <c r="E1490" t="s">
        <v>129</v>
      </c>
      <c r="F1490" t="str">
        <f>IF(Customers!D1490 &lt;=18, "Teenager", IF(Customers!D1490 &lt;= 40, "Adult", "Senior"))</f>
        <v>Senior</v>
      </c>
      <c r="G1490">
        <f>IFERROR(VLOOKUP(A1490,Orders!B1489:I3989, 8, 0), 0)</f>
        <v>5530</v>
      </c>
    </row>
    <row r="1491" spans="1:7" x14ac:dyDescent="0.3">
      <c r="A1491">
        <v>1490</v>
      </c>
      <c r="B1491" s="1" t="s">
        <v>104</v>
      </c>
      <c r="C1491" t="s">
        <v>125</v>
      </c>
      <c r="D1491">
        <v>30</v>
      </c>
      <c r="E1491" t="s">
        <v>129</v>
      </c>
      <c r="F1491" t="str">
        <f>IF(Customers!D1491 &lt;=18, "Teenager", IF(Customers!D1491 &lt;= 40, "Adult", "Senior"))</f>
        <v>Adult</v>
      </c>
      <c r="G1491">
        <f>IFERROR(VLOOKUP(A1491,Orders!B1490:I3990, 8, 0), 0)</f>
        <v>0</v>
      </c>
    </row>
    <row r="1492" spans="1:7" x14ac:dyDescent="0.3">
      <c r="A1492">
        <v>1491</v>
      </c>
      <c r="B1492" s="1" t="s">
        <v>98</v>
      </c>
      <c r="C1492" t="s">
        <v>125</v>
      </c>
      <c r="D1492">
        <v>67</v>
      </c>
      <c r="E1492" t="s">
        <v>129</v>
      </c>
      <c r="F1492" t="str">
        <f>IF(Customers!D1492 &lt;=18, "Teenager", IF(Customers!D1492 &lt;= 40, "Adult", "Senior"))</f>
        <v>Senior</v>
      </c>
      <c r="G1492">
        <f>IFERROR(VLOOKUP(A1492,Orders!B1491:I3991, 8, 0), 0)</f>
        <v>4460</v>
      </c>
    </row>
    <row r="1493" spans="1:7" x14ac:dyDescent="0.3">
      <c r="A1493">
        <v>1492</v>
      </c>
      <c r="B1493" s="1" t="s">
        <v>98</v>
      </c>
      <c r="C1493" t="s">
        <v>125</v>
      </c>
      <c r="D1493">
        <v>78</v>
      </c>
      <c r="E1493" t="s">
        <v>129</v>
      </c>
      <c r="F1493" t="str">
        <f>IF(Customers!D1493 &lt;=18, "Teenager", IF(Customers!D1493 &lt;= 40, "Adult", "Senior"))</f>
        <v>Senior</v>
      </c>
      <c r="G1493">
        <f>IFERROR(VLOOKUP(A1493,Orders!B1492:I3992, 8, 0), 0)</f>
        <v>0</v>
      </c>
    </row>
    <row r="1494" spans="1:7" x14ac:dyDescent="0.3">
      <c r="A1494">
        <v>1493</v>
      </c>
      <c r="B1494" s="1" t="s">
        <v>107</v>
      </c>
      <c r="C1494" t="s">
        <v>125</v>
      </c>
      <c r="D1494">
        <v>25</v>
      </c>
      <c r="E1494" t="s">
        <v>129</v>
      </c>
      <c r="F1494" t="str">
        <f>IF(Customers!D1494 &lt;=18, "Teenager", IF(Customers!D1494 &lt;= 40, "Adult", "Senior"))</f>
        <v>Adult</v>
      </c>
      <c r="G1494">
        <f>IFERROR(VLOOKUP(A1494,Orders!B1493:I3993, 8, 0), 0)</f>
        <v>0</v>
      </c>
    </row>
    <row r="1495" spans="1:7" x14ac:dyDescent="0.3">
      <c r="A1495">
        <v>1494</v>
      </c>
      <c r="B1495" s="1" t="s">
        <v>104</v>
      </c>
      <c r="C1495" t="s">
        <v>124</v>
      </c>
      <c r="D1495">
        <v>35</v>
      </c>
      <c r="E1495" t="s">
        <v>129</v>
      </c>
      <c r="F1495" t="str">
        <f>IF(Customers!D1495 &lt;=18, "Teenager", IF(Customers!D1495 &lt;= 40, "Adult", "Senior"))</f>
        <v>Adult</v>
      </c>
      <c r="G1495">
        <f>IFERROR(VLOOKUP(A1495,Orders!B1494:I3994, 8, 0), 0)</f>
        <v>0</v>
      </c>
    </row>
    <row r="1496" spans="1:7" x14ac:dyDescent="0.3">
      <c r="A1496">
        <v>1495</v>
      </c>
      <c r="B1496" s="1" t="s">
        <v>107</v>
      </c>
      <c r="C1496" t="s">
        <v>124</v>
      </c>
      <c r="D1496">
        <v>34</v>
      </c>
      <c r="E1496" t="s">
        <v>129</v>
      </c>
      <c r="F1496" t="str">
        <f>IF(Customers!D1496 &lt;=18, "Teenager", IF(Customers!D1496 &lt;= 40, "Adult", "Senior"))</f>
        <v>Adult</v>
      </c>
      <c r="G1496">
        <f>IFERROR(VLOOKUP(A1496,Orders!B1495:I3995, 8, 0), 0)</f>
        <v>2234</v>
      </c>
    </row>
    <row r="1497" spans="1:7" x14ac:dyDescent="0.3">
      <c r="A1497">
        <v>1496</v>
      </c>
      <c r="B1497" s="1" t="s">
        <v>98</v>
      </c>
      <c r="C1497" t="s">
        <v>125</v>
      </c>
      <c r="D1497">
        <v>74</v>
      </c>
      <c r="E1497" t="s">
        <v>129</v>
      </c>
      <c r="F1497" t="str">
        <f>IF(Customers!D1497 &lt;=18, "Teenager", IF(Customers!D1497 &lt;= 40, "Adult", "Senior"))</f>
        <v>Senior</v>
      </c>
      <c r="G1497">
        <f>IFERROR(VLOOKUP(A1497,Orders!B1496:I3996, 8, 0), 0)</f>
        <v>8586</v>
      </c>
    </row>
    <row r="1498" spans="1:7" x14ac:dyDescent="0.3">
      <c r="A1498">
        <v>1497</v>
      </c>
      <c r="B1498" s="1" t="s">
        <v>104</v>
      </c>
      <c r="C1498" t="s">
        <v>125</v>
      </c>
      <c r="E1498" t="s">
        <v>129</v>
      </c>
      <c r="F1498" t="str">
        <f>IF(Customers!D1498 &lt;=18, "Teenager", IF(Customers!D1498 &lt;= 40, "Adult", "Senior"))</f>
        <v>Teenager</v>
      </c>
      <c r="G1498">
        <f>IFERROR(VLOOKUP(A1498,Orders!B1497:I3997, 8, 0), 0)</f>
        <v>0</v>
      </c>
    </row>
    <row r="1499" spans="1:7" x14ac:dyDescent="0.3">
      <c r="A1499">
        <v>1498</v>
      </c>
      <c r="B1499" s="1" t="s">
        <v>108</v>
      </c>
      <c r="C1499" t="s">
        <v>125</v>
      </c>
      <c r="D1499">
        <v>75</v>
      </c>
      <c r="E1499" t="s">
        <v>129</v>
      </c>
      <c r="F1499" t="str">
        <f>IF(Customers!D1499 &lt;=18, "Teenager", IF(Customers!D1499 &lt;= 40, "Adult", "Senior"))</f>
        <v>Senior</v>
      </c>
      <c r="G1499">
        <f>IFERROR(VLOOKUP(A1499,Orders!B1498:I3998, 8, 0), 0)</f>
        <v>0</v>
      </c>
    </row>
    <row r="1500" spans="1:7" x14ac:dyDescent="0.3">
      <c r="A1500">
        <v>1499</v>
      </c>
      <c r="B1500" s="1" t="s">
        <v>98</v>
      </c>
      <c r="C1500" t="s">
        <v>125</v>
      </c>
      <c r="D1500">
        <v>48</v>
      </c>
      <c r="E1500" t="s">
        <v>129</v>
      </c>
      <c r="F1500" t="str">
        <f>IF(Customers!D1500 &lt;=18, "Teenager", IF(Customers!D1500 &lt;= 40, "Adult", "Senior"))</f>
        <v>Senior</v>
      </c>
      <c r="G1500">
        <f>IFERROR(VLOOKUP(A1500,Orders!B1499:I3999, 8, 0), 0)</f>
        <v>0</v>
      </c>
    </row>
    <row r="1501" spans="1:7" x14ac:dyDescent="0.3">
      <c r="A1501">
        <v>1500</v>
      </c>
      <c r="B1501" s="1" t="s">
        <v>98</v>
      </c>
      <c r="C1501" t="s">
        <v>124</v>
      </c>
      <c r="D1501">
        <v>19</v>
      </c>
      <c r="E1501" t="s">
        <v>129</v>
      </c>
      <c r="F1501" t="str">
        <f>IF(Customers!D1501 &lt;=18, "Teenager", IF(Customers!D1501 &lt;= 40, "Adult", "Senior"))</f>
        <v>Adult</v>
      </c>
      <c r="G1501">
        <f>IFERROR(VLOOKUP(A1501,Orders!B1500:I4000, 8, 0), 0)</f>
        <v>0</v>
      </c>
    </row>
    <row r="1502" spans="1:7" x14ac:dyDescent="0.3">
      <c r="A1502">
        <v>1501</v>
      </c>
      <c r="B1502" s="1" t="s">
        <v>98</v>
      </c>
      <c r="C1502" t="s">
        <v>124</v>
      </c>
      <c r="D1502">
        <v>51</v>
      </c>
      <c r="E1502" t="s">
        <v>130</v>
      </c>
      <c r="F1502" t="str">
        <f>IF(Customers!D1502 &lt;=18, "Teenager", IF(Customers!D1502 &lt;= 40, "Adult", "Senior"))</f>
        <v>Senior</v>
      </c>
      <c r="G1502">
        <f>IFERROR(VLOOKUP(A1502,Orders!B1501:I4001, 8, 0), 0)</f>
        <v>3329</v>
      </c>
    </row>
    <row r="1503" spans="1:7" x14ac:dyDescent="0.3">
      <c r="A1503">
        <v>1502</v>
      </c>
      <c r="B1503" s="1" t="s">
        <v>104</v>
      </c>
      <c r="C1503" t="s">
        <v>125</v>
      </c>
      <c r="D1503">
        <v>33</v>
      </c>
      <c r="E1503" t="s">
        <v>130</v>
      </c>
      <c r="F1503" t="str">
        <f>IF(Customers!D1503 &lt;=18, "Teenager", IF(Customers!D1503 &lt;= 40, "Adult", "Senior"))</f>
        <v>Adult</v>
      </c>
      <c r="G1503">
        <f>IFERROR(VLOOKUP(A1503,Orders!B1502:I4002, 8, 0), 0)</f>
        <v>2395</v>
      </c>
    </row>
    <row r="1504" spans="1:7" x14ac:dyDescent="0.3">
      <c r="A1504">
        <v>1503</v>
      </c>
      <c r="B1504" s="1" t="s">
        <v>102</v>
      </c>
      <c r="C1504" t="s">
        <v>125</v>
      </c>
      <c r="D1504">
        <v>79</v>
      </c>
      <c r="E1504" t="s">
        <v>130</v>
      </c>
      <c r="F1504" t="str">
        <f>IF(Customers!D1504 &lt;=18, "Teenager", IF(Customers!D1504 &lt;= 40, "Adult", "Senior"))</f>
        <v>Senior</v>
      </c>
      <c r="G1504">
        <f>IFERROR(VLOOKUP(A1504,Orders!B1503:I4003, 8, 0), 0)</f>
        <v>0</v>
      </c>
    </row>
    <row r="1505" spans="1:7" x14ac:dyDescent="0.3">
      <c r="A1505">
        <v>1504</v>
      </c>
      <c r="B1505" s="1" t="s">
        <v>99</v>
      </c>
      <c r="C1505" t="s">
        <v>125</v>
      </c>
      <c r="D1505">
        <v>33</v>
      </c>
      <c r="E1505" t="s">
        <v>130</v>
      </c>
      <c r="F1505" t="str">
        <f>IF(Customers!D1505 &lt;=18, "Teenager", IF(Customers!D1505 &lt;= 40, "Adult", "Senior"))</f>
        <v>Adult</v>
      </c>
      <c r="G1505">
        <f>IFERROR(VLOOKUP(A1505,Orders!B1504:I4004, 8, 0), 0)</f>
        <v>1043</v>
      </c>
    </row>
    <row r="1506" spans="1:7" x14ac:dyDescent="0.3">
      <c r="A1506">
        <v>1505</v>
      </c>
      <c r="B1506" s="1" t="s">
        <v>98</v>
      </c>
      <c r="C1506" t="s">
        <v>124</v>
      </c>
      <c r="D1506">
        <v>48</v>
      </c>
      <c r="E1506" t="s">
        <v>130</v>
      </c>
      <c r="F1506" t="str">
        <f>IF(Customers!D1506 &lt;=18, "Teenager", IF(Customers!D1506 &lt;= 40, "Adult", "Senior"))</f>
        <v>Senior</v>
      </c>
      <c r="G1506">
        <f>IFERROR(VLOOKUP(A1506,Orders!B1505:I4005, 8, 0), 0)</f>
        <v>1147</v>
      </c>
    </row>
    <row r="1507" spans="1:7" x14ac:dyDescent="0.3">
      <c r="A1507">
        <v>1506</v>
      </c>
      <c r="B1507" s="1" t="s">
        <v>98</v>
      </c>
      <c r="C1507" t="s">
        <v>124</v>
      </c>
      <c r="D1507">
        <v>18</v>
      </c>
      <c r="E1507" t="s">
        <v>130</v>
      </c>
      <c r="F1507" t="str">
        <f>IF(Customers!D1507 &lt;=18, "Teenager", IF(Customers!D1507 &lt;= 40, "Adult", "Senior"))</f>
        <v>Teenager</v>
      </c>
      <c r="G1507">
        <f>IFERROR(VLOOKUP(A1507,Orders!B1506:I4006, 8, 0), 0)</f>
        <v>9768</v>
      </c>
    </row>
    <row r="1508" spans="1:7" x14ac:dyDescent="0.3">
      <c r="A1508">
        <v>1507</v>
      </c>
      <c r="B1508" s="1" t="s">
        <v>98</v>
      </c>
      <c r="C1508" t="s">
        <v>125</v>
      </c>
      <c r="D1508">
        <v>78</v>
      </c>
      <c r="E1508" t="s">
        <v>130</v>
      </c>
      <c r="F1508" t="str">
        <f>IF(Customers!D1508 &lt;=18, "Teenager", IF(Customers!D1508 &lt;= 40, "Adult", "Senior"))</f>
        <v>Senior</v>
      </c>
      <c r="G1508">
        <f>IFERROR(VLOOKUP(A1508,Orders!B1507:I4007, 8, 0), 0)</f>
        <v>0</v>
      </c>
    </row>
    <row r="1509" spans="1:7" x14ac:dyDescent="0.3">
      <c r="A1509">
        <v>1508</v>
      </c>
      <c r="B1509" s="1" t="s">
        <v>98</v>
      </c>
      <c r="C1509" t="s">
        <v>124</v>
      </c>
      <c r="D1509">
        <v>73</v>
      </c>
      <c r="E1509" t="s">
        <v>130</v>
      </c>
      <c r="F1509" t="str">
        <f>IF(Customers!D1509 &lt;=18, "Teenager", IF(Customers!D1509 &lt;= 40, "Adult", "Senior"))</f>
        <v>Senior</v>
      </c>
      <c r="G1509">
        <f>IFERROR(VLOOKUP(A1509,Orders!B1508:I4008, 8, 0), 0)</f>
        <v>0</v>
      </c>
    </row>
    <row r="1510" spans="1:7" x14ac:dyDescent="0.3">
      <c r="A1510">
        <v>1509</v>
      </c>
      <c r="B1510" s="1" t="s">
        <v>98</v>
      </c>
      <c r="C1510" t="s">
        <v>124</v>
      </c>
      <c r="D1510">
        <v>31</v>
      </c>
      <c r="E1510" t="s">
        <v>130</v>
      </c>
      <c r="F1510" t="str">
        <f>IF(Customers!D1510 &lt;=18, "Teenager", IF(Customers!D1510 &lt;= 40, "Adult", "Senior"))</f>
        <v>Adult</v>
      </c>
      <c r="G1510">
        <f>IFERROR(VLOOKUP(A1510,Orders!B1509:I4009, 8, 0), 0)</f>
        <v>2567</v>
      </c>
    </row>
    <row r="1511" spans="1:7" x14ac:dyDescent="0.3">
      <c r="A1511">
        <v>1510</v>
      </c>
      <c r="B1511" s="1" t="s">
        <v>102</v>
      </c>
      <c r="C1511" t="s">
        <v>124</v>
      </c>
      <c r="D1511">
        <v>23</v>
      </c>
      <c r="E1511" t="s">
        <v>130</v>
      </c>
      <c r="F1511" t="str">
        <f>IF(Customers!D1511 &lt;=18, "Teenager", IF(Customers!D1511 &lt;= 40, "Adult", "Senior"))</f>
        <v>Adult</v>
      </c>
      <c r="G1511">
        <f>IFERROR(VLOOKUP(A1511,Orders!B1510:I4010, 8, 0), 0)</f>
        <v>7950</v>
      </c>
    </row>
    <row r="1512" spans="1:7" x14ac:dyDescent="0.3">
      <c r="A1512">
        <v>1511</v>
      </c>
      <c r="B1512" s="1" t="s">
        <v>98</v>
      </c>
      <c r="C1512" t="s">
        <v>124</v>
      </c>
      <c r="D1512">
        <v>19</v>
      </c>
      <c r="E1512" t="s">
        <v>130</v>
      </c>
      <c r="F1512" t="str">
        <f>IF(Customers!D1512 &lt;=18, "Teenager", IF(Customers!D1512 &lt;= 40, "Adult", "Senior"))</f>
        <v>Adult</v>
      </c>
      <c r="G1512">
        <f>IFERROR(VLOOKUP(A1512,Orders!B1511:I4011, 8, 0), 0)</f>
        <v>44</v>
      </c>
    </row>
    <row r="1513" spans="1:7" x14ac:dyDescent="0.3">
      <c r="A1513">
        <v>1512</v>
      </c>
      <c r="B1513" s="1" t="s">
        <v>107</v>
      </c>
      <c r="C1513" t="s">
        <v>125</v>
      </c>
      <c r="D1513">
        <v>28</v>
      </c>
      <c r="E1513" t="s">
        <v>130</v>
      </c>
      <c r="F1513" t="str">
        <f>IF(Customers!D1513 &lt;=18, "Teenager", IF(Customers!D1513 &lt;= 40, "Adult", "Senior"))</f>
        <v>Adult</v>
      </c>
      <c r="G1513">
        <f>IFERROR(VLOOKUP(A1513,Orders!B1512:I4012, 8, 0), 0)</f>
        <v>2061</v>
      </c>
    </row>
    <row r="1514" spans="1:7" x14ac:dyDescent="0.3">
      <c r="A1514">
        <v>1513</v>
      </c>
      <c r="B1514" s="1" t="s">
        <v>98</v>
      </c>
      <c r="C1514" t="s">
        <v>125</v>
      </c>
      <c r="D1514">
        <v>76</v>
      </c>
      <c r="E1514" t="s">
        <v>130</v>
      </c>
      <c r="F1514" t="str">
        <f>IF(Customers!D1514 &lt;=18, "Teenager", IF(Customers!D1514 &lt;= 40, "Adult", "Senior"))</f>
        <v>Senior</v>
      </c>
      <c r="G1514">
        <f>IFERROR(VLOOKUP(A1514,Orders!B1513:I4013, 8, 0), 0)</f>
        <v>0</v>
      </c>
    </row>
    <row r="1515" spans="1:7" x14ac:dyDescent="0.3">
      <c r="A1515">
        <v>1514</v>
      </c>
      <c r="B1515" s="1" t="s">
        <v>99</v>
      </c>
      <c r="C1515" t="s">
        <v>124</v>
      </c>
      <c r="D1515">
        <v>42</v>
      </c>
      <c r="E1515" t="s">
        <v>130</v>
      </c>
      <c r="F1515" t="str">
        <f>IF(Customers!D1515 &lt;=18, "Teenager", IF(Customers!D1515 &lt;= 40, "Adult", "Senior"))</f>
        <v>Senior</v>
      </c>
      <c r="G1515">
        <f>IFERROR(VLOOKUP(A1515,Orders!B1514:I4014, 8, 0), 0)</f>
        <v>0</v>
      </c>
    </row>
    <row r="1516" spans="1:7" x14ac:dyDescent="0.3">
      <c r="A1516">
        <v>1515</v>
      </c>
      <c r="B1516" s="1" t="s">
        <v>98</v>
      </c>
      <c r="C1516" t="s">
        <v>124</v>
      </c>
      <c r="D1516">
        <v>54</v>
      </c>
      <c r="E1516" t="s">
        <v>130</v>
      </c>
      <c r="F1516" t="str">
        <f>IF(Customers!D1516 &lt;=18, "Teenager", IF(Customers!D1516 &lt;= 40, "Adult", "Senior"))</f>
        <v>Senior</v>
      </c>
      <c r="G1516">
        <f>IFERROR(VLOOKUP(A1516,Orders!B1515:I4015, 8, 0), 0)</f>
        <v>3277</v>
      </c>
    </row>
    <row r="1517" spans="1:7" x14ac:dyDescent="0.3">
      <c r="A1517">
        <v>1516</v>
      </c>
      <c r="B1517" s="1" t="s">
        <v>102</v>
      </c>
      <c r="C1517" t="s">
        <v>125</v>
      </c>
      <c r="D1517">
        <v>25</v>
      </c>
      <c r="E1517" t="s">
        <v>130</v>
      </c>
      <c r="F1517" t="str">
        <f>IF(Customers!D1517 &lt;=18, "Teenager", IF(Customers!D1517 &lt;= 40, "Adult", "Senior"))</f>
        <v>Adult</v>
      </c>
      <c r="G1517">
        <f>IFERROR(VLOOKUP(A1517,Orders!B1516:I4016, 8, 0), 0)</f>
        <v>0</v>
      </c>
    </row>
    <row r="1518" spans="1:7" x14ac:dyDescent="0.3">
      <c r="A1518">
        <v>1517</v>
      </c>
      <c r="B1518" s="1" t="s">
        <v>99</v>
      </c>
      <c r="C1518" t="s">
        <v>125</v>
      </c>
      <c r="D1518">
        <v>48</v>
      </c>
      <c r="E1518" t="s">
        <v>130</v>
      </c>
      <c r="F1518" t="str">
        <f>IF(Customers!D1518 &lt;=18, "Teenager", IF(Customers!D1518 &lt;= 40, "Adult", "Senior"))</f>
        <v>Senior</v>
      </c>
      <c r="G1518">
        <f>IFERROR(VLOOKUP(A1518,Orders!B1517:I4017, 8, 0), 0)</f>
        <v>0</v>
      </c>
    </row>
    <row r="1519" spans="1:7" x14ac:dyDescent="0.3">
      <c r="A1519">
        <v>1518</v>
      </c>
      <c r="B1519" s="1" t="s">
        <v>98</v>
      </c>
      <c r="C1519" t="s">
        <v>125</v>
      </c>
      <c r="D1519">
        <v>66</v>
      </c>
      <c r="E1519" t="s">
        <v>130</v>
      </c>
      <c r="F1519" t="str">
        <f>IF(Customers!D1519 &lt;=18, "Teenager", IF(Customers!D1519 &lt;= 40, "Adult", "Senior"))</f>
        <v>Senior</v>
      </c>
      <c r="G1519">
        <f>IFERROR(VLOOKUP(A1519,Orders!B1518:I4018, 8, 0), 0)</f>
        <v>8879</v>
      </c>
    </row>
    <row r="1520" spans="1:7" x14ac:dyDescent="0.3">
      <c r="A1520">
        <v>1519</v>
      </c>
      <c r="B1520" s="1" t="s">
        <v>104</v>
      </c>
      <c r="C1520" t="s">
        <v>124</v>
      </c>
      <c r="D1520">
        <v>20</v>
      </c>
      <c r="E1520" t="s">
        <v>130</v>
      </c>
      <c r="F1520" t="str">
        <f>IF(Customers!D1520 &lt;=18, "Teenager", IF(Customers!D1520 &lt;= 40, "Adult", "Senior"))</f>
        <v>Adult</v>
      </c>
      <c r="G1520">
        <f>IFERROR(VLOOKUP(A1520,Orders!B1519:I4019, 8, 0), 0)</f>
        <v>5248</v>
      </c>
    </row>
    <row r="1521" spans="1:7" x14ac:dyDescent="0.3">
      <c r="A1521">
        <v>1520</v>
      </c>
      <c r="B1521" s="1" t="s">
        <v>98</v>
      </c>
      <c r="C1521" t="s">
        <v>125</v>
      </c>
      <c r="D1521">
        <v>28</v>
      </c>
      <c r="E1521" t="s">
        <v>130</v>
      </c>
      <c r="F1521" t="str">
        <f>IF(Customers!D1521 &lt;=18, "Teenager", IF(Customers!D1521 &lt;= 40, "Adult", "Senior"))</f>
        <v>Adult</v>
      </c>
      <c r="G1521">
        <f>IFERROR(VLOOKUP(A1521,Orders!B1520:I4020, 8, 0), 0)</f>
        <v>0</v>
      </c>
    </row>
    <row r="1522" spans="1:7" x14ac:dyDescent="0.3">
      <c r="A1522">
        <v>1521</v>
      </c>
      <c r="B1522" s="1" t="s">
        <v>98</v>
      </c>
      <c r="C1522" t="s">
        <v>125</v>
      </c>
      <c r="D1522">
        <v>88</v>
      </c>
      <c r="E1522" t="s">
        <v>130</v>
      </c>
      <c r="F1522" t="str">
        <f>IF(Customers!D1522 &lt;=18, "Teenager", IF(Customers!D1522 &lt;= 40, "Adult", "Senior"))</f>
        <v>Senior</v>
      </c>
      <c r="G1522">
        <f>IFERROR(VLOOKUP(A1522,Orders!B1521:I4021, 8, 0), 0)</f>
        <v>8554</v>
      </c>
    </row>
    <row r="1523" spans="1:7" x14ac:dyDescent="0.3">
      <c r="A1523">
        <v>1522</v>
      </c>
      <c r="B1523" s="1" t="s">
        <v>98</v>
      </c>
      <c r="C1523" t="s">
        <v>124</v>
      </c>
      <c r="D1523">
        <v>81</v>
      </c>
      <c r="E1523" t="s">
        <v>130</v>
      </c>
      <c r="F1523" t="str">
        <f>IF(Customers!D1523 &lt;=18, "Teenager", IF(Customers!D1523 &lt;= 40, "Adult", "Senior"))</f>
        <v>Senior</v>
      </c>
      <c r="G1523">
        <f>IFERROR(VLOOKUP(A1523,Orders!B1522:I4022, 8, 0), 0)</f>
        <v>0</v>
      </c>
    </row>
    <row r="1524" spans="1:7" x14ac:dyDescent="0.3">
      <c r="A1524">
        <v>1523</v>
      </c>
      <c r="B1524" s="1" t="s">
        <v>104</v>
      </c>
      <c r="C1524" t="s">
        <v>124</v>
      </c>
      <c r="D1524">
        <v>50</v>
      </c>
      <c r="E1524" t="s">
        <v>130</v>
      </c>
      <c r="F1524" t="str">
        <f>IF(Customers!D1524 &lt;=18, "Teenager", IF(Customers!D1524 &lt;= 40, "Adult", "Senior"))</f>
        <v>Senior</v>
      </c>
      <c r="G1524">
        <f>IFERROR(VLOOKUP(A1524,Orders!B1523:I4023, 8, 0), 0)</f>
        <v>9665</v>
      </c>
    </row>
    <row r="1525" spans="1:7" x14ac:dyDescent="0.3">
      <c r="A1525">
        <v>1524</v>
      </c>
      <c r="B1525" s="1" t="s">
        <v>99</v>
      </c>
      <c r="C1525" t="s">
        <v>125</v>
      </c>
      <c r="D1525">
        <v>75</v>
      </c>
      <c r="E1525" t="s">
        <v>130</v>
      </c>
      <c r="F1525" t="str">
        <f>IF(Customers!D1525 &lt;=18, "Teenager", IF(Customers!D1525 &lt;= 40, "Adult", "Senior"))</f>
        <v>Senior</v>
      </c>
      <c r="G1525">
        <f>IFERROR(VLOOKUP(A1525,Orders!B1524:I4024, 8, 0), 0)</f>
        <v>2979</v>
      </c>
    </row>
    <row r="1526" spans="1:7" x14ac:dyDescent="0.3">
      <c r="A1526">
        <v>1525</v>
      </c>
      <c r="B1526" s="1" t="s">
        <v>106</v>
      </c>
      <c r="C1526" t="s">
        <v>125</v>
      </c>
      <c r="D1526">
        <v>87</v>
      </c>
      <c r="E1526" t="s">
        <v>130</v>
      </c>
      <c r="F1526" t="str">
        <f>IF(Customers!D1526 &lt;=18, "Teenager", IF(Customers!D1526 &lt;= 40, "Adult", "Senior"))</f>
        <v>Senior</v>
      </c>
      <c r="G1526">
        <f>IFERROR(VLOOKUP(A1526,Orders!B1525:I4025, 8, 0), 0)</f>
        <v>1217</v>
      </c>
    </row>
    <row r="1527" spans="1:7" x14ac:dyDescent="0.3">
      <c r="A1527">
        <v>1526</v>
      </c>
      <c r="B1527" s="1" t="s">
        <v>98</v>
      </c>
      <c r="C1527" t="s">
        <v>125</v>
      </c>
      <c r="D1527">
        <v>50</v>
      </c>
      <c r="E1527" t="s">
        <v>130</v>
      </c>
      <c r="F1527" t="str">
        <f>IF(Customers!D1527 &lt;=18, "Teenager", IF(Customers!D1527 &lt;= 40, "Adult", "Senior"))</f>
        <v>Senior</v>
      </c>
      <c r="G1527">
        <f>IFERROR(VLOOKUP(A1527,Orders!B1526:I4026, 8, 0), 0)</f>
        <v>4870</v>
      </c>
    </row>
    <row r="1528" spans="1:7" x14ac:dyDescent="0.3">
      <c r="A1528">
        <v>1527</v>
      </c>
      <c r="B1528" s="1" t="s">
        <v>106</v>
      </c>
      <c r="C1528" t="s">
        <v>125</v>
      </c>
      <c r="D1528">
        <v>73</v>
      </c>
      <c r="E1528" t="s">
        <v>130</v>
      </c>
      <c r="F1528" t="str">
        <f>IF(Customers!D1528 &lt;=18, "Teenager", IF(Customers!D1528 &lt;= 40, "Adult", "Senior"))</f>
        <v>Senior</v>
      </c>
      <c r="G1528">
        <f>IFERROR(VLOOKUP(A1528,Orders!B1527:I4027, 8, 0), 0)</f>
        <v>0</v>
      </c>
    </row>
    <row r="1529" spans="1:7" x14ac:dyDescent="0.3">
      <c r="A1529">
        <v>1528</v>
      </c>
      <c r="B1529" s="1" t="s">
        <v>98</v>
      </c>
      <c r="C1529" t="s">
        <v>125</v>
      </c>
      <c r="D1529">
        <v>58</v>
      </c>
      <c r="E1529" t="s">
        <v>130</v>
      </c>
      <c r="F1529" t="str">
        <f>IF(Customers!D1529 &lt;=18, "Teenager", IF(Customers!D1529 &lt;= 40, "Adult", "Senior"))</f>
        <v>Senior</v>
      </c>
      <c r="G1529">
        <f>IFERROR(VLOOKUP(A1529,Orders!B1528:I4028, 8, 0), 0)</f>
        <v>0</v>
      </c>
    </row>
    <row r="1530" spans="1:7" x14ac:dyDescent="0.3">
      <c r="A1530">
        <v>1529</v>
      </c>
      <c r="B1530" s="1" t="s">
        <v>101</v>
      </c>
      <c r="C1530" t="s">
        <v>124</v>
      </c>
      <c r="D1530">
        <v>27</v>
      </c>
      <c r="E1530" t="s">
        <v>130</v>
      </c>
      <c r="F1530" t="str">
        <f>IF(Customers!D1530 &lt;=18, "Teenager", IF(Customers!D1530 &lt;= 40, "Adult", "Senior"))</f>
        <v>Adult</v>
      </c>
      <c r="G1530">
        <f>IFERROR(VLOOKUP(A1530,Orders!B1529:I4029, 8, 0), 0)</f>
        <v>5336</v>
      </c>
    </row>
    <row r="1531" spans="1:7" x14ac:dyDescent="0.3">
      <c r="A1531">
        <v>1530</v>
      </c>
      <c r="B1531" s="1" t="s">
        <v>103</v>
      </c>
      <c r="C1531" t="s">
        <v>125</v>
      </c>
      <c r="D1531">
        <v>79</v>
      </c>
      <c r="E1531" t="s">
        <v>130</v>
      </c>
      <c r="F1531" t="str">
        <f>IF(Customers!D1531 &lt;=18, "Teenager", IF(Customers!D1531 &lt;= 40, "Adult", "Senior"))</f>
        <v>Senior</v>
      </c>
      <c r="G1531">
        <f>IFERROR(VLOOKUP(A1531,Orders!B1530:I4030, 8, 0), 0)</f>
        <v>0</v>
      </c>
    </row>
    <row r="1532" spans="1:7" x14ac:dyDescent="0.3">
      <c r="A1532">
        <v>1531</v>
      </c>
      <c r="B1532" s="1" t="s">
        <v>105</v>
      </c>
      <c r="C1532" t="s">
        <v>125</v>
      </c>
      <c r="D1532">
        <v>41</v>
      </c>
      <c r="E1532" t="s">
        <v>130</v>
      </c>
      <c r="F1532" t="str">
        <f>IF(Customers!D1532 &lt;=18, "Teenager", IF(Customers!D1532 &lt;= 40, "Adult", "Senior"))</f>
        <v>Senior</v>
      </c>
      <c r="G1532">
        <f>IFERROR(VLOOKUP(A1532,Orders!B1531:I4031, 8, 0), 0)</f>
        <v>695</v>
      </c>
    </row>
    <row r="1533" spans="1:7" x14ac:dyDescent="0.3">
      <c r="A1533">
        <v>1532</v>
      </c>
      <c r="B1533" s="1" t="s">
        <v>104</v>
      </c>
      <c r="C1533" t="s">
        <v>124</v>
      </c>
      <c r="D1533">
        <v>43</v>
      </c>
      <c r="E1533" t="s">
        <v>130</v>
      </c>
      <c r="F1533" t="str">
        <f>IF(Customers!D1533 &lt;=18, "Teenager", IF(Customers!D1533 &lt;= 40, "Adult", "Senior"))</f>
        <v>Senior</v>
      </c>
      <c r="G1533">
        <f>IFERROR(VLOOKUP(A1533,Orders!B1532:I4032, 8, 0), 0)</f>
        <v>0</v>
      </c>
    </row>
    <row r="1534" spans="1:7" x14ac:dyDescent="0.3">
      <c r="A1534">
        <v>1533</v>
      </c>
      <c r="B1534" s="1" t="s">
        <v>101</v>
      </c>
      <c r="C1534" t="s">
        <v>124</v>
      </c>
      <c r="D1534">
        <v>49</v>
      </c>
      <c r="E1534" t="s">
        <v>130</v>
      </c>
      <c r="F1534" t="str">
        <f>IF(Customers!D1534 &lt;=18, "Teenager", IF(Customers!D1534 &lt;= 40, "Adult", "Senior"))</f>
        <v>Senior</v>
      </c>
      <c r="G1534">
        <f>IFERROR(VLOOKUP(A1534,Orders!B1533:I4033, 8, 0), 0)</f>
        <v>0</v>
      </c>
    </row>
    <row r="1535" spans="1:7" x14ac:dyDescent="0.3">
      <c r="A1535">
        <v>1534</v>
      </c>
      <c r="B1535" s="1" t="s">
        <v>98</v>
      </c>
      <c r="C1535" t="s">
        <v>125</v>
      </c>
      <c r="D1535">
        <v>18</v>
      </c>
      <c r="E1535" t="s">
        <v>130</v>
      </c>
      <c r="F1535" t="str">
        <f>IF(Customers!D1535 &lt;=18, "Teenager", IF(Customers!D1535 &lt;= 40, "Adult", "Senior"))</f>
        <v>Teenager</v>
      </c>
      <c r="G1535">
        <f>IFERROR(VLOOKUP(A1535,Orders!B1534:I4034, 8, 0), 0)</f>
        <v>3748</v>
      </c>
    </row>
    <row r="1536" spans="1:7" x14ac:dyDescent="0.3">
      <c r="A1536">
        <v>1535</v>
      </c>
      <c r="B1536" s="1" t="s">
        <v>99</v>
      </c>
      <c r="C1536" t="s">
        <v>124</v>
      </c>
      <c r="D1536">
        <v>41</v>
      </c>
      <c r="E1536" t="s">
        <v>130</v>
      </c>
      <c r="F1536" t="str">
        <f>IF(Customers!D1536 &lt;=18, "Teenager", IF(Customers!D1536 &lt;= 40, "Adult", "Senior"))</f>
        <v>Senior</v>
      </c>
      <c r="G1536">
        <f>IFERROR(VLOOKUP(A1536,Orders!B1535:I4035, 8, 0), 0)</f>
        <v>0</v>
      </c>
    </row>
    <row r="1537" spans="1:7" x14ac:dyDescent="0.3">
      <c r="A1537">
        <v>1536</v>
      </c>
      <c r="B1537" s="1" t="s">
        <v>98</v>
      </c>
      <c r="C1537" t="s">
        <v>125</v>
      </c>
      <c r="D1537">
        <v>50</v>
      </c>
      <c r="E1537" t="s">
        <v>130</v>
      </c>
      <c r="F1537" t="str">
        <f>IF(Customers!D1537 &lt;=18, "Teenager", IF(Customers!D1537 &lt;= 40, "Adult", "Senior"))</f>
        <v>Senior</v>
      </c>
      <c r="G1537">
        <f>IFERROR(VLOOKUP(A1537,Orders!B1536:I4036, 8, 0), 0)</f>
        <v>0</v>
      </c>
    </row>
    <row r="1538" spans="1:7" x14ac:dyDescent="0.3">
      <c r="A1538">
        <v>1537</v>
      </c>
      <c r="B1538" s="1" t="s">
        <v>98</v>
      </c>
      <c r="C1538" t="s">
        <v>125</v>
      </c>
      <c r="D1538">
        <v>83</v>
      </c>
      <c r="E1538" t="s">
        <v>130</v>
      </c>
      <c r="F1538" t="str">
        <f>IF(Customers!D1538 &lt;=18, "Teenager", IF(Customers!D1538 &lt;= 40, "Adult", "Senior"))</f>
        <v>Senior</v>
      </c>
      <c r="G1538">
        <f>IFERROR(VLOOKUP(A1538,Orders!B1537:I4037, 8, 0), 0)</f>
        <v>9912</v>
      </c>
    </row>
    <row r="1539" spans="1:7" x14ac:dyDescent="0.3">
      <c r="A1539">
        <v>1538</v>
      </c>
      <c r="B1539" s="1" t="s">
        <v>98</v>
      </c>
      <c r="C1539" t="s">
        <v>125</v>
      </c>
      <c r="D1539">
        <v>21</v>
      </c>
      <c r="E1539" t="s">
        <v>130</v>
      </c>
      <c r="F1539" t="str">
        <f>IF(Customers!D1539 &lt;=18, "Teenager", IF(Customers!D1539 &lt;= 40, "Adult", "Senior"))</f>
        <v>Adult</v>
      </c>
      <c r="G1539">
        <f>IFERROR(VLOOKUP(A1539,Orders!B1538:I4038, 8, 0), 0)</f>
        <v>0</v>
      </c>
    </row>
    <row r="1540" spans="1:7" x14ac:dyDescent="0.3">
      <c r="A1540">
        <v>1539</v>
      </c>
      <c r="B1540" s="1" t="s">
        <v>98</v>
      </c>
      <c r="C1540" t="s">
        <v>125</v>
      </c>
      <c r="D1540">
        <v>73</v>
      </c>
      <c r="E1540" t="s">
        <v>130</v>
      </c>
      <c r="F1540" t="str">
        <f>IF(Customers!D1540 &lt;=18, "Teenager", IF(Customers!D1540 &lt;= 40, "Adult", "Senior"))</f>
        <v>Senior</v>
      </c>
      <c r="G1540">
        <f>IFERROR(VLOOKUP(A1540,Orders!B1539:I4039, 8, 0), 0)</f>
        <v>0</v>
      </c>
    </row>
    <row r="1541" spans="1:7" x14ac:dyDescent="0.3">
      <c r="A1541">
        <v>1540</v>
      </c>
      <c r="B1541" s="1" t="s">
        <v>100</v>
      </c>
      <c r="C1541" t="s">
        <v>124</v>
      </c>
      <c r="D1541">
        <v>58</v>
      </c>
      <c r="E1541" t="s">
        <v>130</v>
      </c>
      <c r="F1541" t="str">
        <f>IF(Customers!D1541 &lt;=18, "Teenager", IF(Customers!D1541 &lt;= 40, "Adult", "Senior"))</f>
        <v>Senior</v>
      </c>
      <c r="G1541">
        <f>IFERROR(VLOOKUP(A1541,Orders!B1540:I4040, 8, 0), 0)</f>
        <v>615</v>
      </c>
    </row>
    <row r="1542" spans="1:7" x14ac:dyDescent="0.3">
      <c r="A1542">
        <v>1541</v>
      </c>
      <c r="B1542" s="1" t="s">
        <v>99</v>
      </c>
      <c r="C1542" t="s">
        <v>124</v>
      </c>
      <c r="D1542">
        <v>50</v>
      </c>
      <c r="E1542" t="s">
        <v>130</v>
      </c>
      <c r="F1542" t="str">
        <f>IF(Customers!D1542 &lt;=18, "Teenager", IF(Customers!D1542 &lt;= 40, "Adult", "Senior"))</f>
        <v>Senior</v>
      </c>
      <c r="G1542">
        <f>IFERROR(VLOOKUP(A1542,Orders!B1541:I4041, 8, 0), 0)</f>
        <v>0</v>
      </c>
    </row>
    <row r="1543" spans="1:7" x14ac:dyDescent="0.3">
      <c r="A1543">
        <v>1542</v>
      </c>
      <c r="B1543" s="1" t="s">
        <v>99</v>
      </c>
      <c r="C1543" t="s">
        <v>124</v>
      </c>
      <c r="D1543">
        <v>65</v>
      </c>
      <c r="E1543" t="s">
        <v>130</v>
      </c>
      <c r="F1543" t="str">
        <f>IF(Customers!D1543 &lt;=18, "Teenager", IF(Customers!D1543 &lt;= 40, "Adult", "Senior"))</f>
        <v>Senior</v>
      </c>
      <c r="G1543">
        <f>IFERROR(VLOOKUP(A1543,Orders!B1542:I4042, 8, 0), 0)</f>
        <v>0</v>
      </c>
    </row>
    <row r="1544" spans="1:7" x14ac:dyDescent="0.3">
      <c r="A1544">
        <v>1543</v>
      </c>
      <c r="B1544" s="1" t="s">
        <v>98</v>
      </c>
      <c r="C1544" t="s">
        <v>124</v>
      </c>
      <c r="D1544">
        <v>68</v>
      </c>
      <c r="E1544" t="s">
        <v>130</v>
      </c>
      <c r="F1544" t="str">
        <f>IF(Customers!D1544 &lt;=18, "Teenager", IF(Customers!D1544 &lt;= 40, "Adult", "Senior"))</f>
        <v>Senior</v>
      </c>
      <c r="G1544">
        <f>IFERROR(VLOOKUP(A1544,Orders!B1543:I4043, 8, 0), 0)</f>
        <v>0</v>
      </c>
    </row>
    <row r="1545" spans="1:7" x14ac:dyDescent="0.3">
      <c r="A1545">
        <v>1544</v>
      </c>
      <c r="B1545" s="1" t="s">
        <v>98</v>
      </c>
      <c r="C1545" t="s">
        <v>124</v>
      </c>
      <c r="D1545">
        <v>77</v>
      </c>
      <c r="E1545" t="s">
        <v>130</v>
      </c>
      <c r="F1545" t="str">
        <f>IF(Customers!D1545 &lt;=18, "Teenager", IF(Customers!D1545 &lt;= 40, "Adult", "Senior"))</f>
        <v>Senior</v>
      </c>
      <c r="G1545">
        <f>IFERROR(VLOOKUP(A1545,Orders!B1544:I4044, 8, 0), 0)</f>
        <v>0</v>
      </c>
    </row>
    <row r="1546" spans="1:7" x14ac:dyDescent="0.3">
      <c r="A1546">
        <v>1545</v>
      </c>
      <c r="B1546" s="1" t="s">
        <v>102</v>
      </c>
      <c r="C1546" t="s">
        <v>125</v>
      </c>
      <c r="D1546">
        <v>30</v>
      </c>
      <c r="E1546" t="s">
        <v>130</v>
      </c>
      <c r="F1546" t="str">
        <f>IF(Customers!D1546 &lt;=18, "Teenager", IF(Customers!D1546 &lt;= 40, "Adult", "Senior"))</f>
        <v>Adult</v>
      </c>
      <c r="G1546">
        <f>IFERROR(VLOOKUP(A1546,Orders!B1545:I4045, 8, 0), 0)</f>
        <v>6186</v>
      </c>
    </row>
    <row r="1547" spans="1:7" x14ac:dyDescent="0.3">
      <c r="A1547">
        <v>1546</v>
      </c>
      <c r="B1547" s="1" t="s">
        <v>103</v>
      </c>
      <c r="C1547" t="s">
        <v>125</v>
      </c>
      <c r="D1547">
        <v>33</v>
      </c>
      <c r="E1547" t="s">
        <v>130</v>
      </c>
      <c r="F1547" t="str">
        <f>IF(Customers!D1547 &lt;=18, "Teenager", IF(Customers!D1547 &lt;= 40, "Adult", "Senior"))</f>
        <v>Adult</v>
      </c>
      <c r="G1547">
        <f>IFERROR(VLOOKUP(A1547,Orders!B1546:I4046, 8, 0), 0)</f>
        <v>0</v>
      </c>
    </row>
    <row r="1548" spans="1:7" x14ac:dyDescent="0.3">
      <c r="A1548">
        <v>1547</v>
      </c>
      <c r="B1548" s="1" t="s">
        <v>99</v>
      </c>
      <c r="C1548" t="s">
        <v>124</v>
      </c>
      <c r="D1548">
        <v>37</v>
      </c>
      <c r="E1548" t="s">
        <v>130</v>
      </c>
      <c r="F1548" t="str">
        <f>IF(Customers!D1548 &lt;=18, "Teenager", IF(Customers!D1548 &lt;= 40, "Adult", "Senior"))</f>
        <v>Adult</v>
      </c>
      <c r="G1548">
        <f>IFERROR(VLOOKUP(A1548,Orders!B1547:I4047, 8, 0), 0)</f>
        <v>0</v>
      </c>
    </row>
    <row r="1549" spans="1:7" x14ac:dyDescent="0.3">
      <c r="A1549">
        <v>1548</v>
      </c>
      <c r="B1549" s="1" t="s">
        <v>99</v>
      </c>
      <c r="C1549" t="s">
        <v>124</v>
      </c>
      <c r="D1549">
        <v>46</v>
      </c>
      <c r="E1549" t="s">
        <v>130</v>
      </c>
      <c r="F1549" t="str">
        <f>IF(Customers!D1549 &lt;=18, "Teenager", IF(Customers!D1549 &lt;= 40, "Adult", "Senior"))</f>
        <v>Senior</v>
      </c>
      <c r="G1549">
        <f>IFERROR(VLOOKUP(A1549,Orders!B1548:I4048, 8, 0), 0)</f>
        <v>1736</v>
      </c>
    </row>
    <row r="1550" spans="1:7" x14ac:dyDescent="0.3">
      <c r="A1550">
        <v>1549</v>
      </c>
      <c r="B1550" s="1" t="s">
        <v>98</v>
      </c>
      <c r="C1550" t="s">
        <v>125</v>
      </c>
      <c r="D1550">
        <v>70</v>
      </c>
      <c r="E1550" t="s">
        <v>130</v>
      </c>
      <c r="F1550" t="str">
        <f>IF(Customers!D1550 &lt;=18, "Teenager", IF(Customers!D1550 &lt;= 40, "Adult", "Senior"))</f>
        <v>Senior</v>
      </c>
      <c r="G1550">
        <f>IFERROR(VLOOKUP(A1550,Orders!B1549:I4049, 8, 0), 0)</f>
        <v>0</v>
      </c>
    </row>
    <row r="1551" spans="1:7" x14ac:dyDescent="0.3">
      <c r="A1551">
        <v>1550</v>
      </c>
      <c r="B1551" s="1" t="s">
        <v>98</v>
      </c>
      <c r="C1551" t="s">
        <v>124</v>
      </c>
      <c r="D1551">
        <v>67</v>
      </c>
      <c r="E1551" t="s">
        <v>130</v>
      </c>
      <c r="F1551" t="str">
        <f>IF(Customers!D1551 &lt;=18, "Teenager", IF(Customers!D1551 &lt;= 40, "Adult", "Senior"))</f>
        <v>Senior</v>
      </c>
      <c r="G1551">
        <f>IFERROR(VLOOKUP(A1551,Orders!B1550:I4050, 8, 0), 0)</f>
        <v>0</v>
      </c>
    </row>
    <row r="1552" spans="1:7" x14ac:dyDescent="0.3">
      <c r="A1552">
        <v>1551</v>
      </c>
      <c r="B1552" s="1" t="s">
        <v>98</v>
      </c>
      <c r="C1552" t="s">
        <v>124</v>
      </c>
      <c r="D1552">
        <v>21</v>
      </c>
      <c r="E1552" t="s">
        <v>130</v>
      </c>
      <c r="F1552" t="str">
        <f>IF(Customers!D1552 &lt;=18, "Teenager", IF(Customers!D1552 &lt;= 40, "Adult", "Senior"))</f>
        <v>Adult</v>
      </c>
      <c r="G1552">
        <f>IFERROR(VLOOKUP(A1552,Orders!B1551:I4051, 8, 0), 0)</f>
        <v>2960</v>
      </c>
    </row>
    <row r="1553" spans="1:7" x14ac:dyDescent="0.3">
      <c r="A1553">
        <v>1552</v>
      </c>
      <c r="B1553" s="1" t="s">
        <v>106</v>
      </c>
      <c r="C1553" t="s">
        <v>125</v>
      </c>
      <c r="D1553">
        <v>37</v>
      </c>
      <c r="E1553" t="s">
        <v>130</v>
      </c>
      <c r="F1553" t="str">
        <f>IF(Customers!D1553 &lt;=18, "Teenager", IF(Customers!D1553 &lt;= 40, "Adult", "Senior"))</f>
        <v>Adult</v>
      </c>
      <c r="G1553">
        <f>IFERROR(VLOOKUP(A1553,Orders!B1552:I4052, 8, 0), 0)</f>
        <v>1623</v>
      </c>
    </row>
    <row r="1554" spans="1:7" x14ac:dyDescent="0.3">
      <c r="A1554">
        <v>1553</v>
      </c>
      <c r="B1554" s="1" t="s">
        <v>99</v>
      </c>
      <c r="C1554" t="s">
        <v>124</v>
      </c>
      <c r="D1554">
        <v>81</v>
      </c>
      <c r="E1554" t="s">
        <v>130</v>
      </c>
      <c r="F1554" t="str">
        <f>IF(Customers!D1554 &lt;=18, "Teenager", IF(Customers!D1554 &lt;= 40, "Adult", "Senior"))</f>
        <v>Senior</v>
      </c>
      <c r="G1554">
        <f>IFERROR(VLOOKUP(A1554,Orders!B1553:I4053, 8, 0), 0)</f>
        <v>0</v>
      </c>
    </row>
    <row r="1555" spans="1:7" x14ac:dyDescent="0.3">
      <c r="A1555">
        <v>1554</v>
      </c>
      <c r="B1555" s="1" t="s">
        <v>108</v>
      </c>
      <c r="C1555" t="s">
        <v>125</v>
      </c>
      <c r="D1555">
        <v>52</v>
      </c>
      <c r="E1555" t="s">
        <v>130</v>
      </c>
      <c r="F1555" t="str">
        <f>IF(Customers!D1555 &lt;=18, "Teenager", IF(Customers!D1555 &lt;= 40, "Adult", "Senior"))</f>
        <v>Senior</v>
      </c>
      <c r="G1555">
        <f>IFERROR(VLOOKUP(A1555,Orders!B1554:I4054, 8, 0), 0)</f>
        <v>9175</v>
      </c>
    </row>
    <row r="1556" spans="1:7" x14ac:dyDescent="0.3">
      <c r="A1556">
        <v>1555</v>
      </c>
      <c r="B1556" s="1" t="s">
        <v>98</v>
      </c>
      <c r="C1556" t="s">
        <v>125</v>
      </c>
      <c r="D1556">
        <v>28</v>
      </c>
      <c r="E1556" t="s">
        <v>130</v>
      </c>
      <c r="F1556" t="str">
        <f>IF(Customers!D1556 &lt;=18, "Teenager", IF(Customers!D1556 &lt;= 40, "Adult", "Senior"))</f>
        <v>Adult</v>
      </c>
      <c r="G1556">
        <f>IFERROR(VLOOKUP(A1556,Orders!B1555:I4055, 8, 0), 0)</f>
        <v>0</v>
      </c>
    </row>
    <row r="1557" spans="1:7" x14ac:dyDescent="0.3">
      <c r="A1557">
        <v>1556</v>
      </c>
      <c r="B1557" s="1" t="s">
        <v>100</v>
      </c>
      <c r="C1557" t="s">
        <v>125</v>
      </c>
      <c r="D1557">
        <v>76</v>
      </c>
      <c r="E1557" t="s">
        <v>130</v>
      </c>
      <c r="F1557" t="str">
        <f>IF(Customers!D1557 &lt;=18, "Teenager", IF(Customers!D1557 &lt;= 40, "Adult", "Senior"))</f>
        <v>Senior</v>
      </c>
      <c r="G1557">
        <f>IFERROR(VLOOKUP(A1557,Orders!B1556:I4056, 8, 0), 0)</f>
        <v>0</v>
      </c>
    </row>
    <row r="1558" spans="1:7" x14ac:dyDescent="0.3">
      <c r="A1558">
        <v>1557</v>
      </c>
      <c r="B1558" s="1" t="s">
        <v>98</v>
      </c>
      <c r="C1558" t="s">
        <v>124</v>
      </c>
      <c r="D1558">
        <v>28</v>
      </c>
      <c r="E1558" t="s">
        <v>130</v>
      </c>
      <c r="F1558" t="str">
        <f>IF(Customers!D1558 &lt;=18, "Teenager", IF(Customers!D1558 &lt;= 40, "Adult", "Senior"))</f>
        <v>Adult</v>
      </c>
      <c r="G1558">
        <f>IFERROR(VLOOKUP(A1558,Orders!B1557:I4057, 8, 0), 0)</f>
        <v>0</v>
      </c>
    </row>
    <row r="1559" spans="1:7" x14ac:dyDescent="0.3">
      <c r="A1559">
        <v>1558</v>
      </c>
      <c r="B1559" s="1" t="s">
        <v>101</v>
      </c>
      <c r="C1559" t="s">
        <v>125</v>
      </c>
      <c r="D1559">
        <v>83</v>
      </c>
      <c r="E1559" t="s">
        <v>130</v>
      </c>
      <c r="F1559" t="str">
        <f>IF(Customers!D1559 &lt;=18, "Teenager", IF(Customers!D1559 &lt;= 40, "Adult", "Senior"))</f>
        <v>Senior</v>
      </c>
      <c r="G1559">
        <f>IFERROR(VLOOKUP(A1559,Orders!B1558:I4058, 8, 0), 0)</f>
        <v>0</v>
      </c>
    </row>
    <row r="1560" spans="1:7" x14ac:dyDescent="0.3">
      <c r="A1560">
        <v>1559</v>
      </c>
      <c r="B1560" s="1" t="s">
        <v>104</v>
      </c>
      <c r="C1560" t="s">
        <v>125</v>
      </c>
      <c r="D1560">
        <v>68</v>
      </c>
      <c r="E1560" t="s">
        <v>130</v>
      </c>
      <c r="F1560" t="str">
        <f>IF(Customers!D1560 &lt;=18, "Teenager", IF(Customers!D1560 &lt;= 40, "Adult", "Senior"))</f>
        <v>Senior</v>
      </c>
      <c r="G1560">
        <f>IFERROR(VLOOKUP(A1560,Orders!B1559:I4059, 8, 0), 0)</f>
        <v>0</v>
      </c>
    </row>
    <row r="1561" spans="1:7" x14ac:dyDescent="0.3">
      <c r="A1561">
        <v>1560</v>
      </c>
      <c r="B1561" s="1" t="s">
        <v>105</v>
      </c>
      <c r="C1561" t="s">
        <v>124</v>
      </c>
      <c r="D1561">
        <v>36</v>
      </c>
      <c r="E1561" t="s">
        <v>130</v>
      </c>
      <c r="F1561" t="str">
        <f>IF(Customers!D1561 &lt;=18, "Teenager", IF(Customers!D1561 &lt;= 40, "Adult", "Senior"))</f>
        <v>Adult</v>
      </c>
      <c r="G1561">
        <f>IFERROR(VLOOKUP(A1561,Orders!B1560:I4060, 8, 0), 0)</f>
        <v>1363</v>
      </c>
    </row>
    <row r="1562" spans="1:7" x14ac:dyDescent="0.3">
      <c r="A1562">
        <v>1561</v>
      </c>
      <c r="B1562" s="1" t="s">
        <v>109</v>
      </c>
      <c r="C1562" t="s">
        <v>125</v>
      </c>
      <c r="D1562">
        <v>28</v>
      </c>
      <c r="E1562" t="s">
        <v>130</v>
      </c>
      <c r="F1562" t="str">
        <f>IF(Customers!D1562 &lt;=18, "Teenager", IF(Customers!D1562 &lt;= 40, "Adult", "Senior"))</f>
        <v>Adult</v>
      </c>
      <c r="G1562">
        <f>IFERROR(VLOOKUP(A1562,Orders!B1561:I4061, 8, 0), 0)</f>
        <v>7486</v>
      </c>
    </row>
    <row r="1563" spans="1:7" x14ac:dyDescent="0.3">
      <c r="A1563">
        <v>1562</v>
      </c>
      <c r="B1563" s="1" t="s">
        <v>104</v>
      </c>
      <c r="C1563" t="s">
        <v>124</v>
      </c>
      <c r="D1563">
        <v>20</v>
      </c>
      <c r="E1563" t="s">
        <v>130</v>
      </c>
      <c r="F1563" t="str">
        <f>IF(Customers!D1563 &lt;=18, "Teenager", IF(Customers!D1563 &lt;= 40, "Adult", "Senior"))</f>
        <v>Adult</v>
      </c>
      <c r="G1563">
        <f>IFERROR(VLOOKUP(A1563,Orders!B1562:I4062, 8, 0), 0)</f>
        <v>8271</v>
      </c>
    </row>
    <row r="1564" spans="1:7" x14ac:dyDescent="0.3">
      <c r="A1564">
        <v>1563</v>
      </c>
      <c r="B1564" s="1" t="s">
        <v>102</v>
      </c>
      <c r="C1564" t="s">
        <v>125</v>
      </c>
      <c r="D1564">
        <v>65</v>
      </c>
      <c r="E1564" t="s">
        <v>130</v>
      </c>
      <c r="F1564" t="str">
        <f>IF(Customers!D1564 &lt;=18, "Teenager", IF(Customers!D1564 &lt;= 40, "Adult", "Senior"))</f>
        <v>Senior</v>
      </c>
      <c r="G1564">
        <f>IFERROR(VLOOKUP(A1564,Orders!B1563:I4063, 8, 0), 0)</f>
        <v>2322</v>
      </c>
    </row>
    <row r="1565" spans="1:7" x14ac:dyDescent="0.3">
      <c r="A1565">
        <v>1564</v>
      </c>
      <c r="B1565" s="1" t="s">
        <v>105</v>
      </c>
      <c r="C1565" t="s">
        <v>124</v>
      </c>
      <c r="D1565">
        <v>89</v>
      </c>
      <c r="E1565" t="s">
        <v>130</v>
      </c>
      <c r="F1565" t="str">
        <f>IF(Customers!D1565 &lt;=18, "Teenager", IF(Customers!D1565 &lt;= 40, "Adult", "Senior"))</f>
        <v>Senior</v>
      </c>
      <c r="G1565">
        <f>IFERROR(VLOOKUP(A1565,Orders!B1564:I4064, 8, 0), 0)</f>
        <v>7609</v>
      </c>
    </row>
    <row r="1566" spans="1:7" x14ac:dyDescent="0.3">
      <c r="A1566">
        <v>1565</v>
      </c>
      <c r="B1566" s="1" t="s">
        <v>101</v>
      </c>
      <c r="C1566" t="s">
        <v>124</v>
      </c>
      <c r="D1566">
        <v>64</v>
      </c>
      <c r="E1566" t="s">
        <v>130</v>
      </c>
      <c r="F1566" t="str">
        <f>IF(Customers!D1566 &lt;=18, "Teenager", IF(Customers!D1566 &lt;= 40, "Adult", "Senior"))</f>
        <v>Senior</v>
      </c>
      <c r="G1566">
        <f>IFERROR(VLOOKUP(A1566,Orders!B1565:I4065, 8, 0), 0)</f>
        <v>0</v>
      </c>
    </row>
    <row r="1567" spans="1:7" x14ac:dyDescent="0.3">
      <c r="A1567">
        <v>1566</v>
      </c>
      <c r="B1567" s="1" t="s">
        <v>98</v>
      </c>
      <c r="C1567" t="s">
        <v>124</v>
      </c>
      <c r="D1567">
        <v>64</v>
      </c>
      <c r="E1567" t="s">
        <v>130</v>
      </c>
      <c r="F1567" t="str">
        <f>IF(Customers!D1567 &lt;=18, "Teenager", IF(Customers!D1567 &lt;= 40, "Adult", "Senior"))</f>
        <v>Senior</v>
      </c>
      <c r="G1567">
        <f>IFERROR(VLOOKUP(A1567,Orders!B1566:I4066, 8, 0), 0)</f>
        <v>0</v>
      </c>
    </row>
    <row r="1568" spans="1:7" x14ac:dyDescent="0.3">
      <c r="A1568">
        <v>1567</v>
      </c>
      <c r="B1568" s="1" t="s">
        <v>98</v>
      </c>
      <c r="C1568" t="s">
        <v>124</v>
      </c>
      <c r="D1568">
        <v>25</v>
      </c>
      <c r="E1568" t="s">
        <v>130</v>
      </c>
      <c r="F1568" t="str">
        <f>IF(Customers!D1568 &lt;=18, "Teenager", IF(Customers!D1568 &lt;= 40, "Adult", "Senior"))</f>
        <v>Adult</v>
      </c>
      <c r="G1568">
        <f>IFERROR(VLOOKUP(A1568,Orders!B1567:I4067, 8, 0), 0)</f>
        <v>0</v>
      </c>
    </row>
    <row r="1569" spans="1:7" x14ac:dyDescent="0.3">
      <c r="A1569">
        <v>1568</v>
      </c>
      <c r="B1569" s="1" t="s">
        <v>104</v>
      </c>
      <c r="C1569" t="s">
        <v>125</v>
      </c>
      <c r="D1569">
        <v>47</v>
      </c>
      <c r="E1569" t="s">
        <v>130</v>
      </c>
      <c r="F1569" t="str">
        <f>IF(Customers!D1569 &lt;=18, "Teenager", IF(Customers!D1569 &lt;= 40, "Adult", "Senior"))</f>
        <v>Senior</v>
      </c>
      <c r="G1569">
        <f>IFERROR(VLOOKUP(A1569,Orders!B1568:I4068, 8, 0), 0)</f>
        <v>0</v>
      </c>
    </row>
    <row r="1570" spans="1:7" x14ac:dyDescent="0.3">
      <c r="A1570">
        <v>1569</v>
      </c>
      <c r="B1570" s="1" t="s">
        <v>104</v>
      </c>
      <c r="C1570" t="s">
        <v>125</v>
      </c>
      <c r="D1570">
        <v>20</v>
      </c>
      <c r="E1570" t="s">
        <v>130</v>
      </c>
      <c r="F1570" t="str">
        <f>IF(Customers!D1570 &lt;=18, "Teenager", IF(Customers!D1570 &lt;= 40, "Adult", "Senior"))</f>
        <v>Adult</v>
      </c>
      <c r="G1570">
        <f>IFERROR(VLOOKUP(A1570,Orders!B1569:I4069, 8, 0), 0)</f>
        <v>3428</v>
      </c>
    </row>
    <row r="1571" spans="1:7" x14ac:dyDescent="0.3">
      <c r="A1571">
        <v>1570</v>
      </c>
      <c r="B1571" s="1" t="s">
        <v>98</v>
      </c>
      <c r="C1571" t="s">
        <v>124</v>
      </c>
      <c r="D1571">
        <v>46</v>
      </c>
      <c r="E1571" t="s">
        <v>130</v>
      </c>
      <c r="F1571" t="str">
        <f>IF(Customers!D1571 &lt;=18, "Teenager", IF(Customers!D1571 &lt;= 40, "Adult", "Senior"))</f>
        <v>Senior</v>
      </c>
      <c r="G1571">
        <f>IFERROR(VLOOKUP(A1571,Orders!B1570:I4070, 8, 0), 0)</f>
        <v>0</v>
      </c>
    </row>
    <row r="1572" spans="1:7" x14ac:dyDescent="0.3">
      <c r="A1572">
        <v>1571</v>
      </c>
      <c r="B1572" s="1" t="s">
        <v>98</v>
      </c>
      <c r="C1572" t="s">
        <v>125</v>
      </c>
      <c r="D1572">
        <v>71</v>
      </c>
      <c r="E1572" t="s">
        <v>130</v>
      </c>
      <c r="F1572" t="str">
        <f>IF(Customers!D1572 &lt;=18, "Teenager", IF(Customers!D1572 &lt;= 40, "Adult", "Senior"))</f>
        <v>Senior</v>
      </c>
      <c r="G1572">
        <f>IFERROR(VLOOKUP(A1572,Orders!B1571:I4071, 8, 0), 0)</f>
        <v>6345</v>
      </c>
    </row>
    <row r="1573" spans="1:7" x14ac:dyDescent="0.3">
      <c r="A1573">
        <v>1572</v>
      </c>
      <c r="B1573" s="1" t="s">
        <v>98</v>
      </c>
      <c r="C1573" t="s">
        <v>125</v>
      </c>
      <c r="D1573">
        <v>47</v>
      </c>
      <c r="E1573" t="s">
        <v>130</v>
      </c>
      <c r="F1573" t="str">
        <f>IF(Customers!D1573 &lt;=18, "Teenager", IF(Customers!D1573 &lt;= 40, "Adult", "Senior"))</f>
        <v>Senior</v>
      </c>
      <c r="G1573">
        <f>IFERROR(VLOOKUP(A1573,Orders!B1572:I4072, 8, 0), 0)</f>
        <v>0</v>
      </c>
    </row>
    <row r="1574" spans="1:7" x14ac:dyDescent="0.3">
      <c r="A1574">
        <v>1573</v>
      </c>
      <c r="B1574" s="1" t="s">
        <v>106</v>
      </c>
      <c r="C1574" t="s">
        <v>125</v>
      </c>
      <c r="D1574">
        <v>72</v>
      </c>
      <c r="E1574" t="s">
        <v>130</v>
      </c>
      <c r="F1574" t="str">
        <f>IF(Customers!D1574 &lt;=18, "Teenager", IF(Customers!D1574 &lt;= 40, "Adult", "Senior"))</f>
        <v>Senior</v>
      </c>
      <c r="G1574">
        <f>IFERROR(VLOOKUP(A1574,Orders!B1573:I4073, 8, 0), 0)</f>
        <v>0</v>
      </c>
    </row>
    <row r="1575" spans="1:7" x14ac:dyDescent="0.3">
      <c r="A1575">
        <v>1574</v>
      </c>
      <c r="B1575" s="1" t="s">
        <v>103</v>
      </c>
      <c r="C1575" t="s">
        <v>125</v>
      </c>
      <c r="D1575">
        <v>36</v>
      </c>
      <c r="E1575" t="s">
        <v>130</v>
      </c>
      <c r="F1575" t="str">
        <f>IF(Customers!D1575 &lt;=18, "Teenager", IF(Customers!D1575 &lt;= 40, "Adult", "Senior"))</f>
        <v>Adult</v>
      </c>
      <c r="G1575">
        <f>IFERROR(VLOOKUP(A1575,Orders!B1574:I4074, 8, 0), 0)</f>
        <v>905</v>
      </c>
    </row>
    <row r="1576" spans="1:7" x14ac:dyDescent="0.3">
      <c r="A1576">
        <v>1575</v>
      </c>
      <c r="B1576" s="1" t="s">
        <v>98</v>
      </c>
      <c r="C1576" t="s">
        <v>124</v>
      </c>
      <c r="D1576">
        <v>84</v>
      </c>
      <c r="E1576" t="s">
        <v>130</v>
      </c>
      <c r="F1576" t="str">
        <f>IF(Customers!D1576 &lt;=18, "Teenager", IF(Customers!D1576 &lt;= 40, "Adult", "Senior"))</f>
        <v>Senior</v>
      </c>
      <c r="G1576">
        <f>IFERROR(VLOOKUP(A1576,Orders!B1575:I4075, 8, 0), 0)</f>
        <v>0</v>
      </c>
    </row>
    <row r="1577" spans="1:7" x14ac:dyDescent="0.3">
      <c r="A1577">
        <v>1576</v>
      </c>
      <c r="B1577" s="1" t="s">
        <v>98</v>
      </c>
      <c r="C1577" t="s">
        <v>124</v>
      </c>
      <c r="D1577">
        <v>70</v>
      </c>
      <c r="E1577" t="s">
        <v>130</v>
      </c>
      <c r="F1577" t="str">
        <f>IF(Customers!D1577 &lt;=18, "Teenager", IF(Customers!D1577 &lt;= 40, "Adult", "Senior"))</f>
        <v>Senior</v>
      </c>
      <c r="G1577">
        <f>IFERROR(VLOOKUP(A1577,Orders!B1576:I4076, 8, 0), 0)</f>
        <v>1562</v>
      </c>
    </row>
    <row r="1578" spans="1:7" x14ac:dyDescent="0.3">
      <c r="A1578">
        <v>1577</v>
      </c>
      <c r="B1578" s="1" t="s">
        <v>99</v>
      </c>
      <c r="C1578" t="s">
        <v>124</v>
      </c>
      <c r="D1578">
        <v>55</v>
      </c>
      <c r="E1578" t="s">
        <v>130</v>
      </c>
      <c r="F1578" t="str">
        <f>IF(Customers!D1578 &lt;=18, "Teenager", IF(Customers!D1578 &lt;= 40, "Adult", "Senior"))</f>
        <v>Senior</v>
      </c>
      <c r="G1578">
        <f>IFERROR(VLOOKUP(A1578,Orders!B1577:I4077, 8, 0), 0)</f>
        <v>0</v>
      </c>
    </row>
    <row r="1579" spans="1:7" x14ac:dyDescent="0.3">
      <c r="A1579">
        <v>1578</v>
      </c>
      <c r="B1579" s="1" t="s">
        <v>106</v>
      </c>
      <c r="C1579" t="s">
        <v>124</v>
      </c>
      <c r="D1579">
        <v>24</v>
      </c>
      <c r="E1579" t="s">
        <v>130</v>
      </c>
      <c r="F1579" t="str">
        <f>IF(Customers!D1579 &lt;=18, "Teenager", IF(Customers!D1579 &lt;= 40, "Adult", "Senior"))</f>
        <v>Adult</v>
      </c>
      <c r="G1579">
        <f>IFERROR(VLOOKUP(A1579,Orders!B1578:I4078, 8, 0), 0)</f>
        <v>0</v>
      </c>
    </row>
    <row r="1580" spans="1:7" x14ac:dyDescent="0.3">
      <c r="A1580">
        <v>1579</v>
      </c>
      <c r="B1580" s="1" t="s">
        <v>99</v>
      </c>
      <c r="C1580" t="s">
        <v>125</v>
      </c>
      <c r="D1580">
        <v>74</v>
      </c>
      <c r="E1580" t="s">
        <v>130</v>
      </c>
      <c r="F1580" t="str">
        <f>IF(Customers!D1580 &lt;=18, "Teenager", IF(Customers!D1580 &lt;= 40, "Adult", "Senior"))</f>
        <v>Senior</v>
      </c>
      <c r="G1580">
        <f>IFERROR(VLOOKUP(A1580,Orders!B1579:I4079, 8, 0), 0)</f>
        <v>0</v>
      </c>
    </row>
    <row r="1581" spans="1:7" x14ac:dyDescent="0.3">
      <c r="A1581">
        <v>1580</v>
      </c>
      <c r="B1581" s="1" t="s">
        <v>100</v>
      </c>
      <c r="C1581" t="s">
        <v>124</v>
      </c>
      <c r="D1581">
        <v>85</v>
      </c>
      <c r="E1581" t="s">
        <v>130</v>
      </c>
      <c r="F1581" t="str">
        <f>IF(Customers!D1581 &lt;=18, "Teenager", IF(Customers!D1581 &lt;= 40, "Adult", "Senior"))</f>
        <v>Senior</v>
      </c>
      <c r="G1581">
        <f>IFERROR(VLOOKUP(A1581,Orders!B1580:I4080, 8, 0), 0)</f>
        <v>0</v>
      </c>
    </row>
    <row r="1582" spans="1:7" x14ac:dyDescent="0.3">
      <c r="A1582">
        <v>1581</v>
      </c>
      <c r="B1582" s="1" t="s">
        <v>98</v>
      </c>
      <c r="C1582" t="s">
        <v>124</v>
      </c>
      <c r="D1582">
        <v>79</v>
      </c>
      <c r="E1582" t="s">
        <v>130</v>
      </c>
      <c r="F1582" t="str">
        <f>IF(Customers!D1582 &lt;=18, "Teenager", IF(Customers!D1582 &lt;= 40, "Adult", "Senior"))</f>
        <v>Senior</v>
      </c>
      <c r="G1582">
        <f>IFERROR(VLOOKUP(A1582,Orders!B1581:I4081, 8, 0), 0)</f>
        <v>3408</v>
      </c>
    </row>
    <row r="1583" spans="1:7" x14ac:dyDescent="0.3">
      <c r="A1583">
        <v>1582</v>
      </c>
      <c r="B1583" s="1" t="s">
        <v>99</v>
      </c>
      <c r="C1583" t="s">
        <v>124</v>
      </c>
      <c r="D1583">
        <v>69</v>
      </c>
      <c r="E1583" t="s">
        <v>130</v>
      </c>
      <c r="F1583" t="str">
        <f>IF(Customers!D1583 &lt;=18, "Teenager", IF(Customers!D1583 &lt;= 40, "Adult", "Senior"))</f>
        <v>Senior</v>
      </c>
      <c r="G1583">
        <f>IFERROR(VLOOKUP(A1583,Orders!B1582:I4082, 8, 0), 0)</f>
        <v>0</v>
      </c>
    </row>
    <row r="1584" spans="1:7" x14ac:dyDescent="0.3">
      <c r="A1584">
        <v>1583</v>
      </c>
      <c r="B1584" s="1" t="s">
        <v>105</v>
      </c>
      <c r="C1584" t="s">
        <v>125</v>
      </c>
      <c r="D1584">
        <v>73</v>
      </c>
      <c r="E1584" t="s">
        <v>130</v>
      </c>
      <c r="F1584" t="str">
        <f>IF(Customers!D1584 &lt;=18, "Teenager", IF(Customers!D1584 &lt;= 40, "Adult", "Senior"))</f>
        <v>Senior</v>
      </c>
      <c r="G1584">
        <f>IFERROR(VLOOKUP(A1584,Orders!B1583:I4083, 8, 0), 0)</f>
        <v>8012</v>
      </c>
    </row>
    <row r="1585" spans="1:7" x14ac:dyDescent="0.3">
      <c r="A1585">
        <v>1584</v>
      </c>
      <c r="B1585" s="1" t="s">
        <v>98</v>
      </c>
      <c r="C1585" t="s">
        <v>125</v>
      </c>
      <c r="D1585">
        <v>30</v>
      </c>
      <c r="E1585" t="s">
        <v>130</v>
      </c>
      <c r="F1585" t="str">
        <f>IF(Customers!D1585 &lt;=18, "Teenager", IF(Customers!D1585 &lt;= 40, "Adult", "Senior"))</f>
        <v>Adult</v>
      </c>
      <c r="G1585">
        <f>IFERROR(VLOOKUP(A1585,Orders!B1584:I4084, 8, 0), 0)</f>
        <v>0</v>
      </c>
    </row>
    <row r="1586" spans="1:7" x14ac:dyDescent="0.3">
      <c r="A1586">
        <v>1585</v>
      </c>
      <c r="B1586" s="1" t="s">
        <v>99</v>
      </c>
      <c r="C1586" t="s">
        <v>125</v>
      </c>
      <c r="D1586">
        <v>51</v>
      </c>
      <c r="E1586" t="s">
        <v>130</v>
      </c>
      <c r="F1586" t="str">
        <f>IF(Customers!D1586 &lt;=18, "Teenager", IF(Customers!D1586 &lt;= 40, "Adult", "Senior"))</f>
        <v>Senior</v>
      </c>
      <c r="G1586">
        <f>IFERROR(VLOOKUP(A1586,Orders!B1585:I4085, 8, 0), 0)</f>
        <v>0</v>
      </c>
    </row>
    <row r="1587" spans="1:7" x14ac:dyDescent="0.3">
      <c r="A1587">
        <v>1586</v>
      </c>
      <c r="B1587" s="1" t="s">
        <v>99</v>
      </c>
      <c r="C1587" t="s">
        <v>125</v>
      </c>
      <c r="D1587">
        <v>42</v>
      </c>
      <c r="E1587" t="s">
        <v>130</v>
      </c>
      <c r="F1587" t="str">
        <f>IF(Customers!D1587 &lt;=18, "Teenager", IF(Customers!D1587 &lt;= 40, "Adult", "Senior"))</f>
        <v>Senior</v>
      </c>
      <c r="G1587">
        <f>IFERROR(VLOOKUP(A1587,Orders!B1586:I4086, 8, 0), 0)</f>
        <v>0</v>
      </c>
    </row>
    <row r="1588" spans="1:7" x14ac:dyDescent="0.3">
      <c r="A1588">
        <v>1587</v>
      </c>
      <c r="B1588" s="1" t="s">
        <v>98</v>
      </c>
      <c r="C1588" t="s">
        <v>124</v>
      </c>
      <c r="D1588">
        <v>41</v>
      </c>
      <c r="E1588" t="s">
        <v>130</v>
      </c>
      <c r="F1588" t="str">
        <f>IF(Customers!D1588 &lt;=18, "Teenager", IF(Customers!D1588 &lt;= 40, "Adult", "Senior"))</f>
        <v>Senior</v>
      </c>
      <c r="G1588">
        <f>IFERROR(VLOOKUP(A1588,Orders!B1587:I4087, 8, 0), 0)</f>
        <v>0</v>
      </c>
    </row>
    <row r="1589" spans="1:7" x14ac:dyDescent="0.3">
      <c r="A1589">
        <v>1588</v>
      </c>
      <c r="B1589" s="1" t="s">
        <v>99</v>
      </c>
      <c r="C1589" t="s">
        <v>124</v>
      </c>
      <c r="D1589">
        <v>74</v>
      </c>
      <c r="E1589" t="s">
        <v>130</v>
      </c>
      <c r="F1589" t="str">
        <f>IF(Customers!D1589 &lt;=18, "Teenager", IF(Customers!D1589 &lt;= 40, "Adult", "Senior"))</f>
        <v>Senior</v>
      </c>
      <c r="G1589">
        <f>IFERROR(VLOOKUP(A1589,Orders!B1588:I4088, 8, 0), 0)</f>
        <v>0</v>
      </c>
    </row>
    <row r="1590" spans="1:7" x14ac:dyDescent="0.3">
      <c r="A1590">
        <v>1589</v>
      </c>
      <c r="B1590" s="1" t="s">
        <v>98</v>
      </c>
      <c r="C1590" t="s">
        <v>125</v>
      </c>
      <c r="D1590">
        <v>20</v>
      </c>
      <c r="E1590" t="s">
        <v>130</v>
      </c>
      <c r="F1590" t="str">
        <f>IF(Customers!D1590 &lt;=18, "Teenager", IF(Customers!D1590 &lt;= 40, "Adult", "Senior"))</f>
        <v>Adult</v>
      </c>
      <c r="G1590">
        <f>IFERROR(VLOOKUP(A1590,Orders!B1589:I4089, 8, 0), 0)</f>
        <v>3729</v>
      </c>
    </row>
    <row r="1591" spans="1:7" x14ac:dyDescent="0.3">
      <c r="A1591">
        <v>1590</v>
      </c>
      <c r="B1591" s="1" t="s">
        <v>105</v>
      </c>
      <c r="C1591" t="s">
        <v>124</v>
      </c>
      <c r="D1591">
        <v>69</v>
      </c>
      <c r="E1591" t="s">
        <v>130</v>
      </c>
      <c r="F1591" t="str">
        <f>IF(Customers!D1591 &lt;=18, "Teenager", IF(Customers!D1591 &lt;= 40, "Adult", "Senior"))</f>
        <v>Senior</v>
      </c>
      <c r="G1591">
        <f>IFERROR(VLOOKUP(A1591,Orders!B1590:I4090, 8, 0), 0)</f>
        <v>0</v>
      </c>
    </row>
    <row r="1592" spans="1:7" x14ac:dyDescent="0.3">
      <c r="A1592">
        <v>1591</v>
      </c>
      <c r="B1592" s="1" t="s">
        <v>98</v>
      </c>
      <c r="C1592" t="s">
        <v>124</v>
      </c>
      <c r="D1592">
        <v>61</v>
      </c>
      <c r="E1592" t="s">
        <v>130</v>
      </c>
      <c r="F1592" t="str">
        <f>IF(Customers!D1592 &lt;=18, "Teenager", IF(Customers!D1592 &lt;= 40, "Adult", "Senior"))</f>
        <v>Senior</v>
      </c>
      <c r="G1592">
        <f>IFERROR(VLOOKUP(A1592,Orders!B1591:I4091, 8, 0), 0)</f>
        <v>9903</v>
      </c>
    </row>
    <row r="1593" spans="1:7" x14ac:dyDescent="0.3">
      <c r="A1593">
        <v>1592</v>
      </c>
      <c r="B1593" s="1" t="s">
        <v>100</v>
      </c>
      <c r="C1593" t="s">
        <v>124</v>
      </c>
      <c r="D1593">
        <v>67</v>
      </c>
      <c r="E1593" t="s">
        <v>130</v>
      </c>
      <c r="F1593" t="str">
        <f>IF(Customers!D1593 &lt;=18, "Teenager", IF(Customers!D1593 &lt;= 40, "Adult", "Senior"))</f>
        <v>Senior</v>
      </c>
      <c r="G1593">
        <f>IFERROR(VLOOKUP(A1593,Orders!B1592:I4092, 8, 0), 0)</f>
        <v>0</v>
      </c>
    </row>
    <row r="1594" spans="1:7" x14ac:dyDescent="0.3">
      <c r="A1594">
        <v>1593</v>
      </c>
      <c r="B1594" s="1" t="s">
        <v>99</v>
      </c>
      <c r="C1594" t="s">
        <v>125</v>
      </c>
      <c r="D1594">
        <v>34</v>
      </c>
      <c r="E1594" t="s">
        <v>130</v>
      </c>
      <c r="F1594" t="str">
        <f>IF(Customers!D1594 &lt;=18, "Teenager", IF(Customers!D1594 &lt;= 40, "Adult", "Senior"))</f>
        <v>Adult</v>
      </c>
      <c r="G1594">
        <f>IFERROR(VLOOKUP(A1594,Orders!B1593:I4093, 8, 0), 0)</f>
        <v>414</v>
      </c>
    </row>
    <row r="1595" spans="1:7" x14ac:dyDescent="0.3">
      <c r="A1595">
        <v>1594</v>
      </c>
      <c r="B1595" s="1" t="s">
        <v>100</v>
      </c>
      <c r="C1595" t="s">
        <v>124</v>
      </c>
      <c r="D1595">
        <v>27</v>
      </c>
      <c r="E1595" t="s">
        <v>130</v>
      </c>
      <c r="F1595" t="str">
        <f>IF(Customers!D1595 &lt;=18, "Teenager", IF(Customers!D1595 &lt;= 40, "Adult", "Senior"))</f>
        <v>Adult</v>
      </c>
      <c r="G1595">
        <f>IFERROR(VLOOKUP(A1595,Orders!B1594:I4094, 8, 0), 0)</f>
        <v>0</v>
      </c>
    </row>
    <row r="1596" spans="1:7" x14ac:dyDescent="0.3">
      <c r="A1596">
        <v>1595</v>
      </c>
      <c r="B1596" s="1" t="s">
        <v>98</v>
      </c>
      <c r="C1596" t="s">
        <v>125</v>
      </c>
      <c r="D1596">
        <v>67</v>
      </c>
      <c r="E1596" t="s">
        <v>130</v>
      </c>
      <c r="F1596" t="str">
        <f>IF(Customers!D1596 &lt;=18, "Teenager", IF(Customers!D1596 &lt;= 40, "Adult", "Senior"))</f>
        <v>Senior</v>
      </c>
      <c r="G1596">
        <f>IFERROR(VLOOKUP(A1596,Orders!B1595:I4095, 8, 0), 0)</f>
        <v>0</v>
      </c>
    </row>
    <row r="1597" spans="1:7" x14ac:dyDescent="0.3">
      <c r="A1597">
        <v>1596</v>
      </c>
      <c r="B1597" s="1" t="s">
        <v>98</v>
      </c>
      <c r="C1597" t="s">
        <v>125</v>
      </c>
      <c r="D1597">
        <v>44</v>
      </c>
      <c r="E1597" t="s">
        <v>130</v>
      </c>
      <c r="F1597" t="str">
        <f>IF(Customers!D1597 &lt;=18, "Teenager", IF(Customers!D1597 &lt;= 40, "Adult", "Senior"))</f>
        <v>Senior</v>
      </c>
      <c r="G1597">
        <f>IFERROR(VLOOKUP(A1597,Orders!B1596:I4096, 8, 0), 0)</f>
        <v>5945</v>
      </c>
    </row>
    <row r="1598" spans="1:7" x14ac:dyDescent="0.3">
      <c r="A1598">
        <v>1597</v>
      </c>
      <c r="B1598" s="1" t="s">
        <v>107</v>
      </c>
      <c r="C1598" t="s">
        <v>125</v>
      </c>
      <c r="D1598">
        <v>44</v>
      </c>
      <c r="E1598" t="s">
        <v>130</v>
      </c>
      <c r="F1598" t="str">
        <f>IF(Customers!D1598 &lt;=18, "Teenager", IF(Customers!D1598 &lt;= 40, "Adult", "Senior"))</f>
        <v>Senior</v>
      </c>
      <c r="G1598">
        <f>IFERROR(VLOOKUP(A1598,Orders!B1597:I4097, 8, 0), 0)</f>
        <v>0</v>
      </c>
    </row>
    <row r="1599" spans="1:7" x14ac:dyDescent="0.3">
      <c r="A1599">
        <v>1598</v>
      </c>
      <c r="B1599" s="1" t="s">
        <v>109</v>
      </c>
      <c r="C1599" t="s">
        <v>125</v>
      </c>
      <c r="D1599">
        <v>29</v>
      </c>
      <c r="E1599" t="s">
        <v>130</v>
      </c>
      <c r="F1599" t="str">
        <f>IF(Customers!D1599 &lt;=18, "Teenager", IF(Customers!D1599 &lt;= 40, "Adult", "Senior"))</f>
        <v>Adult</v>
      </c>
      <c r="G1599">
        <f>IFERROR(VLOOKUP(A1599,Orders!B1598:I4098, 8, 0), 0)</f>
        <v>0</v>
      </c>
    </row>
    <row r="1600" spans="1:7" x14ac:dyDescent="0.3">
      <c r="A1600">
        <v>1599</v>
      </c>
      <c r="B1600" s="1" t="s">
        <v>98</v>
      </c>
      <c r="C1600" t="s">
        <v>124</v>
      </c>
      <c r="D1600">
        <v>81</v>
      </c>
      <c r="E1600" t="s">
        <v>130</v>
      </c>
      <c r="F1600" t="str">
        <f>IF(Customers!D1600 &lt;=18, "Teenager", IF(Customers!D1600 &lt;= 40, "Adult", "Senior"))</f>
        <v>Senior</v>
      </c>
      <c r="G1600">
        <f>IFERROR(VLOOKUP(A1600,Orders!B1599:I4099, 8, 0), 0)</f>
        <v>3756</v>
      </c>
    </row>
    <row r="1601" spans="1:7" x14ac:dyDescent="0.3">
      <c r="A1601">
        <v>1600</v>
      </c>
      <c r="B1601" s="1" t="s">
        <v>104</v>
      </c>
      <c r="C1601" t="s">
        <v>125</v>
      </c>
      <c r="D1601">
        <v>87</v>
      </c>
      <c r="E1601" t="s">
        <v>130</v>
      </c>
      <c r="F1601" t="str">
        <f>IF(Customers!D1601 &lt;=18, "Teenager", IF(Customers!D1601 &lt;= 40, "Adult", "Senior"))</f>
        <v>Senior</v>
      </c>
      <c r="G1601">
        <f>IFERROR(VLOOKUP(A1601,Orders!B1600:I4100, 8, 0), 0)</f>
        <v>0</v>
      </c>
    </row>
    <row r="1602" spans="1:7" x14ac:dyDescent="0.3">
      <c r="A1602">
        <v>1601</v>
      </c>
      <c r="B1602" s="1" t="s">
        <v>99</v>
      </c>
      <c r="C1602" t="s">
        <v>125</v>
      </c>
      <c r="D1602">
        <v>22</v>
      </c>
      <c r="E1602" t="s">
        <v>130</v>
      </c>
      <c r="F1602" t="str">
        <f>IF(Customers!D1602 &lt;=18, "Teenager", IF(Customers!D1602 &lt;= 40, "Adult", "Senior"))</f>
        <v>Adult</v>
      </c>
      <c r="G1602">
        <f>IFERROR(VLOOKUP(A1602,Orders!B1601:I4101, 8, 0), 0)</f>
        <v>0</v>
      </c>
    </row>
    <row r="1603" spans="1:7" x14ac:dyDescent="0.3">
      <c r="A1603">
        <v>1602</v>
      </c>
      <c r="B1603" s="1" t="s">
        <v>98</v>
      </c>
      <c r="C1603" t="s">
        <v>124</v>
      </c>
      <c r="D1603">
        <v>53</v>
      </c>
      <c r="E1603" t="s">
        <v>130</v>
      </c>
      <c r="F1603" t="str">
        <f>IF(Customers!D1603 &lt;=18, "Teenager", IF(Customers!D1603 &lt;= 40, "Adult", "Senior"))</f>
        <v>Senior</v>
      </c>
      <c r="G1603">
        <f>IFERROR(VLOOKUP(A1603,Orders!B1602:I4102, 8, 0), 0)</f>
        <v>0</v>
      </c>
    </row>
    <row r="1604" spans="1:7" x14ac:dyDescent="0.3">
      <c r="A1604">
        <v>1603</v>
      </c>
      <c r="B1604" s="1" t="s">
        <v>98</v>
      </c>
      <c r="C1604" t="s">
        <v>124</v>
      </c>
      <c r="D1604">
        <v>73</v>
      </c>
      <c r="E1604" t="s">
        <v>130</v>
      </c>
      <c r="F1604" t="str">
        <f>IF(Customers!D1604 &lt;=18, "Teenager", IF(Customers!D1604 &lt;= 40, "Adult", "Senior"))</f>
        <v>Senior</v>
      </c>
      <c r="G1604">
        <f>IFERROR(VLOOKUP(A1604,Orders!B1603:I4103, 8, 0), 0)</f>
        <v>2101</v>
      </c>
    </row>
    <row r="1605" spans="1:7" x14ac:dyDescent="0.3">
      <c r="A1605">
        <v>1604</v>
      </c>
      <c r="B1605" s="1" t="s">
        <v>104</v>
      </c>
      <c r="C1605" t="s">
        <v>125</v>
      </c>
      <c r="D1605">
        <v>76</v>
      </c>
      <c r="E1605" t="s">
        <v>130</v>
      </c>
      <c r="F1605" t="str">
        <f>IF(Customers!D1605 &lt;=18, "Teenager", IF(Customers!D1605 &lt;= 40, "Adult", "Senior"))</f>
        <v>Senior</v>
      </c>
      <c r="G1605">
        <f>IFERROR(VLOOKUP(A1605,Orders!B1604:I4104, 8, 0), 0)</f>
        <v>0</v>
      </c>
    </row>
    <row r="1606" spans="1:7" x14ac:dyDescent="0.3">
      <c r="A1606">
        <v>1605</v>
      </c>
      <c r="B1606" s="1" t="s">
        <v>104</v>
      </c>
      <c r="C1606" t="s">
        <v>125</v>
      </c>
      <c r="D1606">
        <v>45</v>
      </c>
      <c r="E1606" t="s">
        <v>130</v>
      </c>
      <c r="F1606" t="str">
        <f>IF(Customers!D1606 &lt;=18, "Teenager", IF(Customers!D1606 &lt;= 40, "Adult", "Senior"))</f>
        <v>Senior</v>
      </c>
      <c r="G1606">
        <f>IFERROR(VLOOKUP(A1606,Orders!B1605:I4105, 8, 0), 0)</f>
        <v>0</v>
      </c>
    </row>
    <row r="1607" spans="1:7" x14ac:dyDescent="0.3">
      <c r="A1607">
        <v>1606</v>
      </c>
      <c r="B1607" s="1" t="s">
        <v>99</v>
      </c>
      <c r="C1607" t="s">
        <v>124</v>
      </c>
      <c r="D1607">
        <v>23</v>
      </c>
      <c r="E1607" t="s">
        <v>130</v>
      </c>
      <c r="F1607" t="str">
        <f>IF(Customers!D1607 &lt;=18, "Teenager", IF(Customers!D1607 &lt;= 40, "Adult", "Senior"))</f>
        <v>Adult</v>
      </c>
      <c r="G1607">
        <f>IFERROR(VLOOKUP(A1607,Orders!B1606:I4106, 8, 0), 0)</f>
        <v>0</v>
      </c>
    </row>
    <row r="1608" spans="1:7" x14ac:dyDescent="0.3">
      <c r="A1608">
        <v>1607</v>
      </c>
      <c r="B1608" s="1" t="s">
        <v>100</v>
      </c>
      <c r="C1608" t="s">
        <v>124</v>
      </c>
      <c r="D1608">
        <v>65</v>
      </c>
      <c r="E1608" t="s">
        <v>130</v>
      </c>
      <c r="F1608" t="str">
        <f>IF(Customers!D1608 &lt;=18, "Teenager", IF(Customers!D1608 &lt;= 40, "Adult", "Senior"))</f>
        <v>Senior</v>
      </c>
      <c r="G1608">
        <f>IFERROR(VLOOKUP(A1608,Orders!B1607:I4107, 8, 0), 0)</f>
        <v>0</v>
      </c>
    </row>
    <row r="1609" spans="1:7" x14ac:dyDescent="0.3">
      <c r="A1609">
        <v>1608</v>
      </c>
      <c r="B1609" s="1" t="s">
        <v>98</v>
      </c>
      <c r="C1609" t="s">
        <v>124</v>
      </c>
      <c r="D1609">
        <v>43</v>
      </c>
      <c r="E1609" t="s">
        <v>130</v>
      </c>
      <c r="F1609" t="str">
        <f>IF(Customers!D1609 &lt;=18, "Teenager", IF(Customers!D1609 &lt;= 40, "Adult", "Senior"))</f>
        <v>Senior</v>
      </c>
      <c r="G1609">
        <f>IFERROR(VLOOKUP(A1609,Orders!B1608:I4108, 8, 0), 0)</f>
        <v>3078</v>
      </c>
    </row>
    <row r="1610" spans="1:7" x14ac:dyDescent="0.3">
      <c r="A1610">
        <v>1609</v>
      </c>
      <c r="B1610" s="1" t="s">
        <v>98</v>
      </c>
      <c r="C1610" t="s">
        <v>125</v>
      </c>
      <c r="D1610">
        <v>64</v>
      </c>
      <c r="E1610" t="s">
        <v>130</v>
      </c>
      <c r="F1610" t="str">
        <f>IF(Customers!D1610 &lt;=18, "Teenager", IF(Customers!D1610 &lt;= 40, "Adult", "Senior"))</f>
        <v>Senior</v>
      </c>
      <c r="G1610">
        <f>IFERROR(VLOOKUP(A1610,Orders!B1609:I4109, 8, 0), 0)</f>
        <v>0</v>
      </c>
    </row>
    <row r="1611" spans="1:7" x14ac:dyDescent="0.3">
      <c r="A1611">
        <v>1610</v>
      </c>
      <c r="B1611" s="1" t="s">
        <v>100</v>
      </c>
      <c r="C1611" t="s">
        <v>125</v>
      </c>
      <c r="D1611">
        <v>72</v>
      </c>
      <c r="E1611" t="s">
        <v>130</v>
      </c>
      <c r="F1611" t="str">
        <f>IF(Customers!D1611 &lt;=18, "Teenager", IF(Customers!D1611 &lt;= 40, "Adult", "Senior"))</f>
        <v>Senior</v>
      </c>
      <c r="G1611">
        <f>IFERROR(VLOOKUP(A1611,Orders!B1610:I4110, 8, 0), 0)</f>
        <v>0</v>
      </c>
    </row>
    <row r="1612" spans="1:7" x14ac:dyDescent="0.3">
      <c r="A1612">
        <v>1611</v>
      </c>
      <c r="B1612" s="1" t="s">
        <v>99</v>
      </c>
      <c r="C1612" t="s">
        <v>124</v>
      </c>
      <c r="D1612">
        <v>37</v>
      </c>
      <c r="E1612" t="s">
        <v>130</v>
      </c>
      <c r="F1612" t="str">
        <f>IF(Customers!D1612 &lt;=18, "Teenager", IF(Customers!D1612 &lt;= 40, "Adult", "Senior"))</f>
        <v>Adult</v>
      </c>
      <c r="G1612">
        <f>IFERROR(VLOOKUP(A1612,Orders!B1611:I4111, 8, 0), 0)</f>
        <v>4618</v>
      </c>
    </row>
    <row r="1613" spans="1:7" x14ac:dyDescent="0.3">
      <c r="A1613">
        <v>1612</v>
      </c>
      <c r="B1613" s="1" t="s">
        <v>104</v>
      </c>
      <c r="C1613" t="s">
        <v>124</v>
      </c>
      <c r="D1613">
        <v>75</v>
      </c>
      <c r="E1613" t="s">
        <v>130</v>
      </c>
      <c r="F1613" t="str">
        <f>IF(Customers!D1613 &lt;=18, "Teenager", IF(Customers!D1613 &lt;= 40, "Adult", "Senior"))</f>
        <v>Senior</v>
      </c>
      <c r="G1613">
        <f>IFERROR(VLOOKUP(A1613,Orders!B1612:I4112, 8, 0), 0)</f>
        <v>3402</v>
      </c>
    </row>
    <row r="1614" spans="1:7" x14ac:dyDescent="0.3">
      <c r="A1614">
        <v>1613</v>
      </c>
      <c r="B1614" s="1" t="s">
        <v>98</v>
      </c>
      <c r="C1614" t="s">
        <v>124</v>
      </c>
      <c r="D1614">
        <v>71</v>
      </c>
      <c r="E1614" t="s">
        <v>130</v>
      </c>
      <c r="F1614" t="str">
        <f>IF(Customers!D1614 &lt;=18, "Teenager", IF(Customers!D1614 &lt;= 40, "Adult", "Senior"))</f>
        <v>Senior</v>
      </c>
      <c r="G1614">
        <f>IFERROR(VLOOKUP(A1614,Orders!B1613:I4113, 8, 0), 0)</f>
        <v>2270</v>
      </c>
    </row>
    <row r="1615" spans="1:7" x14ac:dyDescent="0.3">
      <c r="A1615">
        <v>1614</v>
      </c>
      <c r="B1615" s="1" t="s">
        <v>98</v>
      </c>
      <c r="C1615" t="s">
        <v>124</v>
      </c>
      <c r="D1615">
        <v>37</v>
      </c>
      <c r="E1615" t="s">
        <v>130</v>
      </c>
      <c r="F1615" t="str">
        <f>IF(Customers!D1615 &lt;=18, "Teenager", IF(Customers!D1615 &lt;= 40, "Adult", "Senior"))</f>
        <v>Adult</v>
      </c>
      <c r="G1615">
        <f>IFERROR(VLOOKUP(A1615,Orders!B1614:I4114, 8, 0), 0)</f>
        <v>7570</v>
      </c>
    </row>
    <row r="1616" spans="1:7" x14ac:dyDescent="0.3">
      <c r="A1616">
        <v>1615</v>
      </c>
      <c r="B1616" s="1" t="s">
        <v>104</v>
      </c>
      <c r="C1616" t="s">
        <v>124</v>
      </c>
      <c r="D1616">
        <v>64</v>
      </c>
      <c r="E1616" t="s">
        <v>130</v>
      </c>
      <c r="F1616" t="str">
        <f>IF(Customers!D1616 &lt;=18, "Teenager", IF(Customers!D1616 &lt;= 40, "Adult", "Senior"))</f>
        <v>Senior</v>
      </c>
      <c r="G1616">
        <f>IFERROR(VLOOKUP(A1616,Orders!B1615:I4115, 8, 0), 0)</f>
        <v>0</v>
      </c>
    </row>
    <row r="1617" spans="1:7" x14ac:dyDescent="0.3">
      <c r="A1617">
        <v>1616</v>
      </c>
      <c r="B1617" s="1" t="s">
        <v>98</v>
      </c>
      <c r="C1617" t="s">
        <v>125</v>
      </c>
      <c r="D1617">
        <v>38</v>
      </c>
      <c r="E1617" t="s">
        <v>130</v>
      </c>
      <c r="F1617" t="str">
        <f>IF(Customers!D1617 &lt;=18, "Teenager", IF(Customers!D1617 &lt;= 40, "Adult", "Senior"))</f>
        <v>Adult</v>
      </c>
      <c r="G1617">
        <f>IFERROR(VLOOKUP(A1617,Orders!B1616:I4116, 8, 0), 0)</f>
        <v>2968</v>
      </c>
    </row>
    <row r="1618" spans="1:7" x14ac:dyDescent="0.3">
      <c r="A1618">
        <v>1617</v>
      </c>
      <c r="B1618" s="1" t="s">
        <v>103</v>
      </c>
      <c r="C1618" t="s">
        <v>124</v>
      </c>
      <c r="D1618">
        <v>50</v>
      </c>
      <c r="E1618" t="s">
        <v>130</v>
      </c>
      <c r="F1618" t="str">
        <f>IF(Customers!D1618 &lt;=18, "Teenager", IF(Customers!D1618 &lt;= 40, "Adult", "Senior"))</f>
        <v>Senior</v>
      </c>
      <c r="G1618">
        <f>IFERROR(VLOOKUP(A1618,Orders!B1617:I4117, 8, 0), 0)</f>
        <v>0</v>
      </c>
    </row>
    <row r="1619" spans="1:7" x14ac:dyDescent="0.3">
      <c r="A1619">
        <v>1618</v>
      </c>
      <c r="B1619" s="1" t="s">
        <v>98</v>
      </c>
      <c r="C1619" t="s">
        <v>124</v>
      </c>
      <c r="D1619">
        <v>50</v>
      </c>
      <c r="E1619" t="s">
        <v>130</v>
      </c>
      <c r="F1619" t="str">
        <f>IF(Customers!D1619 &lt;=18, "Teenager", IF(Customers!D1619 &lt;= 40, "Adult", "Senior"))</f>
        <v>Senior</v>
      </c>
      <c r="G1619">
        <f>IFERROR(VLOOKUP(A1619,Orders!B1618:I4118, 8, 0), 0)</f>
        <v>0</v>
      </c>
    </row>
    <row r="1620" spans="1:7" x14ac:dyDescent="0.3">
      <c r="A1620">
        <v>1619</v>
      </c>
      <c r="B1620" s="1" t="s">
        <v>98</v>
      </c>
      <c r="C1620" t="s">
        <v>124</v>
      </c>
      <c r="D1620">
        <v>56</v>
      </c>
      <c r="E1620" t="s">
        <v>130</v>
      </c>
      <c r="F1620" t="str">
        <f>IF(Customers!D1620 &lt;=18, "Teenager", IF(Customers!D1620 &lt;= 40, "Adult", "Senior"))</f>
        <v>Senior</v>
      </c>
      <c r="G1620">
        <f>IFERROR(VLOOKUP(A1620,Orders!B1619:I4119, 8, 0), 0)</f>
        <v>0</v>
      </c>
    </row>
    <row r="1621" spans="1:7" x14ac:dyDescent="0.3">
      <c r="A1621">
        <v>1620</v>
      </c>
      <c r="B1621" s="1" t="s">
        <v>98</v>
      </c>
      <c r="C1621" t="s">
        <v>125</v>
      </c>
      <c r="D1621">
        <v>61</v>
      </c>
      <c r="E1621" t="s">
        <v>130</v>
      </c>
      <c r="F1621" t="str">
        <f>IF(Customers!D1621 &lt;=18, "Teenager", IF(Customers!D1621 &lt;= 40, "Adult", "Senior"))</f>
        <v>Senior</v>
      </c>
      <c r="G1621">
        <f>IFERROR(VLOOKUP(A1621,Orders!B1620:I4120, 8, 0), 0)</f>
        <v>7286</v>
      </c>
    </row>
    <row r="1622" spans="1:7" x14ac:dyDescent="0.3">
      <c r="A1622">
        <v>1621</v>
      </c>
      <c r="B1622" s="1" t="s">
        <v>100</v>
      </c>
      <c r="C1622" t="s">
        <v>124</v>
      </c>
      <c r="D1622">
        <v>21</v>
      </c>
      <c r="E1622" t="s">
        <v>130</v>
      </c>
      <c r="F1622" t="str">
        <f>IF(Customers!D1622 &lt;=18, "Teenager", IF(Customers!D1622 &lt;= 40, "Adult", "Senior"))</f>
        <v>Adult</v>
      </c>
      <c r="G1622">
        <f>IFERROR(VLOOKUP(A1622,Orders!B1621:I4121, 8, 0), 0)</f>
        <v>0</v>
      </c>
    </row>
    <row r="1623" spans="1:7" x14ac:dyDescent="0.3">
      <c r="A1623">
        <v>1622</v>
      </c>
      <c r="B1623" s="1" t="s">
        <v>99</v>
      </c>
      <c r="C1623" t="s">
        <v>125</v>
      </c>
      <c r="D1623">
        <v>87</v>
      </c>
      <c r="E1623" t="s">
        <v>130</v>
      </c>
      <c r="F1623" t="str">
        <f>IF(Customers!D1623 &lt;=18, "Teenager", IF(Customers!D1623 &lt;= 40, "Adult", "Senior"))</f>
        <v>Senior</v>
      </c>
      <c r="G1623">
        <f>IFERROR(VLOOKUP(A1623,Orders!B1622:I4122, 8, 0), 0)</f>
        <v>0</v>
      </c>
    </row>
    <row r="1624" spans="1:7" x14ac:dyDescent="0.3">
      <c r="A1624">
        <v>1623</v>
      </c>
      <c r="B1624" s="1" t="s">
        <v>104</v>
      </c>
      <c r="C1624" t="s">
        <v>124</v>
      </c>
      <c r="D1624">
        <v>46</v>
      </c>
      <c r="E1624" t="s">
        <v>130</v>
      </c>
      <c r="F1624" t="str">
        <f>IF(Customers!D1624 &lt;=18, "Teenager", IF(Customers!D1624 &lt;= 40, "Adult", "Senior"))</f>
        <v>Senior</v>
      </c>
      <c r="G1624">
        <f>IFERROR(VLOOKUP(A1624,Orders!B1623:I4123, 8, 0), 0)</f>
        <v>0</v>
      </c>
    </row>
    <row r="1625" spans="1:7" x14ac:dyDescent="0.3">
      <c r="A1625">
        <v>1624</v>
      </c>
      <c r="B1625" s="1" t="s">
        <v>98</v>
      </c>
      <c r="C1625" t="s">
        <v>124</v>
      </c>
      <c r="D1625">
        <v>32</v>
      </c>
      <c r="E1625" t="s">
        <v>130</v>
      </c>
      <c r="F1625" t="str">
        <f>IF(Customers!D1625 &lt;=18, "Teenager", IF(Customers!D1625 &lt;= 40, "Adult", "Senior"))</f>
        <v>Adult</v>
      </c>
      <c r="G1625">
        <f>IFERROR(VLOOKUP(A1625,Orders!B1624:I4124, 8, 0), 0)</f>
        <v>3030</v>
      </c>
    </row>
    <row r="1626" spans="1:7" x14ac:dyDescent="0.3">
      <c r="A1626">
        <v>1625</v>
      </c>
      <c r="B1626" s="1" t="s">
        <v>108</v>
      </c>
      <c r="C1626" t="s">
        <v>125</v>
      </c>
      <c r="D1626">
        <v>61</v>
      </c>
      <c r="E1626" t="s">
        <v>130</v>
      </c>
      <c r="F1626" t="str">
        <f>IF(Customers!D1626 &lt;=18, "Teenager", IF(Customers!D1626 &lt;= 40, "Adult", "Senior"))</f>
        <v>Senior</v>
      </c>
      <c r="G1626">
        <f>IFERROR(VLOOKUP(A1626,Orders!B1625:I4125, 8, 0), 0)</f>
        <v>0</v>
      </c>
    </row>
    <row r="1627" spans="1:7" x14ac:dyDescent="0.3">
      <c r="A1627">
        <v>1626</v>
      </c>
      <c r="B1627" s="1" t="s">
        <v>98</v>
      </c>
      <c r="C1627" t="s">
        <v>125</v>
      </c>
      <c r="D1627">
        <v>31</v>
      </c>
      <c r="E1627" t="s">
        <v>130</v>
      </c>
      <c r="F1627" t="str">
        <f>IF(Customers!D1627 &lt;=18, "Teenager", IF(Customers!D1627 &lt;= 40, "Adult", "Senior"))</f>
        <v>Adult</v>
      </c>
      <c r="G1627">
        <f>IFERROR(VLOOKUP(A1627,Orders!B1626:I4126, 8, 0), 0)</f>
        <v>0</v>
      </c>
    </row>
    <row r="1628" spans="1:7" x14ac:dyDescent="0.3">
      <c r="A1628">
        <v>1627</v>
      </c>
      <c r="B1628" s="1" t="s">
        <v>100</v>
      </c>
      <c r="C1628" t="s">
        <v>125</v>
      </c>
      <c r="D1628">
        <v>61</v>
      </c>
      <c r="E1628" t="s">
        <v>130</v>
      </c>
      <c r="F1628" t="str">
        <f>IF(Customers!D1628 &lt;=18, "Teenager", IF(Customers!D1628 &lt;= 40, "Adult", "Senior"))</f>
        <v>Senior</v>
      </c>
      <c r="G1628">
        <f>IFERROR(VLOOKUP(A1628,Orders!B1627:I4127, 8, 0), 0)</f>
        <v>0</v>
      </c>
    </row>
    <row r="1629" spans="1:7" x14ac:dyDescent="0.3">
      <c r="A1629">
        <v>1628</v>
      </c>
      <c r="B1629" s="1" t="s">
        <v>98</v>
      </c>
      <c r="C1629" t="s">
        <v>125</v>
      </c>
      <c r="D1629">
        <v>79</v>
      </c>
      <c r="E1629" t="s">
        <v>130</v>
      </c>
      <c r="F1629" t="str">
        <f>IF(Customers!D1629 &lt;=18, "Teenager", IF(Customers!D1629 &lt;= 40, "Adult", "Senior"))</f>
        <v>Senior</v>
      </c>
      <c r="G1629">
        <f>IFERROR(VLOOKUP(A1629,Orders!B1628:I4128, 8, 0), 0)</f>
        <v>6089</v>
      </c>
    </row>
    <row r="1630" spans="1:7" x14ac:dyDescent="0.3">
      <c r="A1630">
        <v>1629</v>
      </c>
      <c r="B1630" s="1" t="s">
        <v>98</v>
      </c>
      <c r="C1630" t="s">
        <v>125</v>
      </c>
      <c r="D1630">
        <v>73</v>
      </c>
      <c r="E1630" t="s">
        <v>130</v>
      </c>
      <c r="F1630" t="str">
        <f>IF(Customers!D1630 &lt;=18, "Teenager", IF(Customers!D1630 &lt;= 40, "Adult", "Senior"))</f>
        <v>Senior</v>
      </c>
      <c r="G1630">
        <f>IFERROR(VLOOKUP(A1630,Orders!B1629:I4129, 8, 0), 0)</f>
        <v>0</v>
      </c>
    </row>
    <row r="1631" spans="1:7" x14ac:dyDescent="0.3">
      <c r="A1631">
        <v>1630</v>
      </c>
      <c r="B1631" s="1" t="s">
        <v>99</v>
      </c>
      <c r="C1631" t="s">
        <v>125</v>
      </c>
      <c r="D1631">
        <v>21</v>
      </c>
      <c r="E1631" t="s">
        <v>130</v>
      </c>
      <c r="F1631" t="str">
        <f>IF(Customers!D1631 &lt;=18, "Teenager", IF(Customers!D1631 &lt;= 40, "Adult", "Senior"))</f>
        <v>Adult</v>
      </c>
      <c r="G1631">
        <f>IFERROR(VLOOKUP(A1631,Orders!B1630:I4130, 8, 0), 0)</f>
        <v>0</v>
      </c>
    </row>
    <row r="1632" spans="1:7" x14ac:dyDescent="0.3">
      <c r="A1632">
        <v>1631</v>
      </c>
      <c r="B1632" s="1" t="s">
        <v>98</v>
      </c>
      <c r="C1632" t="s">
        <v>125</v>
      </c>
      <c r="D1632">
        <v>80</v>
      </c>
      <c r="E1632" t="s">
        <v>130</v>
      </c>
      <c r="F1632" t="str">
        <f>IF(Customers!D1632 &lt;=18, "Teenager", IF(Customers!D1632 &lt;= 40, "Adult", "Senior"))</f>
        <v>Senior</v>
      </c>
      <c r="G1632">
        <f>IFERROR(VLOOKUP(A1632,Orders!B1631:I4131, 8, 0), 0)</f>
        <v>0</v>
      </c>
    </row>
    <row r="1633" spans="1:7" x14ac:dyDescent="0.3">
      <c r="A1633">
        <v>1632</v>
      </c>
      <c r="B1633" s="1" t="s">
        <v>104</v>
      </c>
      <c r="C1633" t="s">
        <v>125</v>
      </c>
      <c r="D1633">
        <v>27</v>
      </c>
      <c r="E1633" t="s">
        <v>130</v>
      </c>
      <c r="F1633" t="str">
        <f>IF(Customers!D1633 &lt;=18, "Teenager", IF(Customers!D1633 &lt;= 40, "Adult", "Senior"))</f>
        <v>Adult</v>
      </c>
      <c r="G1633">
        <f>IFERROR(VLOOKUP(A1633,Orders!B1632:I4132, 8, 0), 0)</f>
        <v>0</v>
      </c>
    </row>
    <row r="1634" spans="1:7" x14ac:dyDescent="0.3">
      <c r="A1634">
        <v>1633</v>
      </c>
      <c r="B1634" s="1" t="s">
        <v>100</v>
      </c>
      <c r="C1634" t="s">
        <v>124</v>
      </c>
      <c r="D1634">
        <v>64</v>
      </c>
      <c r="E1634" t="s">
        <v>130</v>
      </c>
      <c r="F1634" t="str">
        <f>IF(Customers!D1634 &lt;=18, "Teenager", IF(Customers!D1634 &lt;= 40, "Adult", "Senior"))</f>
        <v>Senior</v>
      </c>
      <c r="G1634">
        <f>IFERROR(VLOOKUP(A1634,Orders!B1633:I4133, 8, 0), 0)</f>
        <v>4193</v>
      </c>
    </row>
    <row r="1635" spans="1:7" x14ac:dyDescent="0.3">
      <c r="A1635">
        <v>1634</v>
      </c>
      <c r="B1635" s="1" t="s">
        <v>104</v>
      </c>
      <c r="C1635" t="s">
        <v>124</v>
      </c>
      <c r="D1635">
        <v>34</v>
      </c>
      <c r="E1635" t="s">
        <v>130</v>
      </c>
      <c r="F1635" t="str">
        <f>IF(Customers!D1635 &lt;=18, "Teenager", IF(Customers!D1635 &lt;= 40, "Adult", "Senior"))</f>
        <v>Adult</v>
      </c>
      <c r="G1635">
        <f>IFERROR(VLOOKUP(A1635,Orders!B1634:I4134, 8, 0), 0)</f>
        <v>0</v>
      </c>
    </row>
    <row r="1636" spans="1:7" x14ac:dyDescent="0.3">
      <c r="A1636">
        <v>1635</v>
      </c>
      <c r="B1636" s="1" t="s">
        <v>98</v>
      </c>
      <c r="C1636" t="s">
        <v>124</v>
      </c>
      <c r="D1636">
        <v>41</v>
      </c>
      <c r="E1636" t="s">
        <v>130</v>
      </c>
      <c r="F1636" t="str">
        <f>IF(Customers!D1636 &lt;=18, "Teenager", IF(Customers!D1636 &lt;= 40, "Adult", "Senior"))</f>
        <v>Senior</v>
      </c>
      <c r="G1636">
        <f>IFERROR(VLOOKUP(A1636,Orders!B1635:I4135, 8, 0), 0)</f>
        <v>0</v>
      </c>
    </row>
    <row r="1637" spans="1:7" x14ac:dyDescent="0.3">
      <c r="A1637">
        <v>1636</v>
      </c>
      <c r="B1637" s="1" t="s">
        <v>103</v>
      </c>
      <c r="C1637" t="s">
        <v>125</v>
      </c>
      <c r="D1637">
        <v>20</v>
      </c>
      <c r="E1637" t="s">
        <v>130</v>
      </c>
      <c r="F1637" t="str">
        <f>IF(Customers!D1637 &lt;=18, "Teenager", IF(Customers!D1637 &lt;= 40, "Adult", "Senior"))</f>
        <v>Adult</v>
      </c>
      <c r="G1637">
        <f>IFERROR(VLOOKUP(A1637,Orders!B1636:I4136, 8, 0), 0)</f>
        <v>0</v>
      </c>
    </row>
    <row r="1638" spans="1:7" x14ac:dyDescent="0.3">
      <c r="A1638">
        <v>1637</v>
      </c>
      <c r="B1638" s="1" t="s">
        <v>108</v>
      </c>
      <c r="C1638" t="s">
        <v>125</v>
      </c>
      <c r="D1638">
        <v>55</v>
      </c>
      <c r="E1638" t="s">
        <v>130</v>
      </c>
      <c r="F1638" t="str">
        <f>IF(Customers!D1638 &lt;=18, "Teenager", IF(Customers!D1638 &lt;= 40, "Adult", "Senior"))</f>
        <v>Senior</v>
      </c>
      <c r="G1638">
        <f>IFERROR(VLOOKUP(A1638,Orders!B1637:I4137, 8, 0), 0)</f>
        <v>0</v>
      </c>
    </row>
    <row r="1639" spans="1:7" x14ac:dyDescent="0.3">
      <c r="A1639">
        <v>1638</v>
      </c>
      <c r="B1639" s="1" t="s">
        <v>99</v>
      </c>
      <c r="C1639" t="s">
        <v>124</v>
      </c>
      <c r="D1639">
        <v>86</v>
      </c>
      <c r="E1639" t="s">
        <v>130</v>
      </c>
      <c r="F1639" t="str">
        <f>IF(Customers!D1639 &lt;=18, "Teenager", IF(Customers!D1639 &lt;= 40, "Adult", "Senior"))</f>
        <v>Senior</v>
      </c>
      <c r="G1639">
        <f>IFERROR(VLOOKUP(A1639,Orders!B1638:I4138, 8, 0), 0)</f>
        <v>0</v>
      </c>
    </row>
    <row r="1640" spans="1:7" x14ac:dyDescent="0.3">
      <c r="A1640">
        <v>1639</v>
      </c>
      <c r="B1640" s="1" t="s">
        <v>100</v>
      </c>
      <c r="C1640" t="s">
        <v>124</v>
      </c>
      <c r="D1640">
        <v>57</v>
      </c>
      <c r="E1640" t="s">
        <v>130</v>
      </c>
      <c r="F1640" t="str">
        <f>IF(Customers!D1640 &lt;=18, "Teenager", IF(Customers!D1640 &lt;= 40, "Adult", "Senior"))</f>
        <v>Senior</v>
      </c>
      <c r="G1640">
        <f>IFERROR(VLOOKUP(A1640,Orders!B1639:I4139, 8, 0), 0)</f>
        <v>0</v>
      </c>
    </row>
    <row r="1641" spans="1:7" x14ac:dyDescent="0.3">
      <c r="A1641">
        <v>1640</v>
      </c>
      <c r="B1641" s="1" t="s">
        <v>104</v>
      </c>
      <c r="C1641" t="s">
        <v>125</v>
      </c>
      <c r="D1641">
        <v>22</v>
      </c>
      <c r="E1641" t="s">
        <v>130</v>
      </c>
      <c r="F1641" t="str">
        <f>IF(Customers!D1641 &lt;=18, "Teenager", IF(Customers!D1641 &lt;= 40, "Adult", "Senior"))</f>
        <v>Adult</v>
      </c>
      <c r="G1641">
        <f>IFERROR(VLOOKUP(A1641,Orders!B1640:I4140, 8, 0), 0)</f>
        <v>0</v>
      </c>
    </row>
    <row r="1642" spans="1:7" x14ac:dyDescent="0.3">
      <c r="A1642">
        <v>1641</v>
      </c>
      <c r="B1642" s="1" t="s">
        <v>108</v>
      </c>
      <c r="C1642" t="s">
        <v>124</v>
      </c>
      <c r="D1642">
        <v>85</v>
      </c>
      <c r="E1642" t="s">
        <v>130</v>
      </c>
      <c r="F1642" t="str">
        <f>IF(Customers!D1642 &lt;=18, "Teenager", IF(Customers!D1642 &lt;= 40, "Adult", "Senior"))</f>
        <v>Senior</v>
      </c>
      <c r="G1642">
        <f>IFERROR(VLOOKUP(A1642,Orders!B1641:I4141, 8, 0), 0)</f>
        <v>0</v>
      </c>
    </row>
    <row r="1643" spans="1:7" x14ac:dyDescent="0.3">
      <c r="A1643">
        <v>1642</v>
      </c>
      <c r="B1643" s="1" t="s">
        <v>106</v>
      </c>
      <c r="C1643" t="s">
        <v>124</v>
      </c>
      <c r="D1643">
        <v>28</v>
      </c>
      <c r="E1643" t="s">
        <v>130</v>
      </c>
      <c r="F1643" t="str">
        <f>IF(Customers!D1643 &lt;=18, "Teenager", IF(Customers!D1643 &lt;= 40, "Adult", "Senior"))</f>
        <v>Adult</v>
      </c>
      <c r="G1643">
        <f>IFERROR(VLOOKUP(A1643,Orders!B1642:I4142, 8, 0), 0)</f>
        <v>0</v>
      </c>
    </row>
    <row r="1644" spans="1:7" x14ac:dyDescent="0.3">
      <c r="A1644">
        <v>1643</v>
      </c>
      <c r="B1644" s="1" t="s">
        <v>100</v>
      </c>
      <c r="C1644" t="s">
        <v>125</v>
      </c>
      <c r="D1644">
        <v>29</v>
      </c>
      <c r="E1644" t="s">
        <v>130</v>
      </c>
      <c r="F1644" t="str">
        <f>IF(Customers!D1644 &lt;=18, "Teenager", IF(Customers!D1644 &lt;= 40, "Adult", "Senior"))</f>
        <v>Adult</v>
      </c>
      <c r="G1644">
        <f>IFERROR(VLOOKUP(A1644,Orders!B1643:I4143, 8, 0), 0)</f>
        <v>6538</v>
      </c>
    </row>
    <row r="1645" spans="1:7" x14ac:dyDescent="0.3">
      <c r="A1645">
        <v>1644</v>
      </c>
      <c r="B1645" s="1" t="s">
        <v>100</v>
      </c>
      <c r="C1645" t="s">
        <v>125</v>
      </c>
      <c r="D1645">
        <v>25</v>
      </c>
      <c r="E1645" t="s">
        <v>130</v>
      </c>
      <c r="F1645" t="str">
        <f>IF(Customers!D1645 &lt;=18, "Teenager", IF(Customers!D1645 &lt;= 40, "Adult", "Senior"))</f>
        <v>Adult</v>
      </c>
      <c r="G1645">
        <f>IFERROR(VLOOKUP(A1645,Orders!B1644:I4144, 8, 0), 0)</f>
        <v>0</v>
      </c>
    </row>
    <row r="1646" spans="1:7" x14ac:dyDescent="0.3">
      <c r="A1646">
        <v>1645</v>
      </c>
      <c r="B1646" s="1" t="s">
        <v>100</v>
      </c>
      <c r="C1646" t="s">
        <v>124</v>
      </c>
      <c r="D1646">
        <v>86</v>
      </c>
      <c r="E1646" t="s">
        <v>130</v>
      </c>
      <c r="F1646" t="str">
        <f>IF(Customers!D1646 &lt;=18, "Teenager", IF(Customers!D1646 &lt;= 40, "Adult", "Senior"))</f>
        <v>Senior</v>
      </c>
      <c r="G1646">
        <f>IFERROR(VLOOKUP(A1646,Orders!B1645:I4145, 8, 0), 0)</f>
        <v>7105</v>
      </c>
    </row>
    <row r="1647" spans="1:7" x14ac:dyDescent="0.3">
      <c r="A1647">
        <v>1646</v>
      </c>
      <c r="B1647" s="1" t="s">
        <v>104</v>
      </c>
      <c r="C1647" t="s">
        <v>125</v>
      </c>
      <c r="D1647">
        <v>51</v>
      </c>
      <c r="E1647" t="s">
        <v>130</v>
      </c>
      <c r="F1647" t="str">
        <f>IF(Customers!D1647 &lt;=18, "Teenager", IF(Customers!D1647 &lt;= 40, "Adult", "Senior"))</f>
        <v>Senior</v>
      </c>
      <c r="G1647">
        <f>IFERROR(VLOOKUP(A1647,Orders!B1646:I4146, 8, 0), 0)</f>
        <v>0</v>
      </c>
    </row>
    <row r="1648" spans="1:7" x14ac:dyDescent="0.3">
      <c r="A1648">
        <v>1647</v>
      </c>
      <c r="B1648" s="1" t="s">
        <v>98</v>
      </c>
      <c r="C1648" t="s">
        <v>125</v>
      </c>
      <c r="D1648">
        <v>22</v>
      </c>
      <c r="E1648" t="s">
        <v>130</v>
      </c>
      <c r="F1648" t="str">
        <f>IF(Customers!D1648 &lt;=18, "Teenager", IF(Customers!D1648 &lt;= 40, "Adult", "Senior"))</f>
        <v>Adult</v>
      </c>
      <c r="G1648">
        <f>IFERROR(VLOOKUP(A1648,Orders!B1647:I4147, 8, 0), 0)</f>
        <v>8992</v>
      </c>
    </row>
    <row r="1649" spans="1:7" x14ac:dyDescent="0.3">
      <c r="A1649">
        <v>1648</v>
      </c>
      <c r="B1649" s="1" t="s">
        <v>108</v>
      </c>
      <c r="C1649" t="s">
        <v>124</v>
      </c>
      <c r="D1649">
        <v>78</v>
      </c>
      <c r="E1649" t="s">
        <v>130</v>
      </c>
      <c r="F1649" t="str">
        <f>IF(Customers!D1649 &lt;=18, "Teenager", IF(Customers!D1649 &lt;= 40, "Adult", "Senior"))</f>
        <v>Senior</v>
      </c>
      <c r="G1649">
        <f>IFERROR(VLOOKUP(A1649,Orders!B1648:I4148, 8, 0), 0)</f>
        <v>1991</v>
      </c>
    </row>
    <row r="1650" spans="1:7" x14ac:dyDescent="0.3">
      <c r="A1650">
        <v>1649</v>
      </c>
      <c r="B1650" s="1" t="s">
        <v>98</v>
      </c>
      <c r="C1650" t="s">
        <v>124</v>
      </c>
      <c r="D1650">
        <v>27</v>
      </c>
      <c r="E1650" t="s">
        <v>130</v>
      </c>
      <c r="F1650" t="str">
        <f>IF(Customers!D1650 &lt;=18, "Teenager", IF(Customers!D1650 &lt;= 40, "Adult", "Senior"))</f>
        <v>Adult</v>
      </c>
      <c r="G1650">
        <f>IFERROR(VLOOKUP(A1650,Orders!B1649:I4149, 8, 0), 0)</f>
        <v>3119</v>
      </c>
    </row>
    <row r="1651" spans="1:7" x14ac:dyDescent="0.3">
      <c r="A1651">
        <v>1650</v>
      </c>
      <c r="B1651" s="1" t="s">
        <v>104</v>
      </c>
      <c r="C1651" t="s">
        <v>124</v>
      </c>
      <c r="D1651">
        <v>42</v>
      </c>
      <c r="E1651" t="s">
        <v>130</v>
      </c>
      <c r="F1651" t="str">
        <f>IF(Customers!D1651 &lt;=18, "Teenager", IF(Customers!D1651 &lt;= 40, "Adult", "Senior"))</f>
        <v>Senior</v>
      </c>
      <c r="G1651">
        <f>IFERROR(VLOOKUP(A1651,Orders!B1650:I4150, 8, 0), 0)</f>
        <v>0</v>
      </c>
    </row>
    <row r="1652" spans="1:7" x14ac:dyDescent="0.3">
      <c r="A1652">
        <v>1651</v>
      </c>
      <c r="B1652" s="1" t="s">
        <v>100</v>
      </c>
      <c r="C1652" t="s">
        <v>124</v>
      </c>
      <c r="D1652">
        <v>53</v>
      </c>
      <c r="E1652" t="s">
        <v>130</v>
      </c>
      <c r="F1652" t="str">
        <f>IF(Customers!D1652 &lt;=18, "Teenager", IF(Customers!D1652 &lt;= 40, "Adult", "Senior"))</f>
        <v>Senior</v>
      </c>
      <c r="G1652">
        <f>IFERROR(VLOOKUP(A1652,Orders!B1651:I4151, 8, 0), 0)</f>
        <v>0</v>
      </c>
    </row>
    <row r="1653" spans="1:7" x14ac:dyDescent="0.3">
      <c r="A1653">
        <v>1652</v>
      </c>
      <c r="B1653" s="1" t="s">
        <v>98</v>
      </c>
      <c r="C1653" t="s">
        <v>125</v>
      </c>
      <c r="D1653">
        <v>83</v>
      </c>
      <c r="E1653" t="s">
        <v>130</v>
      </c>
      <c r="F1653" t="str">
        <f>IF(Customers!D1653 &lt;=18, "Teenager", IF(Customers!D1653 &lt;= 40, "Adult", "Senior"))</f>
        <v>Senior</v>
      </c>
      <c r="G1653">
        <f>IFERROR(VLOOKUP(A1653,Orders!B1652:I4152, 8, 0), 0)</f>
        <v>0</v>
      </c>
    </row>
    <row r="1654" spans="1:7" x14ac:dyDescent="0.3">
      <c r="A1654">
        <v>1653</v>
      </c>
      <c r="B1654" s="1" t="s">
        <v>99</v>
      </c>
      <c r="C1654" t="s">
        <v>124</v>
      </c>
      <c r="D1654">
        <v>30</v>
      </c>
      <c r="E1654" t="s">
        <v>130</v>
      </c>
      <c r="F1654" t="str">
        <f>IF(Customers!D1654 &lt;=18, "Teenager", IF(Customers!D1654 &lt;= 40, "Adult", "Senior"))</f>
        <v>Adult</v>
      </c>
      <c r="G1654">
        <f>IFERROR(VLOOKUP(A1654,Orders!B1653:I4153, 8, 0), 0)</f>
        <v>0</v>
      </c>
    </row>
    <row r="1655" spans="1:7" x14ac:dyDescent="0.3">
      <c r="A1655">
        <v>1654</v>
      </c>
      <c r="B1655" s="1" t="s">
        <v>98</v>
      </c>
      <c r="C1655" t="s">
        <v>125</v>
      </c>
      <c r="D1655">
        <v>56</v>
      </c>
      <c r="E1655" t="s">
        <v>130</v>
      </c>
      <c r="F1655" t="str">
        <f>IF(Customers!D1655 &lt;=18, "Teenager", IF(Customers!D1655 &lt;= 40, "Adult", "Senior"))</f>
        <v>Senior</v>
      </c>
      <c r="G1655">
        <f>IFERROR(VLOOKUP(A1655,Orders!B1654:I4154, 8, 0), 0)</f>
        <v>3634</v>
      </c>
    </row>
    <row r="1656" spans="1:7" x14ac:dyDescent="0.3">
      <c r="A1656">
        <v>1655</v>
      </c>
      <c r="B1656" s="1" t="s">
        <v>98</v>
      </c>
      <c r="C1656" t="s">
        <v>125</v>
      </c>
      <c r="D1656">
        <v>72</v>
      </c>
      <c r="E1656" t="s">
        <v>130</v>
      </c>
      <c r="F1656" t="str">
        <f>IF(Customers!D1656 &lt;=18, "Teenager", IF(Customers!D1656 &lt;= 40, "Adult", "Senior"))</f>
        <v>Senior</v>
      </c>
      <c r="G1656">
        <f>IFERROR(VLOOKUP(A1656,Orders!B1655:I4155, 8, 0), 0)</f>
        <v>0</v>
      </c>
    </row>
    <row r="1657" spans="1:7" x14ac:dyDescent="0.3">
      <c r="A1657">
        <v>1656</v>
      </c>
      <c r="B1657" s="1" t="s">
        <v>98</v>
      </c>
      <c r="C1657" t="s">
        <v>125</v>
      </c>
      <c r="D1657">
        <v>24</v>
      </c>
      <c r="E1657" t="s">
        <v>130</v>
      </c>
      <c r="F1657" t="str">
        <f>IF(Customers!D1657 &lt;=18, "Teenager", IF(Customers!D1657 &lt;= 40, "Adult", "Senior"))</f>
        <v>Adult</v>
      </c>
      <c r="G1657">
        <f>IFERROR(VLOOKUP(A1657,Orders!B1656:I4156, 8, 0), 0)</f>
        <v>0</v>
      </c>
    </row>
    <row r="1658" spans="1:7" x14ac:dyDescent="0.3">
      <c r="A1658">
        <v>1657</v>
      </c>
      <c r="B1658" s="1" t="s">
        <v>108</v>
      </c>
      <c r="C1658" t="s">
        <v>125</v>
      </c>
      <c r="D1658">
        <v>21</v>
      </c>
      <c r="E1658" t="s">
        <v>130</v>
      </c>
      <c r="F1658" t="str">
        <f>IF(Customers!D1658 &lt;=18, "Teenager", IF(Customers!D1658 &lt;= 40, "Adult", "Senior"))</f>
        <v>Adult</v>
      </c>
      <c r="G1658">
        <f>IFERROR(VLOOKUP(A1658,Orders!B1657:I4157, 8, 0), 0)</f>
        <v>7368</v>
      </c>
    </row>
    <row r="1659" spans="1:7" x14ac:dyDescent="0.3">
      <c r="A1659">
        <v>1658</v>
      </c>
      <c r="B1659" s="1" t="s">
        <v>98</v>
      </c>
      <c r="C1659" t="s">
        <v>125</v>
      </c>
      <c r="D1659">
        <v>41</v>
      </c>
      <c r="E1659" t="s">
        <v>130</v>
      </c>
      <c r="F1659" t="str">
        <f>IF(Customers!D1659 &lt;=18, "Teenager", IF(Customers!D1659 &lt;= 40, "Adult", "Senior"))</f>
        <v>Senior</v>
      </c>
      <c r="G1659">
        <f>IFERROR(VLOOKUP(A1659,Orders!B1658:I4158, 8, 0), 0)</f>
        <v>0</v>
      </c>
    </row>
    <row r="1660" spans="1:7" x14ac:dyDescent="0.3">
      <c r="A1660">
        <v>1659</v>
      </c>
      <c r="B1660" s="1" t="s">
        <v>104</v>
      </c>
      <c r="C1660" t="s">
        <v>124</v>
      </c>
      <c r="D1660">
        <v>59</v>
      </c>
      <c r="E1660" t="s">
        <v>130</v>
      </c>
      <c r="F1660" t="str">
        <f>IF(Customers!D1660 &lt;=18, "Teenager", IF(Customers!D1660 &lt;= 40, "Adult", "Senior"))</f>
        <v>Senior</v>
      </c>
      <c r="G1660">
        <f>IFERROR(VLOOKUP(A1660,Orders!B1659:I4159, 8, 0), 0)</f>
        <v>0</v>
      </c>
    </row>
    <row r="1661" spans="1:7" x14ac:dyDescent="0.3">
      <c r="A1661">
        <v>1660</v>
      </c>
      <c r="B1661" s="1" t="s">
        <v>100</v>
      </c>
      <c r="C1661" t="s">
        <v>124</v>
      </c>
      <c r="D1661">
        <v>38</v>
      </c>
      <c r="E1661" t="s">
        <v>130</v>
      </c>
      <c r="F1661" t="str">
        <f>IF(Customers!D1661 &lt;=18, "Teenager", IF(Customers!D1661 &lt;= 40, "Adult", "Senior"))</f>
        <v>Adult</v>
      </c>
      <c r="G1661">
        <f>IFERROR(VLOOKUP(A1661,Orders!B1660:I4160, 8, 0), 0)</f>
        <v>0</v>
      </c>
    </row>
    <row r="1662" spans="1:7" x14ac:dyDescent="0.3">
      <c r="A1662">
        <v>1661</v>
      </c>
      <c r="B1662" s="1" t="s">
        <v>99</v>
      </c>
      <c r="C1662" t="s">
        <v>125</v>
      </c>
      <c r="D1662">
        <v>33</v>
      </c>
      <c r="E1662" t="s">
        <v>130</v>
      </c>
      <c r="F1662" t="str">
        <f>IF(Customers!D1662 &lt;=18, "Teenager", IF(Customers!D1662 &lt;= 40, "Adult", "Senior"))</f>
        <v>Adult</v>
      </c>
      <c r="G1662">
        <f>IFERROR(VLOOKUP(A1662,Orders!B1661:I4161, 8, 0), 0)</f>
        <v>0</v>
      </c>
    </row>
    <row r="1663" spans="1:7" x14ac:dyDescent="0.3">
      <c r="A1663">
        <v>1662</v>
      </c>
      <c r="B1663" s="1" t="s">
        <v>100</v>
      </c>
      <c r="C1663" t="s">
        <v>125</v>
      </c>
      <c r="D1663">
        <v>25</v>
      </c>
      <c r="E1663" t="s">
        <v>130</v>
      </c>
      <c r="F1663" t="str">
        <f>IF(Customers!D1663 &lt;=18, "Teenager", IF(Customers!D1663 &lt;= 40, "Adult", "Senior"))</f>
        <v>Adult</v>
      </c>
      <c r="G1663">
        <f>IFERROR(VLOOKUP(A1663,Orders!B1662:I4162, 8, 0), 0)</f>
        <v>2832</v>
      </c>
    </row>
    <row r="1664" spans="1:7" x14ac:dyDescent="0.3">
      <c r="A1664">
        <v>1663</v>
      </c>
      <c r="B1664" s="1" t="s">
        <v>103</v>
      </c>
      <c r="C1664" t="s">
        <v>125</v>
      </c>
      <c r="D1664">
        <v>60</v>
      </c>
      <c r="E1664" t="s">
        <v>130</v>
      </c>
      <c r="F1664" t="str">
        <f>IF(Customers!D1664 &lt;=18, "Teenager", IF(Customers!D1664 &lt;= 40, "Adult", "Senior"))</f>
        <v>Senior</v>
      </c>
      <c r="G1664">
        <f>IFERROR(VLOOKUP(A1664,Orders!B1663:I4163, 8, 0), 0)</f>
        <v>0</v>
      </c>
    </row>
    <row r="1665" spans="1:7" x14ac:dyDescent="0.3">
      <c r="A1665">
        <v>1664</v>
      </c>
      <c r="B1665" s="1" t="s">
        <v>98</v>
      </c>
      <c r="C1665" t="s">
        <v>124</v>
      </c>
      <c r="D1665">
        <v>27</v>
      </c>
      <c r="E1665" t="s">
        <v>130</v>
      </c>
      <c r="F1665" t="str">
        <f>IF(Customers!D1665 &lt;=18, "Teenager", IF(Customers!D1665 &lt;= 40, "Adult", "Senior"))</f>
        <v>Adult</v>
      </c>
      <c r="G1665">
        <f>IFERROR(VLOOKUP(A1665,Orders!B1664:I4164, 8, 0), 0)</f>
        <v>0</v>
      </c>
    </row>
    <row r="1666" spans="1:7" x14ac:dyDescent="0.3">
      <c r="A1666">
        <v>1665</v>
      </c>
      <c r="B1666" s="1" t="s">
        <v>109</v>
      </c>
      <c r="C1666" t="s">
        <v>125</v>
      </c>
      <c r="D1666">
        <v>19</v>
      </c>
      <c r="E1666" t="s">
        <v>130</v>
      </c>
      <c r="F1666" t="str">
        <f>IF(Customers!D1666 &lt;=18, "Teenager", IF(Customers!D1666 &lt;= 40, "Adult", "Senior"))</f>
        <v>Adult</v>
      </c>
      <c r="G1666">
        <f>IFERROR(VLOOKUP(A1666,Orders!B1665:I4165, 8, 0), 0)</f>
        <v>1633</v>
      </c>
    </row>
    <row r="1667" spans="1:7" x14ac:dyDescent="0.3">
      <c r="A1667">
        <v>1666</v>
      </c>
      <c r="B1667" s="1" t="s">
        <v>104</v>
      </c>
      <c r="C1667" t="s">
        <v>125</v>
      </c>
      <c r="D1667">
        <v>21</v>
      </c>
      <c r="E1667" t="s">
        <v>130</v>
      </c>
      <c r="F1667" t="str">
        <f>IF(Customers!D1667 &lt;=18, "Teenager", IF(Customers!D1667 &lt;= 40, "Adult", "Senior"))</f>
        <v>Adult</v>
      </c>
      <c r="G1667">
        <f>IFERROR(VLOOKUP(A1667,Orders!B1666:I4166, 8, 0), 0)</f>
        <v>0</v>
      </c>
    </row>
    <row r="1668" spans="1:7" x14ac:dyDescent="0.3">
      <c r="A1668">
        <v>1667</v>
      </c>
      <c r="B1668" s="1" t="s">
        <v>99</v>
      </c>
      <c r="C1668" t="s">
        <v>125</v>
      </c>
      <c r="D1668">
        <v>73</v>
      </c>
      <c r="E1668" t="s">
        <v>130</v>
      </c>
      <c r="F1668" t="str">
        <f>IF(Customers!D1668 &lt;=18, "Teenager", IF(Customers!D1668 &lt;= 40, "Adult", "Senior"))</f>
        <v>Senior</v>
      </c>
      <c r="G1668">
        <f>IFERROR(VLOOKUP(A1668,Orders!B1667:I4167, 8, 0), 0)</f>
        <v>0</v>
      </c>
    </row>
    <row r="1669" spans="1:7" x14ac:dyDescent="0.3">
      <c r="A1669">
        <v>1668</v>
      </c>
      <c r="B1669" s="1" t="s">
        <v>98</v>
      </c>
      <c r="C1669" t="s">
        <v>125</v>
      </c>
      <c r="D1669">
        <v>68</v>
      </c>
      <c r="E1669" t="s">
        <v>130</v>
      </c>
      <c r="F1669" t="str">
        <f>IF(Customers!D1669 &lt;=18, "Teenager", IF(Customers!D1669 &lt;= 40, "Adult", "Senior"))</f>
        <v>Senior</v>
      </c>
      <c r="G1669">
        <f>IFERROR(VLOOKUP(A1669,Orders!B1668:I4168, 8, 0), 0)</f>
        <v>1625</v>
      </c>
    </row>
    <row r="1670" spans="1:7" x14ac:dyDescent="0.3">
      <c r="A1670">
        <v>1669</v>
      </c>
      <c r="B1670" s="1" t="s">
        <v>100</v>
      </c>
      <c r="C1670" t="s">
        <v>124</v>
      </c>
      <c r="D1670">
        <v>28</v>
      </c>
      <c r="E1670" t="s">
        <v>130</v>
      </c>
      <c r="F1670" t="str">
        <f>IF(Customers!D1670 &lt;=18, "Teenager", IF(Customers!D1670 &lt;= 40, "Adult", "Senior"))</f>
        <v>Adult</v>
      </c>
      <c r="G1670">
        <f>IFERROR(VLOOKUP(A1670,Orders!B1669:I4169, 8, 0), 0)</f>
        <v>0</v>
      </c>
    </row>
    <row r="1671" spans="1:7" x14ac:dyDescent="0.3">
      <c r="A1671">
        <v>1670</v>
      </c>
      <c r="B1671" s="1" t="s">
        <v>98</v>
      </c>
      <c r="C1671" t="s">
        <v>125</v>
      </c>
      <c r="D1671">
        <v>80</v>
      </c>
      <c r="E1671" t="s">
        <v>130</v>
      </c>
      <c r="F1671" t="str">
        <f>IF(Customers!D1671 &lt;=18, "Teenager", IF(Customers!D1671 &lt;= 40, "Adult", "Senior"))</f>
        <v>Senior</v>
      </c>
      <c r="G1671">
        <f>IFERROR(VLOOKUP(A1671,Orders!B1670:I4170, 8, 0), 0)</f>
        <v>0</v>
      </c>
    </row>
    <row r="1672" spans="1:7" x14ac:dyDescent="0.3">
      <c r="A1672">
        <v>1671</v>
      </c>
      <c r="B1672" s="1" t="s">
        <v>98</v>
      </c>
      <c r="C1672" t="s">
        <v>124</v>
      </c>
      <c r="D1672">
        <v>56</v>
      </c>
      <c r="E1672" t="s">
        <v>130</v>
      </c>
      <c r="F1672" t="str">
        <f>IF(Customers!D1672 &lt;=18, "Teenager", IF(Customers!D1672 &lt;= 40, "Adult", "Senior"))</f>
        <v>Senior</v>
      </c>
      <c r="G1672">
        <f>IFERROR(VLOOKUP(A1672,Orders!B1671:I4171, 8, 0), 0)</f>
        <v>0</v>
      </c>
    </row>
    <row r="1673" spans="1:7" x14ac:dyDescent="0.3">
      <c r="A1673">
        <v>1672</v>
      </c>
      <c r="B1673" s="1" t="s">
        <v>103</v>
      </c>
      <c r="C1673" t="s">
        <v>124</v>
      </c>
      <c r="D1673">
        <v>84</v>
      </c>
      <c r="E1673" t="s">
        <v>130</v>
      </c>
      <c r="F1673" t="str">
        <f>IF(Customers!D1673 &lt;=18, "Teenager", IF(Customers!D1673 &lt;= 40, "Adult", "Senior"))</f>
        <v>Senior</v>
      </c>
      <c r="G1673">
        <f>IFERROR(VLOOKUP(A1673,Orders!B1672:I4172, 8, 0), 0)</f>
        <v>0</v>
      </c>
    </row>
    <row r="1674" spans="1:7" x14ac:dyDescent="0.3">
      <c r="A1674">
        <v>1673</v>
      </c>
      <c r="B1674" s="1" t="s">
        <v>104</v>
      </c>
      <c r="C1674" t="s">
        <v>124</v>
      </c>
      <c r="D1674">
        <v>30</v>
      </c>
      <c r="E1674" t="s">
        <v>130</v>
      </c>
      <c r="F1674" t="str">
        <f>IF(Customers!D1674 &lt;=18, "Teenager", IF(Customers!D1674 &lt;= 40, "Adult", "Senior"))</f>
        <v>Adult</v>
      </c>
      <c r="G1674">
        <f>IFERROR(VLOOKUP(A1674,Orders!B1673:I4173, 8, 0), 0)</f>
        <v>5543</v>
      </c>
    </row>
    <row r="1675" spans="1:7" x14ac:dyDescent="0.3">
      <c r="A1675">
        <v>1674</v>
      </c>
      <c r="B1675" s="1" t="s">
        <v>99</v>
      </c>
      <c r="C1675" t="s">
        <v>124</v>
      </c>
      <c r="D1675">
        <v>88</v>
      </c>
      <c r="E1675" t="s">
        <v>130</v>
      </c>
      <c r="F1675" t="str">
        <f>IF(Customers!D1675 &lt;=18, "Teenager", IF(Customers!D1675 &lt;= 40, "Adult", "Senior"))</f>
        <v>Senior</v>
      </c>
      <c r="G1675">
        <f>IFERROR(VLOOKUP(A1675,Orders!B1674:I4174, 8, 0), 0)</f>
        <v>0</v>
      </c>
    </row>
    <row r="1676" spans="1:7" x14ac:dyDescent="0.3">
      <c r="A1676">
        <v>1675</v>
      </c>
      <c r="B1676" s="1" t="s">
        <v>98</v>
      </c>
      <c r="C1676" t="s">
        <v>125</v>
      </c>
      <c r="D1676">
        <v>57</v>
      </c>
      <c r="E1676" t="s">
        <v>130</v>
      </c>
      <c r="F1676" t="str">
        <f>IF(Customers!D1676 &lt;=18, "Teenager", IF(Customers!D1676 &lt;= 40, "Adult", "Senior"))</f>
        <v>Senior</v>
      </c>
      <c r="G1676">
        <f>IFERROR(VLOOKUP(A1676,Orders!B1675:I4175, 8, 0), 0)</f>
        <v>0</v>
      </c>
    </row>
    <row r="1677" spans="1:7" x14ac:dyDescent="0.3">
      <c r="A1677">
        <v>1676</v>
      </c>
      <c r="B1677" s="1" t="s">
        <v>103</v>
      </c>
      <c r="C1677" t="s">
        <v>124</v>
      </c>
      <c r="D1677">
        <v>25</v>
      </c>
      <c r="E1677" t="s">
        <v>130</v>
      </c>
      <c r="F1677" t="str">
        <f>IF(Customers!D1677 &lt;=18, "Teenager", IF(Customers!D1677 &lt;= 40, "Adult", "Senior"))</f>
        <v>Adult</v>
      </c>
      <c r="G1677">
        <f>IFERROR(VLOOKUP(A1677,Orders!B1676:I4176, 8, 0), 0)</f>
        <v>3121</v>
      </c>
    </row>
    <row r="1678" spans="1:7" x14ac:dyDescent="0.3">
      <c r="A1678">
        <v>1677</v>
      </c>
      <c r="B1678" s="1" t="s">
        <v>106</v>
      </c>
      <c r="C1678" t="s">
        <v>125</v>
      </c>
      <c r="D1678">
        <v>51</v>
      </c>
      <c r="E1678" t="s">
        <v>130</v>
      </c>
      <c r="F1678" t="str">
        <f>IF(Customers!D1678 &lt;=18, "Teenager", IF(Customers!D1678 &lt;= 40, "Adult", "Senior"))</f>
        <v>Senior</v>
      </c>
      <c r="G1678">
        <f>IFERROR(VLOOKUP(A1678,Orders!B1677:I4177, 8, 0), 0)</f>
        <v>0</v>
      </c>
    </row>
    <row r="1679" spans="1:7" x14ac:dyDescent="0.3">
      <c r="A1679">
        <v>1678</v>
      </c>
      <c r="B1679" s="1" t="s">
        <v>98</v>
      </c>
      <c r="C1679" t="s">
        <v>125</v>
      </c>
      <c r="D1679">
        <v>25</v>
      </c>
      <c r="E1679" t="s">
        <v>130</v>
      </c>
      <c r="F1679" t="str">
        <f>IF(Customers!D1679 &lt;=18, "Teenager", IF(Customers!D1679 &lt;= 40, "Adult", "Senior"))</f>
        <v>Adult</v>
      </c>
      <c r="G1679">
        <f>IFERROR(VLOOKUP(A1679,Orders!B1678:I4178, 8, 0), 0)</f>
        <v>0</v>
      </c>
    </row>
    <row r="1680" spans="1:7" x14ac:dyDescent="0.3">
      <c r="A1680">
        <v>1679</v>
      </c>
      <c r="B1680" s="1" t="s">
        <v>100</v>
      </c>
      <c r="C1680" t="s">
        <v>125</v>
      </c>
      <c r="D1680">
        <v>59</v>
      </c>
      <c r="E1680" t="s">
        <v>130</v>
      </c>
      <c r="F1680" t="str">
        <f>IF(Customers!D1680 &lt;=18, "Teenager", IF(Customers!D1680 &lt;= 40, "Adult", "Senior"))</f>
        <v>Senior</v>
      </c>
      <c r="G1680">
        <f>IFERROR(VLOOKUP(A1680,Orders!B1679:I4179, 8, 0), 0)</f>
        <v>0</v>
      </c>
    </row>
    <row r="1681" spans="1:7" x14ac:dyDescent="0.3">
      <c r="A1681">
        <v>1680</v>
      </c>
      <c r="B1681" s="1" t="s">
        <v>98</v>
      </c>
      <c r="C1681" t="s">
        <v>124</v>
      </c>
      <c r="D1681">
        <v>41</v>
      </c>
      <c r="E1681" t="s">
        <v>130</v>
      </c>
      <c r="F1681" t="str">
        <f>IF(Customers!D1681 &lt;=18, "Teenager", IF(Customers!D1681 &lt;= 40, "Adult", "Senior"))</f>
        <v>Senior</v>
      </c>
      <c r="G1681">
        <f>IFERROR(VLOOKUP(A1681,Orders!B1680:I4180, 8, 0), 0)</f>
        <v>0</v>
      </c>
    </row>
    <row r="1682" spans="1:7" x14ac:dyDescent="0.3">
      <c r="A1682">
        <v>1681</v>
      </c>
      <c r="B1682" s="1" t="s">
        <v>104</v>
      </c>
      <c r="C1682" t="s">
        <v>125</v>
      </c>
      <c r="D1682">
        <v>38</v>
      </c>
      <c r="E1682" t="s">
        <v>130</v>
      </c>
      <c r="F1682" t="str">
        <f>IF(Customers!D1682 &lt;=18, "Teenager", IF(Customers!D1682 &lt;= 40, "Adult", "Senior"))</f>
        <v>Adult</v>
      </c>
      <c r="G1682">
        <f>IFERROR(VLOOKUP(A1682,Orders!B1681:I4181, 8, 0), 0)</f>
        <v>0</v>
      </c>
    </row>
    <row r="1683" spans="1:7" x14ac:dyDescent="0.3">
      <c r="A1683">
        <v>1682</v>
      </c>
      <c r="B1683" s="1" t="s">
        <v>99</v>
      </c>
      <c r="C1683" t="s">
        <v>124</v>
      </c>
      <c r="D1683">
        <v>72</v>
      </c>
      <c r="E1683" t="s">
        <v>130</v>
      </c>
      <c r="F1683" t="str">
        <f>IF(Customers!D1683 &lt;=18, "Teenager", IF(Customers!D1683 &lt;= 40, "Adult", "Senior"))</f>
        <v>Senior</v>
      </c>
      <c r="G1683">
        <f>IFERROR(VLOOKUP(A1683,Orders!B1682:I4182, 8, 0), 0)</f>
        <v>0</v>
      </c>
    </row>
    <row r="1684" spans="1:7" x14ac:dyDescent="0.3">
      <c r="A1684">
        <v>1683</v>
      </c>
      <c r="B1684" s="1" t="s">
        <v>107</v>
      </c>
      <c r="C1684" t="s">
        <v>124</v>
      </c>
      <c r="D1684">
        <v>37</v>
      </c>
      <c r="E1684" t="s">
        <v>130</v>
      </c>
      <c r="F1684" t="str">
        <f>IF(Customers!D1684 &lt;=18, "Teenager", IF(Customers!D1684 &lt;= 40, "Adult", "Senior"))</f>
        <v>Adult</v>
      </c>
      <c r="G1684">
        <f>IFERROR(VLOOKUP(A1684,Orders!B1683:I4183, 8, 0), 0)</f>
        <v>0</v>
      </c>
    </row>
    <row r="1685" spans="1:7" x14ac:dyDescent="0.3">
      <c r="A1685">
        <v>1684</v>
      </c>
      <c r="B1685" s="1" t="s">
        <v>98</v>
      </c>
      <c r="C1685" t="s">
        <v>124</v>
      </c>
      <c r="D1685">
        <v>81</v>
      </c>
      <c r="E1685" t="s">
        <v>130</v>
      </c>
      <c r="F1685" t="str">
        <f>IF(Customers!D1685 &lt;=18, "Teenager", IF(Customers!D1685 &lt;= 40, "Adult", "Senior"))</f>
        <v>Senior</v>
      </c>
      <c r="G1685">
        <f>IFERROR(VLOOKUP(A1685,Orders!B1684:I4184, 8, 0), 0)</f>
        <v>0</v>
      </c>
    </row>
    <row r="1686" spans="1:7" x14ac:dyDescent="0.3">
      <c r="A1686">
        <v>1685</v>
      </c>
      <c r="B1686" s="1" t="s">
        <v>98</v>
      </c>
      <c r="C1686" t="s">
        <v>125</v>
      </c>
      <c r="D1686">
        <v>74</v>
      </c>
      <c r="E1686" t="s">
        <v>130</v>
      </c>
      <c r="F1686" t="str">
        <f>IF(Customers!D1686 &lt;=18, "Teenager", IF(Customers!D1686 &lt;= 40, "Adult", "Senior"))</f>
        <v>Senior</v>
      </c>
      <c r="G1686">
        <f>IFERROR(VLOOKUP(A1686,Orders!B1685:I4185, 8, 0), 0)</f>
        <v>9604</v>
      </c>
    </row>
    <row r="1687" spans="1:7" x14ac:dyDescent="0.3">
      <c r="A1687">
        <v>1686</v>
      </c>
      <c r="B1687" s="1" t="s">
        <v>99</v>
      </c>
      <c r="C1687" t="s">
        <v>124</v>
      </c>
      <c r="D1687">
        <v>53</v>
      </c>
      <c r="E1687" t="s">
        <v>130</v>
      </c>
      <c r="F1687" t="str">
        <f>IF(Customers!D1687 &lt;=18, "Teenager", IF(Customers!D1687 &lt;= 40, "Adult", "Senior"))</f>
        <v>Senior</v>
      </c>
      <c r="G1687">
        <f>IFERROR(VLOOKUP(A1687,Orders!B1686:I4186, 8, 0), 0)</f>
        <v>7689</v>
      </c>
    </row>
    <row r="1688" spans="1:7" x14ac:dyDescent="0.3">
      <c r="A1688">
        <v>1687</v>
      </c>
      <c r="B1688" s="1" t="s">
        <v>100</v>
      </c>
      <c r="C1688" t="s">
        <v>124</v>
      </c>
      <c r="D1688">
        <v>38</v>
      </c>
      <c r="E1688" t="s">
        <v>130</v>
      </c>
      <c r="F1688" t="str">
        <f>IF(Customers!D1688 &lt;=18, "Teenager", IF(Customers!D1688 &lt;= 40, "Adult", "Senior"))</f>
        <v>Adult</v>
      </c>
      <c r="G1688">
        <f>IFERROR(VLOOKUP(A1688,Orders!B1687:I4187, 8, 0), 0)</f>
        <v>2062</v>
      </c>
    </row>
    <row r="1689" spans="1:7" x14ac:dyDescent="0.3">
      <c r="A1689">
        <v>1688</v>
      </c>
      <c r="B1689" s="1" t="s">
        <v>100</v>
      </c>
      <c r="C1689" t="s">
        <v>125</v>
      </c>
      <c r="D1689">
        <v>49</v>
      </c>
      <c r="E1689" t="s">
        <v>130</v>
      </c>
      <c r="F1689" t="str">
        <f>IF(Customers!D1689 &lt;=18, "Teenager", IF(Customers!D1689 &lt;= 40, "Adult", "Senior"))</f>
        <v>Senior</v>
      </c>
      <c r="G1689">
        <f>IFERROR(VLOOKUP(A1689,Orders!B1688:I4188, 8, 0), 0)</f>
        <v>0</v>
      </c>
    </row>
    <row r="1690" spans="1:7" x14ac:dyDescent="0.3">
      <c r="A1690">
        <v>1689</v>
      </c>
      <c r="B1690" s="1" t="s">
        <v>100</v>
      </c>
      <c r="C1690" t="s">
        <v>124</v>
      </c>
      <c r="D1690">
        <v>50</v>
      </c>
      <c r="E1690" t="s">
        <v>130</v>
      </c>
      <c r="F1690" t="str">
        <f>IF(Customers!D1690 &lt;=18, "Teenager", IF(Customers!D1690 &lt;= 40, "Adult", "Senior"))</f>
        <v>Senior</v>
      </c>
      <c r="G1690">
        <f>IFERROR(VLOOKUP(A1690,Orders!B1689:I4189, 8, 0), 0)</f>
        <v>9570</v>
      </c>
    </row>
    <row r="1691" spans="1:7" x14ac:dyDescent="0.3">
      <c r="A1691">
        <v>1690</v>
      </c>
      <c r="B1691" s="1" t="s">
        <v>100</v>
      </c>
      <c r="C1691" t="s">
        <v>125</v>
      </c>
      <c r="D1691">
        <v>57</v>
      </c>
      <c r="E1691" t="s">
        <v>130</v>
      </c>
      <c r="F1691" t="str">
        <f>IF(Customers!D1691 &lt;=18, "Teenager", IF(Customers!D1691 &lt;= 40, "Adult", "Senior"))</f>
        <v>Senior</v>
      </c>
      <c r="G1691">
        <f>IFERROR(VLOOKUP(A1691,Orders!B1690:I4190, 8, 0), 0)</f>
        <v>6466</v>
      </c>
    </row>
    <row r="1692" spans="1:7" x14ac:dyDescent="0.3">
      <c r="A1692">
        <v>1691</v>
      </c>
      <c r="B1692" s="1" t="s">
        <v>98</v>
      </c>
      <c r="C1692" t="s">
        <v>124</v>
      </c>
      <c r="D1692">
        <v>43</v>
      </c>
      <c r="E1692" t="s">
        <v>130</v>
      </c>
      <c r="F1692" t="str">
        <f>IF(Customers!D1692 &lt;=18, "Teenager", IF(Customers!D1692 &lt;= 40, "Adult", "Senior"))</f>
        <v>Senior</v>
      </c>
      <c r="G1692">
        <f>IFERROR(VLOOKUP(A1692,Orders!B1691:I4191, 8, 0), 0)</f>
        <v>0</v>
      </c>
    </row>
    <row r="1693" spans="1:7" x14ac:dyDescent="0.3">
      <c r="A1693">
        <v>1692</v>
      </c>
      <c r="B1693" s="1" t="s">
        <v>98</v>
      </c>
      <c r="C1693" t="s">
        <v>125</v>
      </c>
      <c r="D1693">
        <v>78</v>
      </c>
      <c r="E1693" t="s">
        <v>130</v>
      </c>
      <c r="F1693" t="str">
        <f>IF(Customers!D1693 &lt;=18, "Teenager", IF(Customers!D1693 &lt;= 40, "Adult", "Senior"))</f>
        <v>Senior</v>
      </c>
      <c r="G1693">
        <f>IFERROR(VLOOKUP(A1693,Orders!B1692:I4192, 8, 0), 0)</f>
        <v>0</v>
      </c>
    </row>
    <row r="1694" spans="1:7" x14ac:dyDescent="0.3">
      <c r="A1694">
        <v>1693</v>
      </c>
      <c r="B1694" s="1" t="s">
        <v>99</v>
      </c>
      <c r="C1694" t="s">
        <v>125</v>
      </c>
      <c r="D1694">
        <v>63</v>
      </c>
      <c r="E1694" t="s">
        <v>130</v>
      </c>
      <c r="F1694" t="str">
        <f>IF(Customers!D1694 &lt;=18, "Teenager", IF(Customers!D1694 &lt;= 40, "Adult", "Senior"))</f>
        <v>Senior</v>
      </c>
      <c r="G1694">
        <f>IFERROR(VLOOKUP(A1694,Orders!B1693:I4193, 8, 0), 0)</f>
        <v>0</v>
      </c>
    </row>
    <row r="1695" spans="1:7" x14ac:dyDescent="0.3">
      <c r="A1695">
        <v>1694</v>
      </c>
      <c r="B1695" s="1" t="s">
        <v>110</v>
      </c>
      <c r="C1695" t="s">
        <v>124</v>
      </c>
      <c r="D1695">
        <v>83</v>
      </c>
      <c r="E1695" t="s">
        <v>130</v>
      </c>
      <c r="F1695" t="str">
        <f>IF(Customers!D1695 &lt;=18, "Teenager", IF(Customers!D1695 &lt;= 40, "Adult", "Senior"))</f>
        <v>Senior</v>
      </c>
      <c r="G1695">
        <f>IFERROR(VLOOKUP(A1695,Orders!B1694:I4194, 8, 0), 0)</f>
        <v>0</v>
      </c>
    </row>
    <row r="1696" spans="1:7" x14ac:dyDescent="0.3">
      <c r="A1696">
        <v>1695</v>
      </c>
      <c r="B1696" s="1" t="s">
        <v>104</v>
      </c>
      <c r="C1696" t="s">
        <v>125</v>
      </c>
      <c r="D1696">
        <v>37</v>
      </c>
      <c r="E1696" t="s">
        <v>130</v>
      </c>
      <c r="F1696" t="str">
        <f>IF(Customers!D1696 &lt;=18, "Teenager", IF(Customers!D1696 &lt;= 40, "Adult", "Senior"))</f>
        <v>Adult</v>
      </c>
      <c r="G1696">
        <f>IFERROR(VLOOKUP(A1696,Orders!B1695:I4195, 8, 0), 0)</f>
        <v>9562</v>
      </c>
    </row>
    <row r="1697" spans="1:7" x14ac:dyDescent="0.3">
      <c r="A1697">
        <v>1696</v>
      </c>
      <c r="B1697" s="1" t="s">
        <v>98</v>
      </c>
      <c r="C1697" t="s">
        <v>124</v>
      </c>
      <c r="D1697">
        <v>68</v>
      </c>
      <c r="E1697" t="s">
        <v>130</v>
      </c>
      <c r="F1697" t="str">
        <f>IF(Customers!D1697 &lt;=18, "Teenager", IF(Customers!D1697 &lt;= 40, "Adult", "Senior"))</f>
        <v>Senior</v>
      </c>
      <c r="G1697">
        <f>IFERROR(VLOOKUP(A1697,Orders!B1696:I4196, 8, 0), 0)</f>
        <v>0</v>
      </c>
    </row>
    <row r="1698" spans="1:7" x14ac:dyDescent="0.3">
      <c r="A1698">
        <v>1697</v>
      </c>
      <c r="B1698" s="1" t="s">
        <v>99</v>
      </c>
      <c r="C1698" t="s">
        <v>125</v>
      </c>
      <c r="D1698">
        <v>65</v>
      </c>
      <c r="E1698" t="s">
        <v>130</v>
      </c>
      <c r="F1698" t="str">
        <f>IF(Customers!D1698 &lt;=18, "Teenager", IF(Customers!D1698 &lt;= 40, "Adult", "Senior"))</f>
        <v>Senior</v>
      </c>
      <c r="G1698">
        <f>IFERROR(VLOOKUP(A1698,Orders!B1697:I4197, 8, 0), 0)</f>
        <v>0</v>
      </c>
    </row>
    <row r="1699" spans="1:7" x14ac:dyDescent="0.3">
      <c r="A1699">
        <v>1698</v>
      </c>
      <c r="B1699" s="1" t="s">
        <v>99</v>
      </c>
      <c r="C1699" t="s">
        <v>125</v>
      </c>
      <c r="D1699">
        <v>34</v>
      </c>
      <c r="E1699" t="s">
        <v>130</v>
      </c>
      <c r="F1699" t="str">
        <f>IF(Customers!D1699 &lt;=18, "Teenager", IF(Customers!D1699 &lt;= 40, "Adult", "Senior"))</f>
        <v>Adult</v>
      </c>
      <c r="G1699">
        <f>IFERROR(VLOOKUP(A1699,Orders!B1698:I4198, 8, 0), 0)</f>
        <v>0</v>
      </c>
    </row>
    <row r="1700" spans="1:7" x14ac:dyDescent="0.3">
      <c r="A1700">
        <v>1699</v>
      </c>
      <c r="B1700" s="1" t="s">
        <v>100</v>
      </c>
      <c r="C1700" t="s">
        <v>125</v>
      </c>
      <c r="D1700">
        <v>21</v>
      </c>
      <c r="E1700" t="s">
        <v>130</v>
      </c>
      <c r="F1700" t="str">
        <f>IF(Customers!D1700 &lt;=18, "Teenager", IF(Customers!D1700 &lt;= 40, "Adult", "Senior"))</f>
        <v>Adult</v>
      </c>
      <c r="G1700">
        <f>IFERROR(VLOOKUP(A1700,Orders!B1699:I4199, 8, 0), 0)</f>
        <v>6207</v>
      </c>
    </row>
    <row r="1701" spans="1:7" x14ac:dyDescent="0.3">
      <c r="A1701">
        <v>1700</v>
      </c>
      <c r="B1701" s="1" t="s">
        <v>98</v>
      </c>
      <c r="C1701" t="s">
        <v>124</v>
      </c>
      <c r="D1701">
        <v>37</v>
      </c>
      <c r="E1701" t="s">
        <v>130</v>
      </c>
      <c r="F1701" t="str">
        <f>IF(Customers!D1701 &lt;=18, "Teenager", IF(Customers!D1701 &lt;= 40, "Adult", "Senior"))</f>
        <v>Adult</v>
      </c>
      <c r="G1701">
        <f>IFERROR(VLOOKUP(A1701,Orders!B1700:I4200, 8, 0), 0)</f>
        <v>0</v>
      </c>
    </row>
    <row r="1702" spans="1:7" x14ac:dyDescent="0.3">
      <c r="A1702">
        <v>1701</v>
      </c>
      <c r="B1702" s="1" t="s">
        <v>98</v>
      </c>
      <c r="C1702" t="s">
        <v>125</v>
      </c>
      <c r="D1702">
        <v>41</v>
      </c>
      <c r="E1702" t="s">
        <v>130</v>
      </c>
      <c r="F1702" t="str">
        <f>IF(Customers!D1702 &lt;=18, "Teenager", IF(Customers!D1702 &lt;= 40, "Adult", "Senior"))</f>
        <v>Senior</v>
      </c>
      <c r="G1702">
        <f>IFERROR(VLOOKUP(A1702,Orders!B1701:I4201, 8, 0), 0)</f>
        <v>0</v>
      </c>
    </row>
    <row r="1703" spans="1:7" x14ac:dyDescent="0.3">
      <c r="A1703">
        <v>1702</v>
      </c>
      <c r="B1703" s="1" t="s">
        <v>106</v>
      </c>
      <c r="C1703" t="s">
        <v>124</v>
      </c>
      <c r="D1703">
        <v>26</v>
      </c>
      <c r="E1703" t="s">
        <v>130</v>
      </c>
      <c r="F1703" t="str">
        <f>IF(Customers!D1703 &lt;=18, "Teenager", IF(Customers!D1703 &lt;= 40, "Adult", "Senior"))</f>
        <v>Adult</v>
      </c>
      <c r="G1703">
        <f>IFERROR(VLOOKUP(A1703,Orders!B1702:I4202, 8, 0), 0)</f>
        <v>8340</v>
      </c>
    </row>
    <row r="1704" spans="1:7" x14ac:dyDescent="0.3">
      <c r="A1704">
        <v>1703</v>
      </c>
      <c r="B1704" s="1" t="s">
        <v>99</v>
      </c>
      <c r="C1704" t="s">
        <v>125</v>
      </c>
      <c r="D1704">
        <v>85</v>
      </c>
      <c r="E1704" t="s">
        <v>130</v>
      </c>
      <c r="F1704" t="str">
        <f>IF(Customers!D1704 &lt;=18, "Teenager", IF(Customers!D1704 &lt;= 40, "Adult", "Senior"))</f>
        <v>Senior</v>
      </c>
      <c r="G1704">
        <f>IFERROR(VLOOKUP(A1704,Orders!B1703:I4203, 8, 0), 0)</f>
        <v>0</v>
      </c>
    </row>
    <row r="1705" spans="1:7" x14ac:dyDescent="0.3">
      <c r="A1705">
        <v>1704</v>
      </c>
      <c r="B1705" s="1" t="s">
        <v>98</v>
      </c>
      <c r="C1705" t="s">
        <v>124</v>
      </c>
      <c r="D1705">
        <v>67</v>
      </c>
      <c r="E1705" t="s">
        <v>130</v>
      </c>
      <c r="F1705" t="str">
        <f>IF(Customers!D1705 &lt;=18, "Teenager", IF(Customers!D1705 &lt;= 40, "Adult", "Senior"))</f>
        <v>Senior</v>
      </c>
      <c r="G1705">
        <f>IFERROR(VLOOKUP(A1705,Orders!B1704:I4204, 8, 0), 0)</f>
        <v>0</v>
      </c>
    </row>
    <row r="1706" spans="1:7" x14ac:dyDescent="0.3">
      <c r="A1706">
        <v>1705</v>
      </c>
      <c r="B1706" s="1" t="s">
        <v>99</v>
      </c>
      <c r="C1706" t="s">
        <v>125</v>
      </c>
      <c r="D1706">
        <v>30</v>
      </c>
      <c r="E1706" t="s">
        <v>130</v>
      </c>
      <c r="F1706" t="str">
        <f>IF(Customers!D1706 &lt;=18, "Teenager", IF(Customers!D1706 &lt;= 40, "Adult", "Senior"))</f>
        <v>Adult</v>
      </c>
      <c r="G1706">
        <f>IFERROR(VLOOKUP(A1706,Orders!B1705:I4205, 8, 0), 0)</f>
        <v>0</v>
      </c>
    </row>
    <row r="1707" spans="1:7" x14ac:dyDescent="0.3">
      <c r="A1707">
        <v>1706</v>
      </c>
      <c r="B1707" s="1" t="s">
        <v>98</v>
      </c>
      <c r="C1707" t="s">
        <v>125</v>
      </c>
      <c r="D1707">
        <v>47</v>
      </c>
      <c r="E1707" t="s">
        <v>130</v>
      </c>
      <c r="F1707" t="str">
        <f>IF(Customers!D1707 &lt;=18, "Teenager", IF(Customers!D1707 &lt;= 40, "Adult", "Senior"))</f>
        <v>Senior</v>
      </c>
      <c r="G1707">
        <f>IFERROR(VLOOKUP(A1707,Orders!B1706:I4206, 8, 0), 0)</f>
        <v>2522</v>
      </c>
    </row>
    <row r="1708" spans="1:7" x14ac:dyDescent="0.3">
      <c r="A1708">
        <v>1707</v>
      </c>
      <c r="B1708" s="1" t="s">
        <v>99</v>
      </c>
      <c r="C1708" t="s">
        <v>125</v>
      </c>
      <c r="D1708">
        <v>85</v>
      </c>
      <c r="E1708" t="s">
        <v>130</v>
      </c>
      <c r="F1708" t="str">
        <f>IF(Customers!D1708 &lt;=18, "Teenager", IF(Customers!D1708 &lt;= 40, "Adult", "Senior"))</f>
        <v>Senior</v>
      </c>
      <c r="G1708">
        <f>IFERROR(VLOOKUP(A1708,Orders!B1707:I4207, 8, 0), 0)</f>
        <v>8105</v>
      </c>
    </row>
    <row r="1709" spans="1:7" x14ac:dyDescent="0.3">
      <c r="A1709">
        <v>1708</v>
      </c>
      <c r="B1709" s="1" t="s">
        <v>99</v>
      </c>
      <c r="C1709" t="s">
        <v>124</v>
      </c>
      <c r="D1709">
        <v>87</v>
      </c>
      <c r="E1709" t="s">
        <v>130</v>
      </c>
      <c r="F1709" t="str">
        <f>IF(Customers!D1709 &lt;=18, "Teenager", IF(Customers!D1709 &lt;= 40, "Adult", "Senior"))</f>
        <v>Senior</v>
      </c>
      <c r="G1709">
        <f>IFERROR(VLOOKUP(A1709,Orders!B1708:I4208, 8, 0), 0)</f>
        <v>5060</v>
      </c>
    </row>
    <row r="1710" spans="1:7" x14ac:dyDescent="0.3">
      <c r="A1710">
        <v>1709</v>
      </c>
      <c r="B1710" s="1" t="s">
        <v>98</v>
      </c>
      <c r="C1710" t="s">
        <v>124</v>
      </c>
      <c r="D1710">
        <v>26</v>
      </c>
      <c r="E1710" t="s">
        <v>130</v>
      </c>
      <c r="F1710" t="str">
        <f>IF(Customers!D1710 &lt;=18, "Teenager", IF(Customers!D1710 &lt;= 40, "Adult", "Senior"))</f>
        <v>Adult</v>
      </c>
      <c r="G1710">
        <f>IFERROR(VLOOKUP(A1710,Orders!B1709:I4209, 8, 0), 0)</f>
        <v>0</v>
      </c>
    </row>
    <row r="1711" spans="1:7" x14ac:dyDescent="0.3">
      <c r="A1711">
        <v>1710</v>
      </c>
      <c r="B1711" s="1" t="s">
        <v>104</v>
      </c>
      <c r="C1711" t="s">
        <v>125</v>
      </c>
      <c r="D1711">
        <v>84</v>
      </c>
      <c r="E1711" t="s">
        <v>130</v>
      </c>
      <c r="F1711" t="str">
        <f>IF(Customers!D1711 &lt;=18, "Teenager", IF(Customers!D1711 &lt;= 40, "Adult", "Senior"))</f>
        <v>Senior</v>
      </c>
      <c r="G1711">
        <f>IFERROR(VLOOKUP(A1711,Orders!B1710:I4210, 8, 0), 0)</f>
        <v>2981</v>
      </c>
    </row>
    <row r="1712" spans="1:7" x14ac:dyDescent="0.3">
      <c r="A1712">
        <v>1711</v>
      </c>
      <c r="B1712" s="1" t="s">
        <v>98</v>
      </c>
      <c r="C1712" t="s">
        <v>125</v>
      </c>
      <c r="D1712">
        <v>39</v>
      </c>
      <c r="E1712" t="s">
        <v>130</v>
      </c>
      <c r="F1712" t="str">
        <f>IF(Customers!D1712 &lt;=18, "Teenager", IF(Customers!D1712 &lt;= 40, "Adult", "Senior"))</f>
        <v>Adult</v>
      </c>
      <c r="G1712">
        <f>IFERROR(VLOOKUP(A1712,Orders!B1711:I4211, 8, 0), 0)</f>
        <v>0</v>
      </c>
    </row>
    <row r="1713" spans="1:7" x14ac:dyDescent="0.3">
      <c r="A1713">
        <v>1712</v>
      </c>
      <c r="B1713" s="1" t="s">
        <v>108</v>
      </c>
      <c r="C1713" t="s">
        <v>125</v>
      </c>
      <c r="D1713">
        <v>82</v>
      </c>
      <c r="E1713" t="s">
        <v>130</v>
      </c>
      <c r="F1713" t="str">
        <f>IF(Customers!D1713 &lt;=18, "Teenager", IF(Customers!D1713 &lt;= 40, "Adult", "Senior"))</f>
        <v>Senior</v>
      </c>
      <c r="G1713">
        <f>IFERROR(VLOOKUP(A1713,Orders!B1712:I4212, 8, 0), 0)</f>
        <v>0</v>
      </c>
    </row>
    <row r="1714" spans="1:7" x14ac:dyDescent="0.3">
      <c r="A1714">
        <v>1713</v>
      </c>
      <c r="B1714" s="1" t="s">
        <v>99</v>
      </c>
      <c r="C1714" t="s">
        <v>124</v>
      </c>
      <c r="D1714">
        <v>87</v>
      </c>
      <c r="E1714" t="s">
        <v>130</v>
      </c>
      <c r="F1714" t="str">
        <f>IF(Customers!D1714 &lt;=18, "Teenager", IF(Customers!D1714 &lt;= 40, "Adult", "Senior"))</f>
        <v>Senior</v>
      </c>
      <c r="G1714">
        <f>IFERROR(VLOOKUP(A1714,Orders!B1713:I4213, 8, 0), 0)</f>
        <v>0</v>
      </c>
    </row>
    <row r="1715" spans="1:7" x14ac:dyDescent="0.3">
      <c r="A1715">
        <v>1714</v>
      </c>
      <c r="B1715" s="1" t="s">
        <v>104</v>
      </c>
      <c r="C1715" t="s">
        <v>124</v>
      </c>
      <c r="D1715">
        <v>33</v>
      </c>
      <c r="E1715" t="s">
        <v>130</v>
      </c>
      <c r="F1715" t="str">
        <f>IF(Customers!D1715 &lt;=18, "Teenager", IF(Customers!D1715 &lt;= 40, "Adult", "Senior"))</f>
        <v>Adult</v>
      </c>
      <c r="G1715">
        <f>IFERROR(VLOOKUP(A1715,Orders!B1714:I4214, 8, 0), 0)</f>
        <v>0</v>
      </c>
    </row>
    <row r="1716" spans="1:7" x14ac:dyDescent="0.3">
      <c r="A1716">
        <v>1715</v>
      </c>
      <c r="B1716" s="1" t="s">
        <v>98</v>
      </c>
      <c r="C1716" t="s">
        <v>124</v>
      </c>
      <c r="D1716">
        <v>41</v>
      </c>
      <c r="E1716" t="s">
        <v>130</v>
      </c>
      <c r="F1716" t="str">
        <f>IF(Customers!D1716 &lt;=18, "Teenager", IF(Customers!D1716 &lt;= 40, "Adult", "Senior"))</f>
        <v>Senior</v>
      </c>
      <c r="G1716">
        <f>IFERROR(VLOOKUP(A1716,Orders!B1715:I4215, 8, 0), 0)</f>
        <v>0</v>
      </c>
    </row>
    <row r="1717" spans="1:7" x14ac:dyDescent="0.3">
      <c r="A1717">
        <v>1716</v>
      </c>
      <c r="B1717" s="1" t="s">
        <v>98</v>
      </c>
      <c r="C1717" t="s">
        <v>125</v>
      </c>
      <c r="D1717">
        <v>18</v>
      </c>
      <c r="E1717" t="s">
        <v>130</v>
      </c>
      <c r="F1717" t="str">
        <f>IF(Customers!D1717 &lt;=18, "Teenager", IF(Customers!D1717 &lt;= 40, "Adult", "Senior"))</f>
        <v>Teenager</v>
      </c>
      <c r="G1717">
        <f>IFERROR(VLOOKUP(A1717,Orders!B1716:I4216, 8, 0), 0)</f>
        <v>0</v>
      </c>
    </row>
    <row r="1718" spans="1:7" x14ac:dyDescent="0.3">
      <c r="A1718">
        <v>1717</v>
      </c>
      <c r="B1718" s="1" t="s">
        <v>100</v>
      </c>
      <c r="C1718" t="s">
        <v>124</v>
      </c>
      <c r="D1718">
        <v>33</v>
      </c>
      <c r="E1718" t="s">
        <v>130</v>
      </c>
      <c r="F1718" t="str">
        <f>IF(Customers!D1718 &lt;=18, "Teenager", IF(Customers!D1718 &lt;= 40, "Adult", "Senior"))</f>
        <v>Adult</v>
      </c>
      <c r="G1718">
        <f>IFERROR(VLOOKUP(A1718,Orders!B1717:I4217, 8, 0), 0)</f>
        <v>0</v>
      </c>
    </row>
    <row r="1719" spans="1:7" x14ac:dyDescent="0.3">
      <c r="A1719">
        <v>1718</v>
      </c>
      <c r="B1719" s="1" t="s">
        <v>98</v>
      </c>
      <c r="C1719" t="s">
        <v>124</v>
      </c>
      <c r="D1719">
        <v>26</v>
      </c>
      <c r="E1719" t="s">
        <v>130</v>
      </c>
      <c r="F1719" t="str">
        <f>IF(Customers!D1719 &lt;=18, "Teenager", IF(Customers!D1719 &lt;= 40, "Adult", "Senior"))</f>
        <v>Adult</v>
      </c>
      <c r="G1719">
        <f>IFERROR(VLOOKUP(A1719,Orders!B1718:I4218, 8, 0), 0)</f>
        <v>0</v>
      </c>
    </row>
    <row r="1720" spans="1:7" x14ac:dyDescent="0.3">
      <c r="A1720">
        <v>1719</v>
      </c>
      <c r="B1720" s="1" t="s">
        <v>106</v>
      </c>
      <c r="C1720" t="s">
        <v>125</v>
      </c>
      <c r="D1720">
        <v>23</v>
      </c>
      <c r="E1720" t="s">
        <v>130</v>
      </c>
      <c r="F1720" t="str">
        <f>IF(Customers!D1720 &lt;=18, "Teenager", IF(Customers!D1720 &lt;= 40, "Adult", "Senior"))</f>
        <v>Adult</v>
      </c>
      <c r="G1720">
        <f>IFERROR(VLOOKUP(A1720,Orders!B1719:I4219, 8, 0), 0)</f>
        <v>1114</v>
      </c>
    </row>
    <row r="1721" spans="1:7" x14ac:dyDescent="0.3">
      <c r="A1721">
        <v>1720</v>
      </c>
      <c r="B1721" s="1" t="s">
        <v>98</v>
      </c>
      <c r="C1721" t="s">
        <v>124</v>
      </c>
      <c r="D1721">
        <v>85</v>
      </c>
      <c r="E1721" t="s">
        <v>130</v>
      </c>
      <c r="F1721" t="str">
        <f>IF(Customers!D1721 &lt;=18, "Teenager", IF(Customers!D1721 &lt;= 40, "Adult", "Senior"))</f>
        <v>Senior</v>
      </c>
      <c r="G1721">
        <f>IFERROR(VLOOKUP(A1721,Orders!B1720:I4220, 8, 0), 0)</f>
        <v>0</v>
      </c>
    </row>
    <row r="1722" spans="1:7" x14ac:dyDescent="0.3">
      <c r="A1722">
        <v>1721</v>
      </c>
      <c r="B1722" s="1" t="s">
        <v>108</v>
      </c>
      <c r="C1722" t="s">
        <v>125</v>
      </c>
      <c r="D1722">
        <v>22</v>
      </c>
      <c r="E1722" t="s">
        <v>130</v>
      </c>
      <c r="F1722" t="str">
        <f>IF(Customers!D1722 &lt;=18, "Teenager", IF(Customers!D1722 &lt;= 40, "Adult", "Senior"))</f>
        <v>Adult</v>
      </c>
      <c r="G1722">
        <f>IFERROR(VLOOKUP(A1722,Orders!B1721:I4221, 8, 0), 0)</f>
        <v>0</v>
      </c>
    </row>
    <row r="1723" spans="1:7" x14ac:dyDescent="0.3">
      <c r="A1723">
        <v>1722</v>
      </c>
      <c r="B1723" s="1" t="s">
        <v>98</v>
      </c>
      <c r="C1723" t="s">
        <v>124</v>
      </c>
      <c r="D1723">
        <v>46</v>
      </c>
      <c r="E1723" t="s">
        <v>130</v>
      </c>
      <c r="F1723" t="str">
        <f>IF(Customers!D1723 &lt;=18, "Teenager", IF(Customers!D1723 &lt;= 40, "Adult", "Senior"))</f>
        <v>Senior</v>
      </c>
      <c r="G1723">
        <f>IFERROR(VLOOKUP(A1723,Orders!B1722:I4222, 8, 0), 0)</f>
        <v>0</v>
      </c>
    </row>
    <row r="1724" spans="1:7" x14ac:dyDescent="0.3">
      <c r="A1724">
        <v>1723</v>
      </c>
      <c r="B1724" s="1" t="s">
        <v>104</v>
      </c>
      <c r="C1724" t="s">
        <v>124</v>
      </c>
      <c r="D1724">
        <v>82</v>
      </c>
      <c r="E1724" t="s">
        <v>130</v>
      </c>
      <c r="F1724" t="str">
        <f>IF(Customers!D1724 &lt;=18, "Teenager", IF(Customers!D1724 &lt;= 40, "Adult", "Senior"))</f>
        <v>Senior</v>
      </c>
      <c r="G1724">
        <f>IFERROR(VLOOKUP(A1724,Orders!B1723:I4223, 8, 0), 0)</f>
        <v>8273</v>
      </c>
    </row>
    <row r="1725" spans="1:7" x14ac:dyDescent="0.3">
      <c r="A1725">
        <v>1724</v>
      </c>
      <c r="B1725" s="1" t="s">
        <v>100</v>
      </c>
      <c r="C1725" t="s">
        <v>124</v>
      </c>
      <c r="D1725">
        <v>76</v>
      </c>
      <c r="E1725" t="s">
        <v>130</v>
      </c>
      <c r="F1725" t="str">
        <f>IF(Customers!D1725 &lt;=18, "Teenager", IF(Customers!D1725 &lt;= 40, "Adult", "Senior"))</f>
        <v>Senior</v>
      </c>
      <c r="G1725">
        <f>IFERROR(VLOOKUP(A1725,Orders!B1724:I4224, 8, 0), 0)</f>
        <v>0</v>
      </c>
    </row>
    <row r="1726" spans="1:7" x14ac:dyDescent="0.3">
      <c r="A1726">
        <v>1725</v>
      </c>
      <c r="B1726" s="1" t="s">
        <v>98</v>
      </c>
      <c r="C1726" t="s">
        <v>124</v>
      </c>
      <c r="D1726">
        <v>81</v>
      </c>
      <c r="E1726" t="s">
        <v>130</v>
      </c>
      <c r="F1726" t="str">
        <f>IF(Customers!D1726 &lt;=18, "Teenager", IF(Customers!D1726 &lt;= 40, "Adult", "Senior"))</f>
        <v>Senior</v>
      </c>
      <c r="G1726">
        <f>IFERROR(VLOOKUP(A1726,Orders!B1725:I4225, 8, 0), 0)</f>
        <v>0</v>
      </c>
    </row>
    <row r="1727" spans="1:7" x14ac:dyDescent="0.3">
      <c r="A1727">
        <v>1726</v>
      </c>
      <c r="B1727" s="1" t="s">
        <v>104</v>
      </c>
      <c r="C1727" t="s">
        <v>125</v>
      </c>
      <c r="D1727">
        <v>36</v>
      </c>
      <c r="E1727" t="s">
        <v>130</v>
      </c>
      <c r="F1727" t="str">
        <f>IF(Customers!D1727 &lt;=18, "Teenager", IF(Customers!D1727 &lt;= 40, "Adult", "Senior"))</f>
        <v>Adult</v>
      </c>
      <c r="G1727">
        <f>IFERROR(VLOOKUP(A1727,Orders!B1726:I4226, 8, 0), 0)</f>
        <v>0</v>
      </c>
    </row>
    <row r="1728" spans="1:7" x14ac:dyDescent="0.3">
      <c r="A1728">
        <v>1727</v>
      </c>
      <c r="B1728" s="1" t="s">
        <v>98</v>
      </c>
      <c r="C1728" t="s">
        <v>124</v>
      </c>
      <c r="D1728">
        <v>75</v>
      </c>
      <c r="E1728" t="s">
        <v>130</v>
      </c>
      <c r="F1728" t="str">
        <f>IF(Customers!D1728 &lt;=18, "Teenager", IF(Customers!D1728 &lt;= 40, "Adult", "Senior"))</f>
        <v>Senior</v>
      </c>
      <c r="G1728">
        <f>IFERROR(VLOOKUP(A1728,Orders!B1727:I4227, 8, 0), 0)</f>
        <v>0</v>
      </c>
    </row>
    <row r="1729" spans="1:7" x14ac:dyDescent="0.3">
      <c r="A1729">
        <v>1728</v>
      </c>
      <c r="B1729" s="1" t="s">
        <v>99</v>
      </c>
      <c r="C1729" t="s">
        <v>125</v>
      </c>
      <c r="D1729">
        <v>27</v>
      </c>
      <c r="E1729" t="s">
        <v>130</v>
      </c>
      <c r="F1729" t="str">
        <f>IF(Customers!D1729 &lt;=18, "Teenager", IF(Customers!D1729 &lt;= 40, "Adult", "Senior"))</f>
        <v>Adult</v>
      </c>
      <c r="G1729">
        <f>IFERROR(VLOOKUP(A1729,Orders!B1728:I4228, 8, 0), 0)</f>
        <v>0</v>
      </c>
    </row>
    <row r="1730" spans="1:7" x14ac:dyDescent="0.3">
      <c r="A1730">
        <v>1729</v>
      </c>
      <c r="B1730" s="1" t="s">
        <v>100</v>
      </c>
      <c r="C1730" t="s">
        <v>124</v>
      </c>
      <c r="D1730">
        <v>72</v>
      </c>
      <c r="E1730" t="s">
        <v>130</v>
      </c>
      <c r="F1730" t="str">
        <f>IF(Customers!D1730 &lt;=18, "Teenager", IF(Customers!D1730 &lt;= 40, "Adult", "Senior"))</f>
        <v>Senior</v>
      </c>
      <c r="G1730">
        <f>IFERROR(VLOOKUP(A1730,Orders!B1729:I4229, 8, 0), 0)</f>
        <v>0</v>
      </c>
    </row>
    <row r="1731" spans="1:7" x14ac:dyDescent="0.3">
      <c r="A1731">
        <v>1730</v>
      </c>
      <c r="B1731" s="1" t="s">
        <v>99</v>
      </c>
      <c r="C1731" t="s">
        <v>125</v>
      </c>
      <c r="D1731">
        <v>73</v>
      </c>
      <c r="E1731" t="s">
        <v>130</v>
      </c>
      <c r="F1731" t="str">
        <f>IF(Customers!D1731 &lt;=18, "Teenager", IF(Customers!D1731 &lt;= 40, "Adult", "Senior"))</f>
        <v>Senior</v>
      </c>
      <c r="G1731">
        <f>IFERROR(VLOOKUP(A1731,Orders!B1730:I4230, 8, 0), 0)</f>
        <v>0</v>
      </c>
    </row>
    <row r="1732" spans="1:7" x14ac:dyDescent="0.3">
      <c r="A1732">
        <v>1731</v>
      </c>
      <c r="B1732" s="1" t="s">
        <v>104</v>
      </c>
      <c r="C1732" t="s">
        <v>124</v>
      </c>
      <c r="D1732">
        <v>65</v>
      </c>
      <c r="E1732" t="s">
        <v>130</v>
      </c>
      <c r="F1732" t="str">
        <f>IF(Customers!D1732 &lt;=18, "Teenager", IF(Customers!D1732 &lt;= 40, "Adult", "Senior"))</f>
        <v>Senior</v>
      </c>
      <c r="G1732">
        <f>IFERROR(VLOOKUP(A1732,Orders!B1731:I4231, 8, 0), 0)</f>
        <v>0</v>
      </c>
    </row>
    <row r="1733" spans="1:7" x14ac:dyDescent="0.3">
      <c r="A1733">
        <v>1732</v>
      </c>
      <c r="B1733" s="1" t="s">
        <v>98</v>
      </c>
      <c r="C1733" t="s">
        <v>124</v>
      </c>
      <c r="D1733">
        <v>90</v>
      </c>
      <c r="E1733" t="s">
        <v>130</v>
      </c>
      <c r="F1733" t="str">
        <f>IF(Customers!D1733 &lt;=18, "Teenager", IF(Customers!D1733 &lt;= 40, "Adult", "Senior"))</f>
        <v>Senior</v>
      </c>
      <c r="G1733">
        <f>IFERROR(VLOOKUP(A1733,Orders!B1732:I4232, 8, 0), 0)</f>
        <v>2563</v>
      </c>
    </row>
    <row r="1734" spans="1:7" x14ac:dyDescent="0.3">
      <c r="A1734">
        <v>1733</v>
      </c>
      <c r="B1734" s="1" t="s">
        <v>106</v>
      </c>
      <c r="C1734" t="s">
        <v>124</v>
      </c>
      <c r="D1734">
        <v>32</v>
      </c>
      <c r="E1734" t="s">
        <v>130</v>
      </c>
      <c r="F1734" t="str">
        <f>IF(Customers!D1734 &lt;=18, "Teenager", IF(Customers!D1734 &lt;= 40, "Adult", "Senior"))</f>
        <v>Adult</v>
      </c>
      <c r="G1734">
        <f>IFERROR(VLOOKUP(A1734,Orders!B1733:I4233, 8, 0), 0)</f>
        <v>3053</v>
      </c>
    </row>
    <row r="1735" spans="1:7" x14ac:dyDescent="0.3">
      <c r="A1735">
        <v>1734</v>
      </c>
      <c r="B1735" s="1" t="s">
        <v>98</v>
      </c>
      <c r="C1735" t="s">
        <v>124</v>
      </c>
      <c r="D1735">
        <v>62</v>
      </c>
      <c r="E1735" t="s">
        <v>130</v>
      </c>
      <c r="F1735" t="str">
        <f>IF(Customers!D1735 &lt;=18, "Teenager", IF(Customers!D1735 &lt;= 40, "Adult", "Senior"))</f>
        <v>Senior</v>
      </c>
      <c r="G1735">
        <f>IFERROR(VLOOKUP(A1735,Orders!B1734:I4234, 8, 0), 0)</f>
        <v>4180</v>
      </c>
    </row>
    <row r="1736" spans="1:7" x14ac:dyDescent="0.3">
      <c r="A1736">
        <v>1735</v>
      </c>
      <c r="B1736" s="1" t="s">
        <v>101</v>
      </c>
      <c r="C1736" t="s">
        <v>124</v>
      </c>
      <c r="D1736">
        <v>76</v>
      </c>
      <c r="E1736" t="s">
        <v>130</v>
      </c>
      <c r="F1736" t="str">
        <f>IF(Customers!D1736 &lt;=18, "Teenager", IF(Customers!D1736 &lt;= 40, "Adult", "Senior"))</f>
        <v>Senior</v>
      </c>
      <c r="G1736">
        <f>IFERROR(VLOOKUP(A1736,Orders!B1735:I4235, 8, 0), 0)</f>
        <v>8911</v>
      </c>
    </row>
    <row r="1737" spans="1:7" x14ac:dyDescent="0.3">
      <c r="A1737">
        <v>1736</v>
      </c>
      <c r="B1737" s="1" t="s">
        <v>98</v>
      </c>
      <c r="C1737" t="s">
        <v>124</v>
      </c>
      <c r="D1737">
        <v>23</v>
      </c>
      <c r="E1737" t="s">
        <v>130</v>
      </c>
      <c r="F1737" t="str">
        <f>IF(Customers!D1737 &lt;=18, "Teenager", IF(Customers!D1737 &lt;= 40, "Adult", "Senior"))</f>
        <v>Adult</v>
      </c>
      <c r="G1737">
        <f>IFERROR(VLOOKUP(A1737,Orders!B1736:I4236, 8, 0), 0)</f>
        <v>2955</v>
      </c>
    </row>
    <row r="1738" spans="1:7" x14ac:dyDescent="0.3">
      <c r="A1738">
        <v>1737</v>
      </c>
      <c r="B1738" s="1" t="s">
        <v>105</v>
      </c>
      <c r="C1738" t="s">
        <v>124</v>
      </c>
      <c r="D1738">
        <v>60</v>
      </c>
      <c r="E1738" t="s">
        <v>130</v>
      </c>
      <c r="F1738" t="str">
        <f>IF(Customers!D1738 &lt;=18, "Teenager", IF(Customers!D1738 &lt;= 40, "Adult", "Senior"))</f>
        <v>Senior</v>
      </c>
      <c r="G1738">
        <f>IFERROR(VLOOKUP(A1738,Orders!B1737:I4237, 8, 0), 0)</f>
        <v>2633</v>
      </c>
    </row>
    <row r="1739" spans="1:7" x14ac:dyDescent="0.3">
      <c r="A1739">
        <v>1738</v>
      </c>
      <c r="B1739" s="1" t="s">
        <v>99</v>
      </c>
      <c r="C1739" t="s">
        <v>124</v>
      </c>
      <c r="D1739">
        <v>27</v>
      </c>
      <c r="E1739" t="s">
        <v>130</v>
      </c>
      <c r="F1739" t="str">
        <f>IF(Customers!D1739 &lt;=18, "Teenager", IF(Customers!D1739 &lt;= 40, "Adult", "Senior"))</f>
        <v>Adult</v>
      </c>
      <c r="G1739">
        <f>IFERROR(VLOOKUP(A1739,Orders!B1738:I4238, 8, 0), 0)</f>
        <v>0</v>
      </c>
    </row>
    <row r="1740" spans="1:7" x14ac:dyDescent="0.3">
      <c r="A1740">
        <v>1739</v>
      </c>
      <c r="B1740" s="1" t="s">
        <v>104</v>
      </c>
      <c r="C1740" t="s">
        <v>125</v>
      </c>
      <c r="D1740">
        <v>44</v>
      </c>
      <c r="E1740" t="s">
        <v>130</v>
      </c>
      <c r="F1740" t="str">
        <f>IF(Customers!D1740 &lt;=18, "Teenager", IF(Customers!D1740 &lt;= 40, "Adult", "Senior"))</f>
        <v>Senior</v>
      </c>
      <c r="G1740">
        <f>IFERROR(VLOOKUP(A1740,Orders!B1739:I4239, 8, 0), 0)</f>
        <v>951</v>
      </c>
    </row>
    <row r="1741" spans="1:7" x14ac:dyDescent="0.3">
      <c r="A1741">
        <v>1740</v>
      </c>
      <c r="B1741" s="1" t="s">
        <v>98</v>
      </c>
      <c r="C1741" t="s">
        <v>125</v>
      </c>
      <c r="D1741">
        <v>25</v>
      </c>
      <c r="E1741" t="s">
        <v>130</v>
      </c>
      <c r="F1741" t="str">
        <f>IF(Customers!D1741 &lt;=18, "Teenager", IF(Customers!D1741 &lt;= 40, "Adult", "Senior"))</f>
        <v>Adult</v>
      </c>
      <c r="G1741">
        <f>IFERROR(VLOOKUP(A1741,Orders!B1740:I4240, 8, 0), 0)</f>
        <v>0</v>
      </c>
    </row>
    <row r="1742" spans="1:7" x14ac:dyDescent="0.3">
      <c r="A1742">
        <v>1741</v>
      </c>
      <c r="B1742" s="1" t="s">
        <v>98</v>
      </c>
      <c r="C1742" t="s">
        <v>125</v>
      </c>
      <c r="D1742">
        <v>71</v>
      </c>
      <c r="E1742" t="s">
        <v>130</v>
      </c>
      <c r="F1742" t="str">
        <f>IF(Customers!D1742 &lt;=18, "Teenager", IF(Customers!D1742 &lt;= 40, "Adult", "Senior"))</f>
        <v>Senior</v>
      </c>
      <c r="G1742">
        <f>IFERROR(VLOOKUP(A1742,Orders!B1741:I4241, 8, 0), 0)</f>
        <v>4369</v>
      </c>
    </row>
    <row r="1743" spans="1:7" x14ac:dyDescent="0.3">
      <c r="A1743">
        <v>1742</v>
      </c>
      <c r="B1743" s="1" t="s">
        <v>98</v>
      </c>
      <c r="C1743" t="s">
        <v>125</v>
      </c>
      <c r="D1743">
        <v>49</v>
      </c>
      <c r="E1743" t="s">
        <v>130</v>
      </c>
      <c r="F1743" t="str">
        <f>IF(Customers!D1743 &lt;=18, "Teenager", IF(Customers!D1743 &lt;= 40, "Adult", "Senior"))</f>
        <v>Senior</v>
      </c>
      <c r="G1743">
        <f>IFERROR(VLOOKUP(A1743,Orders!B1742:I4242, 8, 0), 0)</f>
        <v>4644</v>
      </c>
    </row>
    <row r="1744" spans="1:7" x14ac:dyDescent="0.3">
      <c r="A1744">
        <v>1743</v>
      </c>
      <c r="B1744" s="1" t="s">
        <v>98</v>
      </c>
      <c r="C1744" t="s">
        <v>125</v>
      </c>
      <c r="D1744">
        <v>30</v>
      </c>
      <c r="E1744" t="s">
        <v>130</v>
      </c>
      <c r="F1744" t="str">
        <f>IF(Customers!D1744 &lt;=18, "Teenager", IF(Customers!D1744 &lt;= 40, "Adult", "Senior"))</f>
        <v>Adult</v>
      </c>
      <c r="G1744">
        <f>IFERROR(VLOOKUP(A1744,Orders!B1743:I4243, 8, 0), 0)</f>
        <v>3339</v>
      </c>
    </row>
    <row r="1745" spans="1:7" x14ac:dyDescent="0.3">
      <c r="A1745">
        <v>1744</v>
      </c>
      <c r="B1745" s="1" t="s">
        <v>98</v>
      </c>
      <c r="C1745" t="s">
        <v>125</v>
      </c>
      <c r="D1745">
        <v>36</v>
      </c>
      <c r="E1745" t="s">
        <v>130</v>
      </c>
      <c r="F1745" t="str">
        <f>IF(Customers!D1745 &lt;=18, "Teenager", IF(Customers!D1745 &lt;= 40, "Adult", "Senior"))</f>
        <v>Adult</v>
      </c>
      <c r="G1745">
        <f>IFERROR(VLOOKUP(A1745,Orders!B1744:I4244, 8, 0), 0)</f>
        <v>0</v>
      </c>
    </row>
    <row r="1746" spans="1:7" x14ac:dyDescent="0.3">
      <c r="A1746">
        <v>1745</v>
      </c>
      <c r="B1746" s="1" t="s">
        <v>98</v>
      </c>
      <c r="C1746" t="s">
        <v>125</v>
      </c>
      <c r="D1746">
        <v>54</v>
      </c>
      <c r="E1746" t="s">
        <v>130</v>
      </c>
      <c r="F1746" t="str">
        <f>IF(Customers!D1746 &lt;=18, "Teenager", IF(Customers!D1746 &lt;= 40, "Adult", "Senior"))</f>
        <v>Senior</v>
      </c>
      <c r="G1746">
        <f>IFERROR(VLOOKUP(A1746,Orders!B1745:I4245, 8, 0), 0)</f>
        <v>0</v>
      </c>
    </row>
    <row r="1747" spans="1:7" x14ac:dyDescent="0.3">
      <c r="A1747">
        <v>1746</v>
      </c>
      <c r="B1747" s="1" t="s">
        <v>106</v>
      </c>
      <c r="C1747" t="s">
        <v>124</v>
      </c>
      <c r="D1747">
        <v>66</v>
      </c>
      <c r="E1747" t="s">
        <v>130</v>
      </c>
      <c r="F1747" t="str">
        <f>IF(Customers!D1747 &lt;=18, "Teenager", IF(Customers!D1747 &lt;= 40, "Adult", "Senior"))</f>
        <v>Senior</v>
      </c>
      <c r="G1747">
        <f>IFERROR(VLOOKUP(A1747,Orders!B1746:I4246, 8, 0), 0)</f>
        <v>4222</v>
      </c>
    </row>
    <row r="1748" spans="1:7" x14ac:dyDescent="0.3">
      <c r="A1748">
        <v>1747</v>
      </c>
      <c r="B1748" s="1" t="s">
        <v>98</v>
      </c>
      <c r="C1748" t="s">
        <v>125</v>
      </c>
      <c r="D1748">
        <v>61</v>
      </c>
      <c r="E1748" t="s">
        <v>130</v>
      </c>
      <c r="F1748" t="str">
        <f>IF(Customers!D1748 &lt;=18, "Teenager", IF(Customers!D1748 &lt;= 40, "Adult", "Senior"))</f>
        <v>Senior</v>
      </c>
      <c r="G1748">
        <f>IFERROR(VLOOKUP(A1748,Orders!B1747:I4247, 8, 0), 0)</f>
        <v>4361</v>
      </c>
    </row>
    <row r="1749" spans="1:7" x14ac:dyDescent="0.3">
      <c r="A1749">
        <v>1748</v>
      </c>
      <c r="B1749" s="1" t="s">
        <v>99</v>
      </c>
      <c r="C1749" t="s">
        <v>124</v>
      </c>
      <c r="D1749">
        <v>44</v>
      </c>
      <c r="E1749" t="s">
        <v>130</v>
      </c>
      <c r="F1749" t="str">
        <f>IF(Customers!D1749 &lt;=18, "Teenager", IF(Customers!D1749 &lt;= 40, "Adult", "Senior"))</f>
        <v>Senior</v>
      </c>
      <c r="G1749">
        <f>IFERROR(VLOOKUP(A1749,Orders!B1748:I4248, 8, 0), 0)</f>
        <v>0</v>
      </c>
    </row>
    <row r="1750" spans="1:7" x14ac:dyDescent="0.3">
      <c r="A1750">
        <v>1749</v>
      </c>
      <c r="B1750" s="1" t="s">
        <v>103</v>
      </c>
      <c r="C1750" t="s">
        <v>124</v>
      </c>
      <c r="D1750">
        <v>30</v>
      </c>
      <c r="E1750" t="s">
        <v>130</v>
      </c>
      <c r="F1750" t="str">
        <f>IF(Customers!D1750 &lt;=18, "Teenager", IF(Customers!D1750 &lt;= 40, "Adult", "Senior"))</f>
        <v>Adult</v>
      </c>
      <c r="G1750">
        <f>IFERROR(VLOOKUP(A1750,Orders!B1749:I4249, 8, 0), 0)</f>
        <v>0</v>
      </c>
    </row>
    <row r="1751" spans="1:7" x14ac:dyDescent="0.3">
      <c r="A1751">
        <v>1750</v>
      </c>
      <c r="B1751" s="1" t="s">
        <v>101</v>
      </c>
      <c r="C1751" t="s">
        <v>125</v>
      </c>
      <c r="D1751">
        <v>85</v>
      </c>
      <c r="E1751" t="s">
        <v>130</v>
      </c>
      <c r="F1751" t="str">
        <f>IF(Customers!D1751 &lt;=18, "Teenager", IF(Customers!D1751 &lt;= 40, "Adult", "Senior"))</f>
        <v>Senior</v>
      </c>
      <c r="G1751">
        <f>IFERROR(VLOOKUP(A1751,Orders!B1750:I4250, 8, 0), 0)</f>
        <v>0</v>
      </c>
    </row>
    <row r="1752" spans="1:7" x14ac:dyDescent="0.3">
      <c r="A1752">
        <v>1751</v>
      </c>
      <c r="B1752" s="1" t="s">
        <v>98</v>
      </c>
      <c r="C1752" t="s">
        <v>124</v>
      </c>
      <c r="D1752">
        <v>78</v>
      </c>
      <c r="E1752" t="s">
        <v>130</v>
      </c>
      <c r="F1752" t="str">
        <f>IF(Customers!D1752 &lt;=18, "Teenager", IF(Customers!D1752 &lt;= 40, "Adult", "Senior"))</f>
        <v>Senior</v>
      </c>
      <c r="G1752">
        <f>IFERROR(VLOOKUP(A1752,Orders!B1751:I4251, 8, 0), 0)</f>
        <v>9911</v>
      </c>
    </row>
    <row r="1753" spans="1:7" x14ac:dyDescent="0.3">
      <c r="A1753">
        <v>1752</v>
      </c>
      <c r="B1753" s="1" t="s">
        <v>100</v>
      </c>
      <c r="C1753" t="s">
        <v>125</v>
      </c>
      <c r="D1753">
        <v>50</v>
      </c>
      <c r="E1753" t="s">
        <v>130</v>
      </c>
      <c r="F1753" t="str">
        <f>IF(Customers!D1753 &lt;=18, "Teenager", IF(Customers!D1753 &lt;= 40, "Adult", "Senior"))</f>
        <v>Senior</v>
      </c>
      <c r="G1753">
        <f>IFERROR(VLOOKUP(A1753,Orders!B1752:I4252, 8, 0), 0)</f>
        <v>6645</v>
      </c>
    </row>
    <row r="1754" spans="1:7" x14ac:dyDescent="0.3">
      <c r="A1754">
        <v>1753</v>
      </c>
      <c r="B1754" s="1" t="s">
        <v>98</v>
      </c>
      <c r="C1754" t="s">
        <v>125</v>
      </c>
      <c r="D1754">
        <v>68</v>
      </c>
      <c r="E1754" t="s">
        <v>130</v>
      </c>
      <c r="F1754" t="str">
        <f>IF(Customers!D1754 &lt;=18, "Teenager", IF(Customers!D1754 &lt;= 40, "Adult", "Senior"))</f>
        <v>Senior</v>
      </c>
      <c r="G1754">
        <f>IFERROR(VLOOKUP(A1754,Orders!B1753:I4253, 8, 0), 0)</f>
        <v>0</v>
      </c>
    </row>
    <row r="1755" spans="1:7" x14ac:dyDescent="0.3">
      <c r="A1755">
        <v>1754</v>
      </c>
      <c r="B1755" s="1" t="s">
        <v>98</v>
      </c>
      <c r="C1755" t="s">
        <v>125</v>
      </c>
      <c r="D1755">
        <v>63</v>
      </c>
      <c r="E1755" t="s">
        <v>130</v>
      </c>
      <c r="F1755" t="str">
        <f>IF(Customers!D1755 &lt;=18, "Teenager", IF(Customers!D1755 &lt;= 40, "Adult", "Senior"))</f>
        <v>Senior</v>
      </c>
      <c r="G1755">
        <f>IFERROR(VLOOKUP(A1755,Orders!B1754:I4254, 8, 0), 0)</f>
        <v>0</v>
      </c>
    </row>
    <row r="1756" spans="1:7" x14ac:dyDescent="0.3">
      <c r="A1756">
        <v>1755</v>
      </c>
      <c r="B1756" s="1" t="s">
        <v>104</v>
      </c>
      <c r="C1756" t="s">
        <v>124</v>
      </c>
      <c r="D1756">
        <v>66</v>
      </c>
      <c r="E1756" t="s">
        <v>130</v>
      </c>
      <c r="F1756" t="str">
        <f>IF(Customers!D1756 &lt;=18, "Teenager", IF(Customers!D1756 &lt;= 40, "Adult", "Senior"))</f>
        <v>Senior</v>
      </c>
      <c r="G1756">
        <f>IFERROR(VLOOKUP(A1756,Orders!B1755:I4255, 8, 0), 0)</f>
        <v>1585</v>
      </c>
    </row>
    <row r="1757" spans="1:7" x14ac:dyDescent="0.3">
      <c r="A1757">
        <v>1756</v>
      </c>
      <c r="B1757" s="1" t="s">
        <v>98</v>
      </c>
      <c r="C1757" t="s">
        <v>125</v>
      </c>
      <c r="D1757">
        <v>54</v>
      </c>
      <c r="E1757" t="s">
        <v>130</v>
      </c>
      <c r="F1757" t="str">
        <f>IF(Customers!D1757 &lt;=18, "Teenager", IF(Customers!D1757 &lt;= 40, "Adult", "Senior"))</f>
        <v>Senior</v>
      </c>
      <c r="G1757">
        <f>IFERROR(VLOOKUP(A1757,Orders!B1756:I4256, 8, 0), 0)</f>
        <v>0</v>
      </c>
    </row>
    <row r="1758" spans="1:7" x14ac:dyDescent="0.3">
      <c r="A1758">
        <v>1757</v>
      </c>
      <c r="B1758" s="1" t="s">
        <v>104</v>
      </c>
      <c r="C1758" t="s">
        <v>124</v>
      </c>
      <c r="D1758">
        <v>20</v>
      </c>
      <c r="E1758" t="s">
        <v>130</v>
      </c>
      <c r="F1758" t="str">
        <f>IF(Customers!D1758 &lt;=18, "Teenager", IF(Customers!D1758 &lt;= 40, "Adult", "Senior"))</f>
        <v>Adult</v>
      </c>
      <c r="G1758">
        <f>IFERROR(VLOOKUP(A1758,Orders!B1757:I4257, 8, 0), 0)</f>
        <v>0</v>
      </c>
    </row>
    <row r="1759" spans="1:7" x14ac:dyDescent="0.3">
      <c r="A1759">
        <v>1758</v>
      </c>
      <c r="B1759" s="1" t="s">
        <v>98</v>
      </c>
      <c r="C1759" t="s">
        <v>125</v>
      </c>
      <c r="D1759">
        <v>81</v>
      </c>
      <c r="E1759" t="s">
        <v>130</v>
      </c>
      <c r="F1759" t="str">
        <f>IF(Customers!D1759 &lt;=18, "Teenager", IF(Customers!D1759 &lt;= 40, "Adult", "Senior"))</f>
        <v>Senior</v>
      </c>
      <c r="G1759">
        <f>IFERROR(VLOOKUP(A1759,Orders!B1758:I4258, 8, 0), 0)</f>
        <v>0</v>
      </c>
    </row>
    <row r="1760" spans="1:7" x14ac:dyDescent="0.3">
      <c r="A1760">
        <v>1759</v>
      </c>
      <c r="B1760" s="1" t="s">
        <v>104</v>
      </c>
      <c r="C1760" t="s">
        <v>125</v>
      </c>
      <c r="D1760">
        <v>22</v>
      </c>
      <c r="E1760" t="s">
        <v>130</v>
      </c>
      <c r="F1760" t="str">
        <f>IF(Customers!D1760 &lt;=18, "Teenager", IF(Customers!D1760 &lt;= 40, "Adult", "Senior"))</f>
        <v>Adult</v>
      </c>
      <c r="G1760">
        <f>IFERROR(VLOOKUP(A1760,Orders!B1759:I4259, 8, 0), 0)</f>
        <v>1964</v>
      </c>
    </row>
    <row r="1761" spans="1:7" x14ac:dyDescent="0.3">
      <c r="A1761">
        <v>1760</v>
      </c>
      <c r="B1761" s="1" t="s">
        <v>99</v>
      </c>
      <c r="C1761" t="s">
        <v>125</v>
      </c>
      <c r="D1761">
        <v>19</v>
      </c>
      <c r="E1761" t="s">
        <v>130</v>
      </c>
      <c r="F1761" t="str">
        <f>IF(Customers!D1761 &lt;=18, "Teenager", IF(Customers!D1761 &lt;= 40, "Adult", "Senior"))</f>
        <v>Adult</v>
      </c>
      <c r="G1761">
        <f>IFERROR(VLOOKUP(A1761,Orders!B1760:I4260, 8, 0), 0)</f>
        <v>0</v>
      </c>
    </row>
    <row r="1762" spans="1:7" x14ac:dyDescent="0.3">
      <c r="A1762">
        <v>1761</v>
      </c>
      <c r="B1762" s="1" t="s">
        <v>104</v>
      </c>
      <c r="C1762" t="s">
        <v>125</v>
      </c>
      <c r="D1762">
        <v>30</v>
      </c>
      <c r="E1762" t="s">
        <v>130</v>
      </c>
      <c r="F1762" t="str">
        <f>IF(Customers!D1762 &lt;=18, "Teenager", IF(Customers!D1762 &lt;= 40, "Adult", "Senior"))</f>
        <v>Adult</v>
      </c>
      <c r="G1762">
        <f>IFERROR(VLOOKUP(A1762,Orders!B1761:I4261, 8, 0), 0)</f>
        <v>0</v>
      </c>
    </row>
    <row r="1763" spans="1:7" x14ac:dyDescent="0.3">
      <c r="A1763">
        <v>1762</v>
      </c>
      <c r="B1763" s="1" t="s">
        <v>98</v>
      </c>
      <c r="C1763" t="s">
        <v>124</v>
      </c>
      <c r="D1763">
        <v>29</v>
      </c>
      <c r="E1763" t="s">
        <v>130</v>
      </c>
      <c r="F1763" t="str">
        <f>IF(Customers!D1763 &lt;=18, "Teenager", IF(Customers!D1763 &lt;= 40, "Adult", "Senior"))</f>
        <v>Adult</v>
      </c>
      <c r="G1763">
        <f>IFERROR(VLOOKUP(A1763,Orders!B1762:I4262, 8, 0), 0)</f>
        <v>3046</v>
      </c>
    </row>
    <row r="1764" spans="1:7" x14ac:dyDescent="0.3">
      <c r="A1764">
        <v>1763</v>
      </c>
      <c r="B1764" s="1" t="s">
        <v>98</v>
      </c>
      <c r="C1764" t="s">
        <v>125</v>
      </c>
      <c r="D1764">
        <v>84</v>
      </c>
      <c r="E1764" t="s">
        <v>130</v>
      </c>
      <c r="F1764" t="str">
        <f>IF(Customers!D1764 &lt;=18, "Teenager", IF(Customers!D1764 &lt;= 40, "Adult", "Senior"))</f>
        <v>Senior</v>
      </c>
      <c r="G1764">
        <f>IFERROR(VLOOKUP(A1764,Orders!B1763:I4263, 8, 0), 0)</f>
        <v>8523</v>
      </c>
    </row>
    <row r="1765" spans="1:7" x14ac:dyDescent="0.3">
      <c r="A1765">
        <v>1764</v>
      </c>
      <c r="B1765" s="1" t="s">
        <v>101</v>
      </c>
      <c r="C1765" t="s">
        <v>125</v>
      </c>
      <c r="D1765">
        <v>37</v>
      </c>
      <c r="E1765" t="s">
        <v>130</v>
      </c>
      <c r="F1765" t="str">
        <f>IF(Customers!D1765 &lt;=18, "Teenager", IF(Customers!D1765 &lt;= 40, "Adult", "Senior"))</f>
        <v>Adult</v>
      </c>
      <c r="G1765">
        <f>IFERROR(VLOOKUP(A1765,Orders!B1764:I4264, 8, 0), 0)</f>
        <v>0</v>
      </c>
    </row>
    <row r="1766" spans="1:7" x14ac:dyDescent="0.3">
      <c r="A1766">
        <v>1765</v>
      </c>
      <c r="B1766" s="1" t="s">
        <v>98</v>
      </c>
      <c r="C1766" t="s">
        <v>125</v>
      </c>
      <c r="D1766">
        <v>18</v>
      </c>
      <c r="E1766" t="s">
        <v>130</v>
      </c>
      <c r="F1766" t="str">
        <f>IF(Customers!D1766 &lt;=18, "Teenager", IF(Customers!D1766 &lt;= 40, "Adult", "Senior"))</f>
        <v>Teenager</v>
      </c>
      <c r="G1766">
        <f>IFERROR(VLOOKUP(A1766,Orders!B1765:I4265, 8, 0), 0)</f>
        <v>0</v>
      </c>
    </row>
    <row r="1767" spans="1:7" x14ac:dyDescent="0.3">
      <c r="A1767">
        <v>1766</v>
      </c>
      <c r="B1767" s="1" t="s">
        <v>104</v>
      </c>
      <c r="C1767" t="s">
        <v>124</v>
      </c>
      <c r="D1767">
        <v>42</v>
      </c>
      <c r="E1767" t="s">
        <v>130</v>
      </c>
      <c r="F1767" t="str">
        <f>IF(Customers!D1767 &lt;=18, "Teenager", IF(Customers!D1767 &lt;= 40, "Adult", "Senior"))</f>
        <v>Senior</v>
      </c>
      <c r="G1767">
        <f>IFERROR(VLOOKUP(A1767,Orders!B1766:I4266, 8, 0), 0)</f>
        <v>0</v>
      </c>
    </row>
    <row r="1768" spans="1:7" x14ac:dyDescent="0.3">
      <c r="A1768">
        <v>1767</v>
      </c>
      <c r="B1768" s="1" t="s">
        <v>99</v>
      </c>
      <c r="C1768" t="s">
        <v>125</v>
      </c>
      <c r="D1768">
        <v>52</v>
      </c>
      <c r="E1768" t="s">
        <v>130</v>
      </c>
      <c r="F1768" t="str">
        <f>IF(Customers!D1768 &lt;=18, "Teenager", IF(Customers!D1768 &lt;= 40, "Adult", "Senior"))</f>
        <v>Senior</v>
      </c>
      <c r="G1768">
        <f>IFERROR(VLOOKUP(A1768,Orders!B1767:I4267, 8, 0), 0)</f>
        <v>0</v>
      </c>
    </row>
    <row r="1769" spans="1:7" x14ac:dyDescent="0.3">
      <c r="A1769">
        <v>1768</v>
      </c>
      <c r="B1769" s="1" t="s">
        <v>98</v>
      </c>
      <c r="C1769" t="s">
        <v>125</v>
      </c>
      <c r="D1769">
        <v>81</v>
      </c>
      <c r="E1769" t="s">
        <v>130</v>
      </c>
      <c r="F1769" t="str">
        <f>IF(Customers!D1769 &lt;=18, "Teenager", IF(Customers!D1769 &lt;= 40, "Adult", "Senior"))</f>
        <v>Senior</v>
      </c>
      <c r="G1769">
        <f>IFERROR(VLOOKUP(A1769,Orders!B1768:I4268, 8, 0), 0)</f>
        <v>3187</v>
      </c>
    </row>
    <row r="1770" spans="1:7" x14ac:dyDescent="0.3">
      <c r="A1770">
        <v>1769</v>
      </c>
      <c r="B1770" s="1" t="s">
        <v>104</v>
      </c>
      <c r="C1770" t="s">
        <v>124</v>
      </c>
      <c r="D1770">
        <v>27</v>
      </c>
      <c r="E1770" t="s">
        <v>130</v>
      </c>
      <c r="F1770" t="str">
        <f>IF(Customers!D1770 &lt;=18, "Teenager", IF(Customers!D1770 &lt;= 40, "Adult", "Senior"))</f>
        <v>Adult</v>
      </c>
      <c r="G1770">
        <f>IFERROR(VLOOKUP(A1770,Orders!B1769:I4269, 8, 0), 0)</f>
        <v>0</v>
      </c>
    </row>
    <row r="1771" spans="1:7" x14ac:dyDescent="0.3">
      <c r="A1771">
        <v>1770</v>
      </c>
      <c r="B1771" s="1" t="s">
        <v>103</v>
      </c>
      <c r="C1771" t="s">
        <v>124</v>
      </c>
      <c r="D1771">
        <v>88</v>
      </c>
      <c r="E1771" t="s">
        <v>130</v>
      </c>
      <c r="F1771" t="str">
        <f>IF(Customers!D1771 &lt;=18, "Teenager", IF(Customers!D1771 &lt;= 40, "Adult", "Senior"))</f>
        <v>Senior</v>
      </c>
      <c r="G1771">
        <f>IFERROR(VLOOKUP(A1771,Orders!B1770:I4270, 8, 0), 0)</f>
        <v>4041</v>
      </c>
    </row>
    <row r="1772" spans="1:7" x14ac:dyDescent="0.3">
      <c r="A1772">
        <v>1771</v>
      </c>
      <c r="B1772" s="1" t="s">
        <v>106</v>
      </c>
      <c r="C1772" t="s">
        <v>124</v>
      </c>
      <c r="D1772">
        <v>80</v>
      </c>
      <c r="E1772" t="s">
        <v>130</v>
      </c>
      <c r="F1772" t="str">
        <f>IF(Customers!D1772 &lt;=18, "Teenager", IF(Customers!D1772 &lt;= 40, "Adult", "Senior"))</f>
        <v>Senior</v>
      </c>
      <c r="G1772">
        <f>IFERROR(VLOOKUP(A1772,Orders!B1771:I4271, 8, 0), 0)</f>
        <v>0</v>
      </c>
    </row>
    <row r="1773" spans="1:7" x14ac:dyDescent="0.3">
      <c r="A1773">
        <v>1772</v>
      </c>
      <c r="B1773" s="1" t="s">
        <v>98</v>
      </c>
      <c r="C1773" t="s">
        <v>124</v>
      </c>
      <c r="D1773">
        <v>42</v>
      </c>
      <c r="E1773" t="s">
        <v>130</v>
      </c>
      <c r="F1773" t="str">
        <f>IF(Customers!D1773 &lt;=18, "Teenager", IF(Customers!D1773 &lt;= 40, "Adult", "Senior"))</f>
        <v>Senior</v>
      </c>
      <c r="G1773">
        <f>IFERROR(VLOOKUP(A1773,Orders!B1772:I4272, 8, 0), 0)</f>
        <v>0</v>
      </c>
    </row>
    <row r="1774" spans="1:7" x14ac:dyDescent="0.3">
      <c r="A1774">
        <v>1773</v>
      </c>
      <c r="B1774" s="1" t="s">
        <v>98</v>
      </c>
      <c r="C1774" t="s">
        <v>125</v>
      </c>
      <c r="D1774">
        <v>22</v>
      </c>
      <c r="E1774" t="s">
        <v>130</v>
      </c>
      <c r="F1774" t="str">
        <f>IF(Customers!D1774 &lt;=18, "Teenager", IF(Customers!D1774 &lt;= 40, "Adult", "Senior"))</f>
        <v>Adult</v>
      </c>
      <c r="G1774">
        <f>IFERROR(VLOOKUP(A1774,Orders!B1773:I4273, 8, 0), 0)</f>
        <v>0</v>
      </c>
    </row>
    <row r="1775" spans="1:7" x14ac:dyDescent="0.3">
      <c r="A1775">
        <v>1774</v>
      </c>
      <c r="B1775" s="1" t="s">
        <v>98</v>
      </c>
      <c r="C1775" t="s">
        <v>124</v>
      </c>
      <c r="D1775">
        <v>46</v>
      </c>
      <c r="E1775" t="s">
        <v>130</v>
      </c>
      <c r="F1775" t="str">
        <f>IF(Customers!D1775 &lt;=18, "Teenager", IF(Customers!D1775 &lt;= 40, "Adult", "Senior"))</f>
        <v>Senior</v>
      </c>
      <c r="G1775">
        <f>IFERROR(VLOOKUP(A1775,Orders!B1774:I4274, 8, 0), 0)</f>
        <v>0</v>
      </c>
    </row>
    <row r="1776" spans="1:7" x14ac:dyDescent="0.3">
      <c r="A1776">
        <v>1775</v>
      </c>
      <c r="B1776" s="1" t="s">
        <v>98</v>
      </c>
      <c r="C1776" t="s">
        <v>125</v>
      </c>
      <c r="D1776">
        <v>42</v>
      </c>
      <c r="E1776" t="s">
        <v>130</v>
      </c>
      <c r="F1776" t="str">
        <f>IF(Customers!D1776 &lt;=18, "Teenager", IF(Customers!D1776 &lt;= 40, "Adult", "Senior"))</f>
        <v>Senior</v>
      </c>
      <c r="G1776">
        <f>IFERROR(VLOOKUP(A1776,Orders!B1775:I4275, 8, 0), 0)</f>
        <v>429</v>
      </c>
    </row>
    <row r="1777" spans="1:7" x14ac:dyDescent="0.3">
      <c r="A1777">
        <v>1776</v>
      </c>
      <c r="B1777" s="1" t="s">
        <v>98</v>
      </c>
      <c r="C1777" t="s">
        <v>125</v>
      </c>
      <c r="D1777">
        <v>77</v>
      </c>
      <c r="E1777" t="s">
        <v>130</v>
      </c>
      <c r="F1777" t="str">
        <f>IF(Customers!D1777 &lt;=18, "Teenager", IF(Customers!D1777 &lt;= 40, "Adult", "Senior"))</f>
        <v>Senior</v>
      </c>
      <c r="G1777">
        <f>IFERROR(VLOOKUP(A1777,Orders!B1776:I4276, 8, 0), 0)</f>
        <v>0</v>
      </c>
    </row>
    <row r="1778" spans="1:7" x14ac:dyDescent="0.3">
      <c r="A1778">
        <v>1777</v>
      </c>
      <c r="B1778" s="1" t="s">
        <v>98</v>
      </c>
      <c r="C1778" t="s">
        <v>125</v>
      </c>
      <c r="D1778">
        <v>58</v>
      </c>
      <c r="E1778" t="s">
        <v>130</v>
      </c>
      <c r="F1778" t="str">
        <f>IF(Customers!D1778 &lt;=18, "Teenager", IF(Customers!D1778 &lt;= 40, "Adult", "Senior"))</f>
        <v>Senior</v>
      </c>
      <c r="G1778">
        <f>IFERROR(VLOOKUP(A1778,Orders!B1777:I4277, 8, 0), 0)</f>
        <v>0</v>
      </c>
    </row>
    <row r="1779" spans="1:7" x14ac:dyDescent="0.3">
      <c r="A1779">
        <v>1778</v>
      </c>
      <c r="B1779" s="1" t="s">
        <v>98</v>
      </c>
      <c r="C1779" t="s">
        <v>124</v>
      </c>
      <c r="D1779">
        <v>20</v>
      </c>
      <c r="E1779" t="s">
        <v>130</v>
      </c>
      <c r="F1779" t="str">
        <f>IF(Customers!D1779 &lt;=18, "Teenager", IF(Customers!D1779 &lt;= 40, "Adult", "Senior"))</f>
        <v>Adult</v>
      </c>
      <c r="G1779">
        <f>IFERROR(VLOOKUP(A1779,Orders!B1778:I4278, 8, 0), 0)</f>
        <v>0</v>
      </c>
    </row>
    <row r="1780" spans="1:7" x14ac:dyDescent="0.3">
      <c r="A1780">
        <v>1779</v>
      </c>
      <c r="B1780" s="1" t="s">
        <v>98</v>
      </c>
      <c r="C1780" t="s">
        <v>125</v>
      </c>
      <c r="D1780">
        <v>88</v>
      </c>
      <c r="E1780" t="s">
        <v>130</v>
      </c>
      <c r="F1780" t="str">
        <f>IF(Customers!D1780 &lt;=18, "Teenager", IF(Customers!D1780 &lt;= 40, "Adult", "Senior"))</f>
        <v>Senior</v>
      </c>
      <c r="G1780">
        <f>IFERROR(VLOOKUP(A1780,Orders!B1779:I4279, 8, 0), 0)</f>
        <v>0</v>
      </c>
    </row>
    <row r="1781" spans="1:7" x14ac:dyDescent="0.3">
      <c r="A1781">
        <v>1780</v>
      </c>
      <c r="B1781" s="1" t="s">
        <v>105</v>
      </c>
      <c r="C1781" t="s">
        <v>125</v>
      </c>
      <c r="D1781">
        <v>49</v>
      </c>
      <c r="E1781" t="s">
        <v>130</v>
      </c>
      <c r="F1781" t="str">
        <f>IF(Customers!D1781 &lt;=18, "Teenager", IF(Customers!D1781 &lt;= 40, "Adult", "Senior"))</f>
        <v>Senior</v>
      </c>
      <c r="G1781">
        <f>IFERROR(VLOOKUP(A1781,Orders!B1780:I4280, 8, 0), 0)</f>
        <v>0</v>
      </c>
    </row>
    <row r="1782" spans="1:7" x14ac:dyDescent="0.3">
      <c r="A1782">
        <v>1781</v>
      </c>
      <c r="B1782" s="1" t="s">
        <v>107</v>
      </c>
      <c r="C1782" t="s">
        <v>125</v>
      </c>
      <c r="D1782">
        <v>29</v>
      </c>
      <c r="E1782" t="s">
        <v>130</v>
      </c>
      <c r="F1782" t="str">
        <f>IF(Customers!D1782 &lt;=18, "Teenager", IF(Customers!D1782 &lt;= 40, "Adult", "Senior"))</f>
        <v>Adult</v>
      </c>
      <c r="G1782">
        <f>IFERROR(VLOOKUP(A1782,Orders!B1781:I4281, 8, 0), 0)</f>
        <v>399</v>
      </c>
    </row>
    <row r="1783" spans="1:7" x14ac:dyDescent="0.3">
      <c r="A1783">
        <v>1782</v>
      </c>
      <c r="B1783" s="1" t="s">
        <v>104</v>
      </c>
      <c r="C1783" t="s">
        <v>124</v>
      </c>
      <c r="D1783">
        <v>50</v>
      </c>
      <c r="E1783" t="s">
        <v>130</v>
      </c>
      <c r="F1783" t="str">
        <f>IF(Customers!D1783 &lt;=18, "Teenager", IF(Customers!D1783 &lt;= 40, "Adult", "Senior"))</f>
        <v>Senior</v>
      </c>
      <c r="G1783">
        <f>IFERROR(VLOOKUP(A1783,Orders!B1782:I4282, 8, 0), 0)</f>
        <v>7986</v>
      </c>
    </row>
    <row r="1784" spans="1:7" x14ac:dyDescent="0.3">
      <c r="A1784">
        <v>1783</v>
      </c>
      <c r="B1784" s="1" t="s">
        <v>98</v>
      </c>
      <c r="C1784" t="s">
        <v>124</v>
      </c>
      <c r="D1784">
        <v>27</v>
      </c>
      <c r="E1784" t="s">
        <v>130</v>
      </c>
      <c r="F1784" t="str">
        <f>IF(Customers!D1784 &lt;=18, "Teenager", IF(Customers!D1784 &lt;= 40, "Adult", "Senior"))</f>
        <v>Adult</v>
      </c>
      <c r="G1784">
        <f>IFERROR(VLOOKUP(A1784,Orders!B1783:I4283, 8, 0), 0)</f>
        <v>8771</v>
      </c>
    </row>
    <row r="1785" spans="1:7" x14ac:dyDescent="0.3">
      <c r="A1785">
        <v>1784</v>
      </c>
      <c r="B1785" s="1" t="s">
        <v>98</v>
      </c>
      <c r="C1785" t="s">
        <v>124</v>
      </c>
      <c r="D1785">
        <v>57</v>
      </c>
      <c r="E1785" t="s">
        <v>130</v>
      </c>
      <c r="F1785" t="str">
        <f>IF(Customers!D1785 &lt;=18, "Teenager", IF(Customers!D1785 &lt;= 40, "Adult", "Senior"))</f>
        <v>Senior</v>
      </c>
      <c r="G1785">
        <f>IFERROR(VLOOKUP(A1785,Orders!B1784:I4284, 8, 0), 0)</f>
        <v>0</v>
      </c>
    </row>
    <row r="1786" spans="1:7" x14ac:dyDescent="0.3">
      <c r="A1786">
        <v>1785</v>
      </c>
      <c r="B1786" s="1" t="s">
        <v>105</v>
      </c>
      <c r="C1786" t="s">
        <v>125</v>
      </c>
      <c r="D1786">
        <v>42</v>
      </c>
      <c r="E1786" t="s">
        <v>130</v>
      </c>
      <c r="F1786" t="str">
        <f>IF(Customers!D1786 &lt;=18, "Teenager", IF(Customers!D1786 &lt;= 40, "Adult", "Senior"))</f>
        <v>Senior</v>
      </c>
      <c r="G1786">
        <f>IFERROR(VLOOKUP(A1786,Orders!B1785:I4285, 8, 0), 0)</f>
        <v>0</v>
      </c>
    </row>
    <row r="1787" spans="1:7" x14ac:dyDescent="0.3">
      <c r="A1787">
        <v>1786</v>
      </c>
      <c r="B1787" s="1" t="s">
        <v>105</v>
      </c>
      <c r="C1787" t="s">
        <v>125</v>
      </c>
      <c r="D1787">
        <v>78</v>
      </c>
      <c r="E1787" t="s">
        <v>130</v>
      </c>
      <c r="F1787" t="str">
        <f>IF(Customers!D1787 &lt;=18, "Teenager", IF(Customers!D1787 &lt;= 40, "Adult", "Senior"))</f>
        <v>Senior</v>
      </c>
      <c r="G1787">
        <f>IFERROR(VLOOKUP(A1787,Orders!B1786:I4286, 8, 0), 0)</f>
        <v>4650</v>
      </c>
    </row>
    <row r="1788" spans="1:7" x14ac:dyDescent="0.3">
      <c r="A1788">
        <v>1787</v>
      </c>
      <c r="B1788" s="1" t="s">
        <v>99</v>
      </c>
      <c r="C1788" t="s">
        <v>125</v>
      </c>
      <c r="D1788">
        <v>48</v>
      </c>
      <c r="E1788" t="s">
        <v>130</v>
      </c>
      <c r="F1788" t="str">
        <f>IF(Customers!D1788 &lt;=18, "Teenager", IF(Customers!D1788 &lt;= 40, "Adult", "Senior"))</f>
        <v>Senior</v>
      </c>
      <c r="G1788">
        <f>IFERROR(VLOOKUP(A1788,Orders!B1787:I4287, 8, 0), 0)</f>
        <v>8980</v>
      </c>
    </row>
    <row r="1789" spans="1:7" x14ac:dyDescent="0.3">
      <c r="A1789">
        <v>1788</v>
      </c>
      <c r="B1789" s="1" t="s">
        <v>99</v>
      </c>
      <c r="C1789" t="s">
        <v>125</v>
      </c>
      <c r="D1789">
        <v>82</v>
      </c>
      <c r="E1789" t="s">
        <v>130</v>
      </c>
      <c r="F1789" t="str">
        <f>IF(Customers!D1789 &lt;=18, "Teenager", IF(Customers!D1789 &lt;= 40, "Adult", "Senior"))</f>
        <v>Senior</v>
      </c>
      <c r="G1789">
        <f>IFERROR(VLOOKUP(A1789,Orders!B1788:I4288, 8, 0), 0)</f>
        <v>0</v>
      </c>
    </row>
    <row r="1790" spans="1:7" x14ac:dyDescent="0.3">
      <c r="A1790">
        <v>1789</v>
      </c>
      <c r="B1790" s="1" t="s">
        <v>108</v>
      </c>
      <c r="C1790" t="s">
        <v>125</v>
      </c>
      <c r="D1790">
        <v>35</v>
      </c>
      <c r="E1790" t="s">
        <v>130</v>
      </c>
      <c r="F1790" t="str">
        <f>IF(Customers!D1790 &lt;=18, "Teenager", IF(Customers!D1790 &lt;= 40, "Adult", "Senior"))</f>
        <v>Adult</v>
      </c>
      <c r="G1790">
        <f>IFERROR(VLOOKUP(A1790,Orders!B1789:I4289, 8, 0), 0)</f>
        <v>0</v>
      </c>
    </row>
    <row r="1791" spans="1:7" x14ac:dyDescent="0.3">
      <c r="A1791">
        <v>1790</v>
      </c>
      <c r="B1791" s="1" t="s">
        <v>98</v>
      </c>
      <c r="C1791" t="s">
        <v>124</v>
      </c>
      <c r="D1791">
        <v>85</v>
      </c>
      <c r="E1791" t="s">
        <v>130</v>
      </c>
      <c r="F1791" t="str">
        <f>IF(Customers!D1791 &lt;=18, "Teenager", IF(Customers!D1791 &lt;= 40, "Adult", "Senior"))</f>
        <v>Senior</v>
      </c>
      <c r="G1791">
        <f>IFERROR(VLOOKUP(A1791,Orders!B1790:I4290, 8, 0), 0)</f>
        <v>8268</v>
      </c>
    </row>
    <row r="1792" spans="1:7" x14ac:dyDescent="0.3">
      <c r="A1792">
        <v>1791</v>
      </c>
      <c r="B1792" s="1" t="s">
        <v>98</v>
      </c>
      <c r="C1792" t="s">
        <v>124</v>
      </c>
      <c r="D1792">
        <v>33</v>
      </c>
      <c r="E1792" t="s">
        <v>130</v>
      </c>
      <c r="F1792" t="str">
        <f>IF(Customers!D1792 &lt;=18, "Teenager", IF(Customers!D1792 &lt;= 40, "Adult", "Senior"))</f>
        <v>Adult</v>
      </c>
      <c r="G1792">
        <f>IFERROR(VLOOKUP(A1792,Orders!B1791:I4291, 8, 0), 0)</f>
        <v>0</v>
      </c>
    </row>
    <row r="1793" spans="1:7" x14ac:dyDescent="0.3">
      <c r="A1793">
        <v>1792</v>
      </c>
      <c r="B1793" s="1" t="s">
        <v>107</v>
      </c>
      <c r="C1793" t="s">
        <v>124</v>
      </c>
      <c r="D1793">
        <v>59</v>
      </c>
      <c r="E1793" t="s">
        <v>130</v>
      </c>
      <c r="F1793" t="str">
        <f>IF(Customers!D1793 &lt;=18, "Teenager", IF(Customers!D1793 &lt;= 40, "Adult", "Senior"))</f>
        <v>Senior</v>
      </c>
      <c r="G1793">
        <f>IFERROR(VLOOKUP(A1793,Orders!B1792:I4292, 8, 0), 0)</f>
        <v>9147</v>
      </c>
    </row>
    <row r="1794" spans="1:7" x14ac:dyDescent="0.3">
      <c r="A1794">
        <v>1793</v>
      </c>
      <c r="B1794" s="1" t="s">
        <v>99</v>
      </c>
      <c r="C1794" t="s">
        <v>125</v>
      </c>
      <c r="D1794">
        <v>66</v>
      </c>
      <c r="E1794" t="s">
        <v>130</v>
      </c>
      <c r="F1794" t="str">
        <f>IF(Customers!D1794 &lt;=18, "Teenager", IF(Customers!D1794 &lt;= 40, "Adult", "Senior"))</f>
        <v>Senior</v>
      </c>
      <c r="G1794">
        <f>IFERROR(VLOOKUP(A1794,Orders!B1793:I4293, 8, 0), 0)</f>
        <v>0</v>
      </c>
    </row>
    <row r="1795" spans="1:7" x14ac:dyDescent="0.3">
      <c r="A1795">
        <v>1794</v>
      </c>
      <c r="B1795" s="1" t="s">
        <v>100</v>
      </c>
      <c r="C1795" t="s">
        <v>124</v>
      </c>
      <c r="D1795">
        <v>41</v>
      </c>
      <c r="E1795" t="s">
        <v>130</v>
      </c>
      <c r="F1795" t="str">
        <f>IF(Customers!D1795 &lt;=18, "Teenager", IF(Customers!D1795 &lt;= 40, "Adult", "Senior"))</f>
        <v>Senior</v>
      </c>
      <c r="G1795">
        <f>IFERROR(VLOOKUP(A1795,Orders!B1794:I4294, 8, 0), 0)</f>
        <v>3135</v>
      </c>
    </row>
    <row r="1796" spans="1:7" x14ac:dyDescent="0.3">
      <c r="A1796">
        <v>1795</v>
      </c>
      <c r="B1796" s="1" t="s">
        <v>99</v>
      </c>
      <c r="C1796" t="s">
        <v>124</v>
      </c>
      <c r="D1796">
        <v>53</v>
      </c>
      <c r="E1796" t="s">
        <v>130</v>
      </c>
      <c r="F1796" t="str">
        <f>IF(Customers!D1796 &lt;=18, "Teenager", IF(Customers!D1796 &lt;= 40, "Adult", "Senior"))</f>
        <v>Senior</v>
      </c>
      <c r="G1796">
        <f>IFERROR(VLOOKUP(A1796,Orders!B1795:I4295, 8, 0), 0)</f>
        <v>5568</v>
      </c>
    </row>
    <row r="1797" spans="1:7" x14ac:dyDescent="0.3">
      <c r="A1797">
        <v>1796</v>
      </c>
      <c r="B1797" s="1" t="s">
        <v>107</v>
      </c>
      <c r="C1797" t="s">
        <v>125</v>
      </c>
      <c r="D1797">
        <v>86</v>
      </c>
      <c r="E1797" t="s">
        <v>130</v>
      </c>
      <c r="F1797" t="str">
        <f>IF(Customers!D1797 &lt;=18, "Teenager", IF(Customers!D1797 &lt;= 40, "Adult", "Senior"))</f>
        <v>Senior</v>
      </c>
      <c r="G1797">
        <f>IFERROR(VLOOKUP(A1797,Orders!B1796:I4296, 8, 0), 0)</f>
        <v>5286</v>
      </c>
    </row>
    <row r="1798" spans="1:7" x14ac:dyDescent="0.3">
      <c r="A1798">
        <v>1797</v>
      </c>
      <c r="B1798" s="1" t="s">
        <v>98</v>
      </c>
      <c r="C1798" t="s">
        <v>124</v>
      </c>
      <c r="D1798">
        <v>45</v>
      </c>
      <c r="E1798" t="s">
        <v>130</v>
      </c>
      <c r="F1798" t="str">
        <f>IF(Customers!D1798 &lt;=18, "Teenager", IF(Customers!D1798 &lt;= 40, "Adult", "Senior"))</f>
        <v>Senior</v>
      </c>
      <c r="G1798">
        <f>IFERROR(VLOOKUP(A1798,Orders!B1797:I4297, 8, 0), 0)</f>
        <v>0</v>
      </c>
    </row>
    <row r="1799" spans="1:7" x14ac:dyDescent="0.3">
      <c r="A1799">
        <v>1798</v>
      </c>
      <c r="B1799" s="1" t="s">
        <v>98</v>
      </c>
      <c r="C1799" t="s">
        <v>124</v>
      </c>
      <c r="D1799">
        <v>31</v>
      </c>
      <c r="E1799" t="s">
        <v>130</v>
      </c>
      <c r="F1799" t="str">
        <f>IF(Customers!D1799 &lt;=18, "Teenager", IF(Customers!D1799 &lt;= 40, "Adult", "Senior"))</f>
        <v>Adult</v>
      </c>
      <c r="G1799">
        <f>IFERROR(VLOOKUP(A1799,Orders!B1798:I4298, 8, 0), 0)</f>
        <v>4028</v>
      </c>
    </row>
    <row r="1800" spans="1:7" x14ac:dyDescent="0.3">
      <c r="A1800">
        <v>1799</v>
      </c>
      <c r="B1800" s="1" t="s">
        <v>99</v>
      </c>
      <c r="C1800" t="s">
        <v>125</v>
      </c>
      <c r="D1800">
        <v>75</v>
      </c>
      <c r="E1800" t="s">
        <v>130</v>
      </c>
      <c r="F1800" t="str">
        <f>IF(Customers!D1800 &lt;=18, "Teenager", IF(Customers!D1800 &lt;= 40, "Adult", "Senior"))</f>
        <v>Senior</v>
      </c>
      <c r="G1800">
        <f>IFERROR(VLOOKUP(A1800,Orders!B1799:I4299, 8, 0), 0)</f>
        <v>5240</v>
      </c>
    </row>
    <row r="1801" spans="1:7" x14ac:dyDescent="0.3">
      <c r="A1801">
        <v>1800</v>
      </c>
      <c r="B1801" s="1" t="s">
        <v>100</v>
      </c>
      <c r="C1801" t="s">
        <v>124</v>
      </c>
      <c r="D1801">
        <v>63</v>
      </c>
      <c r="E1801" t="s">
        <v>130</v>
      </c>
      <c r="F1801" t="str">
        <f>IF(Customers!D1801 &lt;=18, "Teenager", IF(Customers!D1801 &lt;= 40, "Adult", "Senior"))</f>
        <v>Senior</v>
      </c>
      <c r="G1801">
        <f>IFERROR(VLOOKUP(A1801,Orders!B1800:I4300, 8, 0), 0)</f>
        <v>0</v>
      </c>
    </row>
    <row r="1802" spans="1:7" x14ac:dyDescent="0.3">
      <c r="A1802">
        <v>1801</v>
      </c>
      <c r="B1802" s="1" t="s">
        <v>104</v>
      </c>
      <c r="C1802" t="s">
        <v>125</v>
      </c>
      <c r="D1802">
        <v>53</v>
      </c>
      <c r="E1802" t="s">
        <v>130</v>
      </c>
      <c r="F1802" t="str">
        <f>IF(Customers!D1802 &lt;=18, "Teenager", IF(Customers!D1802 &lt;= 40, "Adult", "Senior"))</f>
        <v>Senior</v>
      </c>
      <c r="G1802">
        <f>IFERROR(VLOOKUP(A1802,Orders!B1801:I4301, 8, 0), 0)</f>
        <v>6028</v>
      </c>
    </row>
    <row r="1803" spans="1:7" x14ac:dyDescent="0.3">
      <c r="A1803">
        <v>1802</v>
      </c>
      <c r="B1803" s="1" t="s">
        <v>99</v>
      </c>
      <c r="C1803" t="s">
        <v>125</v>
      </c>
      <c r="D1803">
        <v>61</v>
      </c>
      <c r="E1803" t="s">
        <v>130</v>
      </c>
      <c r="F1803" t="str">
        <f>IF(Customers!D1803 &lt;=18, "Teenager", IF(Customers!D1803 &lt;= 40, "Adult", "Senior"))</f>
        <v>Senior</v>
      </c>
      <c r="G1803">
        <f>IFERROR(VLOOKUP(A1803,Orders!B1802:I4302, 8, 0), 0)</f>
        <v>3390</v>
      </c>
    </row>
    <row r="1804" spans="1:7" x14ac:dyDescent="0.3">
      <c r="A1804">
        <v>1803</v>
      </c>
      <c r="B1804" s="1" t="s">
        <v>104</v>
      </c>
      <c r="C1804" t="s">
        <v>125</v>
      </c>
      <c r="E1804" t="s">
        <v>130</v>
      </c>
      <c r="F1804" t="str">
        <f>IF(Customers!D1804 &lt;=18, "Teenager", IF(Customers!D1804 &lt;= 40, "Adult", "Senior"))</f>
        <v>Teenager</v>
      </c>
      <c r="G1804">
        <f>IFERROR(VLOOKUP(A1804,Orders!B1803:I4303, 8, 0), 0)</f>
        <v>5184</v>
      </c>
    </row>
    <row r="1805" spans="1:7" x14ac:dyDescent="0.3">
      <c r="A1805">
        <v>1804</v>
      </c>
      <c r="B1805" s="1" t="s">
        <v>100</v>
      </c>
      <c r="C1805" t="s">
        <v>125</v>
      </c>
      <c r="D1805">
        <v>81</v>
      </c>
      <c r="E1805" t="s">
        <v>130</v>
      </c>
      <c r="F1805" t="str">
        <f>IF(Customers!D1805 &lt;=18, "Teenager", IF(Customers!D1805 &lt;= 40, "Adult", "Senior"))</f>
        <v>Senior</v>
      </c>
      <c r="G1805">
        <f>IFERROR(VLOOKUP(A1805,Orders!B1804:I4304, 8, 0), 0)</f>
        <v>0</v>
      </c>
    </row>
    <row r="1806" spans="1:7" x14ac:dyDescent="0.3">
      <c r="A1806">
        <v>1805</v>
      </c>
      <c r="B1806" s="1" t="s">
        <v>99</v>
      </c>
      <c r="C1806" t="s">
        <v>125</v>
      </c>
      <c r="D1806">
        <v>39</v>
      </c>
      <c r="E1806" t="s">
        <v>130</v>
      </c>
      <c r="F1806" t="str">
        <f>IF(Customers!D1806 &lt;=18, "Teenager", IF(Customers!D1806 &lt;= 40, "Adult", "Senior"))</f>
        <v>Adult</v>
      </c>
      <c r="G1806">
        <f>IFERROR(VLOOKUP(A1806,Orders!B1805:I4305, 8, 0), 0)</f>
        <v>0</v>
      </c>
    </row>
    <row r="1807" spans="1:7" x14ac:dyDescent="0.3">
      <c r="A1807">
        <v>1806</v>
      </c>
      <c r="B1807" s="1" t="s">
        <v>98</v>
      </c>
      <c r="C1807" t="s">
        <v>124</v>
      </c>
      <c r="D1807">
        <v>35</v>
      </c>
      <c r="E1807" t="s">
        <v>130</v>
      </c>
      <c r="F1807" t="str">
        <f>IF(Customers!D1807 &lt;=18, "Teenager", IF(Customers!D1807 &lt;= 40, "Adult", "Senior"))</f>
        <v>Adult</v>
      </c>
      <c r="G1807">
        <f>IFERROR(VLOOKUP(A1807,Orders!B1806:I4306, 8, 0), 0)</f>
        <v>0</v>
      </c>
    </row>
    <row r="1808" spans="1:7" x14ac:dyDescent="0.3">
      <c r="A1808">
        <v>1807</v>
      </c>
      <c r="B1808" s="1" t="s">
        <v>100</v>
      </c>
      <c r="C1808" t="s">
        <v>125</v>
      </c>
      <c r="D1808">
        <v>77</v>
      </c>
      <c r="E1808" t="s">
        <v>130</v>
      </c>
      <c r="F1808" t="str">
        <f>IF(Customers!D1808 &lt;=18, "Teenager", IF(Customers!D1808 &lt;= 40, "Adult", "Senior"))</f>
        <v>Senior</v>
      </c>
      <c r="G1808">
        <f>IFERROR(VLOOKUP(A1808,Orders!B1807:I4307, 8, 0), 0)</f>
        <v>0</v>
      </c>
    </row>
    <row r="1809" spans="1:7" x14ac:dyDescent="0.3">
      <c r="A1809">
        <v>1808</v>
      </c>
      <c r="B1809" s="1" t="s">
        <v>106</v>
      </c>
      <c r="C1809" t="s">
        <v>125</v>
      </c>
      <c r="D1809">
        <v>28</v>
      </c>
      <c r="E1809" t="s">
        <v>130</v>
      </c>
      <c r="F1809" t="str">
        <f>IF(Customers!D1809 &lt;=18, "Teenager", IF(Customers!D1809 &lt;= 40, "Adult", "Senior"))</f>
        <v>Adult</v>
      </c>
      <c r="G1809">
        <f>IFERROR(VLOOKUP(A1809,Orders!B1808:I4308, 8, 0), 0)</f>
        <v>5439</v>
      </c>
    </row>
    <row r="1810" spans="1:7" x14ac:dyDescent="0.3">
      <c r="A1810">
        <v>1809</v>
      </c>
      <c r="B1810" s="1" t="s">
        <v>98</v>
      </c>
      <c r="C1810" t="s">
        <v>125</v>
      </c>
      <c r="D1810">
        <v>57</v>
      </c>
      <c r="E1810" t="s">
        <v>130</v>
      </c>
      <c r="F1810" t="str">
        <f>IF(Customers!D1810 &lt;=18, "Teenager", IF(Customers!D1810 &lt;= 40, "Adult", "Senior"))</f>
        <v>Senior</v>
      </c>
      <c r="G1810">
        <f>IFERROR(VLOOKUP(A1810,Orders!B1809:I4309, 8, 0), 0)</f>
        <v>0</v>
      </c>
    </row>
    <row r="1811" spans="1:7" x14ac:dyDescent="0.3">
      <c r="A1811">
        <v>1810</v>
      </c>
      <c r="B1811" s="1" t="s">
        <v>98</v>
      </c>
      <c r="C1811" t="s">
        <v>124</v>
      </c>
      <c r="D1811">
        <v>86</v>
      </c>
      <c r="E1811" t="s">
        <v>130</v>
      </c>
      <c r="F1811" t="str">
        <f>IF(Customers!D1811 &lt;=18, "Teenager", IF(Customers!D1811 &lt;= 40, "Adult", "Senior"))</f>
        <v>Senior</v>
      </c>
      <c r="G1811">
        <f>IFERROR(VLOOKUP(A1811,Orders!B1810:I4310, 8, 0), 0)</f>
        <v>0</v>
      </c>
    </row>
    <row r="1812" spans="1:7" x14ac:dyDescent="0.3">
      <c r="A1812">
        <v>1811</v>
      </c>
      <c r="B1812" s="1" t="s">
        <v>98</v>
      </c>
      <c r="C1812" t="s">
        <v>125</v>
      </c>
      <c r="D1812">
        <v>79</v>
      </c>
      <c r="E1812" t="s">
        <v>130</v>
      </c>
      <c r="F1812" t="str">
        <f>IF(Customers!D1812 &lt;=18, "Teenager", IF(Customers!D1812 &lt;= 40, "Adult", "Senior"))</f>
        <v>Senior</v>
      </c>
      <c r="G1812">
        <f>IFERROR(VLOOKUP(A1812,Orders!B1811:I4311, 8, 0), 0)</f>
        <v>0</v>
      </c>
    </row>
    <row r="1813" spans="1:7" x14ac:dyDescent="0.3">
      <c r="A1813">
        <v>1812</v>
      </c>
      <c r="B1813" s="1" t="s">
        <v>104</v>
      </c>
      <c r="C1813" t="s">
        <v>124</v>
      </c>
      <c r="D1813">
        <v>49</v>
      </c>
      <c r="E1813" t="s">
        <v>130</v>
      </c>
      <c r="F1813" t="str">
        <f>IF(Customers!D1813 &lt;=18, "Teenager", IF(Customers!D1813 &lt;= 40, "Adult", "Senior"))</f>
        <v>Senior</v>
      </c>
      <c r="G1813">
        <f>IFERROR(VLOOKUP(A1813,Orders!B1812:I4312, 8, 0), 0)</f>
        <v>86</v>
      </c>
    </row>
    <row r="1814" spans="1:7" x14ac:dyDescent="0.3">
      <c r="A1814">
        <v>1813</v>
      </c>
      <c r="B1814" s="1" t="s">
        <v>98</v>
      </c>
      <c r="C1814" t="s">
        <v>124</v>
      </c>
      <c r="D1814">
        <v>21</v>
      </c>
      <c r="E1814" t="s">
        <v>130</v>
      </c>
      <c r="F1814" t="str">
        <f>IF(Customers!D1814 &lt;=18, "Teenager", IF(Customers!D1814 &lt;= 40, "Adult", "Senior"))</f>
        <v>Adult</v>
      </c>
      <c r="G1814">
        <f>IFERROR(VLOOKUP(A1814,Orders!B1813:I4313, 8, 0), 0)</f>
        <v>0</v>
      </c>
    </row>
    <row r="1815" spans="1:7" x14ac:dyDescent="0.3">
      <c r="A1815">
        <v>1814</v>
      </c>
      <c r="B1815" s="1" t="s">
        <v>98</v>
      </c>
      <c r="C1815" t="s">
        <v>124</v>
      </c>
      <c r="D1815">
        <v>86</v>
      </c>
      <c r="E1815" t="s">
        <v>130</v>
      </c>
      <c r="F1815" t="str">
        <f>IF(Customers!D1815 &lt;=18, "Teenager", IF(Customers!D1815 &lt;= 40, "Adult", "Senior"))</f>
        <v>Senior</v>
      </c>
      <c r="G1815">
        <f>IFERROR(VLOOKUP(A1815,Orders!B1814:I4314, 8, 0), 0)</f>
        <v>0</v>
      </c>
    </row>
    <row r="1816" spans="1:7" x14ac:dyDescent="0.3">
      <c r="A1816">
        <v>1815</v>
      </c>
      <c r="B1816" s="1" t="s">
        <v>103</v>
      </c>
      <c r="C1816" t="s">
        <v>124</v>
      </c>
      <c r="D1816">
        <v>43</v>
      </c>
      <c r="E1816" t="s">
        <v>130</v>
      </c>
      <c r="F1816" t="str">
        <f>IF(Customers!D1816 &lt;=18, "Teenager", IF(Customers!D1816 &lt;= 40, "Adult", "Senior"))</f>
        <v>Senior</v>
      </c>
      <c r="G1816">
        <f>IFERROR(VLOOKUP(A1816,Orders!B1815:I4315, 8, 0), 0)</f>
        <v>5995</v>
      </c>
    </row>
    <row r="1817" spans="1:7" x14ac:dyDescent="0.3">
      <c r="A1817">
        <v>1816</v>
      </c>
      <c r="B1817" s="1" t="s">
        <v>104</v>
      </c>
      <c r="C1817" t="s">
        <v>124</v>
      </c>
      <c r="D1817">
        <v>75</v>
      </c>
      <c r="E1817" t="s">
        <v>130</v>
      </c>
      <c r="F1817" t="str">
        <f>IF(Customers!D1817 &lt;=18, "Teenager", IF(Customers!D1817 &lt;= 40, "Adult", "Senior"))</f>
        <v>Senior</v>
      </c>
      <c r="G1817">
        <f>IFERROR(VLOOKUP(A1817,Orders!B1816:I4316, 8, 0), 0)</f>
        <v>0</v>
      </c>
    </row>
    <row r="1818" spans="1:7" x14ac:dyDescent="0.3">
      <c r="A1818">
        <v>1817</v>
      </c>
      <c r="B1818" s="1" t="s">
        <v>98</v>
      </c>
      <c r="C1818" t="s">
        <v>124</v>
      </c>
      <c r="D1818">
        <v>21</v>
      </c>
      <c r="E1818" t="s">
        <v>130</v>
      </c>
      <c r="F1818" t="str">
        <f>IF(Customers!D1818 &lt;=18, "Teenager", IF(Customers!D1818 &lt;= 40, "Adult", "Senior"))</f>
        <v>Adult</v>
      </c>
      <c r="G1818">
        <f>IFERROR(VLOOKUP(A1818,Orders!B1817:I4317, 8, 0), 0)</f>
        <v>0</v>
      </c>
    </row>
    <row r="1819" spans="1:7" x14ac:dyDescent="0.3">
      <c r="A1819">
        <v>1818</v>
      </c>
      <c r="B1819" s="1" t="s">
        <v>98</v>
      </c>
      <c r="C1819" t="s">
        <v>124</v>
      </c>
      <c r="D1819">
        <v>20</v>
      </c>
      <c r="E1819" t="s">
        <v>130</v>
      </c>
      <c r="F1819" t="str">
        <f>IF(Customers!D1819 &lt;=18, "Teenager", IF(Customers!D1819 &lt;= 40, "Adult", "Senior"))</f>
        <v>Adult</v>
      </c>
      <c r="G1819">
        <f>IFERROR(VLOOKUP(A1819,Orders!B1818:I4318, 8, 0), 0)</f>
        <v>0</v>
      </c>
    </row>
    <row r="1820" spans="1:7" x14ac:dyDescent="0.3">
      <c r="A1820">
        <v>1819</v>
      </c>
      <c r="B1820" s="1" t="s">
        <v>98</v>
      </c>
      <c r="C1820" t="s">
        <v>124</v>
      </c>
      <c r="D1820">
        <v>82</v>
      </c>
      <c r="E1820" t="s">
        <v>130</v>
      </c>
      <c r="F1820" t="str">
        <f>IF(Customers!D1820 &lt;=18, "Teenager", IF(Customers!D1820 &lt;= 40, "Adult", "Senior"))</f>
        <v>Senior</v>
      </c>
      <c r="G1820">
        <f>IFERROR(VLOOKUP(A1820,Orders!B1819:I4319, 8, 0), 0)</f>
        <v>0</v>
      </c>
    </row>
    <row r="1821" spans="1:7" x14ac:dyDescent="0.3">
      <c r="A1821">
        <v>1820</v>
      </c>
      <c r="B1821" s="1" t="s">
        <v>98</v>
      </c>
      <c r="C1821" t="s">
        <v>124</v>
      </c>
      <c r="D1821">
        <v>71</v>
      </c>
      <c r="E1821" t="s">
        <v>130</v>
      </c>
      <c r="F1821" t="str">
        <f>IF(Customers!D1821 &lt;=18, "Teenager", IF(Customers!D1821 &lt;= 40, "Adult", "Senior"))</f>
        <v>Senior</v>
      </c>
      <c r="G1821">
        <f>IFERROR(VLOOKUP(A1821,Orders!B1820:I4320, 8, 0), 0)</f>
        <v>3873</v>
      </c>
    </row>
    <row r="1822" spans="1:7" x14ac:dyDescent="0.3">
      <c r="A1822">
        <v>1821</v>
      </c>
      <c r="B1822" s="1" t="s">
        <v>98</v>
      </c>
      <c r="C1822" t="s">
        <v>125</v>
      </c>
      <c r="D1822">
        <v>32</v>
      </c>
      <c r="E1822" t="s">
        <v>130</v>
      </c>
      <c r="F1822" t="str">
        <f>IF(Customers!D1822 &lt;=18, "Teenager", IF(Customers!D1822 &lt;= 40, "Adult", "Senior"))</f>
        <v>Adult</v>
      </c>
      <c r="G1822">
        <f>IFERROR(VLOOKUP(A1822,Orders!B1821:I4321, 8, 0), 0)</f>
        <v>0</v>
      </c>
    </row>
    <row r="1823" spans="1:7" x14ac:dyDescent="0.3">
      <c r="A1823">
        <v>1822</v>
      </c>
      <c r="B1823" s="1" t="s">
        <v>98</v>
      </c>
      <c r="C1823" t="s">
        <v>124</v>
      </c>
      <c r="D1823">
        <v>56</v>
      </c>
      <c r="E1823" t="s">
        <v>130</v>
      </c>
      <c r="F1823" t="str">
        <f>IF(Customers!D1823 &lt;=18, "Teenager", IF(Customers!D1823 &lt;= 40, "Adult", "Senior"))</f>
        <v>Senior</v>
      </c>
      <c r="G1823">
        <f>IFERROR(VLOOKUP(A1823,Orders!B1822:I4322, 8, 0), 0)</f>
        <v>597</v>
      </c>
    </row>
    <row r="1824" spans="1:7" x14ac:dyDescent="0.3">
      <c r="A1824">
        <v>1823</v>
      </c>
      <c r="B1824" s="1" t="s">
        <v>104</v>
      </c>
      <c r="C1824" t="s">
        <v>124</v>
      </c>
      <c r="D1824">
        <v>18</v>
      </c>
      <c r="E1824" t="s">
        <v>130</v>
      </c>
      <c r="F1824" t="str">
        <f>IF(Customers!D1824 &lt;=18, "Teenager", IF(Customers!D1824 &lt;= 40, "Adult", "Senior"))</f>
        <v>Teenager</v>
      </c>
      <c r="G1824">
        <f>IFERROR(VLOOKUP(A1824,Orders!B1823:I4323, 8, 0), 0)</f>
        <v>0</v>
      </c>
    </row>
    <row r="1825" spans="1:7" x14ac:dyDescent="0.3">
      <c r="A1825">
        <v>1824</v>
      </c>
      <c r="B1825" s="1" t="s">
        <v>98</v>
      </c>
      <c r="C1825" t="s">
        <v>125</v>
      </c>
      <c r="D1825">
        <v>35</v>
      </c>
      <c r="E1825" t="s">
        <v>130</v>
      </c>
      <c r="F1825" t="str">
        <f>IF(Customers!D1825 &lt;=18, "Teenager", IF(Customers!D1825 &lt;= 40, "Adult", "Senior"))</f>
        <v>Adult</v>
      </c>
      <c r="G1825">
        <f>IFERROR(VLOOKUP(A1825,Orders!B1824:I4324, 8, 0), 0)</f>
        <v>4448</v>
      </c>
    </row>
    <row r="1826" spans="1:7" x14ac:dyDescent="0.3">
      <c r="A1826">
        <v>1825</v>
      </c>
      <c r="B1826" s="1" t="s">
        <v>100</v>
      </c>
      <c r="C1826" t="s">
        <v>125</v>
      </c>
      <c r="D1826">
        <v>22</v>
      </c>
      <c r="E1826" t="s">
        <v>130</v>
      </c>
      <c r="F1826" t="str">
        <f>IF(Customers!D1826 &lt;=18, "Teenager", IF(Customers!D1826 &lt;= 40, "Adult", "Senior"))</f>
        <v>Adult</v>
      </c>
      <c r="G1826">
        <f>IFERROR(VLOOKUP(A1826,Orders!B1825:I4325, 8, 0), 0)</f>
        <v>0</v>
      </c>
    </row>
    <row r="1827" spans="1:7" x14ac:dyDescent="0.3">
      <c r="A1827">
        <v>1826</v>
      </c>
      <c r="B1827" s="1" t="s">
        <v>106</v>
      </c>
      <c r="C1827" t="s">
        <v>124</v>
      </c>
      <c r="D1827">
        <v>21</v>
      </c>
      <c r="E1827" t="s">
        <v>130</v>
      </c>
      <c r="F1827" t="str">
        <f>IF(Customers!D1827 &lt;=18, "Teenager", IF(Customers!D1827 &lt;= 40, "Adult", "Senior"))</f>
        <v>Adult</v>
      </c>
      <c r="G1827">
        <f>IFERROR(VLOOKUP(A1827,Orders!B1826:I4326, 8, 0), 0)</f>
        <v>0</v>
      </c>
    </row>
    <row r="1828" spans="1:7" x14ac:dyDescent="0.3">
      <c r="A1828">
        <v>1827</v>
      </c>
      <c r="B1828" s="1" t="s">
        <v>98</v>
      </c>
      <c r="C1828" t="s">
        <v>124</v>
      </c>
      <c r="D1828">
        <v>61</v>
      </c>
      <c r="E1828" t="s">
        <v>130</v>
      </c>
      <c r="F1828" t="str">
        <f>IF(Customers!D1828 &lt;=18, "Teenager", IF(Customers!D1828 &lt;= 40, "Adult", "Senior"))</f>
        <v>Senior</v>
      </c>
      <c r="G1828">
        <f>IFERROR(VLOOKUP(A1828,Orders!B1827:I4327, 8, 0), 0)</f>
        <v>0</v>
      </c>
    </row>
    <row r="1829" spans="1:7" x14ac:dyDescent="0.3">
      <c r="A1829">
        <v>1828</v>
      </c>
      <c r="B1829" s="1" t="s">
        <v>101</v>
      </c>
      <c r="C1829" t="s">
        <v>125</v>
      </c>
      <c r="D1829">
        <v>51</v>
      </c>
      <c r="E1829" t="s">
        <v>130</v>
      </c>
      <c r="F1829" t="str">
        <f>IF(Customers!D1829 &lt;=18, "Teenager", IF(Customers!D1829 &lt;= 40, "Adult", "Senior"))</f>
        <v>Senior</v>
      </c>
      <c r="G1829">
        <f>IFERROR(VLOOKUP(A1829,Orders!B1828:I4328, 8, 0), 0)</f>
        <v>1844</v>
      </c>
    </row>
    <row r="1830" spans="1:7" x14ac:dyDescent="0.3">
      <c r="A1830">
        <v>1829</v>
      </c>
      <c r="B1830" s="1" t="s">
        <v>100</v>
      </c>
      <c r="C1830" t="s">
        <v>124</v>
      </c>
      <c r="D1830">
        <v>82</v>
      </c>
      <c r="E1830" t="s">
        <v>130</v>
      </c>
      <c r="F1830" t="str">
        <f>IF(Customers!D1830 &lt;=18, "Teenager", IF(Customers!D1830 &lt;= 40, "Adult", "Senior"))</f>
        <v>Senior</v>
      </c>
      <c r="G1830">
        <f>IFERROR(VLOOKUP(A1830,Orders!B1829:I4329, 8, 0), 0)</f>
        <v>0</v>
      </c>
    </row>
    <row r="1831" spans="1:7" x14ac:dyDescent="0.3">
      <c r="A1831">
        <v>1830</v>
      </c>
      <c r="B1831" s="1" t="s">
        <v>100</v>
      </c>
      <c r="C1831" t="s">
        <v>125</v>
      </c>
      <c r="D1831">
        <v>44</v>
      </c>
      <c r="E1831" t="s">
        <v>130</v>
      </c>
      <c r="F1831" t="str">
        <f>IF(Customers!D1831 &lt;=18, "Teenager", IF(Customers!D1831 &lt;= 40, "Adult", "Senior"))</f>
        <v>Senior</v>
      </c>
      <c r="G1831">
        <f>IFERROR(VLOOKUP(A1831,Orders!B1830:I4330, 8, 0), 0)</f>
        <v>0</v>
      </c>
    </row>
    <row r="1832" spans="1:7" x14ac:dyDescent="0.3">
      <c r="A1832">
        <v>1831</v>
      </c>
      <c r="B1832" s="1" t="s">
        <v>98</v>
      </c>
      <c r="C1832" t="s">
        <v>124</v>
      </c>
      <c r="D1832">
        <v>48</v>
      </c>
      <c r="E1832" t="s">
        <v>130</v>
      </c>
      <c r="F1832" t="str">
        <f>IF(Customers!D1832 &lt;=18, "Teenager", IF(Customers!D1832 &lt;= 40, "Adult", "Senior"))</f>
        <v>Senior</v>
      </c>
      <c r="G1832">
        <f>IFERROR(VLOOKUP(A1832,Orders!B1831:I4331, 8, 0), 0)</f>
        <v>0</v>
      </c>
    </row>
    <row r="1833" spans="1:7" x14ac:dyDescent="0.3">
      <c r="A1833">
        <v>1832</v>
      </c>
      <c r="B1833" s="1" t="s">
        <v>98</v>
      </c>
      <c r="C1833" t="s">
        <v>125</v>
      </c>
      <c r="D1833">
        <v>82</v>
      </c>
      <c r="E1833" t="s">
        <v>130</v>
      </c>
      <c r="F1833" t="str">
        <f>IF(Customers!D1833 &lt;=18, "Teenager", IF(Customers!D1833 &lt;= 40, "Adult", "Senior"))</f>
        <v>Senior</v>
      </c>
      <c r="G1833">
        <f>IFERROR(VLOOKUP(A1833,Orders!B1832:I4332, 8, 0), 0)</f>
        <v>0</v>
      </c>
    </row>
    <row r="1834" spans="1:7" x14ac:dyDescent="0.3">
      <c r="A1834">
        <v>1833</v>
      </c>
      <c r="B1834" s="1" t="s">
        <v>105</v>
      </c>
      <c r="C1834" t="s">
        <v>125</v>
      </c>
      <c r="D1834">
        <v>29</v>
      </c>
      <c r="E1834" t="s">
        <v>130</v>
      </c>
      <c r="F1834" t="str">
        <f>IF(Customers!D1834 &lt;=18, "Teenager", IF(Customers!D1834 &lt;= 40, "Adult", "Senior"))</f>
        <v>Adult</v>
      </c>
      <c r="G1834">
        <f>IFERROR(VLOOKUP(A1834,Orders!B1833:I4333, 8, 0), 0)</f>
        <v>0</v>
      </c>
    </row>
    <row r="1835" spans="1:7" x14ac:dyDescent="0.3">
      <c r="A1835">
        <v>1834</v>
      </c>
      <c r="B1835" s="1" t="s">
        <v>100</v>
      </c>
      <c r="C1835" t="s">
        <v>124</v>
      </c>
      <c r="D1835">
        <v>60</v>
      </c>
      <c r="E1835" t="s">
        <v>130</v>
      </c>
      <c r="F1835" t="str">
        <f>IF(Customers!D1835 &lt;=18, "Teenager", IF(Customers!D1835 &lt;= 40, "Adult", "Senior"))</f>
        <v>Senior</v>
      </c>
      <c r="G1835">
        <f>IFERROR(VLOOKUP(A1835,Orders!B1834:I4334, 8, 0), 0)</f>
        <v>9471</v>
      </c>
    </row>
    <row r="1836" spans="1:7" x14ac:dyDescent="0.3">
      <c r="A1836">
        <v>1835</v>
      </c>
      <c r="B1836" s="1" t="s">
        <v>101</v>
      </c>
      <c r="C1836" t="s">
        <v>124</v>
      </c>
      <c r="D1836">
        <v>43</v>
      </c>
      <c r="E1836" t="s">
        <v>130</v>
      </c>
      <c r="F1836" t="str">
        <f>IF(Customers!D1836 &lt;=18, "Teenager", IF(Customers!D1836 &lt;= 40, "Adult", "Senior"))</f>
        <v>Senior</v>
      </c>
      <c r="G1836">
        <f>IFERROR(VLOOKUP(A1836,Orders!B1835:I4335, 8, 0), 0)</f>
        <v>2710</v>
      </c>
    </row>
    <row r="1837" spans="1:7" x14ac:dyDescent="0.3">
      <c r="A1837">
        <v>1836</v>
      </c>
      <c r="B1837" s="1" t="s">
        <v>99</v>
      </c>
      <c r="C1837" t="s">
        <v>124</v>
      </c>
      <c r="D1837">
        <v>36</v>
      </c>
      <c r="E1837" t="s">
        <v>130</v>
      </c>
      <c r="F1837" t="str">
        <f>IF(Customers!D1837 &lt;=18, "Teenager", IF(Customers!D1837 &lt;= 40, "Adult", "Senior"))</f>
        <v>Adult</v>
      </c>
      <c r="G1837">
        <f>IFERROR(VLOOKUP(A1837,Orders!B1836:I4336, 8, 0), 0)</f>
        <v>0</v>
      </c>
    </row>
    <row r="1838" spans="1:7" x14ac:dyDescent="0.3">
      <c r="A1838">
        <v>1837</v>
      </c>
      <c r="B1838" s="1" t="s">
        <v>109</v>
      </c>
      <c r="C1838" t="s">
        <v>125</v>
      </c>
      <c r="D1838">
        <v>87</v>
      </c>
      <c r="E1838" t="s">
        <v>130</v>
      </c>
      <c r="F1838" t="str">
        <f>IF(Customers!D1838 &lt;=18, "Teenager", IF(Customers!D1838 &lt;= 40, "Adult", "Senior"))</f>
        <v>Senior</v>
      </c>
      <c r="G1838">
        <f>IFERROR(VLOOKUP(A1838,Orders!B1837:I4337, 8, 0), 0)</f>
        <v>6262</v>
      </c>
    </row>
    <row r="1839" spans="1:7" x14ac:dyDescent="0.3">
      <c r="A1839">
        <v>1838</v>
      </c>
      <c r="B1839" s="1" t="s">
        <v>98</v>
      </c>
      <c r="C1839" t="s">
        <v>125</v>
      </c>
      <c r="D1839">
        <v>48</v>
      </c>
      <c r="E1839" t="s">
        <v>130</v>
      </c>
      <c r="F1839" t="str">
        <f>IF(Customers!D1839 &lt;=18, "Teenager", IF(Customers!D1839 &lt;= 40, "Adult", "Senior"))</f>
        <v>Senior</v>
      </c>
      <c r="G1839">
        <f>IFERROR(VLOOKUP(A1839,Orders!B1838:I4338, 8, 0), 0)</f>
        <v>0</v>
      </c>
    </row>
    <row r="1840" spans="1:7" x14ac:dyDescent="0.3">
      <c r="A1840">
        <v>1839</v>
      </c>
      <c r="B1840" s="1" t="s">
        <v>108</v>
      </c>
      <c r="C1840" t="s">
        <v>125</v>
      </c>
      <c r="D1840">
        <v>33</v>
      </c>
      <c r="E1840" t="s">
        <v>130</v>
      </c>
      <c r="F1840" t="str">
        <f>IF(Customers!D1840 &lt;=18, "Teenager", IF(Customers!D1840 &lt;= 40, "Adult", "Senior"))</f>
        <v>Adult</v>
      </c>
      <c r="G1840">
        <f>IFERROR(VLOOKUP(A1840,Orders!B1839:I4339, 8, 0), 0)</f>
        <v>0</v>
      </c>
    </row>
    <row r="1841" spans="1:7" x14ac:dyDescent="0.3">
      <c r="A1841">
        <v>1840</v>
      </c>
      <c r="B1841" s="1" t="s">
        <v>98</v>
      </c>
      <c r="C1841" t="s">
        <v>124</v>
      </c>
      <c r="D1841">
        <v>83</v>
      </c>
      <c r="E1841" t="s">
        <v>130</v>
      </c>
      <c r="F1841" t="str">
        <f>IF(Customers!D1841 &lt;=18, "Teenager", IF(Customers!D1841 &lt;= 40, "Adult", "Senior"))</f>
        <v>Senior</v>
      </c>
      <c r="G1841">
        <f>IFERROR(VLOOKUP(A1841,Orders!B1840:I4340, 8, 0), 0)</f>
        <v>0</v>
      </c>
    </row>
    <row r="1842" spans="1:7" x14ac:dyDescent="0.3">
      <c r="A1842">
        <v>1841</v>
      </c>
      <c r="B1842" s="1" t="s">
        <v>105</v>
      </c>
      <c r="C1842" t="s">
        <v>124</v>
      </c>
      <c r="D1842">
        <v>82</v>
      </c>
      <c r="E1842" t="s">
        <v>130</v>
      </c>
      <c r="F1842" t="str">
        <f>IF(Customers!D1842 &lt;=18, "Teenager", IF(Customers!D1842 &lt;= 40, "Adult", "Senior"))</f>
        <v>Senior</v>
      </c>
      <c r="G1842">
        <f>IFERROR(VLOOKUP(A1842,Orders!B1841:I4341, 8, 0), 0)</f>
        <v>0</v>
      </c>
    </row>
    <row r="1843" spans="1:7" x14ac:dyDescent="0.3">
      <c r="A1843">
        <v>1842</v>
      </c>
      <c r="B1843" s="1" t="s">
        <v>105</v>
      </c>
      <c r="C1843" t="s">
        <v>124</v>
      </c>
      <c r="D1843">
        <v>61</v>
      </c>
      <c r="E1843" t="s">
        <v>130</v>
      </c>
      <c r="F1843" t="str">
        <f>IF(Customers!D1843 &lt;=18, "Teenager", IF(Customers!D1843 &lt;= 40, "Adult", "Senior"))</f>
        <v>Senior</v>
      </c>
      <c r="G1843">
        <f>IFERROR(VLOOKUP(A1843,Orders!B1842:I4342, 8, 0), 0)</f>
        <v>0</v>
      </c>
    </row>
    <row r="1844" spans="1:7" x14ac:dyDescent="0.3">
      <c r="A1844">
        <v>1843</v>
      </c>
      <c r="B1844" s="1" t="s">
        <v>98</v>
      </c>
      <c r="C1844" t="s">
        <v>125</v>
      </c>
      <c r="D1844">
        <v>20</v>
      </c>
      <c r="E1844" t="s">
        <v>130</v>
      </c>
      <c r="F1844" t="str">
        <f>IF(Customers!D1844 &lt;=18, "Teenager", IF(Customers!D1844 &lt;= 40, "Adult", "Senior"))</f>
        <v>Adult</v>
      </c>
      <c r="G1844">
        <f>IFERROR(VLOOKUP(A1844,Orders!B1843:I4343, 8, 0), 0)</f>
        <v>0</v>
      </c>
    </row>
    <row r="1845" spans="1:7" x14ac:dyDescent="0.3">
      <c r="A1845">
        <v>1844</v>
      </c>
      <c r="B1845" s="1" t="s">
        <v>105</v>
      </c>
      <c r="C1845" t="s">
        <v>125</v>
      </c>
      <c r="D1845">
        <v>88</v>
      </c>
      <c r="E1845" t="s">
        <v>130</v>
      </c>
      <c r="F1845" t="str">
        <f>IF(Customers!D1845 &lt;=18, "Teenager", IF(Customers!D1845 &lt;= 40, "Adult", "Senior"))</f>
        <v>Senior</v>
      </c>
      <c r="G1845">
        <f>IFERROR(VLOOKUP(A1845,Orders!B1844:I4344, 8, 0), 0)</f>
        <v>9452</v>
      </c>
    </row>
    <row r="1846" spans="1:7" x14ac:dyDescent="0.3">
      <c r="A1846">
        <v>1845</v>
      </c>
      <c r="B1846" s="1" t="s">
        <v>101</v>
      </c>
      <c r="C1846" t="s">
        <v>125</v>
      </c>
      <c r="D1846">
        <v>83</v>
      </c>
      <c r="E1846" t="s">
        <v>130</v>
      </c>
      <c r="F1846" t="str">
        <f>IF(Customers!D1846 &lt;=18, "Teenager", IF(Customers!D1846 &lt;= 40, "Adult", "Senior"))</f>
        <v>Senior</v>
      </c>
      <c r="G1846">
        <f>IFERROR(VLOOKUP(A1846,Orders!B1845:I4345, 8, 0), 0)</f>
        <v>2721</v>
      </c>
    </row>
    <row r="1847" spans="1:7" x14ac:dyDescent="0.3">
      <c r="A1847">
        <v>1846</v>
      </c>
      <c r="B1847" s="1" t="s">
        <v>100</v>
      </c>
      <c r="C1847" t="s">
        <v>124</v>
      </c>
      <c r="D1847">
        <v>41</v>
      </c>
      <c r="E1847" t="s">
        <v>130</v>
      </c>
      <c r="F1847" t="str">
        <f>IF(Customers!D1847 &lt;=18, "Teenager", IF(Customers!D1847 &lt;= 40, "Adult", "Senior"))</f>
        <v>Senior</v>
      </c>
      <c r="G1847">
        <f>IFERROR(VLOOKUP(A1847,Orders!B1846:I4346, 8, 0), 0)</f>
        <v>0</v>
      </c>
    </row>
    <row r="1848" spans="1:7" x14ac:dyDescent="0.3">
      <c r="A1848">
        <v>1847</v>
      </c>
      <c r="B1848" s="1" t="s">
        <v>99</v>
      </c>
      <c r="C1848" t="s">
        <v>124</v>
      </c>
      <c r="D1848">
        <v>33</v>
      </c>
      <c r="E1848" t="s">
        <v>130</v>
      </c>
      <c r="F1848" t="str">
        <f>IF(Customers!D1848 &lt;=18, "Teenager", IF(Customers!D1848 &lt;= 40, "Adult", "Senior"))</f>
        <v>Adult</v>
      </c>
      <c r="G1848">
        <f>IFERROR(VLOOKUP(A1848,Orders!B1847:I4347, 8, 0), 0)</f>
        <v>0</v>
      </c>
    </row>
    <row r="1849" spans="1:7" x14ac:dyDescent="0.3">
      <c r="A1849">
        <v>1848</v>
      </c>
      <c r="B1849" s="1" t="s">
        <v>98</v>
      </c>
      <c r="C1849" t="s">
        <v>124</v>
      </c>
      <c r="D1849">
        <v>63</v>
      </c>
      <c r="E1849" t="s">
        <v>130</v>
      </c>
      <c r="F1849" t="str">
        <f>IF(Customers!D1849 &lt;=18, "Teenager", IF(Customers!D1849 &lt;= 40, "Adult", "Senior"))</f>
        <v>Senior</v>
      </c>
      <c r="G1849">
        <f>IFERROR(VLOOKUP(A1849,Orders!B1848:I4348, 8, 0), 0)</f>
        <v>0</v>
      </c>
    </row>
    <row r="1850" spans="1:7" x14ac:dyDescent="0.3">
      <c r="A1850">
        <v>1849</v>
      </c>
      <c r="B1850" s="1" t="s">
        <v>107</v>
      </c>
      <c r="C1850" t="s">
        <v>124</v>
      </c>
      <c r="D1850">
        <v>35</v>
      </c>
      <c r="E1850" t="s">
        <v>130</v>
      </c>
      <c r="F1850" t="str">
        <f>IF(Customers!D1850 &lt;=18, "Teenager", IF(Customers!D1850 &lt;= 40, "Adult", "Senior"))</f>
        <v>Adult</v>
      </c>
      <c r="G1850">
        <f>IFERROR(VLOOKUP(A1850,Orders!B1849:I4349, 8, 0), 0)</f>
        <v>0</v>
      </c>
    </row>
    <row r="1851" spans="1:7" x14ac:dyDescent="0.3">
      <c r="A1851">
        <v>1850</v>
      </c>
      <c r="B1851" s="1" t="s">
        <v>108</v>
      </c>
      <c r="C1851" t="s">
        <v>124</v>
      </c>
      <c r="D1851">
        <v>60</v>
      </c>
      <c r="E1851" t="s">
        <v>130</v>
      </c>
      <c r="F1851" t="str">
        <f>IF(Customers!D1851 &lt;=18, "Teenager", IF(Customers!D1851 &lt;= 40, "Adult", "Senior"))</f>
        <v>Senior</v>
      </c>
      <c r="G1851">
        <f>IFERROR(VLOOKUP(A1851,Orders!B1850:I4350, 8, 0), 0)</f>
        <v>6075</v>
      </c>
    </row>
    <row r="1852" spans="1:7" x14ac:dyDescent="0.3">
      <c r="A1852">
        <v>1851</v>
      </c>
      <c r="B1852" s="1" t="s">
        <v>104</v>
      </c>
      <c r="C1852" t="s">
        <v>125</v>
      </c>
      <c r="D1852">
        <v>76</v>
      </c>
      <c r="E1852" t="s">
        <v>130</v>
      </c>
      <c r="F1852" t="str">
        <f>IF(Customers!D1852 &lt;=18, "Teenager", IF(Customers!D1852 &lt;= 40, "Adult", "Senior"))</f>
        <v>Senior</v>
      </c>
      <c r="G1852">
        <f>IFERROR(VLOOKUP(A1852,Orders!B1851:I4351, 8, 0), 0)</f>
        <v>1085</v>
      </c>
    </row>
    <row r="1853" spans="1:7" x14ac:dyDescent="0.3">
      <c r="A1853">
        <v>1852</v>
      </c>
      <c r="B1853" s="1" t="s">
        <v>106</v>
      </c>
      <c r="C1853" t="s">
        <v>124</v>
      </c>
      <c r="D1853">
        <v>87</v>
      </c>
      <c r="E1853" t="s">
        <v>130</v>
      </c>
      <c r="F1853" t="str">
        <f>IF(Customers!D1853 &lt;=18, "Teenager", IF(Customers!D1853 &lt;= 40, "Adult", "Senior"))</f>
        <v>Senior</v>
      </c>
      <c r="G1853">
        <f>IFERROR(VLOOKUP(A1853,Orders!B1852:I4352, 8, 0), 0)</f>
        <v>1905</v>
      </c>
    </row>
    <row r="1854" spans="1:7" x14ac:dyDescent="0.3">
      <c r="A1854">
        <v>1853</v>
      </c>
      <c r="B1854" s="1" t="s">
        <v>99</v>
      </c>
      <c r="C1854" t="s">
        <v>124</v>
      </c>
      <c r="D1854">
        <v>65</v>
      </c>
      <c r="E1854" t="s">
        <v>130</v>
      </c>
      <c r="F1854" t="str">
        <f>IF(Customers!D1854 &lt;=18, "Teenager", IF(Customers!D1854 &lt;= 40, "Adult", "Senior"))</f>
        <v>Senior</v>
      </c>
      <c r="G1854">
        <f>IFERROR(VLOOKUP(A1854,Orders!B1853:I4353, 8, 0), 0)</f>
        <v>0</v>
      </c>
    </row>
    <row r="1855" spans="1:7" x14ac:dyDescent="0.3">
      <c r="A1855">
        <v>1854</v>
      </c>
      <c r="B1855" s="1" t="s">
        <v>98</v>
      </c>
      <c r="C1855" t="s">
        <v>125</v>
      </c>
      <c r="D1855">
        <v>87</v>
      </c>
      <c r="E1855" t="s">
        <v>130</v>
      </c>
      <c r="F1855" t="str">
        <f>IF(Customers!D1855 &lt;=18, "Teenager", IF(Customers!D1855 &lt;= 40, "Adult", "Senior"))</f>
        <v>Senior</v>
      </c>
      <c r="G1855">
        <f>IFERROR(VLOOKUP(A1855,Orders!B1854:I4354, 8, 0), 0)</f>
        <v>3461</v>
      </c>
    </row>
    <row r="1856" spans="1:7" x14ac:dyDescent="0.3">
      <c r="A1856">
        <v>1855</v>
      </c>
      <c r="B1856" s="1" t="s">
        <v>107</v>
      </c>
      <c r="C1856" t="s">
        <v>125</v>
      </c>
      <c r="D1856">
        <v>44</v>
      </c>
      <c r="E1856" t="s">
        <v>130</v>
      </c>
      <c r="F1856" t="str">
        <f>IF(Customers!D1856 &lt;=18, "Teenager", IF(Customers!D1856 &lt;= 40, "Adult", "Senior"))</f>
        <v>Senior</v>
      </c>
      <c r="G1856">
        <f>IFERROR(VLOOKUP(A1856,Orders!B1855:I4355, 8, 0), 0)</f>
        <v>6840</v>
      </c>
    </row>
    <row r="1857" spans="1:7" x14ac:dyDescent="0.3">
      <c r="A1857">
        <v>1856</v>
      </c>
      <c r="B1857" s="1" t="s">
        <v>98</v>
      </c>
      <c r="C1857" t="s">
        <v>125</v>
      </c>
      <c r="D1857">
        <v>78</v>
      </c>
      <c r="E1857" t="s">
        <v>130</v>
      </c>
      <c r="F1857" t="str">
        <f>IF(Customers!D1857 &lt;=18, "Teenager", IF(Customers!D1857 &lt;= 40, "Adult", "Senior"))</f>
        <v>Senior</v>
      </c>
      <c r="G1857">
        <f>IFERROR(VLOOKUP(A1857,Orders!B1856:I4356, 8, 0), 0)</f>
        <v>0</v>
      </c>
    </row>
    <row r="1858" spans="1:7" x14ac:dyDescent="0.3">
      <c r="A1858">
        <v>1857</v>
      </c>
      <c r="B1858" s="1" t="s">
        <v>99</v>
      </c>
      <c r="C1858" t="s">
        <v>125</v>
      </c>
      <c r="D1858">
        <v>75</v>
      </c>
      <c r="E1858" t="s">
        <v>130</v>
      </c>
      <c r="F1858" t="str">
        <f>IF(Customers!D1858 &lt;=18, "Teenager", IF(Customers!D1858 &lt;= 40, "Adult", "Senior"))</f>
        <v>Senior</v>
      </c>
      <c r="G1858">
        <f>IFERROR(VLOOKUP(A1858,Orders!B1857:I4357, 8, 0), 0)</f>
        <v>0</v>
      </c>
    </row>
    <row r="1859" spans="1:7" x14ac:dyDescent="0.3">
      <c r="A1859">
        <v>1858</v>
      </c>
      <c r="B1859" s="1" t="s">
        <v>98</v>
      </c>
      <c r="C1859" t="s">
        <v>125</v>
      </c>
      <c r="D1859">
        <v>59</v>
      </c>
      <c r="E1859" t="s">
        <v>130</v>
      </c>
      <c r="F1859" t="str">
        <f>IF(Customers!D1859 &lt;=18, "Teenager", IF(Customers!D1859 &lt;= 40, "Adult", "Senior"))</f>
        <v>Senior</v>
      </c>
      <c r="G1859">
        <f>IFERROR(VLOOKUP(A1859,Orders!B1858:I4358, 8, 0), 0)</f>
        <v>7774</v>
      </c>
    </row>
    <row r="1860" spans="1:7" x14ac:dyDescent="0.3">
      <c r="A1860">
        <v>1859</v>
      </c>
      <c r="B1860" s="1" t="s">
        <v>104</v>
      </c>
      <c r="C1860" t="s">
        <v>125</v>
      </c>
      <c r="D1860">
        <v>64</v>
      </c>
      <c r="E1860" t="s">
        <v>130</v>
      </c>
      <c r="F1860" t="str">
        <f>IF(Customers!D1860 &lt;=18, "Teenager", IF(Customers!D1860 &lt;= 40, "Adult", "Senior"))</f>
        <v>Senior</v>
      </c>
      <c r="G1860">
        <f>IFERROR(VLOOKUP(A1860,Orders!B1859:I4359, 8, 0), 0)</f>
        <v>0</v>
      </c>
    </row>
    <row r="1861" spans="1:7" x14ac:dyDescent="0.3">
      <c r="A1861">
        <v>1860</v>
      </c>
      <c r="B1861" s="1" t="s">
        <v>104</v>
      </c>
      <c r="C1861" t="s">
        <v>125</v>
      </c>
      <c r="D1861">
        <v>61</v>
      </c>
      <c r="E1861" t="s">
        <v>130</v>
      </c>
      <c r="F1861" t="str">
        <f>IF(Customers!D1861 &lt;=18, "Teenager", IF(Customers!D1861 &lt;= 40, "Adult", "Senior"))</f>
        <v>Senior</v>
      </c>
      <c r="G1861">
        <f>IFERROR(VLOOKUP(A1861,Orders!B1860:I4360, 8, 0), 0)</f>
        <v>1027</v>
      </c>
    </row>
    <row r="1862" spans="1:7" x14ac:dyDescent="0.3">
      <c r="A1862">
        <v>1861</v>
      </c>
      <c r="B1862" s="1" t="s">
        <v>98</v>
      </c>
      <c r="C1862" t="s">
        <v>124</v>
      </c>
      <c r="D1862">
        <v>84</v>
      </c>
      <c r="E1862" t="s">
        <v>130</v>
      </c>
      <c r="F1862" t="str">
        <f>IF(Customers!D1862 &lt;=18, "Teenager", IF(Customers!D1862 &lt;= 40, "Adult", "Senior"))</f>
        <v>Senior</v>
      </c>
      <c r="G1862">
        <f>IFERROR(VLOOKUP(A1862,Orders!B1861:I4361, 8, 0), 0)</f>
        <v>0</v>
      </c>
    </row>
    <row r="1863" spans="1:7" x14ac:dyDescent="0.3">
      <c r="A1863">
        <v>1862</v>
      </c>
      <c r="B1863" s="1" t="s">
        <v>100</v>
      </c>
      <c r="C1863" t="s">
        <v>125</v>
      </c>
      <c r="D1863">
        <v>70</v>
      </c>
      <c r="E1863" t="s">
        <v>130</v>
      </c>
      <c r="F1863" t="str">
        <f>IF(Customers!D1863 &lt;=18, "Teenager", IF(Customers!D1863 &lt;= 40, "Adult", "Senior"))</f>
        <v>Senior</v>
      </c>
      <c r="G1863">
        <f>IFERROR(VLOOKUP(A1863,Orders!B1862:I4362, 8, 0), 0)</f>
        <v>0</v>
      </c>
    </row>
    <row r="1864" spans="1:7" x14ac:dyDescent="0.3">
      <c r="A1864">
        <v>1863</v>
      </c>
      <c r="B1864" s="1" t="s">
        <v>104</v>
      </c>
      <c r="C1864" t="s">
        <v>125</v>
      </c>
      <c r="D1864">
        <v>21</v>
      </c>
      <c r="E1864" t="s">
        <v>130</v>
      </c>
      <c r="F1864" t="str">
        <f>IF(Customers!D1864 &lt;=18, "Teenager", IF(Customers!D1864 &lt;= 40, "Adult", "Senior"))</f>
        <v>Adult</v>
      </c>
      <c r="G1864">
        <f>IFERROR(VLOOKUP(A1864,Orders!B1863:I4363, 8, 0), 0)</f>
        <v>3590</v>
      </c>
    </row>
    <row r="1865" spans="1:7" x14ac:dyDescent="0.3">
      <c r="A1865">
        <v>1864</v>
      </c>
      <c r="B1865" s="1" t="s">
        <v>100</v>
      </c>
      <c r="C1865" t="s">
        <v>125</v>
      </c>
      <c r="D1865">
        <v>83</v>
      </c>
      <c r="E1865" t="s">
        <v>130</v>
      </c>
      <c r="F1865" t="str">
        <f>IF(Customers!D1865 &lt;=18, "Teenager", IF(Customers!D1865 &lt;= 40, "Adult", "Senior"))</f>
        <v>Senior</v>
      </c>
      <c r="G1865">
        <f>IFERROR(VLOOKUP(A1865,Orders!B1864:I4364, 8, 0), 0)</f>
        <v>0</v>
      </c>
    </row>
    <row r="1866" spans="1:7" x14ac:dyDescent="0.3">
      <c r="A1866">
        <v>1865</v>
      </c>
      <c r="B1866" s="1" t="s">
        <v>99</v>
      </c>
      <c r="C1866" t="s">
        <v>124</v>
      </c>
      <c r="D1866">
        <v>90</v>
      </c>
      <c r="E1866" t="s">
        <v>130</v>
      </c>
      <c r="F1866" t="str">
        <f>IF(Customers!D1866 &lt;=18, "Teenager", IF(Customers!D1866 &lt;= 40, "Adult", "Senior"))</f>
        <v>Senior</v>
      </c>
      <c r="G1866">
        <f>IFERROR(VLOOKUP(A1866,Orders!B1865:I4365, 8, 0), 0)</f>
        <v>0</v>
      </c>
    </row>
    <row r="1867" spans="1:7" x14ac:dyDescent="0.3">
      <c r="A1867">
        <v>1866</v>
      </c>
      <c r="B1867" s="1" t="s">
        <v>104</v>
      </c>
      <c r="C1867" t="s">
        <v>124</v>
      </c>
      <c r="D1867">
        <v>53</v>
      </c>
      <c r="E1867" t="s">
        <v>130</v>
      </c>
      <c r="F1867" t="str">
        <f>IF(Customers!D1867 &lt;=18, "Teenager", IF(Customers!D1867 &lt;= 40, "Adult", "Senior"))</f>
        <v>Senior</v>
      </c>
      <c r="G1867">
        <f>IFERROR(VLOOKUP(A1867,Orders!B1866:I4366, 8, 0), 0)</f>
        <v>9455</v>
      </c>
    </row>
    <row r="1868" spans="1:7" x14ac:dyDescent="0.3">
      <c r="A1868">
        <v>1867</v>
      </c>
      <c r="B1868" s="1" t="s">
        <v>98</v>
      </c>
      <c r="C1868" t="s">
        <v>124</v>
      </c>
      <c r="D1868">
        <v>57</v>
      </c>
      <c r="E1868" t="s">
        <v>130</v>
      </c>
      <c r="F1868" t="str">
        <f>IF(Customers!D1868 &lt;=18, "Teenager", IF(Customers!D1868 &lt;= 40, "Adult", "Senior"))</f>
        <v>Senior</v>
      </c>
      <c r="G1868">
        <f>IFERROR(VLOOKUP(A1868,Orders!B1867:I4367, 8, 0), 0)</f>
        <v>0</v>
      </c>
    </row>
    <row r="1869" spans="1:7" x14ac:dyDescent="0.3">
      <c r="A1869">
        <v>1868</v>
      </c>
      <c r="B1869" s="1" t="s">
        <v>99</v>
      </c>
      <c r="C1869" t="s">
        <v>124</v>
      </c>
      <c r="D1869">
        <v>49</v>
      </c>
      <c r="E1869" t="s">
        <v>130</v>
      </c>
      <c r="F1869" t="str">
        <f>IF(Customers!D1869 &lt;=18, "Teenager", IF(Customers!D1869 &lt;= 40, "Adult", "Senior"))</f>
        <v>Senior</v>
      </c>
      <c r="G1869">
        <f>IFERROR(VLOOKUP(A1869,Orders!B1868:I4368, 8, 0), 0)</f>
        <v>0</v>
      </c>
    </row>
    <row r="1870" spans="1:7" x14ac:dyDescent="0.3">
      <c r="A1870">
        <v>1869</v>
      </c>
      <c r="B1870" s="1" t="s">
        <v>105</v>
      </c>
      <c r="C1870" t="s">
        <v>125</v>
      </c>
      <c r="D1870">
        <v>60</v>
      </c>
      <c r="E1870" t="s">
        <v>130</v>
      </c>
      <c r="F1870" t="str">
        <f>IF(Customers!D1870 &lt;=18, "Teenager", IF(Customers!D1870 &lt;= 40, "Adult", "Senior"))</f>
        <v>Senior</v>
      </c>
      <c r="G1870">
        <f>IFERROR(VLOOKUP(A1870,Orders!B1869:I4369, 8, 0), 0)</f>
        <v>0</v>
      </c>
    </row>
    <row r="1871" spans="1:7" x14ac:dyDescent="0.3">
      <c r="A1871">
        <v>1870</v>
      </c>
      <c r="B1871" s="1" t="s">
        <v>98</v>
      </c>
      <c r="C1871" t="s">
        <v>125</v>
      </c>
      <c r="D1871">
        <v>39</v>
      </c>
      <c r="E1871" t="s">
        <v>130</v>
      </c>
      <c r="F1871" t="str">
        <f>IF(Customers!D1871 &lt;=18, "Teenager", IF(Customers!D1871 &lt;= 40, "Adult", "Senior"))</f>
        <v>Adult</v>
      </c>
      <c r="G1871">
        <f>IFERROR(VLOOKUP(A1871,Orders!B1870:I4370, 8, 0), 0)</f>
        <v>0</v>
      </c>
    </row>
    <row r="1872" spans="1:7" x14ac:dyDescent="0.3">
      <c r="A1872">
        <v>1871</v>
      </c>
      <c r="B1872" s="1" t="s">
        <v>106</v>
      </c>
      <c r="C1872" t="s">
        <v>125</v>
      </c>
      <c r="D1872">
        <v>49</v>
      </c>
      <c r="E1872" t="s">
        <v>130</v>
      </c>
      <c r="F1872" t="str">
        <f>IF(Customers!D1872 &lt;=18, "Teenager", IF(Customers!D1872 &lt;= 40, "Adult", "Senior"))</f>
        <v>Senior</v>
      </c>
      <c r="G1872">
        <f>IFERROR(VLOOKUP(A1872,Orders!B1871:I4371, 8, 0), 0)</f>
        <v>8644</v>
      </c>
    </row>
    <row r="1873" spans="1:7" x14ac:dyDescent="0.3">
      <c r="A1873">
        <v>1872</v>
      </c>
      <c r="B1873" s="1" t="s">
        <v>99</v>
      </c>
      <c r="C1873" t="s">
        <v>125</v>
      </c>
      <c r="D1873">
        <v>34</v>
      </c>
      <c r="E1873" t="s">
        <v>130</v>
      </c>
      <c r="F1873" t="str">
        <f>IF(Customers!D1873 &lt;=18, "Teenager", IF(Customers!D1873 &lt;= 40, "Adult", "Senior"))</f>
        <v>Adult</v>
      </c>
      <c r="G1873">
        <f>IFERROR(VLOOKUP(A1873,Orders!B1872:I4372, 8, 0), 0)</f>
        <v>0</v>
      </c>
    </row>
    <row r="1874" spans="1:7" x14ac:dyDescent="0.3">
      <c r="A1874">
        <v>1873</v>
      </c>
      <c r="B1874" s="1" t="s">
        <v>100</v>
      </c>
      <c r="C1874" t="s">
        <v>125</v>
      </c>
      <c r="D1874">
        <v>20</v>
      </c>
      <c r="E1874" t="s">
        <v>130</v>
      </c>
      <c r="F1874" t="str">
        <f>IF(Customers!D1874 &lt;=18, "Teenager", IF(Customers!D1874 &lt;= 40, "Adult", "Senior"))</f>
        <v>Adult</v>
      </c>
      <c r="G1874">
        <f>IFERROR(VLOOKUP(A1874,Orders!B1873:I4373, 8, 0), 0)</f>
        <v>0</v>
      </c>
    </row>
    <row r="1875" spans="1:7" x14ac:dyDescent="0.3">
      <c r="A1875">
        <v>1874</v>
      </c>
      <c r="B1875" s="1" t="s">
        <v>98</v>
      </c>
      <c r="C1875" t="s">
        <v>124</v>
      </c>
      <c r="D1875">
        <v>51</v>
      </c>
      <c r="E1875" t="s">
        <v>130</v>
      </c>
      <c r="F1875" t="str">
        <f>IF(Customers!D1875 &lt;=18, "Teenager", IF(Customers!D1875 &lt;= 40, "Adult", "Senior"))</f>
        <v>Senior</v>
      </c>
      <c r="G1875">
        <f>IFERROR(VLOOKUP(A1875,Orders!B1874:I4374, 8, 0), 0)</f>
        <v>0</v>
      </c>
    </row>
    <row r="1876" spans="1:7" x14ac:dyDescent="0.3">
      <c r="A1876">
        <v>1875</v>
      </c>
      <c r="B1876" s="1" t="s">
        <v>99</v>
      </c>
      <c r="C1876" t="s">
        <v>125</v>
      </c>
      <c r="D1876">
        <v>62</v>
      </c>
      <c r="E1876" t="s">
        <v>130</v>
      </c>
      <c r="F1876" t="str">
        <f>IF(Customers!D1876 &lt;=18, "Teenager", IF(Customers!D1876 &lt;= 40, "Adult", "Senior"))</f>
        <v>Senior</v>
      </c>
      <c r="G1876">
        <f>IFERROR(VLOOKUP(A1876,Orders!B1875:I4375, 8, 0), 0)</f>
        <v>0</v>
      </c>
    </row>
    <row r="1877" spans="1:7" x14ac:dyDescent="0.3">
      <c r="A1877">
        <v>1876</v>
      </c>
      <c r="B1877" s="1" t="s">
        <v>102</v>
      </c>
      <c r="C1877" t="s">
        <v>124</v>
      </c>
      <c r="D1877">
        <v>27</v>
      </c>
      <c r="E1877" t="s">
        <v>130</v>
      </c>
      <c r="F1877" t="str">
        <f>IF(Customers!D1877 &lt;=18, "Teenager", IF(Customers!D1877 &lt;= 40, "Adult", "Senior"))</f>
        <v>Adult</v>
      </c>
      <c r="G1877">
        <f>IFERROR(VLOOKUP(A1877,Orders!B1876:I4376, 8, 0), 0)</f>
        <v>0</v>
      </c>
    </row>
    <row r="1878" spans="1:7" x14ac:dyDescent="0.3">
      <c r="A1878">
        <v>1877</v>
      </c>
      <c r="B1878" s="1" t="s">
        <v>104</v>
      </c>
      <c r="C1878" t="s">
        <v>124</v>
      </c>
      <c r="D1878">
        <v>22</v>
      </c>
      <c r="E1878" t="s">
        <v>130</v>
      </c>
      <c r="F1878" t="str">
        <f>IF(Customers!D1878 &lt;=18, "Teenager", IF(Customers!D1878 &lt;= 40, "Adult", "Senior"))</f>
        <v>Adult</v>
      </c>
      <c r="G1878">
        <f>IFERROR(VLOOKUP(A1878,Orders!B1877:I4377, 8, 0), 0)</f>
        <v>0</v>
      </c>
    </row>
    <row r="1879" spans="1:7" x14ac:dyDescent="0.3">
      <c r="A1879">
        <v>1878</v>
      </c>
      <c r="B1879" s="1" t="s">
        <v>104</v>
      </c>
      <c r="C1879" t="s">
        <v>124</v>
      </c>
      <c r="D1879">
        <v>24</v>
      </c>
      <c r="E1879" t="s">
        <v>130</v>
      </c>
      <c r="F1879" t="str">
        <f>IF(Customers!D1879 &lt;=18, "Teenager", IF(Customers!D1879 &lt;= 40, "Adult", "Senior"))</f>
        <v>Adult</v>
      </c>
      <c r="G1879">
        <f>IFERROR(VLOOKUP(A1879,Orders!B1878:I4378, 8, 0), 0)</f>
        <v>0</v>
      </c>
    </row>
    <row r="1880" spans="1:7" x14ac:dyDescent="0.3">
      <c r="A1880">
        <v>1879</v>
      </c>
      <c r="B1880" s="1" t="s">
        <v>98</v>
      </c>
      <c r="C1880" t="s">
        <v>124</v>
      </c>
      <c r="D1880">
        <v>76</v>
      </c>
      <c r="E1880" t="s">
        <v>130</v>
      </c>
      <c r="F1880" t="str">
        <f>IF(Customers!D1880 &lt;=18, "Teenager", IF(Customers!D1880 &lt;= 40, "Adult", "Senior"))</f>
        <v>Senior</v>
      </c>
      <c r="G1880">
        <f>IFERROR(VLOOKUP(A1880,Orders!B1879:I4379, 8, 0), 0)</f>
        <v>5169</v>
      </c>
    </row>
    <row r="1881" spans="1:7" x14ac:dyDescent="0.3">
      <c r="A1881">
        <v>1880</v>
      </c>
      <c r="B1881" s="1" t="s">
        <v>104</v>
      </c>
      <c r="C1881" t="s">
        <v>125</v>
      </c>
      <c r="D1881">
        <v>73</v>
      </c>
      <c r="E1881" t="s">
        <v>130</v>
      </c>
      <c r="F1881" t="str">
        <f>IF(Customers!D1881 &lt;=18, "Teenager", IF(Customers!D1881 &lt;= 40, "Adult", "Senior"))</f>
        <v>Senior</v>
      </c>
      <c r="G1881">
        <f>IFERROR(VLOOKUP(A1881,Orders!B1880:I4380, 8, 0), 0)</f>
        <v>0</v>
      </c>
    </row>
    <row r="1882" spans="1:7" x14ac:dyDescent="0.3">
      <c r="A1882">
        <v>1881</v>
      </c>
      <c r="B1882" s="1" t="s">
        <v>99</v>
      </c>
      <c r="C1882" t="s">
        <v>125</v>
      </c>
      <c r="D1882">
        <v>83</v>
      </c>
      <c r="E1882" t="s">
        <v>130</v>
      </c>
      <c r="F1882" t="str">
        <f>IF(Customers!D1882 &lt;=18, "Teenager", IF(Customers!D1882 &lt;= 40, "Adult", "Senior"))</f>
        <v>Senior</v>
      </c>
      <c r="G1882">
        <f>IFERROR(VLOOKUP(A1882,Orders!B1881:I4381, 8, 0), 0)</f>
        <v>8835</v>
      </c>
    </row>
    <row r="1883" spans="1:7" x14ac:dyDescent="0.3">
      <c r="A1883">
        <v>1882</v>
      </c>
      <c r="B1883" s="1" t="s">
        <v>98</v>
      </c>
      <c r="C1883" t="s">
        <v>124</v>
      </c>
      <c r="D1883">
        <v>18</v>
      </c>
      <c r="E1883" t="s">
        <v>130</v>
      </c>
      <c r="F1883" t="str">
        <f>IF(Customers!D1883 &lt;=18, "Teenager", IF(Customers!D1883 &lt;= 40, "Adult", "Senior"))</f>
        <v>Teenager</v>
      </c>
      <c r="G1883">
        <f>IFERROR(VLOOKUP(A1883,Orders!B1882:I4382, 8, 0), 0)</f>
        <v>0</v>
      </c>
    </row>
    <row r="1884" spans="1:7" x14ac:dyDescent="0.3">
      <c r="A1884">
        <v>1883</v>
      </c>
      <c r="B1884" s="1" t="s">
        <v>98</v>
      </c>
      <c r="C1884" t="s">
        <v>124</v>
      </c>
      <c r="D1884">
        <v>20</v>
      </c>
      <c r="E1884" t="s">
        <v>130</v>
      </c>
      <c r="F1884" t="str">
        <f>IF(Customers!D1884 &lt;=18, "Teenager", IF(Customers!D1884 &lt;= 40, "Adult", "Senior"))</f>
        <v>Adult</v>
      </c>
      <c r="G1884">
        <f>IFERROR(VLOOKUP(A1884,Orders!B1883:I4383, 8, 0), 0)</f>
        <v>0</v>
      </c>
    </row>
    <row r="1885" spans="1:7" x14ac:dyDescent="0.3">
      <c r="A1885">
        <v>1884</v>
      </c>
      <c r="B1885" s="1" t="s">
        <v>98</v>
      </c>
      <c r="C1885" t="s">
        <v>125</v>
      </c>
      <c r="D1885">
        <v>31</v>
      </c>
      <c r="E1885" t="s">
        <v>130</v>
      </c>
      <c r="F1885" t="str">
        <f>IF(Customers!D1885 &lt;=18, "Teenager", IF(Customers!D1885 &lt;= 40, "Adult", "Senior"))</f>
        <v>Adult</v>
      </c>
      <c r="G1885">
        <f>IFERROR(VLOOKUP(A1885,Orders!B1884:I4384, 8, 0), 0)</f>
        <v>0</v>
      </c>
    </row>
    <row r="1886" spans="1:7" x14ac:dyDescent="0.3">
      <c r="A1886">
        <v>1885</v>
      </c>
      <c r="B1886" s="1" t="s">
        <v>103</v>
      </c>
      <c r="C1886" t="s">
        <v>125</v>
      </c>
      <c r="D1886">
        <v>27</v>
      </c>
      <c r="E1886" t="s">
        <v>130</v>
      </c>
      <c r="F1886" t="str">
        <f>IF(Customers!D1886 &lt;=18, "Teenager", IF(Customers!D1886 &lt;= 40, "Adult", "Senior"))</f>
        <v>Adult</v>
      </c>
      <c r="G1886">
        <f>IFERROR(VLOOKUP(A1886,Orders!B1885:I4385, 8, 0), 0)</f>
        <v>0</v>
      </c>
    </row>
    <row r="1887" spans="1:7" x14ac:dyDescent="0.3">
      <c r="A1887">
        <v>1886</v>
      </c>
      <c r="B1887" s="1" t="s">
        <v>100</v>
      </c>
      <c r="C1887" t="s">
        <v>125</v>
      </c>
      <c r="D1887">
        <v>28</v>
      </c>
      <c r="E1887" t="s">
        <v>130</v>
      </c>
      <c r="F1887" t="str">
        <f>IF(Customers!D1887 &lt;=18, "Teenager", IF(Customers!D1887 &lt;= 40, "Adult", "Senior"))</f>
        <v>Adult</v>
      </c>
      <c r="G1887">
        <f>IFERROR(VLOOKUP(A1887,Orders!B1886:I4386, 8, 0), 0)</f>
        <v>8078</v>
      </c>
    </row>
    <row r="1888" spans="1:7" x14ac:dyDescent="0.3">
      <c r="A1888">
        <v>1887</v>
      </c>
      <c r="B1888" s="1" t="s">
        <v>104</v>
      </c>
      <c r="C1888" t="s">
        <v>124</v>
      </c>
      <c r="D1888">
        <v>89</v>
      </c>
      <c r="E1888" t="s">
        <v>130</v>
      </c>
      <c r="F1888" t="str">
        <f>IF(Customers!D1888 &lt;=18, "Teenager", IF(Customers!D1888 &lt;= 40, "Adult", "Senior"))</f>
        <v>Senior</v>
      </c>
      <c r="G1888">
        <f>IFERROR(VLOOKUP(A1888,Orders!B1887:I4387, 8, 0), 0)</f>
        <v>9141</v>
      </c>
    </row>
    <row r="1889" spans="1:7" x14ac:dyDescent="0.3">
      <c r="A1889">
        <v>1888</v>
      </c>
      <c r="B1889" s="1" t="s">
        <v>100</v>
      </c>
      <c r="C1889" t="s">
        <v>124</v>
      </c>
      <c r="D1889">
        <v>71</v>
      </c>
      <c r="E1889" t="s">
        <v>130</v>
      </c>
      <c r="F1889" t="str">
        <f>IF(Customers!D1889 &lt;=18, "Teenager", IF(Customers!D1889 &lt;= 40, "Adult", "Senior"))</f>
        <v>Senior</v>
      </c>
      <c r="G1889">
        <f>IFERROR(VLOOKUP(A1889,Orders!B1888:I4388, 8, 0), 0)</f>
        <v>0</v>
      </c>
    </row>
    <row r="1890" spans="1:7" x14ac:dyDescent="0.3">
      <c r="A1890">
        <v>1889</v>
      </c>
      <c r="B1890" s="1" t="s">
        <v>105</v>
      </c>
      <c r="C1890" t="s">
        <v>124</v>
      </c>
      <c r="D1890">
        <v>42</v>
      </c>
      <c r="E1890" t="s">
        <v>130</v>
      </c>
      <c r="F1890" t="str">
        <f>IF(Customers!D1890 &lt;=18, "Teenager", IF(Customers!D1890 &lt;= 40, "Adult", "Senior"))</f>
        <v>Senior</v>
      </c>
      <c r="G1890">
        <f>IFERROR(VLOOKUP(A1890,Orders!B1889:I4389, 8, 0), 0)</f>
        <v>0</v>
      </c>
    </row>
    <row r="1891" spans="1:7" x14ac:dyDescent="0.3">
      <c r="A1891">
        <v>1890</v>
      </c>
      <c r="B1891" s="1" t="s">
        <v>98</v>
      </c>
      <c r="C1891" t="s">
        <v>124</v>
      </c>
      <c r="D1891">
        <v>87</v>
      </c>
      <c r="E1891" t="s">
        <v>130</v>
      </c>
      <c r="F1891" t="str">
        <f>IF(Customers!D1891 &lt;=18, "Teenager", IF(Customers!D1891 &lt;= 40, "Adult", "Senior"))</f>
        <v>Senior</v>
      </c>
      <c r="G1891">
        <f>IFERROR(VLOOKUP(A1891,Orders!B1890:I4390, 8, 0), 0)</f>
        <v>0</v>
      </c>
    </row>
    <row r="1892" spans="1:7" x14ac:dyDescent="0.3">
      <c r="A1892">
        <v>1891</v>
      </c>
      <c r="B1892" s="1" t="s">
        <v>105</v>
      </c>
      <c r="C1892" t="s">
        <v>124</v>
      </c>
      <c r="D1892">
        <v>54</v>
      </c>
      <c r="E1892" t="s">
        <v>130</v>
      </c>
      <c r="F1892" t="str">
        <f>IF(Customers!D1892 &lt;=18, "Teenager", IF(Customers!D1892 &lt;= 40, "Adult", "Senior"))</f>
        <v>Senior</v>
      </c>
      <c r="G1892">
        <f>IFERROR(VLOOKUP(A1892,Orders!B1891:I4391, 8, 0), 0)</f>
        <v>5430</v>
      </c>
    </row>
    <row r="1893" spans="1:7" x14ac:dyDescent="0.3">
      <c r="A1893">
        <v>1892</v>
      </c>
      <c r="B1893" s="1" t="s">
        <v>98</v>
      </c>
      <c r="C1893" t="s">
        <v>124</v>
      </c>
      <c r="D1893">
        <v>64</v>
      </c>
      <c r="E1893" t="s">
        <v>130</v>
      </c>
      <c r="F1893" t="str">
        <f>IF(Customers!D1893 &lt;=18, "Teenager", IF(Customers!D1893 &lt;= 40, "Adult", "Senior"))</f>
        <v>Senior</v>
      </c>
      <c r="G1893">
        <f>IFERROR(VLOOKUP(A1893,Orders!B1892:I4392, 8, 0), 0)</f>
        <v>2382</v>
      </c>
    </row>
    <row r="1894" spans="1:7" x14ac:dyDescent="0.3">
      <c r="A1894">
        <v>1893</v>
      </c>
      <c r="B1894" s="1" t="s">
        <v>100</v>
      </c>
      <c r="C1894" t="s">
        <v>124</v>
      </c>
      <c r="D1894">
        <v>47</v>
      </c>
      <c r="E1894" t="s">
        <v>130</v>
      </c>
      <c r="F1894" t="str">
        <f>IF(Customers!D1894 &lt;=18, "Teenager", IF(Customers!D1894 &lt;= 40, "Adult", "Senior"))</f>
        <v>Senior</v>
      </c>
      <c r="G1894">
        <f>IFERROR(VLOOKUP(A1894,Orders!B1893:I4393, 8, 0), 0)</f>
        <v>8546</v>
      </c>
    </row>
    <row r="1895" spans="1:7" x14ac:dyDescent="0.3">
      <c r="A1895">
        <v>1894</v>
      </c>
      <c r="B1895" s="1" t="s">
        <v>104</v>
      </c>
      <c r="C1895" t="s">
        <v>124</v>
      </c>
      <c r="D1895">
        <v>69</v>
      </c>
      <c r="E1895" t="s">
        <v>130</v>
      </c>
      <c r="F1895" t="str">
        <f>IF(Customers!D1895 &lt;=18, "Teenager", IF(Customers!D1895 &lt;= 40, "Adult", "Senior"))</f>
        <v>Senior</v>
      </c>
      <c r="G1895">
        <f>IFERROR(VLOOKUP(A1895,Orders!B1894:I4394, 8, 0), 0)</f>
        <v>5493</v>
      </c>
    </row>
    <row r="1896" spans="1:7" x14ac:dyDescent="0.3">
      <c r="A1896">
        <v>1895</v>
      </c>
      <c r="B1896" s="1" t="s">
        <v>99</v>
      </c>
      <c r="C1896" t="s">
        <v>124</v>
      </c>
      <c r="E1896" t="s">
        <v>130</v>
      </c>
      <c r="F1896" t="str">
        <f>IF(Customers!D1896 &lt;=18, "Teenager", IF(Customers!D1896 &lt;= 40, "Adult", "Senior"))</f>
        <v>Teenager</v>
      </c>
      <c r="G1896">
        <f>IFERROR(VLOOKUP(A1896,Orders!B1895:I4395, 8, 0), 0)</f>
        <v>0</v>
      </c>
    </row>
    <row r="1897" spans="1:7" x14ac:dyDescent="0.3">
      <c r="A1897">
        <v>1896</v>
      </c>
      <c r="B1897" s="1" t="s">
        <v>99</v>
      </c>
      <c r="C1897" t="s">
        <v>125</v>
      </c>
      <c r="D1897">
        <v>22</v>
      </c>
      <c r="E1897" t="s">
        <v>130</v>
      </c>
      <c r="F1897" t="str">
        <f>IF(Customers!D1897 &lt;=18, "Teenager", IF(Customers!D1897 &lt;= 40, "Adult", "Senior"))</f>
        <v>Adult</v>
      </c>
      <c r="G1897">
        <f>IFERROR(VLOOKUP(A1897,Orders!B1896:I4396, 8, 0), 0)</f>
        <v>0</v>
      </c>
    </row>
    <row r="1898" spans="1:7" x14ac:dyDescent="0.3">
      <c r="A1898">
        <v>1897</v>
      </c>
      <c r="B1898" s="1" t="s">
        <v>98</v>
      </c>
      <c r="C1898" t="s">
        <v>125</v>
      </c>
      <c r="D1898">
        <v>28</v>
      </c>
      <c r="E1898" t="s">
        <v>130</v>
      </c>
      <c r="F1898" t="str">
        <f>IF(Customers!D1898 &lt;=18, "Teenager", IF(Customers!D1898 &lt;= 40, "Adult", "Senior"))</f>
        <v>Adult</v>
      </c>
      <c r="G1898">
        <f>IFERROR(VLOOKUP(A1898,Orders!B1897:I4397, 8, 0), 0)</f>
        <v>0</v>
      </c>
    </row>
    <row r="1899" spans="1:7" x14ac:dyDescent="0.3">
      <c r="A1899">
        <v>1898</v>
      </c>
      <c r="B1899" s="1" t="s">
        <v>100</v>
      </c>
      <c r="C1899" t="s">
        <v>124</v>
      </c>
      <c r="D1899">
        <v>74</v>
      </c>
      <c r="E1899" t="s">
        <v>130</v>
      </c>
      <c r="F1899" t="str">
        <f>IF(Customers!D1899 &lt;=18, "Teenager", IF(Customers!D1899 &lt;= 40, "Adult", "Senior"))</f>
        <v>Senior</v>
      </c>
      <c r="G1899">
        <f>IFERROR(VLOOKUP(A1899,Orders!B1898:I4398, 8, 0), 0)</f>
        <v>0</v>
      </c>
    </row>
    <row r="1900" spans="1:7" x14ac:dyDescent="0.3">
      <c r="A1900">
        <v>1899</v>
      </c>
      <c r="B1900" s="1" t="s">
        <v>98</v>
      </c>
      <c r="C1900" t="s">
        <v>125</v>
      </c>
      <c r="D1900">
        <v>63</v>
      </c>
      <c r="E1900" t="s">
        <v>130</v>
      </c>
      <c r="F1900" t="str">
        <f>IF(Customers!D1900 &lt;=18, "Teenager", IF(Customers!D1900 &lt;= 40, "Adult", "Senior"))</f>
        <v>Senior</v>
      </c>
      <c r="G1900">
        <f>IFERROR(VLOOKUP(A1900,Orders!B1899:I4399, 8, 0), 0)</f>
        <v>0</v>
      </c>
    </row>
    <row r="1901" spans="1:7" x14ac:dyDescent="0.3">
      <c r="A1901">
        <v>1900</v>
      </c>
      <c r="B1901" s="1" t="s">
        <v>105</v>
      </c>
      <c r="C1901" t="s">
        <v>125</v>
      </c>
      <c r="D1901">
        <v>28</v>
      </c>
      <c r="E1901" t="s">
        <v>130</v>
      </c>
      <c r="F1901" t="str">
        <f>IF(Customers!D1901 &lt;=18, "Teenager", IF(Customers!D1901 &lt;= 40, "Adult", "Senior"))</f>
        <v>Adult</v>
      </c>
      <c r="G1901">
        <f>IFERROR(VLOOKUP(A1901,Orders!B1900:I4400, 8, 0), 0)</f>
        <v>9529</v>
      </c>
    </row>
    <row r="1902" spans="1:7" x14ac:dyDescent="0.3">
      <c r="A1902">
        <v>1901</v>
      </c>
      <c r="B1902" s="1" t="s">
        <v>98</v>
      </c>
      <c r="C1902" t="s">
        <v>125</v>
      </c>
      <c r="D1902">
        <v>34</v>
      </c>
      <c r="E1902" t="s">
        <v>130</v>
      </c>
      <c r="F1902" t="str">
        <f>IF(Customers!D1902 &lt;=18, "Teenager", IF(Customers!D1902 &lt;= 40, "Adult", "Senior"))</f>
        <v>Adult</v>
      </c>
      <c r="G1902">
        <f>IFERROR(VLOOKUP(A1902,Orders!B1901:I4401, 8, 0), 0)</f>
        <v>0</v>
      </c>
    </row>
    <row r="1903" spans="1:7" x14ac:dyDescent="0.3">
      <c r="A1903">
        <v>1902</v>
      </c>
      <c r="B1903" s="1" t="s">
        <v>103</v>
      </c>
      <c r="C1903" t="s">
        <v>125</v>
      </c>
      <c r="D1903">
        <v>46</v>
      </c>
      <c r="E1903" t="s">
        <v>130</v>
      </c>
      <c r="F1903" t="str">
        <f>IF(Customers!D1903 &lt;=18, "Teenager", IF(Customers!D1903 &lt;= 40, "Adult", "Senior"))</f>
        <v>Senior</v>
      </c>
      <c r="G1903">
        <f>IFERROR(VLOOKUP(A1903,Orders!B1902:I4402, 8, 0), 0)</f>
        <v>0</v>
      </c>
    </row>
    <row r="1904" spans="1:7" x14ac:dyDescent="0.3">
      <c r="A1904">
        <v>1903</v>
      </c>
      <c r="B1904" s="1" t="s">
        <v>100</v>
      </c>
      <c r="C1904" t="s">
        <v>124</v>
      </c>
      <c r="D1904">
        <v>71</v>
      </c>
      <c r="E1904" t="s">
        <v>130</v>
      </c>
      <c r="F1904" t="str">
        <f>IF(Customers!D1904 &lt;=18, "Teenager", IF(Customers!D1904 &lt;= 40, "Adult", "Senior"))</f>
        <v>Senior</v>
      </c>
      <c r="G1904">
        <f>IFERROR(VLOOKUP(A1904,Orders!B1903:I4403, 8, 0), 0)</f>
        <v>0</v>
      </c>
    </row>
    <row r="1905" spans="1:7" x14ac:dyDescent="0.3">
      <c r="A1905">
        <v>1904</v>
      </c>
      <c r="B1905" s="1" t="s">
        <v>107</v>
      </c>
      <c r="C1905" t="s">
        <v>124</v>
      </c>
      <c r="D1905">
        <v>70</v>
      </c>
      <c r="E1905" t="s">
        <v>130</v>
      </c>
      <c r="F1905" t="str">
        <f>IF(Customers!D1905 &lt;=18, "Teenager", IF(Customers!D1905 &lt;= 40, "Adult", "Senior"))</f>
        <v>Senior</v>
      </c>
      <c r="G1905">
        <f>IFERROR(VLOOKUP(A1905,Orders!B1904:I4404, 8, 0), 0)</f>
        <v>0</v>
      </c>
    </row>
    <row r="1906" spans="1:7" x14ac:dyDescent="0.3">
      <c r="A1906">
        <v>1905</v>
      </c>
      <c r="B1906" s="1" t="s">
        <v>104</v>
      </c>
      <c r="C1906" t="s">
        <v>124</v>
      </c>
      <c r="D1906">
        <v>48</v>
      </c>
      <c r="E1906" t="s">
        <v>130</v>
      </c>
      <c r="F1906" t="str">
        <f>IF(Customers!D1906 &lt;=18, "Teenager", IF(Customers!D1906 &lt;= 40, "Adult", "Senior"))</f>
        <v>Senior</v>
      </c>
      <c r="G1906">
        <f>IFERROR(VLOOKUP(A1906,Orders!B1905:I4405, 8, 0), 0)</f>
        <v>4596</v>
      </c>
    </row>
    <row r="1907" spans="1:7" x14ac:dyDescent="0.3">
      <c r="A1907">
        <v>1906</v>
      </c>
      <c r="B1907" s="1" t="s">
        <v>109</v>
      </c>
      <c r="C1907" t="s">
        <v>125</v>
      </c>
      <c r="D1907">
        <v>81</v>
      </c>
      <c r="E1907" t="s">
        <v>130</v>
      </c>
      <c r="F1907" t="str">
        <f>IF(Customers!D1907 &lt;=18, "Teenager", IF(Customers!D1907 &lt;= 40, "Adult", "Senior"))</f>
        <v>Senior</v>
      </c>
      <c r="G1907">
        <f>IFERROR(VLOOKUP(A1907,Orders!B1906:I4406, 8, 0), 0)</f>
        <v>0</v>
      </c>
    </row>
    <row r="1908" spans="1:7" x14ac:dyDescent="0.3">
      <c r="A1908">
        <v>1907</v>
      </c>
      <c r="B1908" s="1" t="s">
        <v>100</v>
      </c>
      <c r="C1908" t="s">
        <v>125</v>
      </c>
      <c r="D1908">
        <v>83</v>
      </c>
      <c r="E1908" t="s">
        <v>130</v>
      </c>
      <c r="F1908" t="str">
        <f>IF(Customers!D1908 &lt;=18, "Teenager", IF(Customers!D1908 &lt;= 40, "Adult", "Senior"))</f>
        <v>Senior</v>
      </c>
      <c r="G1908">
        <f>IFERROR(VLOOKUP(A1908,Orders!B1907:I4407, 8, 0), 0)</f>
        <v>0</v>
      </c>
    </row>
    <row r="1909" spans="1:7" x14ac:dyDescent="0.3">
      <c r="A1909">
        <v>1908</v>
      </c>
      <c r="B1909" s="1" t="s">
        <v>98</v>
      </c>
      <c r="C1909" t="s">
        <v>124</v>
      </c>
      <c r="D1909">
        <v>20</v>
      </c>
      <c r="E1909" t="s">
        <v>130</v>
      </c>
      <c r="F1909" t="str">
        <f>IF(Customers!D1909 &lt;=18, "Teenager", IF(Customers!D1909 &lt;= 40, "Adult", "Senior"))</f>
        <v>Adult</v>
      </c>
      <c r="G1909">
        <f>IFERROR(VLOOKUP(A1909,Orders!B1908:I4408, 8, 0), 0)</f>
        <v>0</v>
      </c>
    </row>
    <row r="1910" spans="1:7" x14ac:dyDescent="0.3">
      <c r="A1910">
        <v>1909</v>
      </c>
      <c r="B1910" s="1" t="s">
        <v>107</v>
      </c>
      <c r="C1910" t="s">
        <v>124</v>
      </c>
      <c r="D1910">
        <v>40</v>
      </c>
      <c r="E1910" t="s">
        <v>130</v>
      </c>
      <c r="F1910" t="str">
        <f>IF(Customers!D1910 &lt;=18, "Teenager", IF(Customers!D1910 &lt;= 40, "Adult", "Senior"))</f>
        <v>Adult</v>
      </c>
      <c r="G1910">
        <f>IFERROR(VLOOKUP(A1910,Orders!B1909:I4409, 8, 0), 0)</f>
        <v>0</v>
      </c>
    </row>
    <row r="1911" spans="1:7" x14ac:dyDescent="0.3">
      <c r="A1911">
        <v>1910</v>
      </c>
      <c r="B1911" s="1" t="s">
        <v>99</v>
      </c>
      <c r="C1911" t="s">
        <v>124</v>
      </c>
      <c r="D1911">
        <v>51</v>
      </c>
      <c r="E1911" t="s">
        <v>130</v>
      </c>
      <c r="F1911" t="str">
        <f>IF(Customers!D1911 &lt;=18, "Teenager", IF(Customers!D1911 &lt;= 40, "Adult", "Senior"))</f>
        <v>Senior</v>
      </c>
      <c r="G1911">
        <f>IFERROR(VLOOKUP(A1911,Orders!B1910:I4410, 8, 0), 0)</f>
        <v>4898</v>
      </c>
    </row>
    <row r="1912" spans="1:7" x14ac:dyDescent="0.3">
      <c r="A1912">
        <v>1911</v>
      </c>
      <c r="B1912" s="1" t="s">
        <v>100</v>
      </c>
      <c r="C1912" t="s">
        <v>125</v>
      </c>
      <c r="D1912">
        <v>78</v>
      </c>
      <c r="E1912" t="s">
        <v>130</v>
      </c>
      <c r="F1912" t="str">
        <f>IF(Customers!D1912 &lt;=18, "Teenager", IF(Customers!D1912 &lt;= 40, "Adult", "Senior"))</f>
        <v>Senior</v>
      </c>
      <c r="G1912">
        <f>IFERROR(VLOOKUP(A1912,Orders!B1911:I4411, 8, 0), 0)</f>
        <v>0</v>
      </c>
    </row>
    <row r="1913" spans="1:7" x14ac:dyDescent="0.3">
      <c r="A1913">
        <v>1912</v>
      </c>
      <c r="B1913" s="1" t="s">
        <v>100</v>
      </c>
      <c r="C1913" t="s">
        <v>125</v>
      </c>
      <c r="D1913">
        <v>90</v>
      </c>
      <c r="E1913" t="s">
        <v>130</v>
      </c>
      <c r="F1913" t="str">
        <f>IF(Customers!D1913 &lt;=18, "Teenager", IF(Customers!D1913 &lt;= 40, "Adult", "Senior"))</f>
        <v>Senior</v>
      </c>
      <c r="G1913">
        <f>IFERROR(VLOOKUP(A1913,Orders!B1912:I4412, 8, 0), 0)</f>
        <v>0</v>
      </c>
    </row>
    <row r="1914" spans="1:7" x14ac:dyDescent="0.3">
      <c r="A1914">
        <v>1913</v>
      </c>
      <c r="B1914" s="1" t="s">
        <v>106</v>
      </c>
      <c r="C1914" t="s">
        <v>125</v>
      </c>
      <c r="D1914">
        <v>51</v>
      </c>
      <c r="E1914" t="s">
        <v>130</v>
      </c>
      <c r="F1914" t="str">
        <f>IF(Customers!D1914 &lt;=18, "Teenager", IF(Customers!D1914 &lt;= 40, "Adult", "Senior"))</f>
        <v>Senior</v>
      </c>
      <c r="G1914">
        <f>IFERROR(VLOOKUP(A1914,Orders!B1913:I4413, 8, 0), 0)</f>
        <v>0</v>
      </c>
    </row>
    <row r="1915" spans="1:7" x14ac:dyDescent="0.3">
      <c r="A1915">
        <v>1914</v>
      </c>
      <c r="B1915" s="1" t="s">
        <v>100</v>
      </c>
      <c r="C1915" t="s">
        <v>124</v>
      </c>
      <c r="D1915">
        <v>34</v>
      </c>
      <c r="E1915" t="s">
        <v>130</v>
      </c>
      <c r="F1915" t="str">
        <f>IF(Customers!D1915 &lt;=18, "Teenager", IF(Customers!D1915 &lt;= 40, "Adult", "Senior"))</f>
        <v>Adult</v>
      </c>
      <c r="G1915">
        <f>IFERROR(VLOOKUP(A1915,Orders!B1914:I4414, 8, 0), 0)</f>
        <v>0</v>
      </c>
    </row>
    <row r="1916" spans="1:7" x14ac:dyDescent="0.3">
      <c r="A1916">
        <v>1915</v>
      </c>
      <c r="B1916" s="1" t="s">
        <v>98</v>
      </c>
      <c r="C1916" t="s">
        <v>124</v>
      </c>
      <c r="D1916">
        <v>74</v>
      </c>
      <c r="E1916" t="s">
        <v>130</v>
      </c>
      <c r="F1916" t="str">
        <f>IF(Customers!D1916 &lt;=18, "Teenager", IF(Customers!D1916 &lt;= 40, "Adult", "Senior"))</f>
        <v>Senior</v>
      </c>
      <c r="G1916">
        <f>IFERROR(VLOOKUP(A1916,Orders!B1915:I4415, 8, 0), 0)</f>
        <v>5719</v>
      </c>
    </row>
    <row r="1917" spans="1:7" x14ac:dyDescent="0.3">
      <c r="A1917">
        <v>1916</v>
      </c>
      <c r="B1917" s="1" t="s">
        <v>109</v>
      </c>
      <c r="C1917" t="s">
        <v>124</v>
      </c>
      <c r="D1917">
        <v>34</v>
      </c>
      <c r="E1917" t="s">
        <v>130</v>
      </c>
      <c r="F1917" t="str">
        <f>IF(Customers!D1917 &lt;=18, "Teenager", IF(Customers!D1917 &lt;= 40, "Adult", "Senior"))</f>
        <v>Adult</v>
      </c>
      <c r="G1917">
        <f>IFERROR(VLOOKUP(A1917,Orders!B1916:I4416, 8, 0), 0)</f>
        <v>0</v>
      </c>
    </row>
    <row r="1918" spans="1:7" x14ac:dyDescent="0.3">
      <c r="A1918">
        <v>1917</v>
      </c>
      <c r="B1918" s="1" t="s">
        <v>98</v>
      </c>
      <c r="C1918" t="s">
        <v>125</v>
      </c>
      <c r="D1918">
        <v>63</v>
      </c>
      <c r="E1918" t="s">
        <v>130</v>
      </c>
      <c r="F1918" t="str">
        <f>IF(Customers!D1918 &lt;=18, "Teenager", IF(Customers!D1918 &lt;= 40, "Adult", "Senior"))</f>
        <v>Senior</v>
      </c>
      <c r="G1918">
        <f>IFERROR(VLOOKUP(A1918,Orders!B1917:I4417, 8, 0), 0)</f>
        <v>0</v>
      </c>
    </row>
    <row r="1919" spans="1:7" x14ac:dyDescent="0.3">
      <c r="A1919">
        <v>1918</v>
      </c>
      <c r="B1919" s="1" t="s">
        <v>99</v>
      </c>
      <c r="C1919" t="s">
        <v>124</v>
      </c>
      <c r="E1919" t="s">
        <v>130</v>
      </c>
      <c r="F1919" t="str">
        <f>IF(Customers!D1919 &lt;=18, "Teenager", IF(Customers!D1919 &lt;= 40, "Adult", "Senior"))</f>
        <v>Teenager</v>
      </c>
      <c r="G1919">
        <f>IFERROR(VLOOKUP(A1919,Orders!B1918:I4418, 8, 0), 0)</f>
        <v>0</v>
      </c>
    </row>
    <row r="1920" spans="1:7" x14ac:dyDescent="0.3">
      <c r="A1920">
        <v>1919</v>
      </c>
      <c r="B1920" s="1" t="s">
        <v>99</v>
      </c>
      <c r="C1920" t="s">
        <v>124</v>
      </c>
      <c r="D1920">
        <v>86</v>
      </c>
      <c r="E1920" t="s">
        <v>130</v>
      </c>
      <c r="F1920" t="str">
        <f>IF(Customers!D1920 &lt;=18, "Teenager", IF(Customers!D1920 &lt;= 40, "Adult", "Senior"))</f>
        <v>Senior</v>
      </c>
      <c r="G1920">
        <f>IFERROR(VLOOKUP(A1920,Orders!B1919:I4419, 8, 0), 0)</f>
        <v>0</v>
      </c>
    </row>
    <row r="1921" spans="1:7" x14ac:dyDescent="0.3">
      <c r="A1921">
        <v>1920</v>
      </c>
      <c r="B1921" s="1" t="s">
        <v>98</v>
      </c>
      <c r="C1921" t="s">
        <v>124</v>
      </c>
      <c r="D1921">
        <v>43</v>
      </c>
      <c r="E1921" t="s">
        <v>130</v>
      </c>
      <c r="F1921" t="str">
        <f>IF(Customers!D1921 &lt;=18, "Teenager", IF(Customers!D1921 &lt;= 40, "Adult", "Senior"))</f>
        <v>Senior</v>
      </c>
      <c r="G1921">
        <f>IFERROR(VLOOKUP(A1921,Orders!B1920:I4420, 8, 0), 0)</f>
        <v>0</v>
      </c>
    </row>
    <row r="1922" spans="1:7" x14ac:dyDescent="0.3">
      <c r="A1922">
        <v>1921</v>
      </c>
      <c r="B1922" s="1" t="s">
        <v>98</v>
      </c>
      <c r="C1922" t="s">
        <v>125</v>
      </c>
      <c r="D1922">
        <v>62</v>
      </c>
      <c r="E1922" t="s">
        <v>130</v>
      </c>
      <c r="F1922" t="str">
        <f>IF(Customers!D1922 &lt;=18, "Teenager", IF(Customers!D1922 &lt;= 40, "Adult", "Senior"))</f>
        <v>Senior</v>
      </c>
      <c r="G1922">
        <f>IFERROR(VLOOKUP(A1922,Orders!B1921:I4421, 8, 0), 0)</f>
        <v>0</v>
      </c>
    </row>
    <row r="1923" spans="1:7" x14ac:dyDescent="0.3">
      <c r="A1923">
        <v>1922</v>
      </c>
      <c r="B1923" s="1" t="s">
        <v>104</v>
      </c>
      <c r="C1923" t="s">
        <v>125</v>
      </c>
      <c r="D1923">
        <v>59</v>
      </c>
      <c r="E1923" t="s">
        <v>130</v>
      </c>
      <c r="F1923" t="str">
        <f>IF(Customers!D1923 &lt;=18, "Teenager", IF(Customers!D1923 &lt;= 40, "Adult", "Senior"))</f>
        <v>Senior</v>
      </c>
      <c r="G1923">
        <f>IFERROR(VLOOKUP(A1923,Orders!B1922:I4422, 8, 0), 0)</f>
        <v>0</v>
      </c>
    </row>
    <row r="1924" spans="1:7" x14ac:dyDescent="0.3">
      <c r="A1924">
        <v>1923</v>
      </c>
      <c r="B1924" s="1" t="s">
        <v>106</v>
      </c>
      <c r="C1924" t="s">
        <v>124</v>
      </c>
      <c r="D1924">
        <v>29</v>
      </c>
      <c r="E1924" t="s">
        <v>130</v>
      </c>
      <c r="F1924" t="str">
        <f>IF(Customers!D1924 &lt;=18, "Teenager", IF(Customers!D1924 &lt;= 40, "Adult", "Senior"))</f>
        <v>Adult</v>
      </c>
      <c r="G1924">
        <f>IFERROR(VLOOKUP(A1924,Orders!B1923:I4423, 8, 0), 0)</f>
        <v>0</v>
      </c>
    </row>
    <row r="1925" spans="1:7" x14ac:dyDescent="0.3">
      <c r="A1925">
        <v>1924</v>
      </c>
      <c r="B1925" s="1" t="s">
        <v>106</v>
      </c>
      <c r="C1925" t="s">
        <v>125</v>
      </c>
      <c r="D1925">
        <v>48</v>
      </c>
      <c r="E1925" t="s">
        <v>130</v>
      </c>
      <c r="F1925" t="str">
        <f>IF(Customers!D1925 &lt;=18, "Teenager", IF(Customers!D1925 &lt;= 40, "Adult", "Senior"))</f>
        <v>Senior</v>
      </c>
      <c r="G1925">
        <f>IFERROR(VLOOKUP(A1925,Orders!B1924:I4424, 8, 0), 0)</f>
        <v>0</v>
      </c>
    </row>
    <row r="1926" spans="1:7" x14ac:dyDescent="0.3">
      <c r="A1926">
        <v>1925</v>
      </c>
      <c r="B1926" s="1" t="s">
        <v>98</v>
      </c>
      <c r="C1926" t="s">
        <v>124</v>
      </c>
      <c r="D1926">
        <v>65</v>
      </c>
      <c r="E1926" t="s">
        <v>130</v>
      </c>
      <c r="F1926" t="str">
        <f>IF(Customers!D1926 &lt;=18, "Teenager", IF(Customers!D1926 &lt;= 40, "Adult", "Senior"))</f>
        <v>Senior</v>
      </c>
      <c r="G1926">
        <f>IFERROR(VLOOKUP(A1926,Orders!B1925:I4425, 8, 0), 0)</f>
        <v>0</v>
      </c>
    </row>
    <row r="1927" spans="1:7" x14ac:dyDescent="0.3">
      <c r="A1927">
        <v>1926</v>
      </c>
      <c r="B1927" s="1" t="s">
        <v>104</v>
      </c>
      <c r="C1927" t="s">
        <v>125</v>
      </c>
      <c r="D1927">
        <v>24</v>
      </c>
      <c r="E1927" t="s">
        <v>130</v>
      </c>
      <c r="F1927" t="str">
        <f>IF(Customers!D1927 &lt;=18, "Teenager", IF(Customers!D1927 &lt;= 40, "Adult", "Senior"))</f>
        <v>Adult</v>
      </c>
      <c r="G1927">
        <f>IFERROR(VLOOKUP(A1927,Orders!B1926:I4426, 8, 0), 0)</f>
        <v>7714</v>
      </c>
    </row>
    <row r="1928" spans="1:7" x14ac:dyDescent="0.3">
      <c r="A1928">
        <v>1927</v>
      </c>
      <c r="B1928" s="1" t="s">
        <v>104</v>
      </c>
      <c r="C1928" t="s">
        <v>125</v>
      </c>
      <c r="D1928">
        <v>52</v>
      </c>
      <c r="E1928" t="s">
        <v>130</v>
      </c>
      <c r="F1928" t="str">
        <f>IF(Customers!D1928 &lt;=18, "Teenager", IF(Customers!D1928 &lt;= 40, "Adult", "Senior"))</f>
        <v>Senior</v>
      </c>
      <c r="G1928">
        <f>IFERROR(VLOOKUP(A1928,Orders!B1927:I4427, 8, 0), 0)</f>
        <v>0</v>
      </c>
    </row>
    <row r="1929" spans="1:7" x14ac:dyDescent="0.3">
      <c r="A1929">
        <v>1928</v>
      </c>
      <c r="B1929" s="1" t="s">
        <v>100</v>
      </c>
      <c r="C1929" t="s">
        <v>124</v>
      </c>
      <c r="D1929">
        <v>62</v>
      </c>
      <c r="E1929" t="s">
        <v>130</v>
      </c>
      <c r="F1929" t="str">
        <f>IF(Customers!D1929 &lt;=18, "Teenager", IF(Customers!D1929 &lt;= 40, "Adult", "Senior"))</f>
        <v>Senior</v>
      </c>
      <c r="G1929">
        <f>IFERROR(VLOOKUP(A1929,Orders!B1928:I4428, 8, 0), 0)</f>
        <v>32</v>
      </c>
    </row>
    <row r="1930" spans="1:7" x14ac:dyDescent="0.3">
      <c r="A1930">
        <v>1929</v>
      </c>
      <c r="B1930" s="1" t="s">
        <v>99</v>
      </c>
      <c r="C1930" t="s">
        <v>125</v>
      </c>
      <c r="D1930">
        <v>69</v>
      </c>
      <c r="E1930" t="s">
        <v>130</v>
      </c>
      <c r="F1930" t="str">
        <f>IF(Customers!D1930 &lt;=18, "Teenager", IF(Customers!D1930 &lt;= 40, "Adult", "Senior"))</f>
        <v>Senior</v>
      </c>
      <c r="G1930">
        <f>IFERROR(VLOOKUP(A1930,Orders!B1929:I4429, 8, 0), 0)</f>
        <v>0</v>
      </c>
    </row>
    <row r="1931" spans="1:7" x14ac:dyDescent="0.3">
      <c r="A1931">
        <v>1930</v>
      </c>
      <c r="B1931" s="1" t="s">
        <v>98</v>
      </c>
      <c r="C1931" t="s">
        <v>125</v>
      </c>
      <c r="D1931">
        <v>40</v>
      </c>
      <c r="E1931" t="s">
        <v>130</v>
      </c>
      <c r="F1931" t="str">
        <f>IF(Customers!D1931 &lt;=18, "Teenager", IF(Customers!D1931 &lt;= 40, "Adult", "Senior"))</f>
        <v>Adult</v>
      </c>
      <c r="G1931">
        <f>IFERROR(VLOOKUP(A1931,Orders!B1930:I4430, 8, 0), 0)</f>
        <v>1307</v>
      </c>
    </row>
    <row r="1932" spans="1:7" x14ac:dyDescent="0.3">
      <c r="A1932">
        <v>1931</v>
      </c>
      <c r="B1932" s="1" t="s">
        <v>98</v>
      </c>
      <c r="C1932" t="s">
        <v>125</v>
      </c>
      <c r="D1932">
        <v>76</v>
      </c>
      <c r="E1932" t="s">
        <v>130</v>
      </c>
      <c r="F1932" t="str">
        <f>IF(Customers!D1932 &lt;=18, "Teenager", IF(Customers!D1932 &lt;= 40, "Adult", "Senior"))</f>
        <v>Senior</v>
      </c>
      <c r="G1932">
        <f>IFERROR(VLOOKUP(A1932,Orders!B1931:I4431, 8, 0), 0)</f>
        <v>0</v>
      </c>
    </row>
    <row r="1933" spans="1:7" x14ac:dyDescent="0.3">
      <c r="A1933">
        <v>1932</v>
      </c>
      <c r="B1933" s="1" t="s">
        <v>102</v>
      </c>
      <c r="C1933" t="s">
        <v>125</v>
      </c>
      <c r="D1933">
        <v>72</v>
      </c>
      <c r="E1933" t="s">
        <v>130</v>
      </c>
      <c r="F1933" t="str">
        <f>IF(Customers!D1933 &lt;=18, "Teenager", IF(Customers!D1933 &lt;= 40, "Adult", "Senior"))</f>
        <v>Senior</v>
      </c>
      <c r="G1933">
        <f>IFERROR(VLOOKUP(A1933,Orders!B1932:I4432, 8, 0), 0)</f>
        <v>0</v>
      </c>
    </row>
    <row r="1934" spans="1:7" x14ac:dyDescent="0.3">
      <c r="A1934">
        <v>1933</v>
      </c>
      <c r="B1934" s="1" t="s">
        <v>104</v>
      </c>
      <c r="C1934" t="s">
        <v>124</v>
      </c>
      <c r="D1934">
        <v>62</v>
      </c>
      <c r="E1934" t="s">
        <v>130</v>
      </c>
      <c r="F1934" t="str">
        <f>IF(Customers!D1934 &lt;=18, "Teenager", IF(Customers!D1934 &lt;= 40, "Adult", "Senior"))</f>
        <v>Senior</v>
      </c>
      <c r="G1934">
        <f>IFERROR(VLOOKUP(A1934,Orders!B1933:I4433, 8, 0), 0)</f>
        <v>0</v>
      </c>
    </row>
    <row r="1935" spans="1:7" x14ac:dyDescent="0.3">
      <c r="A1935">
        <v>1934</v>
      </c>
      <c r="B1935" s="1" t="s">
        <v>104</v>
      </c>
      <c r="C1935" t="s">
        <v>124</v>
      </c>
      <c r="D1935">
        <v>25</v>
      </c>
      <c r="E1935" t="s">
        <v>130</v>
      </c>
      <c r="F1935" t="str">
        <f>IF(Customers!D1935 &lt;=18, "Teenager", IF(Customers!D1935 &lt;= 40, "Adult", "Senior"))</f>
        <v>Adult</v>
      </c>
      <c r="G1935">
        <f>IFERROR(VLOOKUP(A1935,Orders!B1934:I4434, 8, 0), 0)</f>
        <v>0</v>
      </c>
    </row>
    <row r="1936" spans="1:7" x14ac:dyDescent="0.3">
      <c r="A1936">
        <v>1935</v>
      </c>
      <c r="B1936" s="1" t="s">
        <v>104</v>
      </c>
      <c r="C1936" t="s">
        <v>125</v>
      </c>
      <c r="D1936">
        <v>77</v>
      </c>
      <c r="E1936" t="s">
        <v>130</v>
      </c>
      <c r="F1936" t="str">
        <f>IF(Customers!D1936 &lt;=18, "Teenager", IF(Customers!D1936 &lt;= 40, "Adult", "Senior"))</f>
        <v>Senior</v>
      </c>
      <c r="G1936">
        <f>IFERROR(VLOOKUP(A1936,Orders!B1935:I4435, 8, 0), 0)</f>
        <v>0</v>
      </c>
    </row>
    <row r="1937" spans="1:7" x14ac:dyDescent="0.3">
      <c r="A1937">
        <v>1936</v>
      </c>
      <c r="B1937" s="1" t="s">
        <v>100</v>
      </c>
      <c r="C1937" t="s">
        <v>125</v>
      </c>
      <c r="D1937">
        <v>78</v>
      </c>
      <c r="E1937" t="s">
        <v>130</v>
      </c>
      <c r="F1937" t="str">
        <f>IF(Customers!D1937 &lt;=18, "Teenager", IF(Customers!D1937 &lt;= 40, "Adult", "Senior"))</f>
        <v>Senior</v>
      </c>
      <c r="G1937">
        <f>IFERROR(VLOOKUP(A1937,Orders!B1936:I4436, 8, 0), 0)</f>
        <v>0</v>
      </c>
    </row>
    <row r="1938" spans="1:7" x14ac:dyDescent="0.3">
      <c r="A1938">
        <v>1937</v>
      </c>
      <c r="B1938" s="1" t="s">
        <v>103</v>
      </c>
      <c r="C1938" t="s">
        <v>125</v>
      </c>
      <c r="D1938">
        <v>27</v>
      </c>
      <c r="E1938" t="s">
        <v>130</v>
      </c>
      <c r="F1938" t="str">
        <f>IF(Customers!D1938 &lt;=18, "Teenager", IF(Customers!D1938 &lt;= 40, "Adult", "Senior"))</f>
        <v>Adult</v>
      </c>
      <c r="G1938">
        <f>IFERROR(VLOOKUP(A1938,Orders!B1937:I4437, 8, 0), 0)</f>
        <v>1543</v>
      </c>
    </row>
    <row r="1939" spans="1:7" x14ac:dyDescent="0.3">
      <c r="A1939">
        <v>1938</v>
      </c>
      <c r="B1939" s="1" t="s">
        <v>98</v>
      </c>
      <c r="C1939" t="s">
        <v>124</v>
      </c>
      <c r="D1939">
        <v>70</v>
      </c>
      <c r="E1939" t="s">
        <v>130</v>
      </c>
      <c r="F1939" t="str">
        <f>IF(Customers!D1939 &lt;=18, "Teenager", IF(Customers!D1939 &lt;= 40, "Adult", "Senior"))</f>
        <v>Senior</v>
      </c>
      <c r="G1939">
        <f>IFERROR(VLOOKUP(A1939,Orders!B1938:I4438, 8, 0), 0)</f>
        <v>2520</v>
      </c>
    </row>
    <row r="1940" spans="1:7" x14ac:dyDescent="0.3">
      <c r="A1940">
        <v>1939</v>
      </c>
      <c r="B1940" s="1" t="s">
        <v>98</v>
      </c>
      <c r="C1940" t="s">
        <v>124</v>
      </c>
      <c r="D1940">
        <v>44</v>
      </c>
      <c r="E1940" t="s">
        <v>130</v>
      </c>
      <c r="F1940" t="str">
        <f>IF(Customers!D1940 &lt;=18, "Teenager", IF(Customers!D1940 &lt;= 40, "Adult", "Senior"))</f>
        <v>Senior</v>
      </c>
      <c r="G1940">
        <f>IFERROR(VLOOKUP(A1940,Orders!B1939:I4439, 8, 0), 0)</f>
        <v>9937</v>
      </c>
    </row>
    <row r="1941" spans="1:7" x14ac:dyDescent="0.3">
      <c r="A1941">
        <v>1940</v>
      </c>
      <c r="B1941" s="1" t="s">
        <v>104</v>
      </c>
      <c r="C1941" t="s">
        <v>124</v>
      </c>
      <c r="D1941">
        <v>46</v>
      </c>
      <c r="E1941" t="s">
        <v>130</v>
      </c>
      <c r="F1941" t="str">
        <f>IF(Customers!D1941 &lt;=18, "Teenager", IF(Customers!D1941 &lt;= 40, "Adult", "Senior"))</f>
        <v>Senior</v>
      </c>
      <c r="G1941">
        <f>IFERROR(VLOOKUP(A1941,Orders!B1940:I4440, 8, 0), 0)</f>
        <v>0</v>
      </c>
    </row>
    <row r="1942" spans="1:7" x14ac:dyDescent="0.3">
      <c r="A1942">
        <v>1941</v>
      </c>
      <c r="B1942" s="1" t="s">
        <v>104</v>
      </c>
      <c r="C1942" t="s">
        <v>125</v>
      </c>
      <c r="D1942">
        <v>86</v>
      </c>
      <c r="E1942" t="s">
        <v>130</v>
      </c>
      <c r="F1942" t="str">
        <f>IF(Customers!D1942 &lt;=18, "Teenager", IF(Customers!D1942 &lt;= 40, "Adult", "Senior"))</f>
        <v>Senior</v>
      </c>
      <c r="G1942">
        <f>IFERROR(VLOOKUP(A1942,Orders!B1941:I4441, 8, 0), 0)</f>
        <v>0</v>
      </c>
    </row>
    <row r="1943" spans="1:7" x14ac:dyDescent="0.3">
      <c r="A1943">
        <v>1942</v>
      </c>
      <c r="B1943" s="1" t="s">
        <v>98</v>
      </c>
      <c r="C1943" t="s">
        <v>125</v>
      </c>
      <c r="D1943">
        <v>30</v>
      </c>
      <c r="E1943" t="s">
        <v>130</v>
      </c>
      <c r="F1943" t="str">
        <f>IF(Customers!D1943 &lt;=18, "Teenager", IF(Customers!D1943 &lt;= 40, "Adult", "Senior"))</f>
        <v>Adult</v>
      </c>
      <c r="G1943">
        <f>IFERROR(VLOOKUP(A1943,Orders!B1942:I4442, 8, 0), 0)</f>
        <v>0</v>
      </c>
    </row>
    <row r="1944" spans="1:7" x14ac:dyDescent="0.3">
      <c r="A1944">
        <v>1943</v>
      </c>
      <c r="B1944" s="1" t="s">
        <v>98</v>
      </c>
      <c r="C1944" t="s">
        <v>125</v>
      </c>
      <c r="D1944">
        <v>72</v>
      </c>
      <c r="E1944" t="s">
        <v>130</v>
      </c>
      <c r="F1944" t="str">
        <f>IF(Customers!D1944 &lt;=18, "Teenager", IF(Customers!D1944 &lt;= 40, "Adult", "Senior"))</f>
        <v>Senior</v>
      </c>
      <c r="G1944">
        <f>IFERROR(VLOOKUP(A1944,Orders!B1943:I4443, 8, 0), 0)</f>
        <v>0</v>
      </c>
    </row>
    <row r="1945" spans="1:7" x14ac:dyDescent="0.3">
      <c r="A1945">
        <v>1944</v>
      </c>
      <c r="B1945" s="1" t="s">
        <v>104</v>
      </c>
      <c r="C1945" t="s">
        <v>124</v>
      </c>
      <c r="D1945">
        <v>82</v>
      </c>
      <c r="E1945" t="s">
        <v>130</v>
      </c>
      <c r="F1945" t="str">
        <f>IF(Customers!D1945 &lt;=18, "Teenager", IF(Customers!D1945 &lt;= 40, "Adult", "Senior"))</f>
        <v>Senior</v>
      </c>
      <c r="G1945">
        <f>IFERROR(VLOOKUP(A1945,Orders!B1944:I4444, 8, 0), 0)</f>
        <v>0</v>
      </c>
    </row>
    <row r="1946" spans="1:7" x14ac:dyDescent="0.3">
      <c r="A1946">
        <v>1945</v>
      </c>
      <c r="B1946" s="1" t="s">
        <v>98</v>
      </c>
      <c r="C1946" t="s">
        <v>124</v>
      </c>
      <c r="D1946">
        <v>62</v>
      </c>
      <c r="E1946" t="s">
        <v>130</v>
      </c>
      <c r="F1946" t="str">
        <f>IF(Customers!D1946 &lt;=18, "Teenager", IF(Customers!D1946 &lt;= 40, "Adult", "Senior"))</f>
        <v>Senior</v>
      </c>
      <c r="G1946">
        <f>IFERROR(VLOOKUP(A1946,Orders!B1945:I4445, 8, 0), 0)</f>
        <v>0</v>
      </c>
    </row>
    <row r="1947" spans="1:7" x14ac:dyDescent="0.3">
      <c r="A1947">
        <v>1946</v>
      </c>
      <c r="B1947" s="1" t="s">
        <v>98</v>
      </c>
      <c r="C1947" t="s">
        <v>124</v>
      </c>
      <c r="D1947">
        <v>75</v>
      </c>
      <c r="E1947" t="s">
        <v>130</v>
      </c>
      <c r="F1947" t="str">
        <f>IF(Customers!D1947 &lt;=18, "Teenager", IF(Customers!D1947 &lt;= 40, "Adult", "Senior"))</f>
        <v>Senior</v>
      </c>
      <c r="G1947">
        <f>IFERROR(VLOOKUP(A1947,Orders!B1946:I4446, 8, 0), 0)</f>
        <v>0</v>
      </c>
    </row>
    <row r="1948" spans="1:7" x14ac:dyDescent="0.3">
      <c r="A1948">
        <v>1947</v>
      </c>
      <c r="B1948" s="1" t="s">
        <v>104</v>
      </c>
      <c r="C1948" t="s">
        <v>125</v>
      </c>
      <c r="D1948">
        <v>33</v>
      </c>
      <c r="E1948" t="s">
        <v>130</v>
      </c>
      <c r="F1948" t="str">
        <f>IF(Customers!D1948 &lt;=18, "Teenager", IF(Customers!D1948 &lt;= 40, "Adult", "Senior"))</f>
        <v>Adult</v>
      </c>
      <c r="G1948">
        <f>IFERROR(VLOOKUP(A1948,Orders!B1947:I4447, 8, 0), 0)</f>
        <v>8765</v>
      </c>
    </row>
    <row r="1949" spans="1:7" x14ac:dyDescent="0.3">
      <c r="A1949">
        <v>1948</v>
      </c>
      <c r="B1949" s="1" t="s">
        <v>98</v>
      </c>
      <c r="C1949" t="s">
        <v>125</v>
      </c>
      <c r="D1949">
        <v>79</v>
      </c>
      <c r="E1949" t="s">
        <v>130</v>
      </c>
      <c r="F1949" t="str">
        <f>IF(Customers!D1949 &lt;=18, "Teenager", IF(Customers!D1949 &lt;= 40, "Adult", "Senior"))</f>
        <v>Senior</v>
      </c>
      <c r="G1949">
        <f>IFERROR(VLOOKUP(A1949,Orders!B1948:I4448, 8, 0), 0)</f>
        <v>1684</v>
      </c>
    </row>
    <row r="1950" spans="1:7" x14ac:dyDescent="0.3">
      <c r="A1950">
        <v>1949</v>
      </c>
      <c r="B1950" s="1" t="s">
        <v>103</v>
      </c>
      <c r="C1950" t="s">
        <v>124</v>
      </c>
      <c r="D1950">
        <v>57</v>
      </c>
      <c r="E1950" t="s">
        <v>130</v>
      </c>
      <c r="F1950" t="str">
        <f>IF(Customers!D1950 &lt;=18, "Teenager", IF(Customers!D1950 &lt;= 40, "Adult", "Senior"))</f>
        <v>Senior</v>
      </c>
      <c r="G1950">
        <f>IFERROR(VLOOKUP(A1950,Orders!B1949:I4449, 8, 0), 0)</f>
        <v>0</v>
      </c>
    </row>
    <row r="1951" spans="1:7" x14ac:dyDescent="0.3">
      <c r="A1951">
        <v>1950</v>
      </c>
      <c r="B1951" s="1" t="s">
        <v>105</v>
      </c>
      <c r="C1951" t="s">
        <v>125</v>
      </c>
      <c r="D1951">
        <v>87</v>
      </c>
      <c r="E1951" t="s">
        <v>130</v>
      </c>
      <c r="F1951" t="str">
        <f>IF(Customers!D1951 &lt;=18, "Teenager", IF(Customers!D1951 &lt;= 40, "Adult", "Senior"))</f>
        <v>Senior</v>
      </c>
      <c r="G1951">
        <f>IFERROR(VLOOKUP(A1951,Orders!B1950:I4450, 8, 0), 0)</f>
        <v>0</v>
      </c>
    </row>
    <row r="1952" spans="1:7" x14ac:dyDescent="0.3">
      <c r="A1952">
        <v>1951</v>
      </c>
      <c r="B1952" s="1" t="s">
        <v>107</v>
      </c>
      <c r="C1952" t="s">
        <v>124</v>
      </c>
      <c r="D1952">
        <v>28</v>
      </c>
      <c r="E1952" t="s">
        <v>130</v>
      </c>
      <c r="F1952" t="str">
        <f>IF(Customers!D1952 &lt;=18, "Teenager", IF(Customers!D1952 &lt;= 40, "Adult", "Senior"))</f>
        <v>Adult</v>
      </c>
      <c r="G1952">
        <f>IFERROR(VLOOKUP(A1952,Orders!B1951:I4451, 8, 0), 0)</f>
        <v>0</v>
      </c>
    </row>
    <row r="1953" spans="1:7" x14ac:dyDescent="0.3">
      <c r="A1953">
        <v>1952</v>
      </c>
      <c r="B1953" s="1" t="s">
        <v>98</v>
      </c>
      <c r="C1953" t="s">
        <v>124</v>
      </c>
      <c r="D1953">
        <v>49</v>
      </c>
      <c r="E1953" t="s">
        <v>130</v>
      </c>
      <c r="F1953" t="str">
        <f>IF(Customers!D1953 &lt;=18, "Teenager", IF(Customers!D1953 &lt;= 40, "Adult", "Senior"))</f>
        <v>Senior</v>
      </c>
      <c r="G1953">
        <f>IFERROR(VLOOKUP(A1953,Orders!B1952:I4452, 8, 0), 0)</f>
        <v>0</v>
      </c>
    </row>
    <row r="1954" spans="1:7" x14ac:dyDescent="0.3">
      <c r="A1954">
        <v>1953</v>
      </c>
      <c r="B1954" s="1" t="s">
        <v>98</v>
      </c>
      <c r="C1954" t="s">
        <v>124</v>
      </c>
      <c r="D1954">
        <v>19</v>
      </c>
      <c r="E1954" t="s">
        <v>130</v>
      </c>
      <c r="F1954" t="str">
        <f>IF(Customers!D1954 &lt;=18, "Teenager", IF(Customers!D1954 &lt;= 40, "Adult", "Senior"))</f>
        <v>Adult</v>
      </c>
      <c r="G1954">
        <f>IFERROR(VLOOKUP(A1954,Orders!B1953:I4453, 8, 0), 0)</f>
        <v>0</v>
      </c>
    </row>
    <row r="1955" spans="1:7" x14ac:dyDescent="0.3">
      <c r="A1955">
        <v>1954</v>
      </c>
      <c r="B1955" s="1" t="s">
        <v>101</v>
      </c>
      <c r="C1955" t="s">
        <v>125</v>
      </c>
      <c r="D1955">
        <v>55</v>
      </c>
      <c r="E1955" t="s">
        <v>130</v>
      </c>
      <c r="F1955" t="str">
        <f>IF(Customers!D1955 &lt;=18, "Teenager", IF(Customers!D1955 &lt;= 40, "Adult", "Senior"))</f>
        <v>Senior</v>
      </c>
      <c r="G1955">
        <f>IFERROR(VLOOKUP(A1955,Orders!B1954:I4454, 8, 0), 0)</f>
        <v>0</v>
      </c>
    </row>
    <row r="1956" spans="1:7" x14ac:dyDescent="0.3">
      <c r="A1956">
        <v>1955</v>
      </c>
      <c r="B1956" s="1" t="s">
        <v>104</v>
      </c>
      <c r="C1956" t="s">
        <v>125</v>
      </c>
      <c r="D1956">
        <v>68</v>
      </c>
      <c r="E1956" t="s">
        <v>130</v>
      </c>
      <c r="F1956" t="str">
        <f>IF(Customers!D1956 &lt;=18, "Teenager", IF(Customers!D1956 &lt;= 40, "Adult", "Senior"))</f>
        <v>Senior</v>
      </c>
      <c r="G1956">
        <f>IFERROR(VLOOKUP(A1956,Orders!B1955:I4455, 8, 0), 0)</f>
        <v>9703</v>
      </c>
    </row>
    <row r="1957" spans="1:7" x14ac:dyDescent="0.3">
      <c r="A1957">
        <v>1956</v>
      </c>
      <c r="B1957" s="1" t="s">
        <v>103</v>
      </c>
      <c r="C1957" t="s">
        <v>124</v>
      </c>
      <c r="D1957">
        <v>41</v>
      </c>
      <c r="E1957" t="s">
        <v>130</v>
      </c>
      <c r="F1957" t="str">
        <f>IF(Customers!D1957 &lt;=18, "Teenager", IF(Customers!D1957 &lt;= 40, "Adult", "Senior"))</f>
        <v>Senior</v>
      </c>
      <c r="G1957">
        <f>IFERROR(VLOOKUP(A1957,Orders!B1956:I4456, 8, 0), 0)</f>
        <v>0</v>
      </c>
    </row>
    <row r="1958" spans="1:7" x14ac:dyDescent="0.3">
      <c r="A1958">
        <v>1957</v>
      </c>
      <c r="B1958" s="1" t="s">
        <v>98</v>
      </c>
      <c r="C1958" t="s">
        <v>125</v>
      </c>
      <c r="D1958">
        <v>42</v>
      </c>
      <c r="E1958" t="s">
        <v>130</v>
      </c>
      <c r="F1958" t="str">
        <f>IF(Customers!D1958 &lt;=18, "Teenager", IF(Customers!D1958 &lt;= 40, "Adult", "Senior"))</f>
        <v>Senior</v>
      </c>
      <c r="G1958">
        <f>IFERROR(VLOOKUP(A1958,Orders!B1957:I4457, 8, 0), 0)</f>
        <v>0</v>
      </c>
    </row>
    <row r="1959" spans="1:7" x14ac:dyDescent="0.3">
      <c r="A1959">
        <v>1958</v>
      </c>
      <c r="B1959" s="1" t="s">
        <v>110</v>
      </c>
      <c r="C1959" t="s">
        <v>125</v>
      </c>
      <c r="D1959">
        <v>23</v>
      </c>
      <c r="E1959" t="s">
        <v>130</v>
      </c>
      <c r="F1959" t="str">
        <f>IF(Customers!D1959 &lt;=18, "Teenager", IF(Customers!D1959 &lt;= 40, "Adult", "Senior"))</f>
        <v>Adult</v>
      </c>
      <c r="G1959">
        <f>IFERROR(VLOOKUP(A1959,Orders!B1958:I4458, 8, 0), 0)</f>
        <v>0</v>
      </c>
    </row>
    <row r="1960" spans="1:7" x14ac:dyDescent="0.3">
      <c r="A1960">
        <v>1959</v>
      </c>
      <c r="B1960" s="1" t="s">
        <v>108</v>
      </c>
      <c r="C1960" t="s">
        <v>124</v>
      </c>
      <c r="D1960">
        <v>28</v>
      </c>
      <c r="E1960" t="s">
        <v>130</v>
      </c>
      <c r="F1960" t="str">
        <f>IF(Customers!D1960 &lt;=18, "Teenager", IF(Customers!D1960 &lt;= 40, "Adult", "Senior"))</f>
        <v>Adult</v>
      </c>
      <c r="G1960">
        <f>IFERROR(VLOOKUP(A1960,Orders!B1959:I4459, 8, 0), 0)</f>
        <v>0</v>
      </c>
    </row>
    <row r="1961" spans="1:7" x14ac:dyDescent="0.3">
      <c r="A1961">
        <v>1960</v>
      </c>
      <c r="B1961" s="1" t="s">
        <v>110</v>
      </c>
      <c r="C1961" t="s">
        <v>125</v>
      </c>
      <c r="D1961">
        <v>33</v>
      </c>
      <c r="E1961" t="s">
        <v>130</v>
      </c>
      <c r="F1961" t="str">
        <f>IF(Customers!D1961 &lt;=18, "Teenager", IF(Customers!D1961 &lt;= 40, "Adult", "Senior"))</f>
        <v>Adult</v>
      </c>
      <c r="G1961">
        <f>IFERROR(VLOOKUP(A1961,Orders!B1960:I4460, 8, 0), 0)</f>
        <v>0</v>
      </c>
    </row>
    <row r="1962" spans="1:7" x14ac:dyDescent="0.3">
      <c r="A1962">
        <v>1961</v>
      </c>
      <c r="B1962" s="1" t="s">
        <v>108</v>
      </c>
      <c r="C1962" t="s">
        <v>124</v>
      </c>
      <c r="D1962">
        <v>87</v>
      </c>
      <c r="E1962" t="s">
        <v>130</v>
      </c>
      <c r="F1962" t="str">
        <f>IF(Customers!D1962 &lt;=18, "Teenager", IF(Customers!D1962 &lt;= 40, "Adult", "Senior"))</f>
        <v>Senior</v>
      </c>
      <c r="G1962">
        <f>IFERROR(VLOOKUP(A1962,Orders!B1961:I4461, 8, 0), 0)</f>
        <v>0</v>
      </c>
    </row>
    <row r="1963" spans="1:7" x14ac:dyDescent="0.3">
      <c r="A1963">
        <v>1962</v>
      </c>
      <c r="B1963" s="1" t="s">
        <v>98</v>
      </c>
      <c r="C1963" t="s">
        <v>124</v>
      </c>
      <c r="D1963">
        <v>23</v>
      </c>
      <c r="E1963" t="s">
        <v>130</v>
      </c>
      <c r="F1963" t="str">
        <f>IF(Customers!D1963 &lt;=18, "Teenager", IF(Customers!D1963 &lt;= 40, "Adult", "Senior"))</f>
        <v>Adult</v>
      </c>
      <c r="G1963">
        <f>IFERROR(VLOOKUP(A1963,Orders!B1962:I4462, 8, 0), 0)</f>
        <v>9310</v>
      </c>
    </row>
    <row r="1964" spans="1:7" x14ac:dyDescent="0.3">
      <c r="A1964">
        <v>1963</v>
      </c>
      <c r="B1964" s="1" t="s">
        <v>100</v>
      </c>
      <c r="C1964" t="s">
        <v>125</v>
      </c>
      <c r="D1964">
        <v>25</v>
      </c>
      <c r="E1964" t="s">
        <v>130</v>
      </c>
      <c r="F1964" t="str">
        <f>IF(Customers!D1964 &lt;=18, "Teenager", IF(Customers!D1964 &lt;= 40, "Adult", "Senior"))</f>
        <v>Adult</v>
      </c>
      <c r="G1964">
        <f>IFERROR(VLOOKUP(A1964,Orders!B1963:I4463, 8, 0), 0)</f>
        <v>0</v>
      </c>
    </row>
    <row r="1965" spans="1:7" x14ac:dyDescent="0.3">
      <c r="A1965">
        <v>1964</v>
      </c>
      <c r="B1965" s="1" t="s">
        <v>104</v>
      </c>
      <c r="C1965" t="s">
        <v>125</v>
      </c>
      <c r="D1965">
        <v>32</v>
      </c>
      <c r="E1965" t="s">
        <v>130</v>
      </c>
      <c r="F1965" t="str">
        <f>IF(Customers!D1965 &lt;=18, "Teenager", IF(Customers!D1965 &lt;= 40, "Adult", "Senior"))</f>
        <v>Adult</v>
      </c>
      <c r="G1965">
        <f>IFERROR(VLOOKUP(A1965,Orders!B1964:I4464, 8, 0), 0)</f>
        <v>0</v>
      </c>
    </row>
    <row r="1966" spans="1:7" x14ac:dyDescent="0.3">
      <c r="A1966">
        <v>1965</v>
      </c>
      <c r="B1966" s="1" t="s">
        <v>99</v>
      </c>
      <c r="C1966" t="s">
        <v>124</v>
      </c>
      <c r="D1966">
        <v>84</v>
      </c>
      <c r="E1966" t="s">
        <v>130</v>
      </c>
      <c r="F1966" t="str">
        <f>IF(Customers!D1966 &lt;=18, "Teenager", IF(Customers!D1966 &lt;= 40, "Adult", "Senior"))</f>
        <v>Senior</v>
      </c>
      <c r="G1966">
        <f>IFERROR(VLOOKUP(A1966,Orders!B1965:I4465, 8, 0), 0)</f>
        <v>0</v>
      </c>
    </row>
    <row r="1967" spans="1:7" x14ac:dyDescent="0.3">
      <c r="A1967">
        <v>1966</v>
      </c>
      <c r="B1967" s="1" t="s">
        <v>106</v>
      </c>
      <c r="C1967" t="s">
        <v>124</v>
      </c>
      <c r="D1967">
        <v>82</v>
      </c>
      <c r="E1967" t="s">
        <v>130</v>
      </c>
      <c r="F1967" t="str">
        <f>IF(Customers!D1967 &lt;=18, "Teenager", IF(Customers!D1967 &lt;= 40, "Adult", "Senior"))</f>
        <v>Senior</v>
      </c>
      <c r="G1967">
        <f>IFERROR(VLOOKUP(A1967,Orders!B1966:I4466, 8, 0), 0)</f>
        <v>0</v>
      </c>
    </row>
    <row r="1968" spans="1:7" x14ac:dyDescent="0.3">
      <c r="A1968">
        <v>1967</v>
      </c>
      <c r="B1968" s="1" t="s">
        <v>104</v>
      </c>
      <c r="C1968" t="s">
        <v>124</v>
      </c>
      <c r="D1968">
        <v>89</v>
      </c>
      <c r="E1968" t="s">
        <v>130</v>
      </c>
      <c r="F1968" t="str">
        <f>IF(Customers!D1968 &lt;=18, "Teenager", IF(Customers!D1968 &lt;= 40, "Adult", "Senior"))</f>
        <v>Senior</v>
      </c>
      <c r="G1968">
        <f>IFERROR(VLOOKUP(A1968,Orders!B1967:I4467, 8, 0), 0)</f>
        <v>0</v>
      </c>
    </row>
    <row r="1969" spans="1:7" x14ac:dyDescent="0.3">
      <c r="A1969">
        <v>1968</v>
      </c>
      <c r="B1969" s="1" t="s">
        <v>98</v>
      </c>
      <c r="C1969" t="s">
        <v>125</v>
      </c>
      <c r="D1969">
        <v>20</v>
      </c>
      <c r="E1969" t="s">
        <v>130</v>
      </c>
      <c r="F1969" t="str">
        <f>IF(Customers!D1969 &lt;=18, "Teenager", IF(Customers!D1969 &lt;= 40, "Adult", "Senior"))</f>
        <v>Adult</v>
      </c>
      <c r="G1969">
        <f>IFERROR(VLOOKUP(A1969,Orders!B1968:I4468, 8, 0), 0)</f>
        <v>0</v>
      </c>
    </row>
    <row r="1970" spans="1:7" x14ac:dyDescent="0.3">
      <c r="A1970">
        <v>1969</v>
      </c>
      <c r="B1970" s="1" t="s">
        <v>104</v>
      </c>
      <c r="C1970" t="s">
        <v>124</v>
      </c>
      <c r="D1970">
        <v>41</v>
      </c>
      <c r="E1970" t="s">
        <v>130</v>
      </c>
      <c r="F1970" t="str">
        <f>IF(Customers!D1970 &lt;=18, "Teenager", IF(Customers!D1970 &lt;= 40, "Adult", "Senior"))</f>
        <v>Senior</v>
      </c>
      <c r="G1970">
        <f>IFERROR(VLOOKUP(A1970,Orders!B1969:I4469, 8, 0), 0)</f>
        <v>0</v>
      </c>
    </row>
    <row r="1971" spans="1:7" x14ac:dyDescent="0.3">
      <c r="A1971">
        <v>1970</v>
      </c>
      <c r="B1971" s="1" t="s">
        <v>99</v>
      </c>
      <c r="C1971" t="s">
        <v>124</v>
      </c>
      <c r="D1971">
        <v>79</v>
      </c>
      <c r="E1971" t="s">
        <v>130</v>
      </c>
      <c r="F1971" t="str">
        <f>IF(Customers!D1971 &lt;=18, "Teenager", IF(Customers!D1971 &lt;= 40, "Adult", "Senior"))</f>
        <v>Senior</v>
      </c>
      <c r="G1971">
        <f>IFERROR(VLOOKUP(A1971,Orders!B1970:I4470, 8, 0), 0)</f>
        <v>0</v>
      </c>
    </row>
    <row r="1972" spans="1:7" x14ac:dyDescent="0.3">
      <c r="A1972">
        <v>1971</v>
      </c>
      <c r="B1972" s="1" t="s">
        <v>104</v>
      </c>
      <c r="C1972" t="s">
        <v>125</v>
      </c>
      <c r="D1972">
        <v>44</v>
      </c>
      <c r="E1972" t="s">
        <v>130</v>
      </c>
      <c r="F1972" t="str">
        <f>IF(Customers!D1972 &lt;=18, "Teenager", IF(Customers!D1972 &lt;= 40, "Adult", "Senior"))</f>
        <v>Senior</v>
      </c>
      <c r="G1972">
        <f>IFERROR(VLOOKUP(A1972,Orders!B1971:I4471, 8, 0), 0)</f>
        <v>0</v>
      </c>
    </row>
    <row r="1973" spans="1:7" x14ac:dyDescent="0.3">
      <c r="A1973">
        <v>1972</v>
      </c>
      <c r="B1973" s="1" t="s">
        <v>98</v>
      </c>
      <c r="C1973" t="s">
        <v>124</v>
      </c>
      <c r="D1973">
        <v>37</v>
      </c>
      <c r="E1973" t="s">
        <v>130</v>
      </c>
      <c r="F1973" t="str">
        <f>IF(Customers!D1973 &lt;=18, "Teenager", IF(Customers!D1973 &lt;= 40, "Adult", "Senior"))</f>
        <v>Adult</v>
      </c>
      <c r="G1973">
        <f>IFERROR(VLOOKUP(A1973,Orders!B1972:I4472, 8, 0), 0)</f>
        <v>0</v>
      </c>
    </row>
    <row r="1974" spans="1:7" x14ac:dyDescent="0.3">
      <c r="A1974">
        <v>1973</v>
      </c>
      <c r="B1974" s="1" t="s">
        <v>98</v>
      </c>
      <c r="C1974" t="s">
        <v>124</v>
      </c>
      <c r="D1974">
        <v>64</v>
      </c>
      <c r="E1974" t="s">
        <v>130</v>
      </c>
      <c r="F1974" t="str">
        <f>IF(Customers!D1974 &lt;=18, "Teenager", IF(Customers!D1974 &lt;= 40, "Adult", "Senior"))</f>
        <v>Senior</v>
      </c>
      <c r="G1974">
        <f>IFERROR(VLOOKUP(A1974,Orders!B1973:I4473, 8, 0), 0)</f>
        <v>0</v>
      </c>
    </row>
    <row r="1975" spans="1:7" x14ac:dyDescent="0.3">
      <c r="A1975">
        <v>1974</v>
      </c>
      <c r="B1975" s="1" t="s">
        <v>98</v>
      </c>
      <c r="C1975" t="s">
        <v>125</v>
      </c>
      <c r="D1975">
        <v>74</v>
      </c>
      <c r="E1975" t="s">
        <v>130</v>
      </c>
      <c r="F1975" t="str">
        <f>IF(Customers!D1975 &lt;=18, "Teenager", IF(Customers!D1975 &lt;= 40, "Adult", "Senior"))</f>
        <v>Senior</v>
      </c>
      <c r="G1975">
        <f>IFERROR(VLOOKUP(A1975,Orders!B1974:I4474, 8, 0), 0)</f>
        <v>2019</v>
      </c>
    </row>
    <row r="1976" spans="1:7" x14ac:dyDescent="0.3">
      <c r="A1976">
        <v>1975</v>
      </c>
      <c r="B1976" s="1" t="s">
        <v>98</v>
      </c>
      <c r="C1976" t="s">
        <v>124</v>
      </c>
      <c r="D1976">
        <v>40</v>
      </c>
      <c r="E1976" t="s">
        <v>130</v>
      </c>
      <c r="F1976" t="str">
        <f>IF(Customers!D1976 &lt;=18, "Teenager", IF(Customers!D1976 &lt;= 40, "Adult", "Senior"))</f>
        <v>Adult</v>
      </c>
      <c r="G1976">
        <f>IFERROR(VLOOKUP(A1976,Orders!B1975:I4475, 8, 0), 0)</f>
        <v>0</v>
      </c>
    </row>
    <row r="1977" spans="1:7" x14ac:dyDescent="0.3">
      <c r="A1977">
        <v>1976</v>
      </c>
      <c r="B1977" s="1" t="s">
        <v>104</v>
      </c>
      <c r="C1977" t="s">
        <v>125</v>
      </c>
      <c r="D1977">
        <v>73</v>
      </c>
      <c r="E1977" t="s">
        <v>130</v>
      </c>
      <c r="F1977" t="str">
        <f>IF(Customers!D1977 &lt;=18, "Teenager", IF(Customers!D1977 &lt;= 40, "Adult", "Senior"))</f>
        <v>Senior</v>
      </c>
      <c r="G1977">
        <f>IFERROR(VLOOKUP(A1977,Orders!B1976:I4476, 8, 0), 0)</f>
        <v>0</v>
      </c>
    </row>
    <row r="1978" spans="1:7" x14ac:dyDescent="0.3">
      <c r="A1978">
        <v>1977</v>
      </c>
      <c r="B1978" s="1" t="s">
        <v>98</v>
      </c>
      <c r="C1978" t="s">
        <v>125</v>
      </c>
      <c r="D1978">
        <v>79</v>
      </c>
      <c r="E1978" t="s">
        <v>130</v>
      </c>
      <c r="F1978" t="str">
        <f>IF(Customers!D1978 &lt;=18, "Teenager", IF(Customers!D1978 &lt;= 40, "Adult", "Senior"))</f>
        <v>Senior</v>
      </c>
      <c r="G1978">
        <f>IFERROR(VLOOKUP(A1978,Orders!B1977:I4477, 8, 0), 0)</f>
        <v>0</v>
      </c>
    </row>
    <row r="1979" spans="1:7" x14ac:dyDescent="0.3">
      <c r="A1979">
        <v>1978</v>
      </c>
      <c r="B1979" s="1" t="s">
        <v>104</v>
      </c>
      <c r="C1979" t="s">
        <v>125</v>
      </c>
      <c r="D1979">
        <v>23</v>
      </c>
      <c r="E1979" t="s">
        <v>130</v>
      </c>
      <c r="F1979" t="str">
        <f>IF(Customers!D1979 &lt;=18, "Teenager", IF(Customers!D1979 &lt;= 40, "Adult", "Senior"))</f>
        <v>Adult</v>
      </c>
      <c r="G1979">
        <f>IFERROR(VLOOKUP(A1979,Orders!B1978:I4478, 8, 0), 0)</f>
        <v>0</v>
      </c>
    </row>
    <row r="1980" spans="1:7" x14ac:dyDescent="0.3">
      <c r="A1980">
        <v>1979</v>
      </c>
      <c r="B1980" s="1" t="s">
        <v>101</v>
      </c>
      <c r="C1980" t="s">
        <v>125</v>
      </c>
      <c r="D1980">
        <v>21</v>
      </c>
      <c r="E1980" t="s">
        <v>130</v>
      </c>
      <c r="F1980" t="str">
        <f>IF(Customers!D1980 &lt;=18, "Teenager", IF(Customers!D1980 &lt;= 40, "Adult", "Senior"))</f>
        <v>Adult</v>
      </c>
      <c r="G1980">
        <f>IFERROR(VLOOKUP(A1980,Orders!B1979:I4479, 8, 0), 0)</f>
        <v>0</v>
      </c>
    </row>
    <row r="1981" spans="1:7" x14ac:dyDescent="0.3">
      <c r="A1981">
        <v>1980</v>
      </c>
      <c r="B1981" s="1" t="s">
        <v>109</v>
      </c>
      <c r="C1981" t="s">
        <v>124</v>
      </c>
      <c r="D1981">
        <v>57</v>
      </c>
      <c r="E1981" t="s">
        <v>130</v>
      </c>
      <c r="F1981" t="str">
        <f>IF(Customers!D1981 &lt;=18, "Teenager", IF(Customers!D1981 &lt;= 40, "Adult", "Senior"))</f>
        <v>Senior</v>
      </c>
      <c r="G1981">
        <f>IFERROR(VLOOKUP(A1981,Orders!B1980:I4480, 8, 0), 0)</f>
        <v>576</v>
      </c>
    </row>
    <row r="1982" spans="1:7" x14ac:dyDescent="0.3">
      <c r="A1982">
        <v>1981</v>
      </c>
      <c r="B1982" s="1" t="s">
        <v>98</v>
      </c>
      <c r="C1982" t="s">
        <v>124</v>
      </c>
      <c r="D1982">
        <v>26</v>
      </c>
      <c r="E1982" t="s">
        <v>130</v>
      </c>
      <c r="F1982" t="str">
        <f>IF(Customers!D1982 &lt;=18, "Teenager", IF(Customers!D1982 &lt;= 40, "Adult", "Senior"))</f>
        <v>Adult</v>
      </c>
      <c r="G1982">
        <f>IFERROR(VLOOKUP(A1982,Orders!B1981:I4481, 8, 0), 0)</f>
        <v>0</v>
      </c>
    </row>
    <row r="1983" spans="1:7" x14ac:dyDescent="0.3">
      <c r="A1983">
        <v>1982</v>
      </c>
      <c r="B1983" s="1" t="s">
        <v>106</v>
      </c>
      <c r="C1983" t="s">
        <v>125</v>
      </c>
      <c r="D1983">
        <v>74</v>
      </c>
      <c r="E1983" t="s">
        <v>130</v>
      </c>
      <c r="F1983" t="str">
        <f>IF(Customers!D1983 &lt;=18, "Teenager", IF(Customers!D1983 &lt;= 40, "Adult", "Senior"))</f>
        <v>Senior</v>
      </c>
      <c r="G1983">
        <f>IFERROR(VLOOKUP(A1983,Orders!B1982:I4482, 8, 0), 0)</f>
        <v>9052</v>
      </c>
    </row>
    <row r="1984" spans="1:7" x14ac:dyDescent="0.3">
      <c r="A1984">
        <v>1983</v>
      </c>
      <c r="B1984" s="1" t="s">
        <v>104</v>
      </c>
      <c r="C1984" t="s">
        <v>125</v>
      </c>
      <c r="D1984">
        <v>35</v>
      </c>
      <c r="E1984" t="s">
        <v>130</v>
      </c>
      <c r="F1984" t="str">
        <f>IF(Customers!D1984 &lt;=18, "Teenager", IF(Customers!D1984 &lt;= 40, "Adult", "Senior"))</f>
        <v>Adult</v>
      </c>
      <c r="G1984">
        <f>IFERROR(VLOOKUP(A1984,Orders!B1983:I4483, 8, 0), 0)</f>
        <v>5465</v>
      </c>
    </row>
    <row r="1985" spans="1:7" x14ac:dyDescent="0.3">
      <c r="A1985">
        <v>1984</v>
      </c>
      <c r="B1985" s="1" t="s">
        <v>100</v>
      </c>
      <c r="C1985" t="s">
        <v>124</v>
      </c>
      <c r="D1985">
        <v>45</v>
      </c>
      <c r="E1985" t="s">
        <v>130</v>
      </c>
      <c r="F1985" t="str">
        <f>IF(Customers!D1985 &lt;=18, "Teenager", IF(Customers!D1985 &lt;= 40, "Adult", "Senior"))</f>
        <v>Senior</v>
      </c>
      <c r="G1985">
        <f>IFERROR(VLOOKUP(A1985,Orders!B1984:I4484, 8, 0), 0)</f>
        <v>2075</v>
      </c>
    </row>
    <row r="1986" spans="1:7" x14ac:dyDescent="0.3">
      <c r="A1986">
        <v>1985</v>
      </c>
      <c r="B1986" s="1" t="s">
        <v>99</v>
      </c>
      <c r="C1986" t="s">
        <v>124</v>
      </c>
      <c r="D1986">
        <v>49</v>
      </c>
      <c r="E1986" t="s">
        <v>130</v>
      </c>
      <c r="F1986" t="str">
        <f>IF(Customers!D1986 &lt;=18, "Teenager", IF(Customers!D1986 &lt;= 40, "Adult", "Senior"))</f>
        <v>Senior</v>
      </c>
      <c r="G1986">
        <f>IFERROR(VLOOKUP(A1986,Orders!B1985:I4485, 8, 0), 0)</f>
        <v>0</v>
      </c>
    </row>
    <row r="1987" spans="1:7" x14ac:dyDescent="0.3">
      <c r="A1987">
        <v>1986</v>
      </c>
      <c r="B1987" s="1" t="s">
        <v>99</v>
      </c>
      <c r="C1987" t="s">
        <v>124</v>
      </c>
      <c r="D1987">
        <v>21</v>
      </c>
      <c r="E1987" t="s">
        <v>130</v>
      </c>
      <c r="F1987" t="str">
        <f>IF(Customers!D1987 &lt;=18, "Teenager", IF(Customers!D1987 &lt;= 40, "Adult", "Senior"))</f>
        <v>Adult</v>
      </c>
      <c r="G1987">
        <f>IFERROR(VLOOKUP(A1987,Orders!B1986:I4486, 8, 0), 0)</f>
        <v>0</v>
      </c>
    </row>
    <row r="1988" spans="1:7" x14ac:dyDescent="0.3">
      <c r="A1988">
        <v>1987</v>
      </c>
      <c r="B1988" s="1" t="s">
        <v>99</v>
      </c>
      <c r="C1988" t="s">
        <v>124</v>
      </c>
      <c r="D1988">
        <v>48</v>
      </c>
      <c r="E1988" t="s">
        <v>130</v>
      </c>
      <c r="F1988" t="str">
        <f>IF(Customers!D1988 &lt;=18, "Teenager", IF(Customers!D1988 &lt;= 40, "Adult", "Senior"))</f>
        <v>Senior</v>
      </c>
      <c r="G1988">
        <f>IFERROR(VLOOKUP(A1988,Orders!B1987:I4487, 8, 0), 0)</f>
        <v>0</v>
      </c>
    </row>
    <row r="1989" spans="1:7" x14ac:dyDescent="0.3">
      <c r="A1989">
        <v>1988</v>
      </c>
      <c r="B1989" s="1" t="s">
        <v>98</v>
      </c>
      <c r="C1989" t="s">
        <v>124</v>
      </c>
      <c r="D1989">
        <v>66</v>
      </c>
      <c r="E1989" t="s">
        <v>130</v>
      </c>
      <c r="F1989" t="str">
        <f>IF(Customers!D1989 &lt;=18, "Teenager", IF(Customers!D1989 &lt;= 40, "Adult", "Senior"))</f>
        <v>Senior</v>
      </c>
      <c r="G1989">
        <f>IFERROR(VLOOKUP(A1989,Orders!B1988:I4488, 8, 0), 0)</f>
        <v>2435</v>
      </c>
    </row>
    <row r="1990" spans="1:7" x14ac:dyDescent="0.3">
      <c r="A1990">
        <v>1989</v>
      </c>
      <c r="B1990" s="1" t="s">
        <v>98</v>
      </c>
      <c r="C1990" t="s">
        <v>124</v>
      </c>
      <c r="D1990">
        <v>89</v>
      </c>
      <c r="E1990" t="s">
        <v>130</v>
      </c>
      <c r="F1990" t="str">
        <f>IF(Customers!D1990 &lt;=18, "Teenager", IF(Customers!D1990 &lt;= 40, "Adult", "Senior"))</f>
        <v>Senior</v>
      </c>
      <c r="G1990">
        <f>IFERROR(VLOOKUP(A1990,Orders!B1989:I4489, 8, 0), 0)</f>
        <v>0</v>
      </c>
    </row>
    <row r="1991" spans="1:7" x14ac:dyDescent="0.3">
      <c r="A1991">
        <v>1990</v>
      </c>
      <c r="B1991" s="1" t="s">
        <v>98</v>
      </c>
      <c r="C1991" t="s">
        <v>125</v>
      </c>
      <c r="D1991">
        <v>89</v>
      </c>
      <c r="E1991" t="s">
        <v>130</v>
      </c>
      <c r="F1991" t="str">
        <f>IF(Customers!D1991 &lt;=18, "Teenager", IF(Customers!D1991 &lt;= 40, "Adult", "Senior"))</f>
        <v>Senior</v>
      </c>
      <c r="G1991">
        <f>IFERROR(VLOOKUP(A1991,Orders!B1990:I4490, 8, 0), 0)</f>
        <v>6970</v>
      </c>
    </row>
    <row r="1992" spans="1:7" x14ac:dyDescent="0.3">
      <c r="A1992">
        <v>1991</v>
      </c>
      <c r="B1992" s="1" t="s">
        <v>98</v>
      </c>
      <c r="C1992" t="s">
        <v>125</v>
      </c>
      <c r="D1992">
        <v>49</v>
      </c>
      <c r="E1992" t="s">
        <v>130</v>
      </c>
      <c r="F1992" t="str">
        <f>IF(Customers!D1992 &lt;=18, "Teenager", IF(Customers!D1992 &lt;= 40, "Adult", "Senior"))</f>
        <v>Senior</v>
      </c>
      <c r="G1992">
        <f>IFERROR(VLOOKUP(A1992,Orders!B1991:I4491, 8, 0), 0)</f>
        <v>0</v>
      </c>
    </row>
    <row r="1993" spans="1:7" x14ac:dyDescent="0.3">
      <c r="A1993">
        <v>1992</v>
      </c>
      <c r="B1993" s="1" t="s">
        <v>107</v>
      </c>
      <c r="C1993" t="s">
        <v>125</v>
      </c>
      <c r="D1993">
        <v>66</v>
      </c>
      <c r="E1993" t="s">
        <v>130</v>
      </c>
      <c r="F1993" t="str">
        <f>IF(Customers!D1993 &lt;=18, "Teenager", IF(Customers!D1993 &lt;= 40, "Adult", "Senior"))</f>
        <v>Senior</v>
      </c>
      <c r="G1993">
        <f>IFERROR(VLOOKUP(A1993,Orders!B1992:I4492, 8, 0), 0)</f>
        <v>5514</v>
      </c>
    </row>
    <row r="1994" spans="1:7" x14ac:dyDescent="0.3">
      <c r="A1994">
        <v>1993</v>
      </c>
      <c r="B1994" s="1" t="s">
        <v>98</v>
      </c>
      <c r="C1994" t="s">
        <v>124</v>
      </c>
      <c r="D1994">
        <v>61</v>
      </c>
      <c r="E1994" t="s">
        <v>130</v>
      </c>
      <c r="F1994" t="str">
        <f>IF(Customers!D1994 &lt;=18, "Teenager", IF(Customers!D1994 &lt;= 40, "Adult", "Senior"))</f>
        <v>Senior</v>
      </c>
      <c r="G1994">
        <f>IFERROR(VLOOKUP(A1994,Orders!B1993:I4493, 8, 0), 0)</f>
        <v>0</v>
      </c>
    </row>
    <row r="1995" spans="1:7" x14ac:dyDescent="0.3">
      <c r="A1995">
        <v>1994</v>
      </c>
      <c r="B1995" s="1" t="s">
        <v>105</v>
      </c>
      <c r="C1995" t="s">
        <v>124</v>
      </c>
      <c r="D1995">
        <v>43</v>
      </c>
      <c r="E1995" t="s">
        <v>130</v>
      </c>
      <c r="F1995" t="str">
        <f>IF(Customers!D1995 &lt;=18, "Teenager", IF(Customers!D1995 &lt;= 40, "Adult", "Senior"))</f>
        <v>Senior</v>
      </c>
      <c r="G1995">
        <f>IFERROR(VLOOKUP(A1995,Orders!B1994:I4494, 8, 0), 0)</f>
        <v>9058</v>
      </c>
    </row>
    <row r="1996" spans="1:7" x14ac:dyDescent="0.3">
      <c r="A1996">
        <v>1995</v>
      </c>
      <c r="B1996" s="1" t="s">
        <v>98</v>
      </c>
      <c r="C1996" t="s">
        <v>124</v>
      </c>
      <c r="D1996">
        <v>45</v>
      </c>
      <c r="E1996" t="s">
        <v>130</v>
      </c>
      <c r="F1996" t="str">
        <f>IF(Customers!D1996 &lt;=18, "Teenager", IF(Customers!D1996 &lt;= 40, "Adult", "Senior"))</f>
        <v>Senior</v>
      </c>
      <c r="G1996">
        <f>IFERROR(VLOOKUP(A1996,Orders!B1995:I4495, 8, 0), 0)</f>
        <v>0</v>
      </c>
    </row>
    <row r="1997" spans="1:7" x14ac:dyDescent="0.3">
      <c r="A1997">
        <v>1996</v>
      </c>
      <c r="B1997" s="1" t="s">
        <v>98</v>
      </c>
      <c r="C1997" t="s">
        <v>124</v>
      </c>
      <c r="D1997">
        <v>83</v>
      </c>
      <c r="E1997" t="s">
        <v>130</v>
      </c>
      <c r="F1997" t="str">
        <f>IF(Customers!D1997 &lt;=18, "Teenager", IF(Customers!D1997 &lt;= 40, "Adult", "Senior"))</f>
        <v>Senior</v>
      </c>
      <c r="G1997">
        <f>IFERROR(VLOOKUP(A1997,Orders!B1996:I4496, 8, 0), 0)</f>
        <v>0</v>
      </c>
    </row>
    <row r="1998" spans="1:7" x14ac:dyDescent="0.3">
      <c r="A1998">
        <v>1997</v>
      </c>
      <c r="B1998" s="1" t="s">
        <v>104</v>
      </c>
      <c r="C1998" t="s">
        <v>125</v>
      </c>
      <c r="D1998">
        <v>79</v>
      </c>
      <c r="E1998" t="s">
        <v>130</v>
      </c>
      <c r="F1998" t="str">
        <f>IF(Customers!D1998 &lt;=18, "Teenager", IF(Customers!D1998 &lt;= 40, "Adult", "Senior"))</f>
        <v>Senior</v>
      </c>
      <c r="G1998">
        <f>IFERROR(VLOOKUP(A1998,Orders!B1997:I4497, 8, 0), 0)</f>
        <v>0</v>
      </c>
    </row>
    <row r="1999" spans="1:7" x14ac:dyDescent="0.3">
      <c r="A1999">
        <v>1998</v>
      </c>
      <c r="B1999" s="1" t="s">
        <v>100</v>
      </c>
      <c r="C1999" t="s">
        <v>124</v>
      </c>
      <c r="D1999">
        <v>82</v>
      </c>
      <c r="E1999" t="s">
        <v>130</v>
      </c>
      <c r="F1999" t="str">
        <f>IF(Customers!D1999 &lt;=18, "Teenager", IF(Customers!D1999 &lt;= 40, "Adult", "Senior"))</f>
        <v>Senior</v>
      </c>
      <c r="G1999">
        <f>IFERROR(VLOOKUP(A1999,Orders!B1998:I4498, 8, 0), 0)</f>
        <v>0</v>
      </c>
    </row>
    <row r="2000" spans="1:7" x14ac:dyDescent="0.3">
      <c r="A2000">
        <v>1999</v>
      </c>
      <c r="B2000" s="1" t="s">
        <v>106</v>
      </c>
      <c r="C2000" t="s">
        <v>124</v>
      </c>
      <c r="D2000">
        <v>72</v>
      </c>
      <c r="E2000" t="s">
        <v>130</v>
      </c>
      <c r="F2000" t="str">
        <f>IF(Customers!D2000 &lt;=18, "Teenager", IF(Customers!D2000 &lt;= 40, "Adult", "Senior"))</f>
        <v>Senior</v>
      </c>
      <c r="G2000">
        <f>IFERROR(VLOOKUP(A2000,Orders!B1999:I4499, 8, 0), 0)</f>
        <v>0</v>
      </c>
    </row>
    <row r="2001" spans="1:7" x14ac:dyDescent="0.3">
      <c r="A2001">
        <v>2000</v>
      </c>
      <c r="B2001" s="1" t="s">
        <v>98</v>
      </c>
      <c r="C2001" t="s">
        <v>125</v>
      </c>
      <c r="D2001">
        <v>39</v>
      </c>
      <c r="E2001" t="s">
        <v>130</v>
      </c>
      <c r="F2001" t="str">
        <f>IF(Customers!D2001 &lt;=18, "Teenager", IF(Customers!D2001 &lt;= 40, "Adult", "Senior"))</f>
        <v>Adult</v>
      </c>
      <c r="G2001">
        <f>IFERROR(VLOOKUP(A2001,Orders!B2000:I4500, 8, 0), 0)</f>
        <v>0</v>
      </c>
    </row>
    <row r="2002" spans="1:7" x14ac:dyDescent="0.3">
      <c r="A2002">
        <v>2001</v>
      </c>
      <c r="B2002" s="1" t="s">
        <v>104</v>
      </c>
      <c r="C2002" t="s">
        <v>125</v>
      </c>
      <c r="D2002">
        <v>59</v>
      </c>
      <c r="E2002" t="s">
        <v>131</v>
      </c>
      <c r="F2002" t="str">
        <f>IF(Customers!D2002 &lt;=18, "Teenager", IF(Customers!D2002 &lt;= 40, "Adult", "Senior"))</f>
        <v>Senior</v>
      </c>
      <c r="G2002">
        <f>IFERROR(VLOOKUP(A2002,Orders!B2001:I4501, 8, 0), 0)</f>
        <v>0</v>
      </c>
    </row>
    <row r="2003" spans="1:7" x14ac:dyDescent="0.3">
      <c r="A2003">
        <v>2002</v>
      </c>
      <c r="B2003" s="1" t="s">
        <v>98</v>
      </c>
      <c r="C2003" t="s">
        <v>125</v>
      </c>
      <c r="D2003">
        <v>53</v>
      </c>
      <c r="E2003" t="s">
        <v>131</v>
      </c>
      <c r="F2003" t="str">
        <f>IF(Customers!D2003 &lt;=18, "Teenager", IF(Customers!D2003 &lt;= 40, "Adult", "Senior"))</f>
        <v>Senior</v>
      </c>
      <c r="G2003">
        <f>IFERROR(VLOOKUP(A2003,Orders!B2002:I4502, 8, 0), 0)</f>
        <v>0</v>
      </c>
    </row>
    <row r="2004" spans="1:7" x14ac:dyDescent="0.3">
      <c r="A2004">
        <v>2003</v>
      </c>
      <c r="B2004" s="1" t="s">
        <v>98</v>
      </c>
      <c r="C2004" t="s">
        <v>124</v>
      </c>
      <c r="D2004">
        <v>23</v>
      </c>
      <c r="E2004" t="s">
        <v>131</v>
      </c>
      <c r="F2004" t="str">
        <f>IF(Customers!D2004 &lt;=18, "Teenager", IF(Customers!D2004 &lt;= 40, "Adult", "Senior"))</f>
        <v>Adult</v>
      </c>
      <c r="G2004">
        <f>IFERROR(VLOOKUP(A2004,Orders!B2003:I4503, 8, 0), 0)</f>
        <v>0</v>
      </c>
    </row>
    <row r="2005" spans="1:7" x14ac:dyDescent="0.3">
      <c r="A2005">
        <v>2004</v>
      </c>
      <c r="B2005" s="1" t="s">
        <v>98</v>
      </c>
      <c r="C2005" t="s">
        <v>125</v>
      </c>
      <c r="D2005">
        <v>40</v>
      </c>
      <c r="E2005" t="s">
        <v>131</v>
      </c>
      <c r="F2005" t="str">
        <f>IF(Customers!D2005 &lt;=18, "Teenager", IF(Customers!D2005 &lt;= 40, "Adult", "Senior"))</f>
        <v>Adult</v>
      </c>
      <c r="G2005">
        <f>IFERROR(VLOOKUP(A2005,Orders!B2004:I4504, 8, 0), 0)</f>
        <v>0</v>
      </c>
    </row>
    <row r="2006" spans="1:7" x14ac:dyDescent="0.3">
      <c r="A2006">
        <v>2005</v>
      </c>
      <c r="B2006" s="1" t="s">
        <v>104</v>
      </c>
      <c r="C2006" t="s">
        <v>124</v>
      </c>
      <c r="D2006">
        <v>38</v>
      </c>
      <c r="E2006" t="s">
        <v>131</v>
      </c>
      <c r="F2006" t="str">
        <f>IF(Customers!D2006 &lt;=18, "Teenager", IF(Customers!D2006 &lt;= 40, "Adult", "Senior"))</f>
        <v>Adult</v>
      </c>
      <c r="G2006">
        <f>IFERROR(VLOOKUP(A2006,Orders!B2005:I4505, 8, 0), 0)</f>
        <v>0</v>
      </c>
    </row>
    <row r="2007" spans="1:7" x14ac:dyDescent="0.3">
      <c r="A2007">
        <v>2006</v>
      </c>
      <c r="B2007" s="1" t="s">
        <v>98</v>
      </c>
      <c r="C2007" t="s">
        <v>124</v>
      </c>
      <c r="D2007">
        <v>21</v>
      </c>
      <c r="E2007" t="s">
        <v>131</v>
      </c>
      <c r="F2007" t="str">
        <f>IF(Customers!D2007 &lt;=18, "Teenager", IF(Customers!D2007 &lt;= 40, "Adult", "Senior"))</f>
        <v>Adult</v>
      </c>
      <c r="G2007">
        <f>IFERROR(VLOOKUP(A2007,Orders!B2006:I4506, 8, 0), 0)</f>
        <v>0</v>
      </c>
    </row>
    <row r="2008" spans="1:7" x14ac:dyDescent="0.3">
      <c r="A2008">
        <v>2007</v>
      </c>
      <c r="B2008" s="1" t="s">
        <v>106</v>
      </c>
      <c r="C2008" t="s">
        <v>124</v>
      </c>
      <c r="D2008">
        <v>58</v>
      </c>
      <c r="E2008" t="s">
        <v>131</v>
      </c>
      <c r="F2008" t="str">
        <f>IF(Customers!D2008 &lt;=18, "Teenager", IF(Customers!D2008 &lt;= 40, "Adult", "Senior"))</f>
        <v>Senior</v>
      </c>
      <c r="G2008">
        <f>IFERROR(VLOOKUP(A2008,Orders!B2007:I4507, 8, 0), 0)</f>
        <v>0</v>
      </c>
    </row>
    <row r="2009" spans="1:7" x14ac:dyDescent="0.3">
      <c r="A2009">
        <v>2008</v>
      </c>
      <c r="B2009" s="1" t="s">
        <v>100</v>
      </c>
      <c r="C2009" t="s">
        <v>124</v>
      </c>
      <c r="D2009">
        <v>67</v>
      </c>
      <c r="E2009" t="s">
        <v>131</v>
      </c>
      <c r="F2009" t="str">
        <f>IF(Customers!D2009 &lt;=18, "Teenager", IF(Customers!D2009 &lt;= 40, "Adult", "Senior"))</f>
        <v>Senior</v>
      </c>
      <c r="G2009">
        <f>IFERROR(VLOOKUP(A2009,Orders!B2008:I4508, 8, 0), 0)</f>
        <v>0</v>
      </c>
    </row>
    <row r="2010" spans="1:7" x14ac:dyDescent="0.3">
      <c r="A2010">
        <v>2009</v>
      </c>
      <c r="B2010" s="1" t="s">
        <v>98</v>
      </c>
      <c r="C2010" t="s">
        <v>125</v>
      </c>
      <c r="D2010">
        <v>42</v>
      </c>
      <c r="E2010" t="s">
        <v>131</v>
      </c>
      <c r="F2010" t="str">
        <f>IF(Customers!D2010 &lt;=18, "Teenager", IF(Customers!D2010 &lt;= 40, "Adult", "Senior"))</f>
        <v>Senior</v>
      </c>
      <c r="G2010">
        <f>IFERROR(VLOOKUP(A2010,Orders!B2009:I4509, 8, 0), 0)</f>
        <v>0</v>
      </c>
    </row>
    <row r="2011" spans="1:7" x14ac:dyDescent="0.3">
      <c r="A2011">
        <v>2010</v>
      </c>
      <c r="B2011" s="1" t="s">
        <v>99</v>
      </c>
      <c r="C2011" t="s">
        <v>124</v>
      </c>
      <c r="D2011">
        <v>50</v>
      </c>
      <c r="E2011" t="s">
        <v>131</v>
      </c>
      <c r="F2011" t="str">
        <f>IF(Customers!D2011 &lt;=18, "Teenager", IF(Customers!D2011 &lt;= 40, "Adult", "Senior"))</f>
        <v>Senior</v>
      </c>
      <c r="G2011">
        <f>IFERROR(VLOOKUP(A2011,Orders!B2010:I4510, 8, 0), 0)</f>
        <v>0</v>
      </c>
    </row>
    <row r="2012" spans="1:7" x14ac:dyDescent="0.3">
      <c r="A2012">
        <v>2011</v>
      </c>
      <c r="B2012" s="1" t="s">
        <v>98</v>
      </c>
      <c r="C2012" t="s">
        <v>124</v>
      </c>
      <c r="D2012">
        <v>18</v>
      </c>
      <c r="E2012" t="s">
        <v>131</v>
      </c>
      <c r="F2012" t="str">
        <f>IF(Customers!D2012 &lt;=18, "Teenager", IF(Customers!D2012 &lt;= 40, "Adult", "Senior"))</f>
        <v>Teenager</v>
      </c>
      <c r="G2012">
        <f>IFERROR(VLOOKUP(A2012,Orders!B2011:I4511, 8, 0), 0)</f>
        <v>0</v>
      </c>
    </row>
    <row r="2013" spans="1:7" x14ac:dyDescent="0.3">
      <c r="A2013">
        <v>2012</v>
      </c>
      <c r="B2013" s="1" t="s">
        <v>98</v>
      </c>
      <c r="C2013" t="s">
        <v>124</v>
      </c>
      <c r="D2013">
        <v>42</v>
      </c>
      <c r="E2013" t="s">
        <v>131</v>
      </c>
      <c r="F2013" t="str">
        <f>IF(Customers!D2013 &lt;=18, "Teenager", IF(Customers!D2013 &lt;= 40, "Adult", "Senior"))</f>
        <v>Senior</v>
      </c>
      <c r="G2013">
        <f>IFERROR(VLOOKUP(A2013,Orders!B2012:I4512, 8, 0), 0)</f>
        <v>0</v>
      </c>
    </row>
    <row r="2014" spans="1:7" x14ac:dyDescent="0.3">
      <c r="A2014">
        <v>2013</v>
      </c>
      <c r="B2014" s="1" t="s">
        <v>98</v>
      </c>
      <c r="C2014" t="s">
        <v>124</v>
      </c>
      <c r="D2014">
        <v>39</v>
      </c>
      <c r="E2014" t="s">
        <v>131</v>
      </c>
      <c r="F2014" t="str">
        <f>IF(Customers!D2014 &lt;=18, "Teenager", IF(Customers!D2014 &lt;= 40, "Adult", "Senior"))</f>
        <v>Adult</v>
      </c>
      <c r="G2014">
        <f>IFERROR(VLOOKUP(A2014,Orders!B2013:I4513, 8, 0), 0)</f>
        <v>0</v>
      </c>
    </row>
    <row r="2015" spans="1:7" x14ac:dyDescent="0.3">
      <c r="A2015">
        <v>2014</v>
      </c>
      <c r="B2015" s="1" t="s">
        <v>99</v>
      </c>
      <c r="C2015" t="s">
        <v>125</v>
      </c>
      <c r="D2015">
        <v>41</v>
      </c>
      <c r="E2015" t="s">
        <v>131</v>
      </c>
      <c r="F2015" t="str">
        <f>IF(Customers!D2015 &lt;=18, "Teenager", IF(Customers!D2015 &lt;= 40, "Adult", "Senior"))</f>
        <v>Senior</v>
      </c>
      <c r="G2015">
        <f>IFERROR(VLOOKUP(A2015,Orders!B2014:I4514, 8, 0), 0)</f>
        <v>0</v>
      </c>
    </row>
    <row r="2016" spans="1:7" x14ac:dyDescent="0.3">
      <c r="A2016">
        <v>2015</v>
      </c>
      <c r="B2016" s="1" t="s">
        <v>99</v>
      </c>
      <c r="C2016" t="s">
        <v>124</v>
      </c>
      <c r="D2016">
        <v>55</v>
      </c>
      <c r="E2016" t="s">
        <v>131</v>
      </c>
      <c r="F2016" t="str">
        <f>IF(Customers!D2016 &lt;=18, "Teenager", IF(Customers!D2016 &lt;= 40, "Adult", "Senior"))</f>
        <v>Senior</v>
      </c>
      <c r="G2016">
        <f>IFERROR(VLOOKUP(A2016,Orders!B2015:I4515, 8, 0), 0)</f>
        <v>0</v>
      </c>
    </row>
    <row r="2017" spans="1:7" x14ac:dyDescent="0.3">
      <c r="A2017">
        <v>2016</v>
      </c>
      <c r="B2017" s="1" t="s">
        <v>104</v>
      </c>
      <c r="C2017" t="s">
        <v>125</v>
      </c>
      <c r="D2017">
        <v>71</v>
      </c>
      <c r="E2017" t="s">
        <v>131</v>
      </c>
      <c r="F2017" t="str">
        <f>IF(Customers!D2017 &lt;=18, "Teenager", IF(Customers!D2017 &lt;= 40, "Adult", "Senior"))</f>
        <v>Senior</v>
      </c>
      <c r="G2017">
        <f>IFERROR(VLOOKUP(A2017,Orders!B2016:I4516, 8, 0), 0)</f>
        <v>0</v>
      </c>
    </row>
    <row r="2018" spans="1:7" x14ac:dyDescent="0.3">
      <c r="A2018">
        <v>2017</v>
      </c>
      <c r="B2018" s="1" t="s">
        <v>98</v>
      </c>
      <c r="C2018" t="s">
        <v>124</v>
      </c>
      <c r="D2018">
        <v>76</v>
      </c>
      <c r="E2018" t="s">
        <v>131</v>
      </c>
      <c r="F2018" t="str">
        <f>IF(Customers!D2018 &lt;=18, "Teenager", IF(Customers!D2018 &lt;= 40, "Adult", "Senior"))</f>
        <v>Senior</v>
      </c>
      <c r="G2018">
        <f>IFERROR(VLOOKUP(A2018,Orders!B2017:I4517, 8, 0), 0)</f>
        <v>0</v>
      </c>
    </row>
    <row r="2019" spans="1:7" x14ac:dyDescent="0.3">
      <c r="A2019">
        <v>2018</v>
      </c>
      <c r="B2019" s="1" t="s">
        <v>104</v>
      </c>
      <c r="C2019" t="s">
        <v>124</v>
      </c>
      <c r="D2019">
        <v>44</v>
      </c>
      <c r="E2019" t="s">
        <v>131</v>
      </c>
      <c r="F2019" t="str">
        <f>IF(Customers!D2019 &lt;=18, "Teenager", IF(Customers!D2019 &lt;= 40, "Adult", "Senior"))</f>
        <v>Senior</v>
      </c>
      <c r="G2019">
        <f>IFERROR(VLOOKUP(A2019,Orders!B2018:I4518, 8, 0), 0)</f>
        <v>0</v>
      </c>
    </row>
    <row r="2020" spans="1:7" x14ac:dyDescent="0.3">
      <c r="A2020">
        <v>2019</v>
      </c>
      <c r="B2020" s="1" t="s">
        <v>98</v>
      </c>
      <c r="C2020" t="s">
        <v>124</v>
      </c>
      <c r="D2020">
        <v>57</v>
      </c>
      <c r="E2020" t="s">
        <v>131</v>
      </c>
      <c r="F2020" t="str">
        <f>IF(Customers!D2020 &lt;=18, "Teenager", IF(Customers!D2020 &lt;= 40, "Adult", "Senior"))</f>
        <v>Senior</v>
      </c>
      <c r="G2020">
        <f>IFERROR(VLOOKUP(A2020,Orders!B2019:I4519, 8, 0), 0)</f>
        <v>0</v>
      </c>
    </row>
    <row r="2021" spans="1:7" x14ac:dyDescent="0.3">
      <c r="A2021">
        <v>2020</v>
      </c>
      <c r="B2021" s="1" t="s">
        <v>99</v>
      </c>
      <c r="C2021" t="s">
        <v>124</v>
      </c>
      <c r="D2021">
        <v>58</v>
      </c>
      <c r="E2021" t="s">
        <v>131</v>
      </c>
      <c r="F2021" t="str">
        <f>IF(Customers!D2021 &lt;=18, "Teenager", IF(Customers!D2021 &lt;= 40, "Adult", "Senior"))</f>
        <v>Senior</v>
      </c>
      <c r="G2021">
        <f>IFERROR(VLOOKUP(A2021,Orders!B2020:I4520, 8, 0), 0)</f>
        <v>0</v>
      </c>
    </row>
    <row r="2022" spans="1:7" x14ac:dyDescent="0.3">
      <c r="A2022">
        <v>2021</v>
      </c>
      <c r="B2022" s="1" t="s">
        <v>104</v>
      </c>
      <c r="C2022" t="s">
        <v>125</v>
      </c>
      <c r="D2022">
        <v>26</v>
      </c>
      <c r="E2022" t="s">
        <v>131</v>
      </c>
      <c r="F2022" t="str">
        <f>IF(Customers!D2022 &lt;=18, "Teenager", IF(Customers!D2022 &lt;= 40, "Adult", "Senior"))</f>
        <v>Adult</v>
      </c>
      <c r="G2022">
        <f>IFERROR(VLOOKUP(A2022,Orders!B2021:I4521, 8, 0), 0)</f>
        <v>0</v>
      </c>
    </row>
    <row r="2023" spans="1:7" x14ac:dyDescent="0.3">
      <c r="A2023">
        <v>2022</v>
      </c>
      <c r="B2023" s="1" t="s">
        <v>98</v>
      </c>
      <c r="C2023" t="s">
        <v>125</v>
      </c>
      <c r="D2023">
        <v>52</v>
      </c>
      <c r="E2023" t="s">
        <v>131</v>
      </c>
      <c r="F2023" t="str">
        <f>IF(Customers!D2023 &lt;=18, "Teenager", IF(Customers!D2023 &lt;= 40, "Adult", "Senior"))</f>
        <v>Senior</v>
      </c>
      <c r="G2023">
        <f>IFERROR(VLOOKUP(A2023,Orders!B2022:I4522, 8, 0), 0)</f>
        <v>0</v>
      </c>
    </row>
    <row r="2024" spans="1:7" x14ac:dyDescent="0.3">
      <c r="A2024">
        <v>2023</v>
      </c>
      <c r="B2024" s="1" t="s">
        <v>98</v>
      </c>
      <c r="C2024" t="s">
        <v>124</v>
      </c>
      <c r="D2024">
        <v>73</v>
      </c>
      <c r="E2024" t="s">
        <v>131</v>
      </c>
      <c r="F2024" t="str">
        <f>IF(Customers!D2024 &lt;=18, "Teenager", IF(Customers!D2024 &lt;= 40, "Adult", "Senior"))</f>
        <v>Senior</v>
      </c>
      <c r="G2024">
        <f>IFERROR(VLOOKUP(A2024,Orders!B2023:I4523, 8, 0), 0)</f>
        <v>0</v>
      </c>
    </row>
    <row r="2025" spans="1:7" x14ac:dyDescent="0.3">
      <c r="A2025">
        <v>2024</v>
      </c>
      <c r="B2025" s="1" t="s">
        <v>104</v>
      </c>
      <c r="C2025" t="s">
        <v>125</v>
      </c>
      <c r="D2025">
        <v>78</v>
      </c>
      <c r="E2025" t="s">
        <v>131</v>
      </c>
      <c r="F2025" t="str">
        <f>IF(Customers!D2025 &lt;=18, "Teenager", IF(Customers!D2025 &lt;= 40, "Adult", "Senior"))</f>
        <v>Senior</v>
      </c>
      <c r="G2025">
        <f>IFERROR(VLOOKUP(A2025,Orders!B2024:I4524, 8, 0), 0)</f>
        <v>0</v>
      </c>
    </row>
    <row r="2026" spans="1:7" x14ac:dyDescent="0.3">
      <c r="A2026">
        <v>2025</v>
      </c>
      <c r="B2026" s="1" t="s">
        <v>98</v>
      </c>
      <c r="C2026" t="s">
        <v>125</v>
      </c>
      <c r="D2026">
        <v>21</v>
      </c>
      <c r="E2026" t="s">
        <v>131</v>
      </c>
      <c r="F2026" t="str">
        <f>IF(Customers!D2026 &lt;=18, "Teenager", IF(Customers!D2026 &lt;= 40, "Adult", "Senior"))</f>
        <v>Adult</v>
      </c>
      <c r="G2026">
        <f>IFERROR(VLOOKUP(A2026,Orders!B2025:I4525, 8, 0), 0)</f>
        <v>0</v>
      </c>
    </row>
    <row r="2027" spans="1:7" x14ac:dyDescent="0.3">
      <c r="A2027">
        <v>2026</v>
      </c>
      <c r="B2027" s="1" t="s">
        <v>99</v>
      </c>
      <c r="C2027" t="s">
        <v>125</v>
      </c>
      <c r="D2027">
        <v>58</v>
      </c>
      <c r="E2027" t="s">
        <v>131</v>
      </c>
      <c r="F2027" t="str">
        <f>IF(Customers!D2027 &lt;=18, "Teenager", IF(Customers!D2027 &lt;= 40, "Adult", "Senior"))</f>
        <v>Senior</v>
      </c>
      <c r="G2027">
        <f>IFERROR(VLOOKUP(A2027,Orders!B2026:I4526, 8, 0), 0)</f>
        <v>0</v>
      </c>
    </row>
    <row r="2028" spans="1:7" x14ac:dyDescent="0.3">
      <c r="A2028">
        <v>2027</v>
      </c>
      <c r="B2028" s="1" t="s">
        <v>104</v>
      </c>
      <c r="C2028" t="s">
        <v>125</v>
      </c>
      <c r="D2028">
        <v>89</v>
      </c>
      <c r="E2028" t="s">
        <v>131</v>
      </c>
      <c r="F2028" t="str">
        <f>IF(Customers!D2028 &lt;=18, "Teenager", IF(Customers!D2028 &lt;= 40, "Adult", "Senior"))</f>
        <v>Senior</v>
      </c>
      <c r="G2028">
        <f>IFERROR(VLOOKUP(A2028,Orders!B2027:I4527, 8, 0), 0)</f>
        <v>0</v>
      </c>
    </row>
    <row r="2029" spans="1:7" x14ac:dyDescent="0.3">
      <c r="A2029">
        <v>2028</v>
      </c>
      <c r="B2029" s="1" t="s">
        <v>98</v>
      </c>
      <c r="C2029" t="s">
        <v>125</v>
      </c>
      <c r="D2029">
        <v>39</v>
      </c>
      <c r="E2029" t="s">
        <v>131</v>
      </c>
      <c r="F2029" t="str">
        <f>IF(Customers!D2029 &lt;=18, "Teenager", IF(Customers!D2029 &lt;= 40, "Adult", "Senior"))</f>
        <v>Adult</v>
      </c>
      <c r="G2029">
        <f>IFERROR(VLOOKUP(A2029,Orders!B2028:I4528, 8, 0), 0)</f>
        <v>0</v>
      </c>
    </row>
    <row r="2030" spans="1:7" x14ac:dyDescent="0.3">
      <c r="A2030">
        <v>2029</v>
      </c>
      <c r="B2030" s="1" t="s">
        <v>98</v>
      </c>
      <c r="C2030" t="s">
        <v>124</v>
      </c>
      <c r="D2030">
        <v>48</v>
      </c>
      <c r="E2030" t="s">
        <v>131</v>
      </c>
      <c r="F2030" t="str">
        <f>IF(Customers!D2030 &lt;=18, "Teenager", IF(Customers!D2030 &lt;= 40, "Adult", "Senior"))</f>
        <v>Senior</v>
      </c>
      <c r="G2030">
        <f>IFERROR(VLOOKUP(A2030,Orders!B2029:I4529, 8, 0), 0)</f>
        <v>0</v>
      </c>
    </row>
    <row r="2031" spans="1:7" x14ac:dyDescent="0.3">
      <c r="A2031">
        <v>2030</v>
      </c>
      <c r="B2031" s="1" t="s">
        <v>103</v>
      </c>
      <c r="C2031" t="s">
        <v>124</v>
      </c>
      <c r="D2031">
        <v>72</v>
      </c>
      <c r="E2031" t="s">
        <v>131</v>
      </c>
      <c r="F2031" t="str">
        <f>IF(Customers!D2031 &lt;=18, "Teenager", IF(Customers!D2031 &lt;= 40, "Adult", "Senior"))</f>
        <v>Senior</v>
      </c>
      <c r="G2031">
        <f>IFERROR(VLOOKUP(A2031,Orders!B2030:I4530, 8, 0), 0)</f>
        <v>0</v>
      </c>
    </row>
    <row r="2032" spans="1:7" x14ac:dyDescent="0.3">
      <c r="A2032">
        <v>2031</v>
      </c>
      <c r="B2032" s="1" t="s">
        <v>104</v>
      </c>
      <c r="C2032" t="s">
        <v>125</v>
      </c>
      <c r="D2032">
        <v>54</v>
      </c>
      <c r="E2032" t="s">
        <v>131</v>
      </c>
      <c r="F2032" t="str">
        <f>IF(Customers!D2032 &lt;=18, "Teenager", IF(Customers!D2032 &lt;= 40, "Adult", "Senior"))</f>
        <v>Senior</v>
      </c>
      <c r="G2032">
        <f>IFERROR(VLOOKUP(A2032,Orders!B2031:I4531, 8, 0), 0)</f>
        <v>0</v>
      </c>
    </row>
    <row r="2033" spans="1:7" x14ac:dyDescent="0.3">
      <c r="A2033">
        <v>2032</v>
      </c>
      <c r="B2033" s="1" t="s">
        <v>105</v>
      </c>
      <c r="C2033" t="s">
        <v>125</v>
      </c>
      <c r="D2033">
        <v>83</v>
      </c>
      <c r="E2033" t="s">
        <v>131</v>
      </c>
      <c r="F2033" t="str">
        <f>IF(Customers!D2033 &lt;=18, "Teenager", IF(Customers!D2033 &lt;= 40, "Adult", "Senior"))</f>
        <v>Senior</v>
      </c>
      <c r="G2033">
        <f>IFERROR(VLOOKUP(A2033,Orders!B2032:I4532, 8, 0), 0)</f>
        <v>0</v>
      </c>
    </row>
    <row r="2034" spans="1:7" x14ac:dyDescent="0.3">
      <c r="A2034">
        <v>2033</v>
      </c>
      <c r="B2034" s="1" t="s">
        <v>98</v>
      </c>
      <c r="C2034" t="s">
        <v>124</v>
      </c>
      <c r="D2034">
        <v>21</v>
      </c>
      <c r="E2034" t="s">
        <v>131</v>
      </c>
      <c r="F2034" t="str">
        <f>IF(Customers!D2034 &lt;=18, "Teenager", IF(Customers!D2034 &lt;= 40, "Adult", "Senior"))</f>
        <v>Adult</v>
      </c>
      <c r="G2034">
        <f>IFERROR(VLOOKUP(A2034,Orders!B2033:I4533, 8, 0), 0)</f>
        <v>0</v>
      </c>
    </row>
    <row r="2035" spans="1:7" x14ac:dyDescent="0.3">
      <c r="A2035">
        <v>2034</v>
      </c>
      <c r="B2035" s="1" t="s">
        <v>98</v>
      </c>
      <c r="C2035" t="s">
        <v>125</v>
      </c>
      <c r="D2035">
        <v>39</v>
      </c>
      <c r="E2035" t="s">
        <v>131</v>
      </c>
      <c r="F2035" t="str">
        <f>IF(Customers!D2035 &lt;=18, "Teenager", IF(Customers!D2035 &lt;= 40, "Adult", "Senior"))</f>
        <v>Adult</v>
      </c>
      <c r="G2035">
        <f>IFERROR(VLOOKUP(A2035,Orders!B2034:I4534, 8, 0), 0)</f>
        <v>0</v>
      </c>
    </row>
    <row r="2036" spans="1:7" x14ac:dyDescent="0.3">
      <c r="A2036">
        <v>2035</v>
      </c>
      <c r="B2036" s="1" t="s">
        <v>99</v>
      </c>
      <c r="C2036" t="s">
        <v>125</v>
      </c>
      <c r="D2036">
        <v>42</v>
      </c>
      <c r="E2036" t="s">
        <v>131</v>
      </c>
      <c r="F2036" t="str">
        <f>IF(Customers!D2036 &lt;=18, "Teenager", IF(Customers!D2036 &lt;= 40, "Adult", "Senior"))</f>
        <v>Senior</v>
      </c>
      <c r="G2036">
        <f>IFERROR(VLOOKUP(A2036,Orders!B2035:I4535, 8, 0), 0)</f>
        <v>0</v>
      </c>
    </row>
    <row r="2037" spans="1:7" x14ac:dyDescent="0.3">
      <c r="A2037">
        <v>2036</v>
      </c>
      <c r="B2037" s="1" t="s">
        <v>98</v>
      </c>
      <c r="C2037" t="s">
        <v>124</v>
      </c>
      <c r="D2037">
        <v>83</v>
      </c>
      <c r="E2037" t="s">
        <v>131</v>
      </c>
      <c r="F2037" t="str">
        <f>IF(Customers!D2037 &lt;=18, "Teenager", IF(Customers!D2037 &lt;= 40, "Adult", "Senior"))</f>
        <v>Senior</v>
      </c>
      <c r="G2037">
        <f>IFERROR(VLOOKUP(A2037,Orders!B2036:I4536, 8, 0), 0)</f>
        <v>0</v>
      </c>
    </row>
    <row r="2038" spans="1:7" x14ac:dyDescent="0.3">
      <c r="A2038">
        <v>2037</v>
      </c>
      <c r="B2038" s="1" t="s">
        <v>106</v>
      </c>
      <c r="C2038" t="s">
        <v>125</v>
      </c>
      <c r="D2038">
        <v>22</v>
      </c>
      <c r="E2038" t="s">
        <v>131</v>
      </c>
      <c r="F2038" t="str">
        <f>IF(Customers!D2038 &lt;=18, "Teenager", IF(Customers!D2038 &lt;= 40, "Adult", "Senior"))</f>
        <v>Adult</v>
      </c>
      <c r="G2038">
        <f>IFERROR(VLOOKUP(A2038,Orders!B2037:I4537, 8, 0), 0)</f>
        <v>0</v>
      </c>
    </row>
    <row r="2039" spans="1:7" x14ac:dyDescent="0.3">
      <c r="A2039">
        <v>2038</v>
      </c>
      <c r="B2039" s="1" t="s">
        <v>101</v>
      </c>
      <c r="C2039" t="s">
        <v>124</v>
      </c>
      <c r="D2039">
        <v>56</v>
      </c>
      <c r="E2039" t="s">
        <v>131</v>
      </c>
      <c r="F2039" t="str">
        <f>IF(Customers!D2039 &lt;=18, "Teenager", IF(Customers!D2039 &lt;= 40, "Adult", "Senior"))</f>
        <v>Senior</v>
      </c>
      <c r="G2039">
        <f>IFERROR(VLOOKUP(A2039,Orders!B2038:I4538, 8, 0), 0)</f>
        <v>0</v>
      </c>
    </row>
    <row r="2040" spans="1:7" x14ac:dyDescent="0.3">
      <c r="A2040">
        <v>2039</v>
      </c>
      <c r="B2040" s="1" t="s">
        <v>107</v>
      </c>
      <c r="C2040" t="s">
        <v>125</v>
      </c>
      <c r="D2040">
        <v>55</v>
      </c>
      <c r="E2040" t="s">
        <v>131</v>
      </c>
      <c r="F2040" t="str">
        <f>IF(Customers!D2040 &lt;=18, "Teenager", IF(Customers!D2040 &lt;= 40, "Adult", "Senior"))</f>
        <v>Senior</v>
      </c>
      <c r="G2040">
        <f>IFERROR(VLOOKUP(A2040,Orders!B2039:I4539, 8, 0), 0)</f>
        <v>0</v>
      </c>
    </row>
    <row r="2041" spans="1:7" x14ac:dyDescent="0.3">
      <c r="A2041">
        <v>2040</v>
      </c>
      <c r="B2041" s="1" t="s">
        <v>108</v>
      </c>
      <c r="C2041" t="s">
        <v>124</v>
      </c>
      <c r="D2041">
        <v>38</v>
      </c>
      <c r="E2041" t="s">
        <v>131</v>
      </c>
      <c r="F2041" t="str">
        <f>IF(Customers!D2041 &lt;=18, "Teenager", IF(Customers!D2041 &lt;= 40, "Adult", "Senior"))</f>
        <v>Adult</v>
      </c>
      <c r="G2041">
        <f>IFERROR(VLOOKUP(A2041,Orders!B2040:I4540, 8, 0), 0)</f>
        <v>0</v>
      </c>
    </row>
    <row r="2042" spans="1:7" x14ac:dyDescent="0.3">
      <c r="A2042">
        <v>2041</v>
      </c>
      <c r="B2042" s="1" t="s">
        <v>100</v>
      </c>
      <c r="C2042" t="s">
        <v>124</v>
      </c>
      <c r="D2042">
        <v>70</v>
      </c>
      <c r="E2042" t="s">
        <v>131</v>
      </c>
      <c r="F2042" t="str">
        <f>IF(Customers!D2042 &lt;=18, "Teenager", IF(Customers!D2042 &lt;= 40, "Adult", "Senior"))</f>
        <v>Senior</v>
      </c>
      <c r="G2042">
        <f>IFERROR(VLOOKUP(A2042,Orders!B2041:I4541, 8, 0), 0)</f>
        <v>0</v>
      </c>
    </row>
    <row r="2043" spans="1:7" x14ac:dyDescent="0.3">
      <c r="A2043">
        <v>2042</v>
      </c>
      <c r="B2043" s="1" t="s">
        <v>103</v>
      </c>
      <c r="C2043" t="s">
        <v>125</v>
      </c>
      <c r="D2043">
        <v>57</v>
      </c>
      <c r="E2043" t="s">
        <v>131</v>
      </c>
      <c r="F2043" t="str">
        <f>IF(Customers!D2043 &lt;=18, "Teenager", IF(Customers!D2043 &lt;= 40, "Adult", "Senior"))</f>
        <v>Senior</v>
      </c>
      <c r="G2043">
        <f>IFERROR(VLOOKUP(A2043,Orders!B2042:I4542, 8, 0), 0)</f>
        <v>0</v>
      </c>
    </row>
    <row r="2044" spans="1:7" x14ac:dyDescent="0.3">
      <c r="A2044">
        <v>2043</v>
      </c>
      <c r="B2044" s="1" t="s">
        <v>104</v>
      </c>
      <c r="C2044" t="s">
        <v>124</v>
      </c>
      <c r="D2044">
        <v>51</v>
      </c>
      <c r="E2044" t="s">
        <v>131</v>
      </c>
      <c r="F2044" t="str">
        <f>IF(Customers!D2044 &lt;=18, "Teenager", IF(Customers!D2044 &lt;= 40, "Adult", "Senior"))</f>
        <v>Senior</v>
      </c>
      <c r="G2044">
        <f>IFERROR(VLOOKUP(A2044,Orders!B2043:I4543, 8, 0), 0)</f>
        <v>0</v>
      </c>
    </row>
    <row r="2045" spans="1:7" x14ac:dyDescent="0.3">
      <c r="A2045">
        <v>2044</v>
      </c>
      <c r="B2045" s="1" t="s">
        <v>98</v>
      </c>
      <c r="C2045" t="s">
        <v>125</v>
      </c>
      <c r="D2045">
        <v>39</v>
      </c>
      <c r="E2045" t="s">
        <v>131</v>
      </c>
      <c r="F2045" t="str">
        <f>IF(Customers!D2045 &lt;=18, "Teenager", IF(Customers!D2045 &lt;= 40, "Adult", "Senior"))</f>
        <v>Adult</v>
      </c>
      <c r="G2045">
        <f>IFERROR(VLOOKUP(A2045,Orders!B2044:I4544, 8, 0), 0)</f>
        <v>0</v>
      </c>
    </row>
    <row r="2046" spans="1:7" x14ac:dyDescent="0.3">
      <c r="A2046">
        <v>2045</v>
      </c>
      <c r="B2046" s="1" t="s">
        <v>104</v>
      </c>
      <c r="C2046" t="s">
        <v>124</v>
      </c>
      <c r="D2046">
        <v>56</v>
      </c>
      <c r="E2046" t="s">
        <v>131</v>
      </c>
      <c r="F2046" t="str">
        <f>IF(Customers!D2046 &lt;=18, "Teenager", IF(Customers!D2046 &lt;= 40, "Adult", "Senior"))</f>
        <v>Senior</v>
      </c>
      <c r="G2046">
        <f>IFERROR(VLOOKUP(A2046,Orders!B2045:I4545, 8, 0), 0)</f>
        <v>0</v>
      </c>
    </row>
    <row r="2047" spans="1:7" x14ac:dyDescent="0.3">
      <c r="A2047">
        <v>2046</v>
      </c>
      <c r="B2047" s="1" t="s">
        <v>99</v>
      </c>
      <c r="C2047" t="s">
        <v>125</v>
      </c>
      <c r="D2047">
        <v>43</v>
      </c>
      <c r="E2047" t="s">
        <v>131</v>
      </c>
      <c r="F2047" t="str">
        <f>IF(Customers!D2047 &lt;=18, "Teenager", IF(Customers!D2047 &lt;= 40, "Adult", "Senior"))</f>
        <v>Senior</v>
      </c>
      <c r="G2047">
        <f>IFERROR(VLOOKUP(A2047,Orders!B2046:I4546, 8, 0), 0)</f>
        <v>0</v>
      </c>
    </row>
    <row r="2048" spans="1:7" x14ac:dyDescent="0.3">
      <c r="A2048">
        <v>2047</v>
      </c>
      <c r="B2048" s="1" t="s">
        <v>98</v>
      </c>
      <c r="C2048" t="s">
        <v>125</v>
      </c>
      <c r="D2048">
        <v>87</v>
      </c>
      <c r="E2048" t="s">
        <v>131</v>
      </c>
      <c r="F2048" t="str">
        <f>IF(Customers!D2048 &lt;=18, "Teenager", IF(Customers!D2048 &lt;= 40, "Adult", "Senior"))</f>
        <v>Senior</v>
      </c>
      <c r="G2048">
        <f>IFERROR(VLOOKUP(A2048,Orders!B2047:I4547, 8, 0), 0)</f>
        <v>0</v>
      </c>
    </row>
    <row r="2049" spans="1:7" x14ac:dyDescent="0.3">
      <c r="A2049">
        <v>2048</v>
      </c>
      <c r="B2049" s="1" t="s">
        <v>98</v>
      </c>
      <c r="C2049" t="s">
        <v>124</v>
      </c>
      <c r="D2049">
        <v>63</v>
      </c>
      <c r="E2049" t="s">
        <v>131</v>
      </c>
      <c r="F2049" t="str">
        <f>IF(Customers!D2049 &lt;=18, "Teenager", IF(Customers!D2049 &lt;= 40, "Adult", "Senior"))</f>
        <v>Senior</v>
      </c>
      <c r="G2049">
        <f>IFERROR(VLOOKUP(A2049,Orders!B2048:I4548, 8, 0), 0)</f>
        <v>0</v>
      </c>
    </row>
    <row r="2050" spans="1:7" x14ac:dyDescent="0.3">
      <c r="A2050">
        <v>2049</v>
      </c>
      <c r="B2050" s="1" t="s">
        <v>98</v>
      </c>
      <c r="C2050" t="s">
        <v>124</v>
      </c>
      <c r="D2050">
        <v>67</v>
      </c>
      <c r="E2050" t="s">
        <v>131</v>
      </c>
      <c r="F2050" t="str">
        <f>IF(Customers!D2050 &lt;=18, "Teenager", IF(Customers!D2050 &lt;= 40, "Adult", "Senior"))</f>
        <v>Senior</v>
      </c>
      <c r="G2050">
        <f>IFERROR(VLOOKUP(A2050,Orders!B2049:I4549, 8, 0), 0)</f>
        <v>0</v>
      </c>
    </row>
    <row r="2051" spans="1:7" x14ac:dyDescent="0.3">
      <c r="A2051">
        <v>2050</v>
      </c>
      <c r="B2051" s="1" t="s">
        <v>101</v>
      </c>
      <c r="C2051" t="s">
        <v>125</v>
      </c>
      <c r="D2051">
        <v>34</v>
      </c>
      <c r="E2051" t="s">
        <v>131</v>
      </c>
      <c r="F2051" t="str">
        <f>IF(Customers!D2051 &lt;=18, "Teenager", IF(Customers!D2051 &lt;= 40, "Adult", "Senior"))</f>
        <v>Adult</v>
      </c>
      <c r="G2051">
        <f>IFERROR(VLOOKUP(A2051,Orders!B2050:I4550, 8, 0), 0)</f>
        <v>0</v>
      </c>
    </row>
    <row r="2052" spans="1:7" x14ac:dyDescent="0.3">
      <c r="A2052">
        <v>2051</v>
      </c>
      <c r="B2052" s="1" t="s">
        <v>109</v>
      </c>
      <c r="C2052" t="s">
        <v>125</v>
      </c>
      <c r="D2052">
        <v>90</v>
      </c>
      <c r="E2052" t="s">
        <v>131</v>
      </c>
      <c r="F2052" t="str">
        <f>IF(Customers!D2052 &lt;=18, "Teenager", IF(Customers!D2052 &lt;= 40, "Adult", "Senior"))</f>
        <v>Senior</v>
      </c>
      <c r="G2052">
        <f>IFERROR(VLOOKUP(A2052,Orders!B2051:I4551, 8, 0), 0)</f>
        <v>0</v>
      </c>
    </row>
    <row r="2053" spans="1:7" x14ac:dyDescent="0.3">
      <c r="A2053">
        <v>2052</v>
      </c>
      <c r="B2053" s="1" t="s">
        <v>106</v>
      </c>
      <c r="C2053" t="s">
        <v>124</v>
      </c>
      <c r="D2053">
        <v>65</v>
      </c>
      <c r="E2053" t="s">
        <v>131</v>
      </c>
      <c r="F2053" t="str">
        <f>IF(Customers!D2053 &lt;=18, "Teenager", IF(Customers!D2053 &lt;= 40, "Adult", "Senior"))</f>
        <v>Senior</v>
      </c>
      <c r="G2053">
        <f>IFERROR(VLOOKUP(A2053,Orders!B2052:I4552, 8, 0), 0)</f>
        <v>0</v>
      </c>
    </row>
    <row r="2054" spans="1:7" x14ac:dyDescent="0.3">
      <c r="A2054">
        <v>2053</v>
      </c>
      <c r="B2054" s="1" t="s">
        <v>98</v>
      </c>
      <c r="C2054" t="s">
        <v>124</v>
      </c>
      <c r="D2054">
        <v>38</v>
      </c>
      <c r="E2054" t="s">
        <v>131</v>
      </c>
      <c r="F2054" t="str">
        <f>IF(Customers!D2054 &lt;=18, "Teenager", IF(Customers!D2054 &lt;= 40, "Adult", "Senior"))</f>
        <v>Adult</v>
      </c>
      <c r="G2054">
        <f>IFERROR(VLOOKUP(A2054,Orders!B2053:I4553, 8, 0), 0)</f>
        <v>0</v>
      </c>
    </row>
    <row r="2055" spans="1:7" x14ac:dyDescent="0.3">
      <c r="A2055">
        <v>2054</v>
      </c>
      <c r="B2055" s="1" t="s">
        <v>104</v>
      </c>
      <c r="C2055" t="s">
        <v>125</v>
      </c>
      <c r="D2055">
        <v>28</v>
      </c>
      <c r="E2055" t="s">
        <v>131</v>
      </c>
      <c r="F2055" t="str">
        <f>IF(Customers!D2055 &lt;=18, "Teenager", IF(Customers!D2055 &lt;= 40, "Adult", "Senior"))</f>
        <v>Adult</v>
      </c>
      <c r="G2055">
        <f>IFERROR(VLOOKUP(A2055,Orders!B2054:I4554, 8, 0), 0)</f>
        <v>0</v>
      </c>
    </row>
    <row r="2056" spans="1:7" x14ac:dyDescent="0.3">
      <c r="A2056">
        <v>2055</v>
      </c>
      <c r="B2056" s="1" t="s">
        <v>98</v>
      </c>
      <c r="C2056" t="s">
        <v>125</v>
      </c>
      <c r="D2056">
        <v>33</v>
      </c>
      <c r="E2056" t="s">
        <v>131</v>
      </c>
      <c r="F2056" t="str">
        <f>IF(Customers!D2056 &lt;=18, "Teenager", IF(Customers!D2056 &lt;= 40, "Adult", "Senior"))</f>
        <v>Adult</v>
      </c>
      <c r="G2056">
        <f>IFERROR(VLOOKUP(A2056,Orders!B2055:I4555, 8, 0), 0)</f>
        <v>0</v>
      </c>
    </row>
    <row r="2057" spans="1:7" x14ac:dyDescent="0.3">
      <c r="A2057">
        <v>2056</v>
      </c>
      <c r="B2057" s="1" t="s">
        <v>98</v>
      </c>
      <c r="C2057" t="s">
        <v>124</v>
      </c>
      <c r="D2057">
        <v>79</v>
      </c>
      <c r="E2057" t="s">
        <v>131</v>
      </c>
      <c r="F2057" t="str">
        <f>IF(Customers!D2057 &lt;=18, "Teenager", IF(Customers!D2057 &lt;= 40, "Adult", "Senior"))</f>
        <v>Senior</v>
      </c>
      <c r="G2057">
        <f>IFERROR(VLOOKUP(A2057,Orders!B2056:I4556, 8, 0), 0)</f>
        <v>0</v>
      </c>
    </row>
    <row r="2058" spans="1:7" x14ac:dyDescent="0.3">
      <c r="A2058">
        <v>2057</v>
      </c>
      <c r="B2058" s="1" t="s">
        <v>99</v>
      </c>
      <c r="C2058" t="s">
        <v>124</v>
      </c>
      <c r="D2058">
        <v>41</v>
      </c>
      <c r="E2058" t="s">
        <v>131</v>
      </c>
      <c r="F2058" t="str">
        <f>IF(Customers!D2058 &lt;=18, "Teenager", IF(Customers!D2058 &lt;= 40, "Adult", "Senior"))</f>
        <v>Senior</v>
      </c>
      <c r="G2058">
        <f>IFERROR(VLOOKUP(A2058,Orders!B2057:I4557, 8, 0), 0)</f>
        <v>0</v>
      </c>
    </row>
    <row r="2059" spans="1:7" x14ac:dyDescent="0.3">
      <c r="A2059">
        <v>2058</v>
      </c>
      <c r="B2059" s="1" t="s">
        <v>98</v>
      </c>
      <c r="C2059" t="s">
        <v>124</v>
      </c>
      <c r="D2059">
        <v>30</v>
      </c>
      <c r="E2059" t="s">
        <v>131</v>
      </c>
      <c r="F2059" t="str">
        <f>IF(Customers!D2059 &lt;=18, "Teenager", IF(Customers!D2059 &lt;= 40, "Adult", "Senior"))</f>
        <v>Adult</v>
      </c>
      <c r="G2059">
        <f>IFERROR(VLOOKUP(A2059,Orders!B2058:I4558, 8, 0), 0)</f>
        <v>0</v>
      </c>
    </row>
    <row r="2060" spans="1:7" x14ac:dyDescent="0.3">
      <c r="A2060">
        <v>2059</v>
      </c>
      <c r="B2060" s="1" t="s">
        <v>107</v>
      </c>
      <c r="C2060" t="s">
        <v>124</v>
      </c>
      <c r="D2060">
        <v>27</v>
      </c>
      <c r="E2060" t="s">
        <v>131</v>
      </c>
      <c r="F2060" t="str">
        <f>IF(Customers!D2060 &lt;=18, "Teenager", IF(Customers!D2060 &lt;= 40, "Adult", "Senior"))</f>
        <v>Adult</v>
      </c>
      <c r="G2060">
        <f>IFERROR(VLOOKUP(A2060,Orders!B2059:I4559, 8, 0), 0)</f>
        <v>0</v>
      </c>
    </row>
    <row r="2061" spans="1:7" x14ac:dyDescent="0.3">
      <c r="A2061">
        <v>2060</v>
      </c>
      <c r="B2061" s="1" t="s">
        <v>99</v>
      </c>
      <c r="C2061" t="s">
        <v>125</v>
      </c>
      <c r="D2061">
        <v>42</v>
      </c>
      <c r="E2061" t="s">
        <v>131</v>
      </c>
      <c r="F2061" t="str">
        <f>IF(Customers!D2061 &lt;=18, "Teenager", IF(Customers!D2061 &lt;= 40, "Adult", "Senior"))</f>
        <v>Senior</v>
      </c>
      <c r="G2061">
        <f>IFERROR(VLOOKUP(A2061,Orders!B2060:I4560, 8, 0), 0)</f>
        <v>0</v>
      </c>
    </row>
    <row r="2062" spans="1:7" x14ac:dyDescent="0.3">
      <c r="A2062">
        <v>2061</v>
      </c>
      <c r="B2062" s="1" t="s">
        <v>98</v>
      </c>
      <c r="C2062" t="s">
        <v>124</v>
      </c>
      <c r="D2062">
        <v>78</v>
      </c>
      <c r="E2062" t="s">
        <v>131</v>
      </c>
      <c r="F2062" t="str">
        <f>IF(Customers!D2062 &lt;=18, "Teenager", IF(Customers!D2062 &lt;= 40, "Adult", "Senior"))</f>
        <v>Senior</v>
      </c>
      <c r="G2062">
        <f>IFERROR(VLOOKUP(A2062,Orders!B2061:I4561, 8, 0), 0)</f>
        <v>0</v>
      </c>
    </row>
    <row r="2063" spans="1:7" x14ac:dyDescent="0.3">
      <c r="A2063">
        <v>2062</v>
      </c>
      <c r="B2063" s="1" t="s">
        <v>100</v>
      </c>
      <c r="C2063" t="s">
        <v>124</v>
      </c>
      <c r="D2063">
        <v>52</v>
      </c>
      <c r="E2063" t="s">
        <v>131</v>
      </c>
      <c r="F2063" t="str">
        <f>IF(Customers!D2063 &lt;=18, "Teenager", IF(Customers!D2063 &lt;= 40, "Adult", "Senior"))</f>
        <v>Senior</v>
      </c>
      <c r="G2063">
        <f>IFERROR(VLOOKUP(A2063,Orders!B2062:I4562, 8, 0), 0)</f>
        <v>0</v>
      </c>
    </row>
    <row r="2064" spans="1:7" x14ac:dyDescent="0.3">
      <c r="A2064">
        <v>2063</v>
      </c>
      <c r="B2064" s="1" t="s">
        <v>100</v>
      </c>
      <c r="C2064" t="s">
        <v>124</v>
      </c>
      <c r="D2064">
        <v>23</v>
      </c>
      <c r="E2064" t="s">
        <v>131</v>
      </c>
      <c r="F2064" t="str">
        <f>IF(Customers!D2064 &lt;=18, "Teenager", IF(Customers!D2064 &lt;= 40, "Adult", "Senior"))</f>
        <v>Adult</v>
      </c>
      <c r="G2064">
        <f>IFERROR(VLOOKUP(A2064,Orders!B2063:I4563, 8, 0), 0)</f>
        <v>0</v>
      </c>
    </row>
    <row r="2065" spans="1:7" x14ac:dyDescent="0.3">
      <c r="A2065">
        <v>2064</v>
      </c>
      <c r="B2065" s="1" t="s">
        <v>101</v>
      </c>
      <c r="C2065" t="s">
        <v>124</v>
      </c>
      <c r="D2065">
        <v>47</v>
      </c>
      <c r="E2065" t="s">
        <v>131</v>
      </c>
      <c r="F2065" t="str">
        <f>IF(Customers!D2065 &lt;=18, "Teenager", IF(Customers!D2065 &lt;= 40, "Adult", "Senior"))</f>
        <v>Senior</v>
      </c>
      <c r="G2065">
        <f>IFERROR(VLOOKUP(A2065,Orders!B2064:I4564, 8, 0), 0)</f>
        <v>0</v>
      </c>
    </row>
    <row r="2066" spans="1:7" x14ac:dyDescent="0.3">
      <c r="A2066">
        <v>2065</v>
      </c>
      <c r="B2066" s="1" t="s">
        <v>100</v>
      </c>
      <c r="C2066" t="s">
        <v>125</v>
      </c>
      <c r="D2066">
        <v>58</v>
      </c>
      <c r="E2066" t="s">
        <v>131</v>
      </c>
      <c r="F2066" t="str">
        <f>IF(Customers!D2066 &lt;=18, "Teenager", IF(Customers!D2066 &lt;= 40, "Adult", "Senior"))</f>
        <v>Senior</v>
      </c>
      <c r="G2066">
        <f>IFERROR(VLOOKUP(A2066,Orders!B2065:I4565, 8, 0), 0)</f>
        <v>0</v>
      </c>
    </row>
    <row r="2067" spans="1:7" x14ac:dyDescent="0.3">
      <c r="A2067">
        <v>2066</v>
      </c>
      <c r="B2067" s="1" t="s">
        <v>104</v>
      </c>
      <c r="C2067" t="s">
        <v>124</v>
      </c>
      <c r="D2067">
        <v>69</v>
      </c>
      <c r="E2067" t="s">
        <v>131</v>
      </c>
      <c r="F2067" t="str">
        <f>IF(Customers!D2067 &lt;=18, "Teenager", IF(Customers!D2067 &lt;= 40, "Adult", "Senior"))</f>
        <v>Senior</v>
      </c>
      <c r="G2067">
        <f>IFERROR(VLOOKUP(A2067,Orders!B2066:I4566, 8, 0), 0)</f>
        <v>0</v>
      </c>
    </row>
    <row r="2068" spans="1:7" x14ac:dyDescent="0.3">
      <c r="A2068">
        <v>2067</v>
      </c>
      <c r="B2068" s="1" t="s">
        <v>101</v>
      </c>
      <c r="C2068" t="s">
        <v>125</v>
      </c>
      <c r="D2068">
        <v>70</v>
      </c>
      <c r="E2068" t="s">
        <v>131</v>
      </c>
      <c r="F2068" t="str">
        <f>IF(Customers!D2068 &lt;=18, "Teenager", IF(Customers!D2068 &lt;= 40, "Adult", "Senior"))</f>
        <v>Senior</v>
      </c>
      <c r="G2068">
        <f>IFERROR(VLOOKUP(A2068,Orders!B2067:I4567, 8, 0), 0)</f>
        <v>0</v>
      </c>
    </row>
    <row r="2069" spans="1:7" x14ac:dyDescent="0.3">
      <c r="A2069">
        <v>2068</v>
      </c>
      <c r="B2069" s="1" t="s">
        <v>98</v>
      </c>
      <c r="C2069" t="s">
        <v>124</v>
      </c>
      <c r="D2069">
        <v>70</v>
      </c>
      <c r="E2069" t="s">
        <v>131</v>
      </c>
      <c r="F2069" t="str">
        <f>IF(Customers!D2069 &lt;=18, "Teenager", IF(Customers!D2069 &lt;= 40, "Adult", "Senior"))</f>
        <v>Senior</v>
      </c>
      <c r="G2069">
        <f>IFERROR(VLOOKUP(A2069,Orders!B2068:I4568, 8, 0), 0)</f>
        <v>0</v>
      </c>
    </row>
    <row r="2070" spans="1:7" x14ac:dyDescent="0.3">
      <c r="A2070">
        <v>2069</v>
      </c>
      <c r="B2070" s="1" t="s">
        <v>109</v>
      </c>
      <c r="C2070" t="s">
        <v>125</v>
      </c>
      <c r="D2070">
        <v>61</v>
      </c>
      <c r="E2070" t="s">
        <v>131</v>
      </c>
      <c r="F2070" t="str">
        <f>IF(Customers!D2070 &lt;=18, "Teenager", IF(Customers!D2070 &lt;= 40, "Adult", "Senior"))</f>
        <v>Senior</v>
      </c>
      <c r="G2070">
        <f>IFERROR(VLOOKUP(A2070,Orders!B2069:I4569, 8, 0), 0)</f>
        <v>0</v>
      </c>
    </row>
    <row r="2071" spans="1:7" x14ac:dyDescent="0.3">
      <c r="A2071">
        <v>2070</v>
      </c>
      <c r="B2071" s="1" t="s">
        <v>104</v>
      </c>
      <c r="C2071" t="s">
        <v>124</v>
      </c>
      <c r="D2071">
        <v>41</v>
      </c>
      <c r="E2071" t="s">
        <v>131</v>
      </c>
      <c r="F2071" t="str">
        <f>IF(Customers!D2071 &lt;=18, "Teenager", IF(Customers!D2071 &lt;= 40, "Adult", "Senior"))</f>
        <v>Senior</v>
      </c>
      <c r="G2071">
        <f>IFERROR(VLOOKUP(A2071,Orders!B2070:I4570, 8, 0), 0)</f>
        <v>0</v>
      </c>
    </row>
    <row r="2072" spans="1:7" x14ac:dyDescent="0.3">
      <c r="A2072">
        <v>2071</v>
      </c>
      <c r="B2072" s="1" t="s">
        <v>104</v>
      </c>
      <c r="C2072" t="s">
        <v>124</v>
      </c>
      <c r="D2072">
        <v>46</v>
      </c>
      <c r="E2072" t="s">
        <v>131</v>
      </c>
      <c r="F2072" t="str">
        <f>IF(Customers!D2072 &lt;=18, "Teenager", IF(Customers!D2072 &lt;= 40, "Adult", "Senior"))</f>
        <v>Senior</v>
      </c>
      <c r="G2072">
        <f>IFERROR(VLOOKUP(A2072,Orders!B2071:I4571, 8, 0), 0)</f>
        <v>0</v>
      </c>
    </row>
    <row r="2073" spans="1:7" x14ac:dyDescent="0.3">
      <c r="A2073">
        <v>2072</v>
      </c>
      <c r="B2073" s="1" t="s">
        <v>98</v>
      </c>
      <c r="C2073" t="s">
        <v>124</v>
      </c>
      <c r="D2073">
        <v>80</v>
      </c>
      <c r="E2073" t="s">
        <v>131</v>
      </c>
      <c r="F2073" t="str">
        <f>IF(Customers!D2073 &lt;=18, "Teenager", IF(Customers!D2073 &lt;= 40, "Adult", "Senior"))</f>
        <v>Senior</v>
      </c>
      <c r="G2073">
        <f>IFERROR(VLOOKUP(A2073,Orders!B2072:I4572, 8, 0), 0)</f>
        <v>0</v>
      </c>
    </row>
    <row r="2074" spans="1:7" x14ac:dyDescent="0.3">
      <c r="A2074">
        <v>2073</v>
      </c>
      <c r="B2074" s="1" t="s">
        <v>103</v>
      </c>
      <c r="C2074" t="s">
        <v>125</v>
      </c>
      <c r="D2074">
        <v>30</v>
      </c>
      <c r="E2074" t="s">
        <v>131</v>
      </c>
      <c r="F2074" t="str">
        <f>IF(Customers!D2074 &lt;=18, "Teenager", IF(Customers!D2074 &lt;= 40, "Adult", "Senior"))</f>
        <v>Adult</v>
      </c>
      <c r="G2074">
        <f>IFERROR(VLOOKUP(A2074,Orders!B2073:I4573, 8, 0), 0)</f>
        <v>0</v>
      </c>
    </row>
    <row r="2075" spans="1:7" x14ac:dyDescent="0.3">
      <c r="A2075">
        <v>2074</v>
      </c>
      <c r="B2075" s="1" t="s">
        <v>98</v>
      </c>
      <c r="C2075" t="s">
        <v>125</v>
      </c>
      <c r="D2075">
        <v>86</v>
      </c>
      <c r="E2075" t="s">
        <v>131</v>
      </c>
      <c r="F2075" t="str">
        <f>IF(Customers!D2075 &lt;=18, "Teenager", IF(Customers!D2075 &lt;= 40, "Adult", "Senior"))</f>
        <v>Senior</v>
      </c>
      <c r="G2075">
        <f>IFERROR(VLOOKUP(A2075,Orders!B2074:I4574, 8, 0), 0)</f>
        <v>0</v>
      </c>
    </row>
    <row r="2076" spans="1:7" x14ac:dyDescent="0.3">
      <c r="A2076">
        <v>2075</v>
      </c>
      <c r="B2076" s="1" t="s">
        <v>98</v>
      </c>
      <c r="C2076" t="s">
        <v>124</v>
      </c>
      <c r="D2076">
        <v>81</v>
      </c>
      <c r="E2076" t="s">
        <v>131</v>
      </c>
      <c r="F2076" t="str">
        <f>IF(Customers!D2076 &lt;=18, "Teenager", IF(Customers!D2076 &lt;= 40, "Adult", "Senior"))</f>
        <v>Senior</v>
      </c>
      <c r="G2076">
        <f>IFERROR(VLOOKUP(A2076,Orders!B2075:I4575, 8, 0), 0)</f>
        <v>0</v>
      </c>
    </row>
    <row r="2077" spans="1:7" x14ac:dyDescent="0.3">
      <c r="A2077">
        <v>2076</v>
      </c>
      <c r="B2077" s="1" t="s">
        <v>98</v>
      </c>
      <c r="C2077" t="s">
        <v>125</v>
      </c>
      <c r="D2077">
        <v>55</v>
      </c>
      <c r="E2077" t="s">
        <v>131</v>
      </c>
      <c r="F2077" t="str">
        <f>IF(Customers!D2077 &lt;=18, "Teenager", IF(Customers!D2077 &lt;= 40, "Adult", "Senior"))</f>
        <v>Senior</v>
      </c>
      <c r="G2077">
        <f>IFERROR(VLOOKUP(A2077,Orders!B2076:I4576, 8, 0), 0)</f>
        <v>0</v>
      </c>
    </row>
    <row r="2078" spans="1:7" x14ac:dyDescent="0.3">
      <c r="A2078">
        <v>2077</v>
      </c>
      <c r="B2078" s="1" t="s">
        <v>104</v>
      </c>
      <c r="C2078" t="s">
        <v>125</v>
      </c>
      <c r="D2078">
        <v>61</v>
      </c>
      <c r="E2078" t="s">
        <v>131</v>
      </c>
      <c r="F2078" t="str">
        <f>IF(Customers!D2078 &lt;=18, "Teenager", IF(Customers!D2078 &lt;= 40, "Adult", "Senior"))</f>
        <v>Senior</v>
      </c>
      <c r="G2078">
        <f>IFERROR(VLOOKUP(A2078,Orders!B2077:I4577, 8, 0), 0)</f>
        <v>0</v>
      </c>
    </row>
    <row r="2079" spans="1:7" x14ac:dyDescent="0.3">
      <c r="A2079">
        <v>2078</v>
      </c>
      <c r="B2079" s="1" t="s">
        <v>103</v>
      </c>
      <c r="C2079" t="s">
        <v>124</v>
      </c>
      <c r="D2079">
        <v>63</v>
      </c>
      <c r="E2079" t="s">
        <v>131</v>
      </c>
      <c r="F2079" t="str">
        <f>IF(Customers!D2079 &lt;=18, "Teenager", IF(Customers!D2079 &lt;= 40, "Adult", "Senior"))</f>
        <v>Senior</v>
      </c>
      <c r="G2079">
        <f>IFERROR(VLOOKUP(A2079,Orders!B2078:I4578, 8, 0), 0)</f>
        <v>0</v>
      </c>
    </row>
    <row r="2080" spans="1:7" x14ac:dyDescent="0.3">
      <c r="A2080">
        <v>2079</v>
      </c>
      <c r="B2080" s="1" t="s">
        <v>98</v>
      </c>
      <c r="C2080" t="s">
        <v>124</v>
      </c>
      <c r="D2080">
        <v>55</v>
      </c>
      <c r="E2080" t="s">
        <v>131</v>
      </c>
      <c r="F2080" t="str">
        <f>IF(Customers!D2080 &lt;=18, "Teenager", IF(Customers!D2080 &lt;= 40, "Adult", "Senior"))</f>
        <v>Senior</v>
      </c>
      <c r="G2080">
        <f>IFERROR(VLOOKUP(A2080,Orders!B2079:I4579, 8, 0), 0)</f>
        <v>0</v>
      </c>
    </row>
    <row r="2081" spans="1:7" x14ac:dyDescent="0.3">
      <c r="A2081">
        <v>2080</v>
      </c>
      <c r="B2081" s="1" t="s">
        <v>98</v>
      </c>
      <c r="C2081" t="s">
        <v>124</v>
      </c>
      <c r="D2081">
        <v>73</v>
      </c>
      <c r="E2081" t="s">
        <v>131</v>
      </c>
      <c r="F2081" t="str">
        <f>IF(Customers!D2081 &lt;=18, "Teenager", IF(Customers!D2081 &lt;= 40, "Adult", "Senior"))</f>
        <v>Senior</v>
      </c>
      <c r="G2081">
        <f>IFERROR(VLOOKUP(A2081,Orders!B2080:I4580, 8, 0), 0)</f>
        <v>0</v>
      </c>
    </row>
    <row r="2082" spans="1:7" x14ac:dyDescent="0.3">
      <c r="A2082">
        <v>2081</v>
      </c>
      <c r="B2082" s="1" t="s">
        <v>105</v>
      </c>
      <c r="C2082" t="s">
        <v>125</v>
      </c>
      <c r="D2082">
        <v>82</v>
      </c>
      <c r="E2082" t="s">
        <v>131</v>
      </c>
      <c r="F2082" t="str">
        <f>IF(Customers!D2082 &lt;=18, "Teenager", IF(Customers!D2082 &lt;= 40, "Adult", "Senior"))</f>
        <v>Senior</v>
      </c>
      <c r="G2082">
        <f>IFERROR(VLOOKUP(A2082,Orders!B2081:I4581, 8, 0), 0)</f>
        <v>0</v>
      </c>
    </row>
    <row r="2083" spans="1:7" x14ac:dyDescent="0.3">
      <c r="A2083">
        <v>2082</v>
      </c>
      <c r="B2083" s="1" t="s">
        <v>108</v>
      </c>
      <c r="C2083" t="s">
        <v>124</v>
      </c>
      <c r="D2083">
        <v>70</v>
      </c>
      <c r="E2083" t="s">
        <v>131</v>
      </c>
      <c r="F2083" t="str">
        <f>IF(Customers!D2083 &lt;=18, "Teenager", IF(Customers!D2083 &lt;= 40, "Adult", "Senior"))</f>
        <v>Senior</v>
      </c>
      <c r="G2083">
        <f>IFERROR(VLOOKUP(A2083,Orders!B2082:I4582, 8, 0), 0)</f>
        <v>0</v>
      </c>
    </row>
    <row r="2084" spans="1:7" x14ac:dyDescent="0.3">
      <c r="A2084">
        <v>2083</v>
      </c>
      <c r="B2084" s="1" t="s">
        <v>98</v>
      </c>
      <c r="C2084" t="s">
        <v>124</v>
      </c>
      <c r="D2084">
        <v>22</v>
      </c>
      <c r="E2084" t="s">
        <v>131</v>
      </c>
      <c r="F2084" t="str">
        <f>IF(Customers!D2084 &lt;=18, "Teenager", IF(Customers!D2084 &lt;= 40, "Adult", "Senior"))</f>
        <v>Adult</v>
      </c>
      <c r="G2084">
        <f>IFERROR(VLOOKUP(A2084,Orders!B2083:I4583, 8, 0), 0)</f>
        <v>0</v>
      </c>
    </row>
    <row r="2085" spans="1:7" x14ac:dyDescent="0.3">
      <c r="A2085">
        <v>2084</v>
      </c>
      <c r="B2085" s="1" t="s">
        <v>98</v>
      </c>
      <c r="C2085" t="s">
        <v>125</v>
      </c>
      <c r="D2085">
        <v>75</v>
      </c>
      <c r="E2085" t="s">
        <v>131</v>
      </c>
      <c r="F2085" t="str">
        <f>IF(Customers!D2085 &lt;=18, "Teenager", IF(Customers!D2085 &lt;= 40, "Adult", "Senior"))</f>
        <v>Senior</v>
      </c>
      <c r="G2085">
        <f>IFERROR(VLOOKUP(A2085,Orders!B2084:I4584, 8, 0), 0)</f>
        <v>0</v>
      </c>
    </row>
    <row r="2086" spans="1:7" x14ac:dyDescent="0.3">
      <c r="A2086">
        <v>2085</v>
      </c>
      <c r="B2086" s="1" t="s">
        <v>99</v>
      </c>
      <c r="C2086" t="s">
        <v>125</v>
      </c>
      <c r="D2086">
        <v>23</v>
      </c>
      <c r="E2086" t="s">
        <v>131</v>
      </c>
      <c r="F2086" t="str">
        <f>IF(Customers!D2086 &lt;=18, "Teenager", IF(Customers!D2086 &lt;= 40, "Adult", "Senior"))</f>
        <v>Adult</v>
      </c>
      <c r="G2086">
        <f>IFERROR(VLOOKUP(A2086,Orders!B2085:I4585, 8, 0), 0)</f>
        <v>0</v>
      </c>
    </row>
    <row r="2087" spans="1:7" x14ac:dyDescent="0.3">
      <c r="A2087">
        <v>2086</v>
      </c>
      <c r="B2087" s="1" t="s">
        <v>98</v>
      </c>
      <c r="C2087" t="s">
        <v>125</v>
      </c>
      <c r="D2087">
        <v>48</v>
      </c>
      <c r="E2087" t="s">
        <v>131</v>
      </c>
      <c r="F2087" t="str">
        <f>IF(Customers!D2087 &lt;=18, "Teenager", IF(Customers!D2087 &lt;= 40, "Adult", "Senior"))</f>
        <v>Senior</v>
      </c>
      <c r="G2087">
        <f>IFERROR(VLOOKUP(A2087,Orders!B2086:I4586, 8, 0), 0)</f>
        <v>0</v>
      </c>
    </row>
    <row r="2088" spans="1:7" x14ac:dyDescent="0.3">
      <c r="A2088">
        <v>2087</v>
      </c>
      <c r="B2088" s="1" t="s">
        <v>98</v>
      </c>
      <c r="C2088" t="s">
        <v>125</v>
      </c>
      <c r="D2088">
        <v>49</v>
      </c>
      <c r="E2088" t="s">
        <v>131</v>
      </c>
      <c r="F2088" t="str">
        <f>IF(Customers!D2088 &lt;=18, "Teenager", IF(Customers!D2088 &lt;= 40, "Adult", "Senior"))</f>
        <v>Senior</v>
      </c>
      <c r="G2088">
        <f>IFERROR(VLOOKUP(A2088,Orders!B2087:I4587, 8, 0), 0)</f>
        <v>0</v>
      </c>
    </row>
    <row r="2089" spans="1:7" x14ac:dyDescent="0.3">
      <c r="A2089">
        <v>2088</v>
      </c>
      <c r="B2089" s="1" t="s">
        <v>98</v>
      </c>
      <c r="C2089" t="s">
        <v>124</v>
      </c>
      <c r="D2089">
        <v>56</v>
      </c>
      <c r="E2089" t="s">
        <v>131</v>
      </c>
      <c r="F2089" t="str">
        <f>IF(Customers!D2089 &lt;=18, "Teenager", IF(Customers!D2089 &lt;= 40, "Adult", "Senior"))</f>
        <v>Senior</v>
      </c>
      <c r="G2089">
        <f>IFERROR(VLOOKUP(A2089,Orders!B2088:I4588, 8, 0), 0)</f>
        <v>0</v>
      </c>
    </row>
    <row r="2090" spans="1:7" x14ac:dyDescent="0.3">
      <c r="A2090">
        <v>2089</v>
      </c>
      <c r="B2090" s="1" t="s">
        <v>98</v>
      </c>
      <c r="C2090" t="s">
        <v>124</v>
      </c>
      <c r="D2090">
        <v>28</v>
      </c>
      <c r="E2090" t="s">
        <v>131</v>
      </c>
      <c r="F2090" t="str">
        <f>IF(Customers!D2090 &lt;=18, "Teenager", IF(Customers!D2090 &lt;= 40, "Adult", "Senior"))</f>
        <v>Adult</v>
      </c>
      <c r="G2090">
        <f>IFERROR(VLOOKUP(A2090,Orders!B2089:I4589, 8, 0), 0)</f>
        <v>0</v>
      </c>
    </row>
    <row r="2091" spans="1:7" x14ac:dyDescent="0.3">
      <c r="A2091">
        <v>2090</v>
      </c>
      <c r="B2091" s="1" t="s">
        <v>98</v>
      </c>
      <c r="C2091" t="s">
        <v>125</v>
      </c>
      <c r="D2091">
        <v>74</v>
      </c>
      <c r="E2091" t="s">
        <v>131</v>
      </c>
      <c r="F2091" t="str">
        <f>IF(Customers!D2091 &lt;=18, "Teenager", IF(Customers!D2091 &lt;= 40, "Adult", "Senior"))</f>
        <v>Senior</v>
      </c>
      <c r="G2091">
        <f>IFERROR(VLOOKUP(A2091,Orders!B2090:I4590, 8, 0), 0)</f>
        <v>0</v>
      </c>
    </row>
    <row r="2092" spans="1:7" x14ac:dyDescent="0.3">
      <c r="A2092">
        <v>2091</v>
      </c>
      <c r="B2092" s="1" t="s">
        <v>98</v>
      </c>
      <c r="C2092" t="s">
        <v>124</v>
      </c>
      <c r="D2092">
        <v>66</v>
      </c>
      <c r="E2092" t="s">
        <v>131</v>
      </c>
      <c r="F2092" t="str">
        <f>IF(Customers!D2092 &lt;=18, "Teenager", IF(Customers!D2092 &lt;= 40, "Adult", "Senior"))</f>
        <v>Senior</v>
      </c>
      <c r="G2092">
        <f>IFERROR(VLOOKUP(A2092,Orders!B2091:I4591, 8, 0), 0)</f>
        <v>0</v>
      </c>
    </row>
    <row r="2093" spans="1:7" x14ac:dyDescent="0.3">
      <c r="A2093">
        <v>2092</v>
      </c>
      <c r="B2093" s="1" t="s">
        <v>98</v>
      </c>
      <c r="C2093" t="s">
        <v>124</v>
      </c>
      <c r="D2093">
        <v>90</v>
      </c>
      <c r="E2093" t="s">
        <v>131</v>
      </c>
      <c r="F2093" t="str">
        <f>IF(Customers!D2093 &lt;=18, "Teenager", IF(Customers!D2093 &lt;= 40, "Adult", "Senior"))</f>
        <v>Senior</v>
      </c>
      <c r="G2093">
        <f>IFERROR(VLOOKUP(A2093,Orders!B2092:I4592, 8, 0), 0)</f>
        <v>0</v>
      </c>
    </row>
    <row r="2094" spans="1:7" x14ac:dyDescent="0.3">
      <c r="A2094">
        <v>2093</v>
      </c>
      <c r="B2094" s="1" t="s">
        <v>99</v>
      </c>
      <c r="C2094" t="s">
        <v>125</v>
      </c>
      <c r="D2094">
        <v>41</v>
      </c>
      <c r="E2094" t="s">
        <v>131</v>
      </c>
      <c r="F2094" t="str">
        <f>IF(Customers!D2094 &lt;=18, "Teenager", IF(Customers!D2094 &lt;= 40, "Adult", "Senior"))</f>
        <v>Senior</v>
      </c>
      <c r="G2094">
        <f>IFERROR(VLOOKUP(A2094,Orders!B2093:I4593, 8, 0), 0)</f>
        <v>0</v>
      </c>
    </row>
    <row r="2095" spans="1:7" x14ac:dyDescent="0.3">
      <c r="A2095">
        <v>2094</v>
      </c>
      <c r="B2095" s="1" t="s">
        <v>100</v>
      </c>
      <c r="C2095" t="s">
        <v>125</v>
      </c>
      <c r="D2095">
        <v>24</v>
      </c>
      <c r="E2095" t="s">
        <v>131</v>
      </c>
      <c r="F2095" t="str">
        <f>IF(Customers!D2095 &lt;=18, "Teenager", IF(Customers!D2095 &lt;= 40, "Adult", "Senior"))</f>
        <v>Adult</v>
      </c>
      <c r="G2095">
        <f>IFERROR(VLOOKUP(A2095,Orders!B2094:I4594, 8, 0), 0)</f>
        <v>0</v>
      </c>
    </row>
    <row r="2096" spans="1:7" x14ac:dyDescent="0.3">
      <c r="A2096">
        <v>2095</v>
      </c>
      <c r="B2096" s="1" t="s">
        <v>98</v>
      </c>
      <c r="C2096" t="s">
        <v>125</v>
      </c>
      <c r="D2096">
        <v>29</v>
      </c>
      <c r="E2096" t="s">
        <v>131</v>
      </c>
      <c r="F2096" t="str">
        <f>IF(Customers!D2096 &lt;=18, "Teenager", IF(Customers!D2096 &lt;= 40, "Adult", "Senior"))</f>
        <v>Adult</v>
      </c>
      <c r="G2096">
        <f>IFERROR(VLOOKUP(A2096,Orders!B2095:I4595, 8, 0), 0)</f>
        <v>0</v>
      </c>
    </row>
    <row r="2097" spans="1:7" x14ac:dyDescent="0.3">
      <c r="A2097">
        <v>2096</v>
      </c>
      <c r="B2097" s="1" t="s">
        <v>98</v>
      </c>
      <c r="C2097" t="s">
        <v>124</v>
      </c>
      <c r="D2097">
        <v>36</v>
      </c>
      <c r="E2097" t="s">
        <v>131</v>
      </c>
      <c r="F2097" t="str">
        <f>IF(Customers!D2097 &lt;=18, "Teenager", IF(Customers!D2097 &lt;= 40, "Adult", "Senior"))</f>
        <v>Adult</v>
      </c>
      <c r="G2097">
        <f>IFERROR(VLOOKUP(A2097,Orders!B2096:I4596, 8, 0), 0)</f>
        <v>0</v>
      </c>
    </row>
    <row r="2098" spans="1:7" x14ac:dyDescent="0.3">
      <c r="A2098">
        <v>2097</v>
      </c>
      <c r="B2098" s="1" t="s">
        <v>99</v>
      </c>
      <c r="C2098" t="s">
        <v>124</v>
      </c>
      <c r="D2098">
        <v>30</v>
      </c>
      <c r="E2098" t="s">
        <v>131</v>
      </c>
      <c r="F2098" t="str">
        <f>IF(Customers!D2098 &lt;=18, "Teenager", IF(Customers!D2098 &lt;= 40, "Adult", "Senior"))</f>
        <v>Adult</v>
      </c>
      <c r="G2098">
        <f>IFERROR(VLOOKUP(A2098,Orders!B2097:I4597, 8, 0), 0)</f>
        <v>0</v>
      </c>
    </row>
    <row r="2099" spans="1:7" x14ac:dyDescent="0.3">
      <c r="A2099">
        <v>2098</v>
      </c>
      <c r="B2099" s="1" t="s">
        <v>106</v>
      </c>
      <c r="C2099" t="s">
        <v>124</v>
      </c>
      <c r="D2099">
        <v>35</v>
      </c>
      <c r="E2099" t="s">
        <v>131</v>
      </c>
      <c r="F2099" t="str">
        <f>IF(Customers!D2099 &lt;=18, "Teenager", IF(Customers!D2099 &lt;= 40, "Adult", "Senior"))</f>
        <v>Adult</v>
      </c>
      <c r="G2099">
        <f>IFERROR(VLOOKUP(A2099,Orders!B2098:I4598, 8, 0), 0)</f>
        <v>0</v>
      </c>
    </row>
    <row r="2100" spans="1:7" x14ac:dyDescent="0.3">
      <c r="A2100">
        <v>2099</v>
      </c>
      <c r="B2100" s="1" t="s">
        <v>105</v>
      </c>
      <c r="C2100" t="s">
        <v>125</v>
      </c>
      <c r="D2100">
        <v>76</v>
      </c>
      <c r="E2100" t="s">
        <v>131</v>
      </c>
      <c r="F2100" t="str">
        <f>IF(Customers!D2100 &lt;=18, "Teenager", IF(Customers!D2100 &lt;= 40, "Adult", "Senior"))</f>
        <v>Senior</v>
      </c>
      <c r="G2100">
        <f>IFERROR(VLOOKUP(A2100,Orders!B2099:I4599, 8, 0), 0)</f>
        <v>0</v>
      </c>
    </row>
    <row r="2101" spans="1:7" x14ac:dyDescent="0.3">
      <c r="A2101">
        <v>2100</v>
      </c>
      <c r="B2101" s="1" t="s">
        <v>99</v>
      </c>
      <c r="C2101" t="s">
        <v>124</v>
      </c>
      <c r="D2101">
        <v>82</v>
      </c>
      <c r="E2101" t="s">
        <v>131</v>
      </c>
      <c r="F2101" t="str">
        <f>IF(Customers!D2101 &lt;=18, "Teenager", IF(Customers!D2101 &lt;= 40, "Adult", "Senior"))</f>
        <v>Senior</v>
      </c>
      <c r="G2101">
        <f>IFERROR(VLOOKUP(A2101,Orders!B2100:I4600, 8, 0), 0)</f>
        <v>0</v>
      </c>
    </row>
    <row r="2102" spans="1:7" x14ac:dyDescent="0.3">
      <c r="A2102">
        <v>2101</v>
      </c>
      <c r="B2102" s="1" t="s">
        <v>106</v>
      </c>
      <c r="C2102" t="s">
        <v>124</v>
      </c>
      <c r="D2102">
        <v>57</v>
      </c>
      <c r="E2102" t="s">
        <v>131</v>
      </c>
      <c r="F2102" t="str">
        <f>IF(Customers!D2102 &lt;=18, "Teenager", IF(Customers!D2102 &lt;= 40, "Adult", "Senior"))</f>
        <v>Senior</v>
      </c>
      <c r="G2102">
        <f>IFERROR(VLOOKUP(A2102,Orders!B2101:I4601, 8, 0), 0)</f>
        <v>0</v>
      </c>
    </row>
    <row r="2103" spans="1:7" x14ac:dyDescent="0.3">
      <c r="A2103">
        <v>2102</v>
      </c>
      <c r="B2103" s="1" t="s">
        <v>98</v>
      </c>
      <c r="C2103" t="s">
        <v>125</v>
      </c>
      <c r="D2103">
        <v>57</v>
      </c>
      <c r="E2103" t="s">
        <v>131</v>
      </c>
      <c r="F2103" t="str">
        <f>IF(Customers!D2103 &lt;=18, "Teenager", IF(Customers!D2103 &lt;= 40, "Adult", "Senior"))</f>
        <v>Senior</v>
      </c>
      <c r="G2103">
        <f>IFERROR(VLOOKUP(A2103,Orders!B2102:I4602, 8, 0), 0)</f>
        <v>0</v>
      </c>
    </row>
    <row r="2104" spans="1:7" x14ac:dyDescent="0.3">
      <c r="A2104">
        <v>2103</v>
      </c>
      <c r="B2104" s="1" t="s">
        <v>98</v>
      </c>
      <c r="C2104" t="s">
        <v>124</v>
      </c>
      <c r="D2104">
        <v>87</v>
      </c>
      <c r="E2104" t="s">
        <v>131</v>
      </c>
      <c r="F2104" t="str">
        <f>IF(Customers!D2104 &lt;=18, "Teenager", IF(Customers!D2104 &lt;= 40, "Adult", "Senior"))</f>
        <v>Senior</v>
      </c>
      <c r="G2104">
        <f>IFERROR(VLOOKUP(A2104,Orders!B2103:I4603, 8, 0), 0)</f>
        <v>0</v>
      </c>
    </row>
    <row r="2105" spans="1:7" x14ac:dyDescent="0.3">
      <c r="A2105">
        <v>2104</v>
      </c>
      <c r="B2105" s="1" t="s">
        <v>98</v>
      </c>
      <c r="C2105" t="s">
        <v>124</v>
      </c>
      <c r="D2105">
        <v>59</v>
      </c>
      <c r="E2105" t="s">
        <v>131</v>
      </c>
      <c r="F2105" t="str">
        <f>IF(Customers!D2105 &lt;=18, "Teenager", IF(Customers!D2105 &lt;= 40, "Adult", "Senior"))</f>
        <v>Senior</v>
      </c>
      <c r="G2105">
        <f>IFERROR(VLOOKUP(A2105,Orders!B2104:I4604, 8, 0), 0)</f>
        <v>0</v>
      </c>
    </row>
    <row r="2106" spans="1:7" x14ac:dyDescent="0.3">
      <c r="A2106">
        <v>2105</v>
      </c>
      <c r="B2106" s="1" t="s">
        <v>107</v>
      </c>
      <c r="C2106" t="s">
        <v>124</v>
      </c>
      <c r="D2106">
        <v>33</v>
      </c>
      <c r="E2106" t="s">
        <v>131</v>
      </c>
      <c r="F2106" t="str">
        <f>IF(Customers!D2106 &lt;=18, "Teenager", IF(Customers!D2106 &lt;= 40, "Adult", "Senior"))</f>
        <v>Adult</v>
      </c>
      <c r="G2106">
        <f>IFERROR(VLOOKUP(A2106,Orders!B2105:I4605, 8, 0), 0)</f>
        <v>0</v>
      </c>
    </row>
    <row r="2107" spans="1:7" x14ac:dyDescent="0.3">
      <c r="A2107">
        <v>2106</v>
      </c>
      <c r="B2107" s="1" t="s">
        <v>106</v>
      </c>
      <c r="C2107" t="s">
        <v>124</v>
      </c>
      <c r="D2107">
        <v>36</v>
      </c>
      <c r="E2107" t="s">
        <v>131</v>
      </c>
      <c r="F2107" t="str">
        <f>IF(Customers!D2107 &lt;=18, "Teenager", IF(Customers!D2107 &lt;= 40, "Adult", "Senior"))</f>
        <v>Adult</v>
      </c>
      <c r="G2107">
        <f>IFERROR(VLOOKUP(A2107,Orders!B2106:I4606, 8, 0), 0)</f>
        <v>0</v>
      </c>
    </row>
    <row r="2108" spans="1:7" x14ac:dyDescent="0.3">
      <c r="A2108">
        <v>2107</v>
      </c>
      <c r="B2108" s="1" t="s">
        <v>104</v>
      </c>
      <c r="C2108" t="s">
        <v>124</v>
      </c>
      <c r="D2108">
        <v>56</v>
      </c>
      <c r="E2108" t="s">
        <v>131</v>
      </c>
      <c r="F2108" t="str">
        <f>IF(Customers!D2108 &lt;=18, "Teenager", IF(Customers!D2108 &lt;= 40, "Adult", "Senior"))</f>
        <v>Senior</v>
      </c>
      <c r="G2108">
        <f>IFERROR(VLOOKUP(A2108,Orders!B2107:I4607, 8, 0), 0)</f>
        <v>0</v>
      </c>
    </row>
    <row r="2109" spans="1:7" x14ac:dyDescent="0.3">
      <c r="A2109">
        <v>2108</v>
      </c>
      <c r="B2109" s="1" t="s">
        <v>98</v>
      </c>
      <c r="C2109" t="s">
        <v>124</v>
      </c>
      <c r="D2109">
        <v>37</v>
      </c>
      <c r="E2109" t="s">
        <v>131</v>
      </c>
      <c r="F2109" t="str">
        <f>IF(Customers!D2109 &lt;=18, "Teenager", IF(Customers!D2109 &lt;= 40, "Adult", "Senior"))</f>
        <v>Adult</v>
      </c>
      <c r="G2109">
        <f>IFERROR(VLOOKUP(A2109,Orders!B2108:I4608, 8, 0), 0)</f>
        <v>0</v>
      </c>
    </row>
    <row r="2110" spans="1:7" x14ac:dyDescent="0.3">
      <c r="A2110">
        <v>2109</v>
      </c>
      <c r="B2110" s="1" t="s">
        <v>98</v>
      </c>
      <c r="C2110" t="s">
        <v>124</v>
      </c>
      <c r="D2110">
        <v>62</v>
      </c>
      <c r="E2110" t="s">
        <v>131</v>
      </c>
      <c r="F2110" t="str">
        <f>IF(Customers!D2110 &lt;=18, "Teenager", IF(Customers!D2110 &lt;= 40, "Adult", "Senior"))</f>
        <v>Senior</v>
      </c>
      <c r="G2110">
        <f>IFERROR(VLOOKUP(A2110,Orders!B2109:I4609, 8, 0), 0)</f>
        <v>0</v>
      </c>
    </row>
    <row r="2111" spans="1:7" x14ac:dyDescent="0.3">
      <c r="A2111">
        <v>2110</v>
      </c>
      <c r="B2111" s="1" t="s">
        <v>99</v>
      </c>
      <c r="C2111" t="s">
        <v>124</v>
      </c>
      <c r="D2111">
        <v>84</v>
      </c>
      <c r="E2111" t="s">
        <v>131</v>
      </c>
      <c r="F2111" t="str">
        <f>IF(Customers!D2111 &lt;=18, "Teenager", IF(Customers!D2111 &lt;= 40, "Adult", "Senior"))</f>
        <v>Senior</v>
      </c>
      <c r="G2111">
        <f>IFERROR(VLOOKUP(A2111,Orders!B2110:I4610, 8, 0), 0)</f>
        <v>0</v>
      </c>
    </row>
    <row r="2112" spans="1:7" x14ac:dyDescent="0.3">
      <c r="A2112">
        <v>2111</v>
      </c>
      <c r="B2112" s="1" t="s">
        <v>99</v>
      </c>
      <c r="C2112" t="s">
        <v>125</v>
      </c>
      <c r="D2112">
        <v>42</v>
      </c>
      <c r="E2112" t="s">
        <v>131</v>
      </c>
      <c r="F2112" t="str">
        <f>IF(Customers!D2112 &lt;=18, "Teenager", IF(Customers!D2112 &lt;= 40, "Adult", "Senior"))</f>
        <v>Senior</v>
      </c>
      <c r="G2112">
        <f>IFERROR(VLOOKUP(A2112,Orders!B2111:I4611, 8, 0), 0)</f>
        <v>0</v>
      </c>
    </row>
    <row r="2113" spans="1:7" x14ac:dyDescent="0.3">
      <c r="A2113">
        <v>2112</v>
      </c>
      <c r="B2113" s="1" t="s">
        <v>98</v>
      </c>
      <c r="C2113" t="s">
        <v>124</v>
      </c>
      <c r="D2113">
        <v>70</v>
      </c>
      <c r="E2113" t="s">
        <v>131</v>
      </c>
      <c r="F2113" t="str">
        <f>IF(Customers!D2113 &lt;=18, "Teenager", IF(Customers!D2113 &lt;= 40, "Adult", "Senior"))</f>
        <v>Senior</v>
      </c>
      <c r="G2113">
        <f>IFERROR(VLOOKUP(A2113,Orders!B2112:I4612, 8, 0), 0)</f>
        <v>0</v>
      </c>
    </row>
    <row r="2114" spans="1:7" x14ac:dyDescent="0.3">
      <c r="A2114">
        <v>2113</v>
      </c>
      <c r="B2114" s="1" t="s">
        <v>98</v>
      </c>
      <c r="C2114" t="s">
        <v>125</v>
      </c>
      <c r="D2114">
        <v>32</v>
      </c>
      <c r="E2114" t="s">
        <v>131</v>
      </c>
      <c r="F2114" t="str">
        <f>IF(Customers!D2114 &lt;=18, "Teenager", IF(Customers!D2114 &lt;= 40, "Adult", "Senior"))</f>
        <v>Adult</v>
      </c>
      <c r="G2114">
        <f>IFERROR(VLOOKUP(A2114,Orders!B2113:I4613, 8, 0), 0)</f>
        <v>0</v>
      </c>
    </row>
    <row r="2115" spans="1:7" x14ac:dyDescent="0.3">
      <c r="A2115">
        <v>2114</v>
      </c>
      <c r="B2115" s="1" t="s">
        <v>99</v>
      </c>
      <c r="C2115" t="s">
        <v>124</v>
      </c>
      <c r="D2115">
        <v>62</v>
      </c>
      <c r="E2115" t="s">
        <v>131</v>
      </c>
      <c r="F2115" t="str">
        <f>IF(Customers!D2115 &lt;=18, "Teenager", IF(Customers!D2115 &lt;= 40, "Adult", "Senior"))</f>
        <v>Senior</v>
      </c>
      <c r="G2115">
        <f>IFERROR(VLOOKUP(A2115,Orders!B2114:I4614, 8, 0), 0)</f>
        <v>0</v>
      </c>
    </row>
    <row r="2116" spans="1:7" x14ac:dyDescent="0.3">
      <c r="A2116">
        <v>2115</v>
      </c>
      <c r="B2116" s="1" t="s">
        <v>98</v>
      </c>
      <c r="C2116" t="s">
        <v>125</v>
      </c>
      <c r="D2116">
        <v>45</v>
      </c>
      <c r="E2116" t="s">
        <v>131</v>
      </c>
      <c r="F2116" t="str">
        <f>IF(Customers!D2116 &lt;=18, "Teenager", IF(Customers!D2116 &lt;= 40, "Adult", "Senior"))</f>
        <v>Senior</v>
      </c>
      <c r="G2116">
        <f>IFERROR(VLOOKUP(A2116,Orders!B2115:I4615, 8, 0), 0)</f>
        <v>0</v>
      </c>
    </row>
    <row r="2117" spans="1:7" x14ac:dyDescent="0.3">
      <c r="A2117">
        <v>2116</v>
      </c>
      <c r="B2117" s="1" t="s">
        <v>109</v>
      </c>
      <c r="C2117" t="s">
        <v>125</v>
      </c>
      <c r="D2117">
        <v>84</v>
      </c>
      <c r="E2117" t="s">
        <v>131</v>
      </c>
      <c r="F2117" t="str">
        <f>IF(Customers!D2117 &lt;=18, "Teenager", IF(Customers!D2117 &lt;= 40, "Adult", "Senior"))</f>
        <v>Senior</v>
      </c>
      <c r="G2117">
        <f>IFERROR(VLOOKUP(A2117,Orders!B2116:I4616, 8, 0), 0)</f>
        <v>0</v>
      </c>
    </row>
    <row r="2118" spans="1:7" x14ac:dyDescent="0.3">
      <c r="A2118">
        <v>2117</v>
      </c>
      <c r="B2118" s="1" t="s">
        <v>98</v>
      </c>
      <c r="C2118" t="s">
        <v>125</v>
      </c>
      <c r="D2118">
        <v>21</v>
      </c>
      <c r="E2118" t="s">
        <v>131</v>
      </c>
      <c r="F2118" t="str">
        <f>IF(Customers!D2118 &lt;=18, "Teenager", IF(Customers!D2118 &lt;= 40, "Adult", "Senior"))</f>
        <v>Adult</v>
      </c>
      <c r="G2118">
        <f>IFERROR(VLOOKUP(A2118,Orders!B2117:I4617, 8, 0), 0)</f>
        <v>0</v>
      </c>
    </row>
    <row r="2119" spans="1:7" x14ac:dyDescent="0.3">
      <c r="A2119">
        <v>2118</v>
      </c>
      <c r="B2119" s="1" t="s">
        <v>98</v>
      </c>
      <c r="C2119" t="s">
        <v>124</v>
      </c>
      <c r="D2119">
        <v>68</v>
      </c>
      <c r="E2119" t="s">
        <v>131</v>
      </c>
      <c r="F2119" t="str">
        <f>IF(Customers!D2119 &lt;=18, "Teenager", IF(Customers!D2119 &lt;= 40, "Adult", "Senior"))</f>
        <v>Senior</v>
      </c>
      <c r="G2119">
        <f>IFERROR(VLOOKUP(A2119,Orders!B2118:I4618, 8, 0), 0)</f>
        <v>0</v>
      </c>
    </row>
    <row r="2120" spans="1:7" x14ac:dyDescent="0.3">
      <c r="A2120">
        <v>2119</v>
      </c>
      <c r="B2120" s="1" t="s">
        <v>98</v>
      </c>
      <c r="C2120" t="s">
        <v>125</v>
      </c>
      <c r="D2120">
        <v>68</v>
      </c>
      <c r="E2120" t="s">
        <v>131</v>
      </c>
      <c r="F2120" t="str">
        <f>IF(Customers!D2120 &lt;=18, "Teenager", IF(Customers!D2120 &lt;= 40, "Adult", "Senior"))</f>
        <v>Senior</v>
      </c>
      <c r="G2120">
        <f>IFERROR(VLOOKUP(A2120,Orders!B2119:I4619, 8, 0), 0)</f>
        <v>0</v>
      </c>
    </row>
    <row r="2121" spans="1:7" x14ac:dyDescent="0.3">
      <c r="A2121">
        <v>2120</v>
      </c>
      <c r="B2121" s="1" t="s">
        <v>98</v>
      </c>
      <c r="C2121" t="s">
        <v>125</v>
      </c>
      <c r="D2121">
        <v>26</v>
      </c>
      <c r="E2121" t="s">
        <v>131</v>
      </c>
      <c r="F2121" t="str">
        <f>IF(Customers!D2121 &lt;=18, "Teenager", IF(Customers!D2121 &lt;= 40, "Adult", "Senior"))</f>
        <v>Adult</v>
      </c>
      <c r="G2121">
        <f>IFERROR(VLOOKUP(A2121,Orders!B2120:I4620, 8, 0), 0)</f>
        <v>0</v>
      </c>
    </row>
    <row r="2122" spans="1:7" x14ac:dyDescent="0.3">
      <c r="A2122">
        <v>2121</v>
      </c>
      <c r="B2122" s="1" t="s">
        <v>102</v>
      </c>
      <c r="C2122" t="s">
        <v>124</v>
      </c>
      <c r="D2122">
        <v>29</v>
      </c>
      <c r="E2122" t="s">
        <v>131</v>
      </c>
      <c r="F2122" t="str">
        <f>IF(Customers!D2122 &lt;=18, "Teenager", IF(Customers!D2122 &lt;= 40, "Adult", "Senior"))</f>
        <v>Adult</v>
      </c>
      <c r="G2122">
        <f>IFERROR(VLOOKUP(A2122,Orders!B2121:I4621, 8, 0), 0)</f>
        <v>0</v>
      </c>
    </row>
    <row r="2123" spans="1:7" x14ac:dyDescent="0.3">
      <c r="A2123">
        <v>2122</v>
      </c>
      <c r="B2123" s="1" t="s">
        <v>99</v>
      </c>
      <c r="C2123" t="s">
        <v>124</v>
      </c>
      <c r="D2123">
        <v>84</v>
      </c>
      <c r="E2123" t="s">
        <v>131</v>
      </c>
      <c r="F2123" t="str">
        <f>IF(Customers!D2123 &lt;=18, "Teenager", IF(Customers!D2123 &lt;= 40, "Adult", "Senior"))</f>
        <v>Senior</v>
      </c>
      <c r="G2123">
        <f>IFERROR(VLOOKUP(A2123,Orders!B2122:I4622, 8, 0), 0)</f>
        <v>0</v>
      </c>
    </row>
    <row r="2124" spans="1:7" x14ac:dyDescent="0.3">
      <c r="A2124">
        <v>2123</v>
      </c>
      <c r="B2124" s="1" t="s">
        <v>106</v>
      </c>
      <c r="C2124" t="s">
        <v>125</v>
      </c>
      <c r="D2124">
        <v>54</v>
      </c>
      <c r="E2124" t="s">
        <v>131</v>
      </c>
      <c r="F2124" t="str">
        <f>IF(Customers!D2124 &lt;=18, "Teenager", IF(Customers!D2124 &lt;= 40, "Adult", "Senior"))</f>
        <v>Senior</v>
      </c>
      <c r="G2124">
        <f>IFERROR(VLOOKUP(A2124,Orders!B2123:I4623, 8, 0), 0)</f>
        <v>0</v>
      </c>
    </row>
    <row r="2125" spans="1:7" x14ac:dyDescent="0.3">
      <c r="A2125">
        <v>2124</v>
      </c>
      <c r="B2125" s="1" t="s">
        <v>99</v>
      </c>
      <c r="C2125" t="s">
        <v>125</v>
      </c>
      <c r="D2125">
        <v>83</v>
      </c>
      <c r="E2125" t="s">
        <v>131</v>
      </c>
      <c r="F2125" t="str">
        <f>IF(Customers!D2125 &lt;=18, "Teenager", IF(Customers!D2125 &lt;= 40, "Adult", "Senior"))</f>
        <v>Senior</v>
      </c>
      <c r="G2125">
        <f>IFERROR(VLOOKUP(A2125,Orders!B2124:I4624, 8, 0), 0)</f>
        <v>0</v>
      </c>
    </row>
    <row r="2126" spans="1:7" x14ac:dyDescent="0.3">
      <c r="A2126">
        <v>2125</v>
      </c>
      <c r="B2126" s="1" t="s">
        <v>98</v>
      </c>
      <c r="C2126" t="s">
        <v>125</v>
      </c>
      <c r="D2126">
        <v>69</v>
      </c>
      <c r="E2126" t="s">
        <v>131</v>
      </c>
      <c r="F2126" t="str">
        <f>IF(Customers!D2126 &lt;=18, "Teenager", IF(Customers!D2126 &lt;= 40, "Adult", "Senior"))</f>
        <v>Senior</v>
      </c>
      <c r="G2126">
        <f>IFERROR(VLOOKUP(A2126,Orders!B2125:I4625, 8, 0), 0)</f>
        <v>0</v>
      </c>
    </row>
    <row r="2127" spans="1:7" x14ac:dyDescent="0.3">
      <c r="A2127">
        <v>2126</v>
      </c>
      <c r="B2127" s="1" t="s">
        <v>98</v>
      </c>
      <c r="C2127" t="s">
        <v>125</v>
      </c>
      <c r="D2127">
        <v>76</v>
      </c>
      <c r="E2127" t="s">
        <v>131</v>
      </c>
      <c r="F2127" t="str">
        <f>IF(Customers!D2127 &lt;=18, "Teenager", IF(Customers!D2127 &lt;= 40, "Adult", "Senior"))</f>
        <v>Senior</v>
      </c>
      <c r="G2127">
        <f>IFERROR(VLOOKUP(A2127,Orders!B2126:I4626, 8, 0), 0)</f>
        <v>0</v>
      </c>
    </row>
    <row r="2128" spans="1:7" x14ac:dyDescent="0.3">
      <c r="A2128">
        <v>2127</v>
      </c>
      <c r="B2128" s="1" t="s">
        <v>98</v>
      </c>
      <c r="C2128" t="s">
        <v>125</v>
      </c>
      <c r="D2128">
        <v>37</v>
      </c>
      <c r="E2128" t="s">
        <v>131</v>
      </c>
      <c r="F2128" t="str">
        <f>IF(Customers!D2128 &lt;=18, "Teenager", IF(Customers!D2128 &lt;= 40, "Adult", "Senior"))</f>
        <v>Adult</v>
      </c>
      <c r="G2128">
        <f>IFERROR(VLOOKUP(A2128,Orders!B2127:I4627, 8, 0), 0)</f>
        <v>0</v>
      </c>
    </row>
    <row r="2129" spans="1:7" x14ac:dyDescent="0.3">
      <c r="A2129">
        <v>2128</v>
      </c>
      <c r="B2129" s="1" t="s">
        <v>99</v>
      </c>
      <c r="C2129" t="s">
        <v>125</v>
      </c>
      <c r="D2129">
        <v>56</v>
      </c>
      <c r="E2129" t="s">
        <v>131</v>
      </c>
      <c r="F2129" t="str">
        <f>IF(Customers!D2129 &lt;=18, "Teenager", IF(Customers!D2129 &lt;= 40, "Adult", "Senior"))</f>
        <v>Senior</v>
      </c>
      <c r="G2129">
        <f>IFERROR(VLOOKUP(A2129,Orders!B2128:I4628, 8, 0), 0)</f>
        <v>0</v>
      </c>
    </row>
    <row r="2130" spans="1:7" x14ac:dyDescent="0.3">
      <c r="A2130">
        <v>2129</v>
      </c>
      <c r="B2130" s="1" t="s">
        <v>108</v>
      </c>
      <c r="C2130" t="s">
        <v>125</v>
      </c>
      <c r="D2130">
        <v>67</v>
      </c>
      <c r="E2130" t="s">
        <v>131</v>
      </c>
      <c r="F2130" t="str">
        <f>IF(Customers!D2130 &lt;=18, "Teenager", IF(Customers!D2130 &lt;= 40, "Adult", "Senior"))</f>
        <v>Senior</v>
      </c>
      <c r="G2130">
        <f>IFERROR(VLOOKUP(A2130,Orders!B2129:I4629, 8, 0), 0)</f>
        <v>0</v>
      </c>
    </row>
    <row r="2131" spans="1:7" x14ac:dyDescent="0.3">
      <c r="A2131">
        <v>2130</v>
      </c>
      <c r="B2131" s="1" t="s">
        <v>108</v>
      </c>
      <c r="C2131" t="s">
        <v>125</v>
      </c>
      <c r="D2131">
        <v>20</v>
      </c>
      <c r="E2131" t="s">
        <v>131</v>
      </c>
      <c r="F2131" t="str">
        <f>IF(Customers!D2131 &lt;=18, "Teenager", IF(Customers!D2131 &lt;= 40, "Adult", "Senior"))</f>
        <v>Adult</v>
      </c>
      <c r="G2131">
        <f>IFERROR(VLOOKUP(A2131,Orders!B2130:I4630, 8, 0), 0)</f>
        <v>0</v>
      </c>
    </row>
    <row r="2132" spans="1:7" x14ac:dyDescent="0.3">
      <c r="A2132">
        <v>2131</v>
      </c>
      <c r="B2132" s="1" t="s">
        <v>99</v>
      </c>
      <c r="C2132" t="s">
        <v>125</v>
      </c>
      <c r="D2132">
        <v>89</v>
      </c>
      <c r="E2132" t="s">
        <v>131</v>
      </c>
      <c r="F2132" t="str">
        <f>IF(Customers!D2132 &lt;=18, "Teenager", IF(Customers!D2132 &lt;= 40, "Adult", "Senior"))</f>
        <v>Senior</v>
      </c>
      <c r="G2132">
        <f>IFERROR(VLOOKUP(A2132,Orders!B2131:I4631, 8, 0), 0)</f>
        <v>0</v>
      </c>
    </row>
    <row r="2133" spans="1:7" x14ac:dyDescent="0.3">
      <c r="A2133">
        <v>2132</v>
      </c>
      <c r="B2133" s="1" t="s">
        <v>104</v>
      </c>
      <c r="C2133" t="s">
        <v>125</v>
      </c>
      <c r="D2133">
        <v>55</v>
      </c>
      <c r="E2133" t="s">
        <v>131</v>
      </c>
      <c r="F2133" t="str">
        <f>IF(Customers!D2133 &lt;=18, "Teenager", IF(Customers!D2133 &lt;= 40, "Adult", "Senior"))</f>
        <v>Senior</v>
      </c>
      <c r="G2133">
        <f>IFERROR(VLOOKUP(A2133,Orders!B2132:I4632, 8, 0), 0)</f>
        <v>0</v>
      </c>
    </row>
    <row r="2134" spans="1:7" x14ac:dyDescent="0.3">
      <c r="A2134">
        <v>2133</v>
      </c>
      <c r="B2134" s="1" t="s">
        <v>103</v>
      </c>
      <c r="C2134" t="s">
        <v>124</v>
      </c>
      <c r="D2134">
        <v>69</v>
      </c>
      <c r="E2134" t="s">
        <v>131</v>
      </c>
      <c r="F2134" t="str">
        <f>IF(Customers!D2134 &lt;=18, "Teenager", IF(Customers!D2134 &lt;= 40, "Adult", "Senior"))</f>
        <v>Senior</v>
      </c>
      <c r="G2134">
        <f>IFERROR(VLOOKUP(A2134,Orders!B2133:I4633, 8, 0), 0)</f>
        <v>0</v>
      </c>
    </row>
    <row r="2135" spans="1:7" x14ac:dyDescent="0.3">
      <c r="A2135">
        <v>2134</v>
      </c>
      <c r="B2135" s="1" t="s">
        <v>105</v>
      </c>
      <c r="C2135" t="s">
        <v>125</v>
      </c>
      <c r="D2135">
        <v>69</v>
      </c>
      <c r="E2135" t="s">
        <v>131</v>
      </c>
      <c r="F2135" t="str">
        <f>IF(Customers!D2135 &lt;=18, "Teenager", IF(Customers!D2135 &lt;= 40, "Adult", "Senior"))</f>
        <v>Senior</v>
      </c>
      <c r="G2135">
        <f>IFERROR(VLOOKUP(A2135,Orders!B2134:I4634, 8, 0), 0)</f>
        <v>0</v>
      </c>
    </row>
    <row r="2136" spans="1:7" x14ac:dyDescent="0.3">
      <c r="A2136">
        <v>2135</v>
      </c>
      <c r="B2136" s="1" t="s">
        <v>99</v>
      </c>
      <c r="C2136" t="s">
        <v>124</v>
      </c>
      <c r="D2136">
        <v>61</v>
      </c>
      <c r="E2136" t="s">
        <v>131</v>
      </c>
      <c r="F2136" t="str">
        <f>IF(Customers!D2136 &lt;=18, "Teenager", IF(Customers!D2136 &lt;= 40, "Adult", "Senior"))</f>
        <v>Senior</v>
      </c>
      <c r="G2136">
        <f>IFERROR(VLOOKUP(A2136,Orders!B2135:I4635, 8, 0), 0)</f>
        <v>0</v>
      </c>
    </row>
    <row r="2137" spans="1:7" x14ac:dyDescent="0.3">
      <c r="A2137">
        <v>2136</v>
      </c>
      <c r="B2137" s="1" t="s">
        <v>98</v>
      </c>
      <c r="C2137" t="s">
        <v>124</v>
      </c>
      <c r="D2137">
        <v>83</v>
      </c>
      <c r="E2137" t="s">
        <v>131</v>
      </c>
      <c r="F2137" t="str">
        <f>IF(Customers!D2137 &lt;=18, "Teenager", IF(Customers!D2137 &lt;= 40, "Adult", "Senior"))</f>
        <v>Senior</v>
      </c>
      <c r="G2137">
        <f>IFERROR(VLOOKUP(A2137,Orders!B2136:I4636, 8, 0), 0)</f>
        <v>0</v>
      </c>
    </row>
    <row r="2138" spans="1:7" x14ac:dyDescent="0.3">
      <c r="A2138">
        <v>2137</v>
      </c>
      <c r="B2138" s="1" t="s">
        <v>106</v>
      </c>
      <c r="C2138" t="s">
        <v>124</v>
      </c>
      <c r="D2138">
        <v>62</v>
      </c>
      <c r="E2138" t="s">
        <v>131</v>
      </c>
      <c r="F2138" t="str">
        <f>IF(Customers!D2138 &lt;=18, "Teenager", IF(Customers!D2138 &lt;= 40, "Adult", "Senior"))</f>
        <v>Senior</v>
      </c>
      <c r="G2138">
        <f>IFERROR(VLOOKUP(A2138,Orders!B2137:I4637, 8, 0), 0)</f>
        <v>0</v>
      </c>
    </row>
    <row r="2139" spans="1:7" x14ac:dyDescent="0.3">
      <c r="A2139">
        <v>2138</v>
      </c>
      <c r="B2139" s="1" t="s">
        <v>98</v>
      </c>
      <c r="C2139" t="s">
        <v>124</v>
      </c>
      <c r="D2139">
        <v>87</v>
      </c>
      <c r="E2139" t="s">
        <v>131</v>
      </c>
      <c r="F2139" t="str">
        <f>IF(Customers!D2139 &lt;=18, "Teenager", IF(Customers!D2139 &lt;= 40, "Adult", "Senior"))</f>
        <v>Senior</v>
      </c>
      <c r="G2139">
        <f>IFERROR(VLOOKUP(A2139,Orders!B2138:I4638, 8, 0), 0)</f>
        <v>0</v>
      </c>
    </row>
    <row r="2140" spans="1:7" x14ac:dyDescent="0.3">
      <c r="A2140">
        <v>2139</v>
      </c>
      <c r="B2140" s="1" t="s">
        <v>100</v>
      </c>
      <c r="C2140" t="s">
        <v>125</v>
      </c>
      <c r="D2140">
        <v>24</v>
      </c>
      <c r="E2140" t="s">
        <v>131</v>
      </c>
      <c r="F2140" t="str">
        <f>IF(Customers!D2140 &lt;=18, "Teenager", IF(Customers!D2140 &lt;= 40, "Adult", "Senior"))</f>
        <v>Adult</v>
      </c>
      <c r="G2140">
        <f>IFERROR(VLOOKUP(A2140,Orders!B2139:I4639, 8, 0), 0)</f>
        <v>0</v>
      </c>
    </row>
    <row r="2141" spans="1:7" x14ac:dyDescent="0.3">
      <c r="A2141">
        <v>2140</v>
      </c>
      <c r="B2141" s="1" t="s">
        <v>98</v>
      </c>
      <c r="C2141" t="s">
        <v>124</v>
      </c>
      <c r="D2141">
        <v>53</v>
      </c>
      <c r="E2141" t="s">
        <v>131</v>
      </c>
      <c r="F2141" t="str">
        <f>IF(Customers!D2141 &lt;=18, "Teenager", IF(Customers!D2141 &lt;= 40, "Adult", "Senior"))</f>
        <v>Senior</v>
      </c>
      <c r="G2141">
        <f>IFERROR(VLOOKUP(A2141,Orders!B2140:I4640, 8, 0), 0)</f>
        <v>0</v>
      </c>
    </row>
    <row r="2142" spans="1:7" x14ac:dyDescent="0.3">
      <c r="A2142">
        <v>2141</v>
      </c>
      <c r="B2142" s="1" t="s">
        <v>98</v>
      </c>
      <c r="C2142" t="s">
        <v>124</v>
      </c>
      <c r="D2142">
        <v>53</v>
      </c>
      <c r="E2142" t="s">
        <v>131</v>
      </c>
      <c r="F2142" t="str">
        <f>IF(Customers!D2142 &lt;=18, "Teenager", IF(Customers!D2142 &lt;= 40, "Adult", "Senior"))</f>
        <v>Senior</v>
      </c>
      <c r="G2142">
        <f>IFERROR(VLOOKUP(A2142,Orders!B2141:I4641, 8, 0), 0)</f>
        <v>0</v>
      </c>
    </row>
    <row r="2143" spans="1:7" x14ac:dyDescent="0.3">
      <c r="A2143">
        <v>2142</v>
      </c>
      <c r="B2143" s="1" t="s">
        <v>99</v>
      </c>
      <c r="C2143" t="s">
        <v>124</v>
      </c>
      <c r="D2143">
        <v>37</v>
      </c>
      <c r="E2143" t="s">
        <v>131</v>
      </c>
      <c r="F2143" t="str">
        <f>IF(Customers!D2143 &lt;=18, "Teenager", IF(Customers!D2143 &lt;= 40, "Adult", "Senior"))</f>
        <v>Adult</v>
      </c>
      <c r="G2143">
        <f>IFERROR(VLOOKUP(A2143,Orders!B2142:I4642, 8, 0), 0)</f>
        <v>0</v>
      </c>
    </row>
    <row r="2144" spans="1:7" x14ac:dyDescent="0.3">
      <c r="A2144">
        <v>2143</v>
      </c>
      <c r="B2144" s="1" t="s">
        <v>98</v>
      </c>
      <c r="C2144" t="s">
        <v>125</v>
      </c>
      <c r="D2144">
        <v>59</v>
      </c>
      <c r="E2144" t="s">
        <v>131</v>
      </c>
      <c r="F2144" t="str">
        <f>IF(Customers!D2144 &lt;=18, "Teenager", IF(Customers!D2144 &lt;= 40, "Adult", "Senior"))</f>
        <v>Senior</v>
      </c>
      <c r="G2144">
        <f>IFERROR(VLOOKUP(A2144,Orders!B2143:I4643, 8, 0), 0)</f>
        <v>0</v>
      </c>
    </row>
    <row r="2145" spans="1:7" x14ac:dyDescent="0.3">
      <c r="A2145">
        <v>2144</v>
      </c>
      <c r="B2145" s="1" t="s">
        <v>104</v>
      </c>
      <c r="C2145" t="s">
        <v>124</v>
      </c>
      <c r="D2145">
        <v>59</v>
      </c>
      <c r="E2145" t="s">
        <v>131</v>
      </c>
      <c r="F2145" t="str">
        <f>IF(Customers!D2145 &lt;=18, "Teenager", IF(Customers!D2145 &lt;= 40, "Adult", "Senior"))</f>
        <v>Senior</v>
      </c>
      <c r="G2145">
        <f>IFERROR(VLOOKUP(A2145,Orders!B2144:I4644, 8, 0), 0)</f>
        <v>0</v>
      </c>
    </row>
    <row r="2146" spans="1:7" x14ac:dyDescent="0.3">
      <c r="A2146">
        <v>2145</v>
      </c>
      <c r="B2146" s="1" t="s">
        <v>98</v>
      </c>
      <c r="C2146" t="s">
        <v>125</v>
      </c>
      <c r="D2146">
        <v>60</v>
      </c>
      <c r="E2146" t="s">
        <v>131</v>
      </c>
      <c r="F2146" t="str">
        <f>IF(Customers!D2146 &lt;=18, "Teenager", IF(Customers!D2146 &lt;= 40, "Adult", "Senior"))</f>
        <v>Senior</v>
      </c>
      <c r="G2146">
        <f>IFERROR(VLOOKUP(A2146,Orders!B2145:I4645, 8, 0), 0)</f>
        <v>0</v>
      </c>
    </row>
    <row r="2147" spans="1:7" x14ac:dyDescent="0.3">
      <c r="A2147">
        <v>2146</v>
      </c>
      <c r="B2147" s="1" t="s">
        <v>98</v>
      </c>
      <c r="C2147" t="s">
        <v>125</v>
      </c>
      <c r="D2147">
        <v>28</v>
      </c>
      <c r="E2147" t="s">
        <v>131</v>
      </c>
      <c r="F2147" t="str">
        <f>IF(Customers!D2147 &lt;=18, "Teenager", IF(Customers!D2147 &lt;= 40, "Adult", "Senior"))</f>
        <v>Adult</v>
      </c>
      <c r="G2147">
        <f>IFERROR(VLOOKUP(A2147,Orders!B2146:I4646, 8, 0), 0)</f>
        <v>0</v>
      </c>
    </row>
    <row r="2148" spans="1:7" x14ac:dyDescent="0.3">
      <c r="A2148">
        <v>2147</v>
      </c>
      <c r="B2148" s="1" t="s">
        <v>105</v>
      </c>
      <c r="C2148" t="s">
        <v>124</v>
      </c>
      <c r="D2148">
        <v>52</v>
      </c>
      <c r="E2148" t="s">
        <v>131</v>
      </c>
      <c r="F2148" t="str">
        <f>IF(Customers!D2148 &lt;=18, "Teenager", IF(Customers!D2148 &lt;= 40, "Adult", "Senior"))</f>
        <v>Senior</v>
      </c>
      <c r="G2148">
        <f>IFERROR(VLOOKUP(A2148,Orders!B2147:I4647, 8, 0), 0)</f>
        <v>0</v>
      </c>
    </row>
    <row r="2149" spans="1:7" x14ac:dyDescent="0.3">
      <c r="A2149">
        <v>2148</v>
      </c>
      <c r="B2149" s="1" t="s">
        <v>98</v>
      </c>
      <c r="C2149" t="s">
        <v>125</v>
      </c>
      <c r="D2149">
        <v>44</v>
      </c>
      <c r="E2149" t="s">
        <v>131</v>
      </c>
      <c r="F2149" t="str">
        <f>IF(Customers!D2149 &lt;=18, "Teenager", IF(Customers!D2149 &lt;= 40, "Adult", "Senior"))</f>
        <v>Senior</v>
      </c>
      <c r="G2149">
        <f>IFERROR(VLOOKUP(A2149,Orders!B2148:I4648, 8, 0), 0)</f>
        <v>0</v>
      </c>
    </row>
    <row r="2150" spans="1:7" x14ac:dyDescent="0.3">
      <c r="A2150">
        <v>2149</v>
      </c>
      <c r="B2150" s="1" t="s">
        <v>99</v>
      </c>
      <c r="C2150" t="s">
        <v>125</v>
      </c>
      <c r="D2150">
        <v>72</v>
      </c>
      <c r="E2150" t="s">
        <v>131</v>
      </c>
      <c r="F2150" t="str">
        <f>IF(Customers!D2150 &lt;=18, "Teenager", IF(Customers!D2150 &lt;= 40, "Adult", "Senior"))</f>
        <v>Senior</v>
      </c>
      <c r="G2150">
        <f>IFERROR(VLOOKUP(A2150,Orders!B2149:I4649, 8, 0), 0)</f>
        <v>0</v>
      </c>
    </row>
    <row r="2151" spans="1:7" x14ac:dyDescent="0.3">
      <c r="A2151">
        <v>2150</v>
      </c>
      <c r="B2151" s="1" t="s">
        <v>98</v>
      </c>
      <c r="C2151" t="s">
        <v>125</v>
      </c>
      <c r="D2151">
        <v>18</v>
      </c>
      <c r="E2151" t="s">
        <v>131</v>
      </c>
      <c r="F2151" t="str">
        <f>IF(Customers!D2151 &lt;=18, "Teenager", IF(Customers!D2151 &lt;= 40, "Adult", "Senior"))</f>
        <v>Teenager</v>
      </c>
      <c r="G2151">
        <f>IFERROR(VLOOKUP(A2151,Orders!B2150:I4650, 8, 0), 0)</f>
        <v>0</v>
      </c>
    </row>
    <row r="2152" spans="1:7" x14ac:dyDescent="0.3">
      <c r="A2152">
        <v>2151</v>
      </c>
      <c r="B2152" s="1" t="s">
        <v>109</v>
      </c>
      <c r="C2152" t="s">
        <v>124</v>
      </c>
      <c r="D2152">
        <v>41</v>
      </c>
      <c r="E2152" t="s">
        <v>131</v>
      </c>
      <c r="F2152" t="str">
        <f>IF(Customers!D2152 &lt;=18, "Teenager", IF(Customers!D2152 &lt;= 40, "Adult", "Senior"))</f>
        <v>Senior</v>
      </c>
      <c r="G2152">
        <f>IFERROR(VLOOKUP(A2152,Orders!B2151:I4651, 8, 0), 0)</f>
        <v>0</v>
      </c>
    </row>
    <row r="2153" spans="1:7" x14ac:dyDescent="0.3">
      <c r="A2153">
        <v>2152</v>
      </c>
      <c r="B2153" s="1" t="s">
        <v>98</v>
      </c>
      <c r="C2153" t="s">
        <v>125</v>
      </c>
      <c r="D2153">
        <v>77</v>
      </c>
      <c r="E2153" t="s">
        <v>131</v>
      </c>
      <c r="F2153" t="str">
        <f>IF(Customers!D2153 &lt;=18, "Teenager", IF(Customers!D2153 &lt;= 40, "Adult", "Senior"))</f>
        <v>Senior</v>
      </c>
      <c r="G2153">
        <f>IFERROR(VLOOKUP(A2153,Orders!B2152:I4652, 8, 0), 0)</f>
        <v>0</v>
      </c>
    </row>
    <row r="2154" spans="1:7" x14ac:dyDescent="0.3">
      <c r="A2154">
        <v>2153</v>
      </c>
      <c r="B2154" s="1" t="s">
        <v>104</v>
      </c>
      <c r="C2154" t="s">
        <v>124</v>
      </c>
      <c r="D2154">
        <v>87</v>
      </c>
      <c r="E2154" t="s">
        <v>131</v>
      </c>
      <c r="F2154" t="str">
        <f>IF(Customers!D2154 &lt;=18, "Teenager", IF(Customers!D2154 &lt;= 40, "Adult", "Senior"))</f>
        <v>Senior</v>
      </c>
      <c r="G2154">
        <f>IFERROR(VLOOKUP(A2154,Orders!B2153:I4653, 8, 0), 0)</f>
        <v>0</v>
      </c>
    </row>
    <row r="2155" spans="1:7" x14ac:dyDescent="0.3">
      <c r="A2155">
        <v>2154</v>
      </c>
      <c r="B2155" s="1" t="s">
        <v>104</v>
      </c>
      <c r="C2155" t="s">
        <v>124</v>
      </c>
      <c r="D2155">
        <v>38</v>
      </c>
      <c r="E2155" t="s">
        <v>131</v>
      </c>
      <c r="F2155" t="str">
        <f>IF(Customers!D2155 &lt;=18, "Teenager", IF(Customers!D2155 &lt;= 40, "Adult", "Senior"))</f>
        <v>Adult</v>
      </c>
      <c r="G2155">
        <f>IFERROR(VLOOKUP(A2155,Orders!B2154:I4654, 8, 0), 0)</f>
        <v>0</v>
      </c>
    </row>
    <row r="2156" spans="1:7" x14ac:dyDescent="0.3">
      <c r="A2156">
        <v>2155</v>
      </c>
      <c r="B2156" s="1" t="s">
        <v>99</v>
      </c>
      <c r="C2156" t="s">
        <v>124</v>
      </c>
      <c r="D2156">
        <v>62</v>
      </c>
      <c r="E2156" t="s">
        <v>131</v>
      </c>
      <c r="F2156" t="str">
        <f>IF(Customers!D2156 &lt;=18, "Teenager", IF(Customers!D2156 &lt;= 40, "Adult", "Senior"))</f>
        <v>Senior</v>
      </c>
      <c r="G2156">
        <f>IFERROR(VLOOKUP(A2156,Orders!B2155:I4655, 8, 0), 0)</f>
        <v>0</v>
      </c>
    </row>
    <row r="2157" spans="1:7" x14ac:dyDescent="0.3">
      <c r="A2157">
        <v>2156</v>
      </c>
      <c r="B2157" s="1" t="s">
        <v>98</v>
      </c>
      <c r="C2157" t="s">
        <v>125</v>
      </c>
      <c r="D2157">
        <v>74</v>
      </c>
      <c r="E2157" t="s">
        <v>131</v>
      </c>
      <c r="F2157" t="str">
        <f>IF(Customers!D2157 &lt;=18, "Teenager", IF(Customers!D2157 &lt;= 40, "Adult", "Senior"))</f>
        <v>Senior</v>
      </c>
      <c r="G2157">
        <f>IFERROR(VLOOKUP(A2157,Orders!B2156:I4656, 8, 0), 0)</f>
        <v>0</v>
      </c>
    </row>
    <row r="2158" spans="1:7" x14ac:dyDescent="0.3">
      <c r="A2158">
        <v>2157</v>
      </c>
      <c r="B2158" s="1" t="s">
        <v>98</v>
      </c>
      <c r="C2158" t="s">
        <v>124</v>
      </c>
      <c r="D2158">
        <v>58</v>
      </c>
      <c r="E2158" t="s">
        <v>131</v>
      </c>
      <c r="F2158" t="str">
        <f>IF(Customers!D2158 &lt;=18, "Teenager", IF(Customers!D2158 &lt;= 40, "Adult", "Senior"))</f>
        <v>Senior</v>
      </c>
      <c r="G2158">
        <f>IFERROR(VLOOKUP(A2158,Orders!B2157:I4657, 8, 0), 0)</f>
        <v>0</v>
      </c>
    </row>
    <row r="2159" spans="1:7" x14ac:dyDescent="0.3">
      <c r="A2159">
        <v>2158</v>
      </c>
      <c r="B2159" s="1" t="s">
        <v>98</v>
      </c>
      <c r="C2159" t="s">
        <v>124</v>
      </c>
      <c r="D2159">
        <v>57</v>
      </c>
      <c r="E2159" t="s">
        <v>131</v>
      </c>
      <c r="F2159" t="str">
        <f>IF(Customers!D2159 &lt;=18, "Teenager", IF(Customers!D2159 &lt;= 40, "Adult", "Senior"))</f>
        <v>Senior</v>
      </c>
      <c r="G2159">
        <f>IFERROR(VLOOKUP(A2159,Orders!B2158:I4658, 8, 0), 0)</f>
        <v>0</v>
      </c>
    </row>
    <row r="2160" spans="1:7" x14ac:dyDescent="0.3">
      <c r="A2160">
        <v>2159</v>
      </c>
      <c r="B2160" s="1" t="s">
        <v>100</v>
      </c>
      <c r="C2160" t="s">
        <v>125</v>
      </c>
      <c r="D2160">
        <v>58</v>
      </c>
      <c r="E2160" t="s">
        <v>131</v>
      </c>
      <c r="F2160" t="str">
        <f>IF(Customers!D2160 &lt;=18, "Teenager", IF(Customers!D2160 &lt;= 40, "Adult", "Senior"))</f>
        <v>Senior</v>
      </c>
      <c r="G2160">
        <f>IFERROR(VLOOKUP(A2160,Orders!B2159:I4659, 8, 0), 0)</f>
        <v>0</v>
      </c>
    </row>
    <row r="2161" spans="1:7" x14ac:dyDescent="0.3">
      <c r="A2161">
        <v>2160</v>
      </c>
      <c r="B2161" s="1" t="s">
        <v>104</v>
      </c>
      <c r="C2161" t="s">
        <v>125</v>
      </c>
      <c r="D2161">
        <v>58</v>
      </c>
      <c r="E2161" t="s">
        <v>131</v>
      </c>
      <c r="F2161" t="str">
        <f>IF(Customers!D2161 &lt;=18, "Teenager", IF(Customers!D2161 &lt;= 40, "Adult", "Senior"))</f>
        <v>Senior</v>
      </c>
      <c r="G2161">
        <f>IFERROR(VLOOKUP(A2161,Orders!B2160:I4660, 8, 0), 0)</f>
        <v>0</v>
      </c>
    </row>
    <row r="2162" spans="1:7" x14ac:dyDescent="0.3">
      <c r="A2162">
        <v>2161</v>
      </c>
      <c r="B2162" s="1" t="s">
        <v>104</v>
      </c>
      <c r="C2162" t="s">
        <v>125</v>
      </c>
      <c r="D2162">
        <v>20</v>
      </c>
      <c r="E2162" t="s">
        <v>131</v>
      </c>
      <c r="F2162" t="str">
        <f>IF(Customers!D2162 &lt;=18, "Teenager", IF(Customers!D2162 &lt;= 40, "Adult", "Senior"))</f>
        <v>Adult</v>
      </c>
      <c r="G2162">
        <f>IFERROR(VLOOKUP(A2162,Orders!B2161:I4661, 8, 0), 0)</f>
        <v>0</v>
      </c>
    </row>
    <row r="2163" spans="1:7" x14ac:dyDescent="0.3">
      <c r="A2163">
        <v>2162</v>
      </c>
      <c r="B2163" s="1" t="s">
        <v>98</v>
      </c>
      <c r="C2163" t="s">
        <v>124</v>
      </c>
      <c r="D2163">
        <v>42</v>
      </c>
      <c r="E2163" t="s">
        <v>131</v>
      </c>
      <c r="F2163" t="str">
        <f>IF(Customers!D2163 &lt;=18, "Teenager", IF(Customers!D2163 &lt;= 40, "Adult", "Senior"))</f>
        <v>Senior</v>
      </c>
      <c r="G2163">
        <f>IFERROR(VLOOKUP(A2163,Orders!B2162:I4662, 8, 0), 0)</f>
        <v>0</v>
      </c>
    </row>
    <row r="2164" spans="1:7" x14ac:dyDescent="0.3">
      <c r="A2164">
        <v>2163</v>
      </c>
      <c r="B2164" s="1" t="s">
        <v>103</v>
      </c>
      <c r="C2164" t="s">
        <v>124</v>
      </c>
      <c r="D2164">
        <v>68</v>
      </c>
      <c r="E2164" t="s">
        <v>131</v>
      </c>
      <c r="F2164" t="str">
        <f>IF(Customers!D2164 &lt;=18, "Teenager", IF(Customers!D2164 &lt;= 40, "Adult", "Senior"))</f>
        <v>Senior</v>
      </c>
      <c r="G2164">
        <f>IFERROR(VLOOKUP(A2164,Orders!B2163:I4663, 8, 0), 0)</f>
        <v>0</v>
      </c>
    </row>
    <row r="2165" spans="1:7" x14ac:dyDescent="0.3">
      <c r="A2165">
        <v>2164</v>
      </c>
      <c r="B2165" s="1" t="s">
        <v>99</v>
      </c>
      <c r="C2165" t="s">
        <v>124</v>
      </c>
      <c r="D2165">
        <v>47</v>
      </c>
      <c r="E2165" t="s">
        <v>131</v>
      </c>
      <c r="F2165" t="str">
        <f>IF(Customers!D2165 &lt;=18, "Teenager", IF(Customers!D2165 &lt;= 40, "Adult", "Senior"))</f>
        <v>Senior</v>
      </c>
      <c r="G2165">
        <f>IFERROR(VLOOKUP(A2165,Orders!B2164:I4664, 8, 0), 0)</f>
        <v>0</v>
      </c>
    </row>
    <row r="2166" spans="1:7" x14ac:dyDescent="0.3">
      <c r="A2166">
        <v>2165</v>
      </c>
      <c r="B2166" s="1" t="s">
        <v>100</v>
      </c>
      <c r="C2166" t="s">
        <v>124</v>
      </c>
      <c r="D2166">
        <v>23</v>
      </c>
      <c r="E2166" t="s">
        <v>131</v>
      </c>
      <c r="F2166" t="str">
        <f>IF(Customers!D2166 &lt;=18, "Teenager", IF(Customers!D2166 &lt;= 40, "Adult", "Senior"))</f>
        <v>Adult</v>
      </c>
      <c r="G2166">
        <f>IFERROR(VLOOKUP(A2166,Orders!B2165:I4665, 8, 0), 0)</f>
        <v>0</v>
      </c>
    </row>
    <row r="2167" spans="1:7" x14ac:dyDescent="0.3">
      <c r="A2167">
        <v>2166</v>
      </c>
      <c r="B2167" s="1" t="s">
        <v>101</v>
      </c>
      <c r="C2167" t="s">
        <v>125</v>
      </c>
      <c r="D2167">
        <v>18</v>
      </c>
      <c r="E2167" t="s">
        <v>131</v>
      </c>
      <c r="F2167" t="str">
        <f>IF(Customers!D2167 &lt;=18, "Teenager", IF(Customers!D2167 &lt;= 40, "Adult", "Senior"))</f>
        <v>Teenager</v>
      </c>
      <c r="G2167">
        <f>IFERROR(VLOOKUP(A2167,Orders!B2166:I4666, 8, 0), 0)</f>
        <v>0</v>
      </c>
    </row>
    <row r="2168" spans="1:7" x14ac:dyDescent="0.3">
      <c r="A2168">
        <v>2167</v>
      </c>
      <c r="B2168" s="1" t="s">
        <v>98</v>
      </c>
      <c r="C2168" t="s">
        <v>125</v>
      </c>
      <c r="D2168">
        <v>55</v>
      </c>
      <c r="E2168" t="s">
        <v>131</v>
      </c>
      <c r="F2168" t="str">
        <f>IF(Customers!D2168 &lt;=18, "Teenager", IF(Customers!D2168 &lt;= 40, "Adult", "Senior"))</f>
        <v>Senior</v>
      </c>
      <c r="G2168">
        <f>IFERROR(VLOOKUP(A2168,Orders!B2167:I4667, 8, 0), 0)</f>
        <v>0</v>
      </c>
    </row>
    <row r="2169" spans="1:7" x14ac:dyDescent="0.3">
      <c r="A2169">
        <v>2168</v>
      </c>
      <c r="B2169" s="1" t="s">
        <v>110</v>
      </c>
      <c r="C2169" t="s">
        <v>124</v>
      </c>
      <c r="D2169">
        <v>73</v>
      </c>
      <c r="E2169" t="s">
        <v>131</v>
      </c>
      <c r="F2169" t="str">
        <f>IF(Customers!D2169 &lt;=18, "Teenager", IF(Customers!D2169 &lt;= 40, "Adult", "Senior"))</f>
        <v>Senior</v>
      </c>
      <c r="G2169">
        <f>IFERROR(VLOOKUP(A2169,Orders!B2168:I4668, 8, 0), 0)</f>
        <v>0</v>
      </c>
    </row>
    <row r="2170" spans="1:7" x14ac:dyDescent="0.3">
      <c r="A2170">
        <v>2169</v>
      </c>
      <c r="B2170" s="1" t="s">
        <v>98</v>
      </c>
      <c r="C2170" t="s">
        <v>124</v>
      </c>
      <c r="D2170">
        <v>44</v>
      </c>
      <c r="E2170" t="s">
        <v>131</v>
      </c>
      <c r="F2170" t="str">
        <f>IF(Customers!D2170 &lt;=18, "Teenager", IF(Customers!D2170 &lt;= 40, "Adult", "Senior"))</f>
        <v>Senior</v>
      </c>
      <c r="G2170">
        <f>IFERROR(VLOOKUP(A2170,Orders!B2169:I4669, 8, 0), 0)</f>
        <v>0</v>
      </c>
    </row>
    <row r="2171" spans="1:7" x14ac:dyDescent="0.3">
      <c r="A2171">
        <v>2170</v>
      </c>
      <c r="B2171" s="1" t="s">
        <v>98</v>
      </c>
      <c r="C2171" t="s">
        <v>125</v>
      </c>
      <c r="D2171">
        <v>46</v>
      </c>
      <c r="E2171" t="s">
        <v>131</v>
      </c>
      <c r="F2171" t="str">
        <f>IF(Customers!D2171 &lt;=18, "Teenager", IF(Customers!D2171 &lt;= 40, "Adult", "Senior"))</f>
        <v>Senior</v>
      </c>
      <c r="G2171">
        <f>IFERROR(VLOOKUP(A2171,Orders!B2170:I4670, 8, 0), 0)</f>
        <v>0</v>
      </c>
    </row>
    <row r="2172" spans="1:7" x14ac:dyDescent="0.3">
      <c r="A2172">
        <v>2171</v>
      </c>
      <c r="B2172" s="1" t="s">
        <v>99</v>
      </c>
      <c r="C2172" t="s">
        <v>124</v>
      </c>
      <c r="D2172">
        <v>57</v>
      </c>
      <c r="E2172" t="s">
        <v>131</v>
      </c>
      <c r="F2172" t="str">
        <f>IF(Customers!D2172 &lt;=18, "Teenager", IF(Customers!D2172 &lt;= 40, "Adult", "Senior"))</f>
        <v>Senior</v>
      </c>
      <c r="G2172">
        <f>IFERROR(VLOOKUP(A2172,Orders!B2171:I4671, 8, 0), 0)</f>
        <v>0</v>
      </c>
    </row>
    <row r="2173" spans="1:7" x14ac:dyDescent="0.3">
      <c r="A2173">
        <v>2172</v>
      </c>
      <c r="B2173" s="1" t="s">
        <v>100</v>
      </c>
      <c r="C2173" t="s">
        <v>124</v>
      </c>
      <c r="D2173">
        <v>64</v>
      </c>
      <c r="E2173" t="s">
        <v>131</v>
      </c>
      <c r="F2173" t="str">
        <f>IF(Customers!D2173 &lt;=18, "Teenager", IF(Customers!D2173 &lt;= 40, "Adult", "Senior"))</f>
        <v>Senior</v>
      </c>
      <c r="G2173">
        <f>IFERROR(VLOOKUP(A2173,Orders!B2172:I4672, 8, 0), 0)</f>
        <v>0</v>
      </c>
    </row>
    <row r="2174" spans="1:7" x14ac:dyDescent="0.3">
      <c r="A2174">
        <v>2173</v>
      </c>
      <c r="B2174" s="1" t="s">
        <v>98</v>
      </c>
      <c r="C2174" t="s">
        <v>124</v>
      </c>
      <c r="D2174">
        <v>49</v>
      </c>
      <c r="E2174" t="s">
        <v>131</v>
      </c>
      <c r="F2174" t="str">
        <f>IF(Customers!D2174 &lt;=18, "Teenager", IF(Customers!D2174 &lt;= 40, "Adult", "Senior"))</f>
        <v>Senior</v>
      </c>
      <c r="G2174">
        <f>IFERROR(VLOOKUP(A2174,Orders!B2173:I4673, 8, 0), 0)</f>
        <v>0</v>
      </c>
    </row>
    <row r="2175" spans="1:7" x14ac:dyDescent="0.3">
      <c r="A2175">
        <v>2174</v>
      </c>
      <c r="B2175" s="1" t="s">
        <v>98</v>
      </c>
      <c r="C2175" t="s">
        <v>125</v>
      </c>
      <c r="D2175">
        <v>38</v>
      </c>
      <c r="E2175" t="s">
        <v>131</v>
      </c>
      <c r="F2175" t="str">
        <f>IF(Customers!D2175 &lt;=18, "Teenager", IF(Customers!D2175 &lt;= 40, "Adult", "Senior"))</f>
        <v>Adult</v>
      </c>
      <c r="G2175">
        <f>IFERROR(VLOOKUP(A2175,Orders!B2174:I4674, 8, 0), 0)</f>
        <v>0</v>
      </c>
    </row>
    <row r="2176" spans="1:7" x14ac:dyDescent="0.3">
      <c r="A2176">
        <v>2175</v>
      </c>
      <c r="B2176" s="1" t="s">
        <v>98</v>
      </c>
      <c r="C2176" t="s">
        <v>124</v>
      </c>
      <c r="D2176">
        <v>41</v>
      </c>
      <c r="E2176" t="s">
        <v>131</v>
      </c>
      <c r="F2176" t="str">
        <f>IF(Customers!D2176 &lt;=18, "Teenager", IF(Customers!D2176 &lt;= 40, "Adult", "Senior"))</f>
        <v>Senior</v>
      </c>
      <c r="G2176">
        <f>IFERROR(VLOOKUP(A2176,Orders!B2175:I4675, 8, 0), 0)</f>
        <v>0</v>
      </c>
    </row>
    <row r="2177" spans="1:7" x14ac:dyDescent="0.3">
      <c r="A2177">
        <v>2176</v>
      </c>
      <c r="B2177" s="1" t="s">
        <v>98</v>
      </c>
      <c r="C2177" t="s">
        <v>124</v>
      </c>
      <c r="D2177">
        <v>36</v>
      </c>
      <c r="E2177" t="s">
        <v>131</v>
      </c>
      <c r="F2177" t="str">
        <f>IF(Customers!D2177 &lt;=18, "Teenager", IF(Customers!D2177 &lt;= 40, "Adult", "Senior"))</f>
        <v>Adult</v>
      </c>
      <c r="G2177">
        <f>IFERROR(VLOOKUP(A2177,Orders!B2176:I4676, 8, 0), 0)</f>
        <v>0</v>
      </c>
    </row>
    <row r="2178" spans="1:7" x14ac:dyDescent="0.3">
      <c r="A2178">
        <v>2177</v>
      </c>
      <c r="B2178" s="1" t="s">
        <v>104</v>
      </c>
      <c r="C2178" t="s">
        <v>125</v>
      </c>
      <c r="D2178">
        <v>68</v>
      </c>
      <c r="E2178" t="s">
        <v>131</v>
      </c>
      <c r="F2178" t="str">
        <f>IF(Customers!D2178 &lt;=18, "Teenager", IF(Customers!D2178 &lt;= 40, "Adult", "Senior"))</f>
        <v>Senior</v>
      </c>
      <c r="G2178">
        <f>IFERROR(VLOOKUP(A2178,Orders!B2177:I4677, 8, 0), 0)</f>
        <v>0</v>
      </c>
    </row>
    <row r="2179" spans="1:7" x14ac:dyDescent="0.3">
      <c r="A2179">
        <v>2178</v>
      </c>
      <c r="B2179" s="1" t="s">
        <v>99</v>
      </c>
      <c r="C2179" t="s">
        <v>124</v>
      </c>
      <c r="D2179">
        <v>73</v>
      </c>
      <c r="E2179" t="s">
        <v>131</v>
      </c>
      <c r="F2179" t="str">
        <f>IF(Customers!D2179 &lt;=18, "Teenager", IF(Customers!D2179 &lt;= 40, "Adult", "Senior"))</f>
        <v>Senior</v>
      </c>
      <c r="G2179">
        <f>IFERROR(VLOOKUP(A2179,Orders!B2178:I4678, 8, 0), 0)</f>
        <v>0</v>
      </c>
    </row>
    <row r="2180" spans="1:7" x14ac:dyDescent="0.3">
      <c r="A2180">
        <v>2179</v>
      </c>
      <c r="B2180" s="1" t="s">
        <v>108</v>
      </c>
      <c r="C2180" t="s">
        <v>124</v>
      </c>
      <c r="D2180">
        <v>69</v>
      </c>
      <c r="E2180" t="s">
        <v>131</v>
      </c>
      <c r="F2180" t="str">
        <f>IF(Customers!D2180 &lt;=18, "Teenager", IF(Customers!D2180 &lt;= 40, "Adult", "Senior"))</f>
        <v>Senior</v>
      </c>
      <c r="G2180">
        <f>IFERROR(VLOOKUP(A2180,Orders!B2179:I4679, 8, 0), 0)</f>
        <v>0</v>
      </c>
    </row>
    <row r="2181" spans="1:7" x14ac:dyDescent="0.3">
      <c r="A2181">
        <v>2180</v>
      </c>
      <c r="B2181" s="1" t="s">
        <v>98</v>
      </c>
      <c r="C2181" t="s">
        <v>125</v>
      </c>
      <c r="D2181">
        <v>28</v>
      </c>
      <c r="E2181" t="s">
        <v>131</v>
      </c>
      <c r="F2181" t="str">
        <f>IF(Customers!D2181 &lt;=18, "Teenager", IF(Customers!D2181 &lt;= 40, "Adult", "Senior"))</f>
        <v>Adult</v>
      </c>
      <c r="G2181">
        <f>IFERROR(VLOOKUP(A2181,Orders!B2180:I4680, 8, 0), 0)</f>
        <v>0</v>
      </c>
    </row>
    <row r="2182" spans="1:7" x14ac:dyDescent="0.3">
      <c r="A2182">
        <v>2181</v>
      </c>
      <c r="B2182" s="1" t="s">
        <v>98</v>
      </c>
      <c r="C2182" t="s">
        <v>125</v>
      </c>
      <c r="D2182">
        <v>26</v>
      </c>
      <c r="E2182" t="s">
        <v>131</v>
      </c>
      <c r="F2182" t="str">
        <f>IF(Customers!D2182 &lt;=18, "Teenager", IF(Customers!D2182 &lt;= 40, "Adult", "Senior"))</f>
        <v>Adult</v>
      </c>
      <c r="G2182">
        <f>IFERROR(VLOOKUP(A2182,Orders!B2181:I4681, 8, 0), 0)</f>
        <v>0</v>
      </c>
    </row>
    <row r="2183" spans="1:7" x14ac:dyDescent="0.3">
      <c r="A2183">
        <v>2182</v>
      </c>
      <c r="B2183" s="1" t="s">
        <v>98</v>
      </c>
      <c r="C2183" t="s">
        <v>125</v>
      </c>
      <c r="D2183">
        <v>64</v>
      </c>
      <c r="E2183" t="s">
        <v>131</v>
      </c>
      <c r="F2183" t="str">
        <f>IF(Customers!D2183 &lt;=18, "Teenager", IF(Customers!D2183 &lt;= 40, "Adult", "Senior"))</f>
        <v>Senior</v>
      </c>
      <c r="G2183">
        <f>IFERROR(VLOOKUP(A2183,Orders!B2182:I4682, 8, 0), 0)</f>
        <v>0</v>
      </c>
    </row>
    <row r="2184" spans="1:7" x14ac:dyDescent="0.3">
      <c r="A2184">
        <v>2183</v>
      </c>
      <c r="B2184" s="1" t="s">
        <v>98</v>
      </c>
      <c r="C2184" t="s">
        <v>125</v>
      </c>
      <c r="D2184">
        <v>53</v>
      </c>
      <c r="E2184" t="s">
        <v>131</v>
      </c>
      <c r="F2184" t="str">
        <f>IF(Customers!D2184 &lt;=18, "Teenager", IF(Customers!D2184 &lt;= 40, "Adult", "Senior"))</f>
        <v>Senior</v>
      </c>
      <c r="G2184">
        <f>IFERROR(VLOOKUP(A2184,Orders!B2183:I4683, 8, 0), 0)</f>
        <v>0</v>
      </c>
    </row>
    <row r="2185" spans="1:7" x14ac:dyDescent="0.3">
      <c r="A2185">
        <v>2184</v>
      </c>
      <c r="B2185" s="1" t="s">
        <v>106</v>
      </c>
      <c r="C2185" t="s">
        <v>124</v>
      </c>
      <c r="D2185">
        <v>28</v>
      </c>
      <c r="E2185" t="s">
        <v>131</v>
      </c>
      <c r="F2185" t="str">
        <f>IF(Customers!D2185 &lt;=18, "Teenager", IF(Customers!D2185 &lt;= 40, "Adult", "Senior"))</f>
        <v>Adult</v>
      </c>
      <c r="G2185">
        <f>IFERROR(VLOOKUP(A2185,Orders!B2184:I4684, 8, 0), 0)</f>
        <v>0</v>
      </c>
    </row>
    <row r="2186" spans="1:7" x14ac:dyDescent="0.3">
      <c r="A2186">
        <v>2185</v>
      </c>
      <c r="B2186" s="1" t="s">
        <v>100</v>
      </c>
      <c r="C2186" t="s">
        <v>124</v>
      </c>
      <c r="D2186">
        <v>45</v>
      </c>
      <c r="E2186" t="s">
        <v>131</v>
      </c>
      <c r="F2186" t="str">
        <f>IF(Customers!D2186 &lt;=18, "Teenager", IF(Customers!D2186 &lt;= 40, "Adult", "Senior"))</f>
        <v>Senior</v>
      </c>
      <c r="G2186">
        <f>IFERROR(VLOOKUP(A2186,Orders!B2185:I4685, 8, 0), 0)</f>
        <v>0</v>
      </c>
    </row>
    <row r="2187" spans="1:7" x14ac:dyDescent="0.3">
      <c r="A2187">
        <v>2186</v>
      </c>
      <c r="B2187" s="1" t="s">
        <v>98</v>
      </c>
      <c r="C2187" t="s">
        <v>124</v>
      </c>
      <c r="D2187">
        <v>39</v>
      </c>
      <c r="E2187" t="s">
        <v>131</v>
      </c>
      <c r="F2187" t="str">
        <f>IF(Customers!D2187 &lt;=18, "Teenager", IF(Customers!D2187 &lt;= 40, "Adult", "Senior"))</f>
        <v>Adult</v>
      </c>
      <c r="G2187">
        <f>IFERROR(VLOOKUP(A2187,Orders!B2186:I4686, 8, 0), 0)</f>
        <v>0</v>
      </c>
    </row>
    <row r="2188" spans="1:7" x14ac:dyDescent="0.3">
      <c r="A2188">
        <v>2187</v>
      </c>
      <c r="B2188" s="1" t="s">
        <v>99</v>
      </c>
      <c r="C2188" t="s">
        <v>124</v>
      </c>
      <c r="D2188">
        <v>83</v>
      </c>
      <c r="E2188" t="s">
        <v>131</v>
      </c>
      <c r="F2188" t="str">
        <f>IF(Customers!D2188 &lt;=18, "Teenager", IF(Customers!D2188 &lt;= 40, "Adult", "Senior"))</f>
        <v>Senior</v>
      </c>
      <c r="G2188">
        <f>IFERROR(VLOOKUP(A2188,Orders!B2187:I4687, 8, 0), 0)</f>
        <v>0</v>
      </c>
    </row>
    <row r="2189" spans="1:7" x14ac:dyDescent="0.3">
      <c r="A2189">
        <v>2188</v>
      </c>
      <c r="B2189" s="1" t="s">
        <v>104</v>
      </c>
      <c r="C2189" t="s">
        <v>124</v>
      </c>
      <c r="D2189">
        <v>39</v>
      </c>
      <c r="E2189" t="s">
        <v>131</v>
      </c>
      <c r="F2189" t="str">
        <f>IF(Customers!D2189 &lt;=18, "Teenager", IF(Customers!D2189 &lt;= 40, "Adult", "Senior"))</f>
        <v>Adult</v>
      </c>
      <c r="G2189">
        <f>IFERROR(VLOOKUP(A2189,Orders!B2188:I4688, 8, 0), 0)</f>
        <v>0</v>
      </c>
    </row>
    <row r="2190" spans="1:7" x14ac:dyDescent="0.3">
      <c r="A2190">
        <v>2189</v>
      </c>
      <c r="B2190" s="1" t="s">
        <v>98</v>
      </c>
      <c r="C2190" t="s">
        <v>124</v>
      </c>
      <c r="D2190">
        <v>62</v>
      </c>
      <c r="E2190" t="s">
        <v>131</v>
      </c>
      <c r="F2190" t="str">
        <f>IF(Customers!D2190 &lt;=18, "Teenager", IF(Customers!D2190 &lt;= 40, "Adult", "Senior"))</f>
        <v>Senior</v>
      </c>
      <c r="G2190">
        <f>IFERROR(VLOOKUP(A2190,Orders!B2189:I4689, 8, 0), 0)</f>
        <v>0</v>
      </c>
    </row>
    <row r="2191" spans="1:7" x14ac:dyDescent="0.3">
      <c r="A2191">
        <v>2190</v>
      </c>
      <c r="B2191" s="1" t="s">
        <v>99</v>
      </c>
      <c r="C2191" t="s">
        <v>125</v>
      </c>
      <c r="D2191">
        <v>70</v>
      </c>
      <c r="E2191" t="s">
        <v>131</v>
      </c>
      <c r="F2191" t="str">
        <f>IF(Customers!D2191 &lt;=18, "Teenager", IF(Customers!D2191 &lt;= 40, "Adult", "Senior"))</f>
        <v>Senior</v>
      </c>
      <c r="G2191">
        <f>IFERROR(VLOOKUP(A2191,Orders!B2190:I4690, 8, 0), 0)</f>
        <v>0</v>
      </c>
    </row>
    <row r="2192" spans="1:7" x14ac:dyDescent="0.3">
      <c r="A2192">
        <v>2191</v>
      </c>
      <c r="B2192" s="1" t="s">
        <v>109</v>
      </c>
      <c r="C2192" t="s">
        <v>124</v>
      </c>
      <c r="D2192">
        <v>26</v>
      </c>
      <c r="E2192" t="s">
        <v>131</v>
      </c>
      <c r="F2192" t="str">
        <f>IF(Customers!D2192 &lt;=18, "Teenager", IF(Customers!D2192 &lt;= 40, "Adult", "Senior"))</f>
        <v>Adult</v>
      </c>
      <c r="G2192">
        <f>IFERROR(VLOOKUP(A2192,Orders!B2191:I4691, 8, 0), 0)</f>
        <v>0</v>
      </c>
    </row>
    <row r="2193" spans="1:7" x14ac:dyDescent="0.3">
      <c r="A2193">
        <v>2192</v>
      </c>
      <c r="B2193" s="1" t="s">
        <v>98</v>
      </c>
      <c r="C2193" t="s">
        <v>124</v>
      </c>
      <c r="D2193">
        <v>28</v>
      </c>
      <c r="E2193" t="s">
        <v>131</v>
      </c>
      <c r="F2193" t="str">
        <f>IF(Customers!D2193 &lt;=18, "Teenager", IF(Customers!D2193 &lt;= 40, "Adult", "Senior"))</f>
        <v>Adult</v>
      </c>
      <c r="G2193">
        <f>IFERROR(VLOOKUP(A2193,Orders!B2192:I4692, 8, 0), 0)</f>
        <v>0</v>
      </c>
    </row>
    <row r="2194" spans="1:7" x14ac:dyDescent="0.3">
      <c r="A2194">
        <v>2193</v>
      </c>
      <c r="B2194" s="1" t="s">
        <v>98</v>
      </c>
      <c r="C2194" t="s">
        <v>124</v>
      </c>
      <c r="D2194">
        <v>24</v>
      </c>
      <c r="E2194" t="s">
        <v>131</v>
      </c>
      <c r="F2194" t="str">
        <f>IF(Customers!D2194 &lt;=18, "Teenager", IF(Customers!D2194 &lt;= 40, "Adult", "Senior"))</f>
        <v>Adult</v>
      </c>
      <c r="G2194">
        <f>IFERROR(VLOOKUP(A2194,Orders!B2193:I4693, 8, 0), 0)</f>
        <v>0</v>
      </c>
    </row>
    <row r="2195" spans="1:7" x14ac:dyDescent="0.3">
      <c r="A2195">
        <v>2194</v>
      </c>
      <c r="B2195" s="1" t="s">
        <v>98</v>
      </c>
      <c r="C2195" t="s">
        <v>125</v>
      </c>
      <c r="D2195">
        <v>81</v>
      </c>
      <c r="E2195" t="s">
        <v>131</v>
      </c>
      <c r="F2195" t="str">
        <f>IF(Customers!D2195 &lt;=18, "Teenager", IF(Customers!D2195 &lt;= 40, "Adult", "Senior"))</f>
        <v>Senior</v>
      </c>
      <c r="G2195">
        <f>IFERROR(VLOOKUP(A2195,Orders!B2194:I4694, 8, 0), 0)</f>
        <v>0</v>
      </c>
    </row>
    <row r="2196" spans="1:7" x14ac:dyDescent="0.3">
      <c r="A2196">
        <v>2195</v>
      </c>
      <c r="B2196" s="1" t="s">
        <v>98</v>
      </c>
      <c r="C2196" t="s">
        <v>125</v>
      </c>
      <c r="D2196">
        <v>49</v>
      </c>
      <c r="E2196" t="s">
        <v>131</v>
      </c>
      <c r="F2196" t="str">
        <f>IF(Customers!D2196 &lt;=18, "Teenager", IF(Customers!D2196 &lt;= 40, "Adult", "Senior"))</f>
        <v>Senior</v>
      </c>
      <c r="G2196">
        <f>IFERROR(VLOOKUP(A2196,Orders!B2195:I4695, 8, 0), 0)</f>
        <v>0</v>
      </c>
    </row>
    <row r="2197" spans="1:7" x14ac:dyDescent="0.3">
      <c r="A2197">
        <v>2196</v>
      </c>
      <c r="B2197" s="1" t="s">
        <v>104</v>
      </c>
      <c r="C2197" t="s">
        <v>125</v>
      </c>
      <c r="D2197">
        <v>79</v>
      </c>
      <c r="E2197" t="s">
        <v>131</v>
      </c>
      <c r="F2197" t="str">
        <f>IF(Customers!D2197 &lt;=18, "Teenager", IF(Customers!D2197 &lt;= 40, "Adult", "Senior"))</f>
        <v>Senior</v>
      </c>
      <c r="G2197">
        <f>IFERROR(VLOOKUP(A2197,Orders!B2196:I4696, 8, 0), 0)</f>
        <v>0</v>
      </c>
    </row>
    <row r="2198" spans="1:7" x14ac:dyDescent="0.3">
      <c r="A2198">
        <v>2197</v>
      </c>
      <c r="B2198" s="1" t="s">
        <v>99</v>
      </c>
      <c r="C2198" t="s">
        <v>124</v>
      </c>
      <c r="D2198">
        <v>85</v>
      </c>
      <c r="E2198" t="s">
        <v>131</v>
      </c>
      <c r="F2198" t="str">
        <f>IF(Customers!D2198 &lt;=18, "Teenager", IF(Customers!D2198 &lt;= 40, "Adult", "Senior"))</f>
        <v>Senior</v>
      </c>
      <c r="G2198">
        <f>IFERROR(VLOOKUP(A2198,Orders!B2197:I4697, 8, 0), 0)</f>
        <v>0</v>
      </c>
    </row>
    <row r="2199" spans="1:7" x14ac:dyDescent="0.3">
      <c r="A2199">
        <v>2198</v>
      </c>
      <c r="B2199" s="1" t="s">
        <v>104</v>
      </c>
      <c r="C2199" t="s">
        <v>125</v>
      </c>
      <c r="D2199">
        <v>30</v>
      </c>
      <c r="E2199" t="s">
        <v>131</v>
      </c>
      <c r="F2199" t="str">
        <f>IF(Customers!D2199 &lt;=18, "Teenager", IF(Customers!D2199 &lt;= 40, "Adult", "Senior"))</f>
        <v>Adult</v>
      </c>
      <c r="G2199">
        <f>IFERROR(VLOOKUP(A2199,Orders!B2198:I4698, 8, 0), 0)</f>
        <v>0</v>
      </c>
    </row>
    <row r="2200" spans="1:7" x14ac:dyDescent="0.3">
      <c r="A2200">
        <v>2199</v>
      </c>
      <c r="B2200" s="1" t="s">
        <v>108</v>
      </c>
      <c r="C2200" t="s">
        <v>124</v>
      </c>
      <c r="D2200">
        <v>50</v>
      </c>
      <c r="E2200" t="s">
        <v>131</v>
      </c>
      <c r="F2200" t="str">
        <f>IF(Customers!D2200 &lt;=18, "Teenager", IF(Customers!D2200 &lt;= 40, "Adult", "Senior"))</f>
        <v>Senior</v>
      </c>
      <c r="G2200">
        <f>IFERROR(VLOOKUP(A2200,Orders!B2199:I4699, 8, 0), 0)</f>
        <v>0</v>
      </c>
    </row>
    <row r="2201" spans="1:7" x14ac:dyDescent="0.3">
      <c r="A2201">
        <v>2200</v>
      </c>
      <c r="B2201" s="1" t="s">
        <v>99</v>
      </c>
      <c r="C2201" t="s">
        <v>125</v>
      </c>
      <c r="D2201">
        <v>52</v>
      </c>
      <c r="E2201" t="s">
        <v>131</v>
      </c>
      <c r="F2201" t="str">
        <f>IF(Customers!D2201 &lt;=18, "Teenager", IF(Customers!D2201 &lt;= 40, "Adult", "Senior"))</f>
        <v>Senior</v>
      </c>
      <c r="G2201">
        <f>IFERROR(VLOOKUP(A2201,Orders!B2200:I4700, 8, 0), 0)</f>
        <v>0</v>
      </c>
    </row>
    <row r="2202" spans="1:7" x14ac:dyDescent="0.3">
      <c r="A2202">
        <v>2201</v>
      </c>
      <c r="B2202" s="1" t="s">
        <v>101</v>
      </c>
      <c r="C2202" t="s">
        <v>125</v>
      </c>
      <c r="D2202">
        <v>80</v>
      </c>
      <c r="E2202" t="s">
        <v>131</v>
      </c>
      <c r="F2202" t="str">
        <f>IF(Customers!D2202 &lt;=18, "Teenager", IF(Customers!D2202 &lt;= 40, "Adult", "Senior"))</f>
        <v>Senior</v>
      </c>
      <c r="G2202">
        <f>IFERROR(VLOOKUP(A2202,Orders!B2201:I4701, 8, 0), 0)</f>
        <v>0</v>
      </c>
    </row>
    <row r="2203" spans="1:7" x14ac:dyDescent="0.3">
      <c r="A2203">
        <v>2202</v>
      </c>
      <c r="B2203" s="1" t="s">
        <v>105</v>
      </c>
      <c r="C2203" t="s">
        <v>124</v>
      </c>
      <c r="D2203">
        <v>40</v>
      </c>
      <c r="E2203" t="s">
        <v>131</v>
      </c>
      <c r="F2203" t="str">
        <f>IF(Customers!D2203 &lt;=18, "Teenager", IF(Customers!D2203 &lt;= 40, "Adult", "Senior"))</f>
        <v>Adult</v>
      </c>
      <c r="G2203">
        <f>IFERROR(VLOOKUP(A2203,Orders!B2202:I4702, 8, 0), 0)</f>
        <v>0</v>
      </c>
    </row>
    <row r="2204" spans="1:7" x14ac:dyDescent="0.3">
      <c r="A2204">
        <v>2203</v>
      </c>
      <c r="B2204" s="1" t="s">
        <v>99</v>
      </c>
      <c r="C2204" t="s">
        <v>124</v>
      </c>
      <c r="D2204">
        <v>43</v>
      </c>
      <c r="E2204" t="s">
        <v>131</v>
      </c>
      <c r="F2204" t="str">
        <f>IF(Customers!D2204 &lt;=18, "Teenager", IF(Customers!D2204 &lt;= 40, "Adult", "Senior"))</f>
        <v>Senior</v>
      </c>
      <c r="G2204">
        <f>IFERROR(VLOOKUP(A2204,Orders!B2203:I4703, 8, 0), 0)</f>
        <v>0</v>
      </c>
    </row>
    <row r="2205" spans="1:7" x14ac:dyDescent="0.3">
      <c r="A2205">
        <v>2204</v>
      </c>
      <c r="B2205" s="1" t="s">
        <v>98</v>
      </c>
      <c r="C2205" t="s">
        <v>125</v>
      </c>
      <c r="D2205">
        <v>67</v>
      </c>
      <c r="E2205" t="s">
        <v>131</v>
      </c>
      <c r="F2205" t="str">
        <f>IF(Customers!D2205 &lt;=18, "Teenager", IF(Customers!D2205 &lt;= 40, "Adult", "Senior"))</f>
        <v>Senior</v>
      </c>
      <c r="G2205">
        <f>IFERROR(VLOOKUP(A2205,Orders!B2204:I4704, 8, 0), 0)</f>
        <v>0</v>
      </c>
    </row>
    <row r="2206" spans="1:7" x14ac:dyDescent="0.3">
      <c r="A2206">
        <v>2205</v>
      </c>
      <c r="B2206" s="1" t="s">
        <v>104</v>
      </c>
      <c r="C2206" t="s">
        <v>125</v>
      </c>
      <c r="D2206">
        <v>67</v>
      </c>
      <c r="E2206" t="s">
        <v>131</v>
      </c>
      <c r="F2206" t="str">
        <f>IF(Customers!D2206 &lt;=18, "Teenager", IF(Customers!D2206 &lt;= 40, "Adult", "Senior"))</f>
        <v>Senior</v>
      </c>
      <c r="G2206">
        <f>IFERROR(VLOOKUP(A2206,Orders!B2205:I4705, 8, 0), 0)</f>
        <v>0</v>
      </c>
    </row>
    <row r="2207" spans="1:7" x14ac:dyDescent="0.3">
      <c r="A2207">
        <v>2206</v>
      </c>
      <c r="B2207" s="1" t="s">
        <v>106</v>
      </c>
      <c r="C2207" t="s">
        <v>125</v>
      </c>
      <c r="D2207">
        <v>37</v>
      </c>
      <c r="E2207" t="s">
        <v>131</v>
      </c>
      <c r="F2207" t="str">
        <f>IF(Customers!D2207 &lt;=18, "Teenager", IF(Customers!D2207 &lt;= 40, "Adult", "Senior"))</f>
        <v>Adult</v>
      </c>
      <c r="G2207">
        <f>IFERROR(VLOOKUP(A2207,Orders!B2206:I4706, 8, 0), 0)</f>
        <v>0</v>
      </c>
    </row>
    <row r="2208" spans="1:7" x14ac:dyDescent="0.3">
      <c r="A2208">
        <v>2207</v>
      </c>
      <c r="B2208" s="1" t="s">
        <v>104</v>
      </c>
      <c r="C2208" t="s">
        <v>125</v>
      </c>
      <c r="D2208">
        <v>57</v>
      </c>
      <c r="E2208" t="s">
        <v>131</v>
      </c>
      <c r="F2208" t="str">
        <f>IF(Customers!D2208 &lt;=18, "Teenager", IF(Customers!D2208 &lt;= 40, "Adult", "Senior"))</f>
        <v>Senior</v>
      </c>
      <c r="G2208">
        <f>IFERROR(VLOOKUP(A2208,Orders!B2207:I4707, 8, 0), 0)</f>
        <v>0</v>
      </c>
    </row>
    <row r="2209" spans="1:7" x14ac:dyDescent="0.3">
      <c r="A2209">
        <v>2208</v>
      </c>
      <c r="B2209" s="1" t="s">
        <v>98</v>
      </c>
      <c r="C2209" t="s">
        <v>125</v>
      </c>
      <c r="D2209">
        <v>61</v>
      </c>
      <c r="E2209" t="s">
        <v>131</v>
      </c>
      <c r="F2209" t="str">
        <f>IF(Customers!D2209 &lt;=18, "Teenager", IF(Customers!D2209 &lt;= 40, "Adult", "Senior"))</f>
        <v>Senior</v>
      </c>
      <c r="G2209">
        <f>IFERROR(VLOOKUP(A2209,Orders!B2208:I4708, 8, 0), 0)</f>
        <v>0</v>
      </c>
    </row>
    <row r="2210" spans="1:7" x14ac:dyDescent="0.3">
      <c r="A2210">
        <v>2209</v>
      </c>
      <c r="B2210" s="1" t="s">
        <v>107</v>
      </c>
      <c r="C2210" t="s">
        <v>125</v>
      </c>
      <c r="D2210">
        <v>86</v>
      </c>
      <c r="E2210" t="s">
        <v>131</v>
      </c>
      <c r="F2210" t="str">
        <f>IF(Customers!D2210 &lt;=18, "Teenager", IF(Customers!D2210 &lt;= 40, "Adult", "Senior"))</f>
        <v>Senior</v>
      </c>
      <c r="G2210">
        <f>IFERROR(VLOOKUP(A2210,Orders!B2209:I4709, 8, 0), 0)</f>
        <v>0</v>
      </c>
    </row>
    <row r="2211" spans="1:7" x14ac:dyDescent="0.3">
      <c r="A2211">
        <v>2210</v>
      </c>
      <c r="B2211" s="1" t="s">
        <v>100</v>
      </c>
      <c r="C2211" t="s">
        <v>124</v>
      </c>
      <c r="D2211">
        <v>67</v>
      </c>
      <c r="E2211" t="s">
        <v>131</v>
      </c>
      <c r="F2211" t="str">
        <f>IF(Customers!D2211 &lt;=18, "Teenager", IF(Customers!D2211 &lt;= 40, "Adult", "Senior"))</f>
        <v>Senior</v>
      </c>
      <c r="G2211">
        <f>IFERROR(VLOOKUP(A2211,Orders!B2210:I4710, 8, 0), 0)</f>
        <v>0</v>
      </c>
    </row>
    <row r="2212" spans="1:7" x14ac:dyDescent="0.3">
      <c r="A2212">
        <v>2211</v>
      </c>
      <c r="B2212" s="1" t="s">
        <v>106</v>
      </c>
      <c r="C2212" t="s">
        <v>124</v>
      </c>
      <c r="D2212">
        <v>53</v>
      </c>
      <c r="E2212" t="s">
        <v>131</v>
      </c>
      <c r="F2212" t="str">
        <f>IF(Customers!D2212 &lt;=18, "Teenager", IF(Customers!D2212 &lt;= 40, "Adult", "Senior"))</f>
        <v>Senior</v>
      </c>
      <c r="G2212">
        <f>IFERROR(VLOOKUP(A2212,Orders!B2211:I4711, 8, 0), 0)</f>
        <v>0</v>
      </c>
    </row>
    <row r="2213" spans="1:7" x14ac:dyDescent="0.3">
      <c r="A2213">
        <v>2212</v>
      </c>
      <c r="B2213" s="1" t="s">
        <v>99</v>
      </c>
      <c r="C2213" t="s">
        <v>124</v>
      </c>
      <c r="D2213">
        <v>80</v>
      </c>
      <c r="E2213" t="s">
        <v>131</v>
      </c>
      <c r="F2213" t="str">
        <f>IF(Customers!D2213 &lt;=18, "Teenager", IF(Customers!D2213 &lt;= 40, "Adult", "Senior"))</f>
        <v>Senior</v>
      </c>
      <c r="G2213">
        <f>IFERROR(VLOOKUP(A2213,Orders!B2212:I4712, 8, 0), 0)</f>
        <v>0</v>
      </c>
    </row>
    <row r="2214" spans="1:7" x14ac:dyDescent="0.3">
      <c r="A2214">
        <v>2213</v>
      </c>
      <c r="B2214" s="1" t="s">
        <v>100</v>
      </c>
      <c r="C2214" t="s">
        <v>125</v>
      </c>
      <c r="D2214">
        <v>79</v>
      </c>
      <c r="E2214" t="s">
        <v>131</v>
      </c>
      <c r="F2214" t="str">
        <f>IF(Customers!D2214 &lt;=18, "Teenager", IF(Customers!D2214 &lt;= 40, "Adult", "Senior"))</f>
        <v>Senior</v>
      </c>
      <c r="G2214">
        <f>IFERROR(VLOOKUP(A2214,Orders!B2213:I4713, 8, 0), 0)</f>
        <v>0</v>
      </c>
    </row>
    <row r="2215" spans="1:7" x14ac:dyDescent="0.3">
      <c r="A2215">
        <v>2214</v>
      </c>
      <c r="B2215" s="1" t="s">
        <v>98</v>
      </c>
      <c r="C2215" t="s">
        <v>124</v>
      </c>
      <c r="D2215">
        <v>32</v>
      </c>
      <c r="E2215" t="s">
        <v>131</v>
      </c>
      <c r="F2215" t="str">
        <f>IF(Customers!D2215 &lt;=18, "Teenager", IF(Customers!D2215 &lt;= 40, "Adult", "Senior"))</f>
        <v>Adult</v>
      </c>
      <c r="G2215">
        <f>IFERROR(VLOOKUP(A2215,Orders!B2214:I4714, 8, 0), 0)</f>
        <v>0</v>
      </c>
    </row>
    <row r="2216" spans="1:7" x14ac:dyDescent="0.3">
      <c r="A2216">
        <v>2215</v>
      </c>
      <c r="B2216" s="1" t="s">
        <v>104</v>
      </c>
      <c r="C2216" t="s">
        <v>124</v>
      </c>
      <c r="D2216">
        <v>73</v>
      </c>
      <c r="E2216" t="s">
        <v>131</v>
      </c>
      <c r="F2216" t="str">
        <f>IF(Customers!D2216 &lt;=18, "Teenager", IF(Customers!D2216 &lt;= 40, "Adult", "Senior"))</f>
        <v>Senior</v>
      </c>
      <c r="G2216">
        <f>IFERROR(VLOOKUP(A2216,Orders!B2215:I4715, 8, 0), 0)</f>
        <v>0</v>
      </c>
    </row>
    <row r="2217" spans="1:7" x14ac:dyDescent="0.3">
      <c r="A2217">
        <v>2216</v>
      </c>
      <c r="B2217" s="1" t="s">
        <v>98</v>
      </c>
      <c r="C2217" t="s">
        <v>125</v>
      </c>
      <c r="D2217">
        <v>36</v>
      </c>
      <c r="E2217" t="s">
        <v>131</v>
      </c>
      <c r="F2217" t="str">
        <f>IF(Customers!D2217 &lt;=18, "Teenager", IF(Customers!D2217 &lt;= 40, "Adult", "Senior"))</f>
        <v>Adult</v>
      </c>
      <c r="G2217">
        <f>IFERROR(VLOOKUP(A2217,Orders!B2216:I4716, 8, 0), 0)</f>
        <v>0</v>
      </c>
    </row>
    <row r="2218" spans="1:7" x14ac:dyDescent="0.3">
      <c r="A2218">
        <v>2217</v>
      </c>
      <c r="B2218" s="1" t="s">
        <v>104</v>
      </c>
      <c r="C2218" t="s">
        <v>125</v>
      </c>
      <c r="D2218">
        <v>18</v>
      </c>
      <c r="E2218" t="s">
        <v>131</v>
      </c>
      <c r="F2218" t="str">
        <f>IF(Customers!D2218 &lt;=18, "Teenager", IF(Customers!D2218 &lt;= 40, "Adult", "Senior"))</f>
        <v>Teenager</v>
      </c>
      <c r="G2218">
        <f>IFERROR(VLOOKUP(A2218,Orders!B2217:I4717, 8, 0), 0)</f>
        <v>0</v>
      </c>
    </row>
    <row r="2219" spans="1:7" x14ac:dyDescent="0.3">
      <c r="A2219">
        <v>2218</v>
      </c>
      <c r="B2219" s="1" t="s">
        <v>98</v>
      </c>
      <c r="C2219" t="s">
        <v>124</v>
      </c>
      <c r="D2219">
        <v>37</v>
      </c>
      <c r="E2219" t="s">
        <v>131</v>
      </c>
      <c r="F2219" t="str">
        <f>IF(Customers!D2219 &lt;=18, "Teenager", IF(Customers!D2219 &lt;= 40, "Adult", "Senior"))</f>
        <v>Adult</v>
      </c>
      <c r="G2219">
        <f>IFERROR(VLOOKUP(A2219,Orders!B2218:I4718, 8, 0), 0)</f>
        <v>0</v>
      </c>
    </row>
    <row r="2220" spans="1:7" x14ac:dyDescent="0.3">
      <c r="A2220">
        <v>2219</v>
      </c>
      <c r="B2220" s="1" t="s">
        <v>103</v>
      </c>
      <c r="C2220" t="s">
        <v>124</v>
      </c>
      <c r="D2220">
        <v>19</v>
      </c>
      <c r="E2220" t="s">
        <v>131</v>
      </c>
      <c r="F2220" t="str">
        <f>IF(Customers!D2220 &lt;=18, "Teenager", IF(Customers!D2220 &lt;= 40, "Adult", "Senior"))</f>
        <v>Adult</v>
      </c>
      <c r="G2220">
        <f>IFERROR(VLOOKUP(A2220,Orders!B2219:I4719, 8, 0), 0)</f>
        <v>0</v>
      </c>
    </row>
    <row r="2221" spans="1:7" x14ac:dyDescent="0.3">
      <c r="A2221">
        <v>2220</v>
      </c>
      <c r="B2221" s="1" t="s">
        <v>100</v>
      </c>
      <c r="C2221" t="s">
        <v>125</v>
      </c>
      <c r="E2221" t="s">
        <v>131</v>
      </c>
      <c r="F2221" t="str">
        <f>IF(Customers!D2221 &lt;=18, "Teenager", IF(Customers!D2221 &lt;= 40, "Adult", "Senior"))</f>
        <v>Teenager</v>
      </c>
      <c r="G2221">
        <f>IFERROR(VLOOKUP(A2221,Orders!B2220:I4720, 8, 0), 0)</f>
        <v>0</v>
      </c>
    </row>
    <row r="2222" spans="1:7" x14ac:dyDescent="0.3">
      <c r="A2222">
        <v>2221</v>
      </c>
      <c r="B2222" s="1" t="s">
        <v>100</v>
      </c>
      <c r="C2222" t="s">
        <v>125</v>
      </c>
      <c r="D2222">
        <v>69</v>
      </c>
      <c r="E2222" t="s">
        <v>131</v>
      </c>
      <c r="F2222" t="str">
        <f>IF(Customers!D2222 &lt;=18, "Teenager", IF(Customers!D2222 &lt;= 40, "Adult", "Senior"))</f>
        <v>Senior</v>
      </c>
      <c r="G2222">
        <f>IFERROR(VLOOKUP(A2222,Orders!B2221:I4721, 8, 0), 0)</f>
        <v>0</v>
      </c>
    </row>
    <row r="2223" spans="1:7" x14ac:dyDescent="0.3">
      <c r="A2223">
        <v>2222</v>
      </c>
      <c r="B2223" s="1" t="s">
        <v>98</v>
      </c>
      <c r="C2223" t="s">
        <v>125</v>
      </c>
      <c r="D2223">
        <v>23</v>
      </c>
      <c r="E2223" t="s">
        <v>131</v>
      </c>
      <c r="F2223" t="str">
        <f>IF(Customers!D2223 &lt;=18, "Teenager", IF(Customers!D2223 &lt;= 40, "Adult", "Senior"))</f>
        <v>Adult</v>
      </c>
      <c r="G2223">
        <f>IFERROR(VLOOKUP(A2223,Orders!B2222:I4722, 8, 0), 0)</f>
        <v>0</v>
      </c>
    </row>
    <row r="2224" spans="1:7" x14ac:dyDescent="0.3">
      <c r="A2224">
        <v>2223</v>
      </c>
      <c r="B2224" s="1" t="s">
        <v>98</v>
      </c>
      <c r="C2224" t="s">
        <v>124</v>
      </c>
      <c r="D2224">
        <v>85</v>
      </c>
      <c r="E2224" t="s">
        <v>131</v>
      </c>
      <c r="F2224" t="str">
        <f>IF(Customers!D2224 &lt;=18, "Teenager", IF(Customers!D2224 &lt;= 40, "Adult", "Senior"))</f>
        <v>Senior</v>
      </c>
      <c r="G2224">
        <f>IFERROR(VLOOKUP(A2224,Orders!B2223:I4723, 8, 0), 0)</f>
        <v>0</v>
      </c>
    </row>
    <row r="2225" spans="1:7" x14ac:dyDescent="0.3">
      <c r="A2225">
        <v>2224</v>
      </c>
      <c r="B2225" s="1" t="s">
        <v>98</v>
      </c>
      <c r="C2225" t="s">
        <v>124</v>
      </c>
      <c r="D2225">
        <v>82</v>
      </c>
      <c r="E2225" t="s">
        <v>131</v>
      </c>
      <c r="F2225" t="str">
        <f>IF(Customers!D2225 &lt;=18, "Teenager", IF(Customers!D2225 &lt;= 40, "Adult", "Senior"))</f>
        <v>Senior</v>
      </c>
      <c r="G2225">
        <f>IFERROR(VLOOKUP(A2225,Orders!B2224:I4724, 8, 0), 0)</f>
        <v>0</v>
      </c>
    </row>
    <row r="2226" spans="1:7" x14ac:dyDescent="0.3">
      <c r="A2226">
        <v>2225</v>
      </c>
      <c r="B2226" s="1" t="s">
        <v>98</v>
      </c>
      <c r="C2226" t="s">
        <v>125</v>
      </c>
      <c r="D2226">
        <v>89</v>
      </c>
      <c r="E2226" t="s">
        <v>131</v>
      </c>
      <c r="F2226" t="str">
        <f>IF(Customers!D2226 &lt;=18, "Teenager", IF(Customers!D2226 &lt;= 40, "Adult", "Senior"))</f>
        <v>Senior</v>
      </c>
      <c r="G2226">
        <f>IFERROR(VLOOKUP(A2226,Orders!B2225:I4725, 8, 0), 0)</f>
        <v>0</v>
      </c>
    </row>
    <row r="2227" spans="1:7" x14ac:dyDescent="0.3">
      <c r="A2227">
        <v>2226</v>
      </c>
      <c r="B2227" s="1" t="s">
        <v>99</v>
      </c>
      <c r="C2227" t="s">
        <v>125</v>
      </c>
      <c r="D2227">
        <v>66</v>
      </c>
      <c r="E2227" t="s">
        <v>131</v>
      </c>
      <c r="F2227" t="str">
        <f>IF(Customers!D2227 &lt;=18, "Teenager", IF(Customers!D2227 &lt;= 40, "Adult", "Senior"))</f>
        <v>Senior</v>
      </c>
      <c r="G2227">
        <f>IFERROR(VLOOKUP(A2227,Orders!B2226:I4726, 8, 0), 0)</f>
        <v>0</v>
      </c>
    </row>
    <row r="2228" spans="1:7" x14ac:dyDescent="0.3">
      <c r="A2228">
        <v>2227</v>
      </c>
      <c r="B2228" s="1" t="s">
        <v>98</v>
      </c>
      <c r="C2228" t="s">
        <v>125</v>
      </c>
      <c r="D2228">
        <v>70</v>
      </c>
      <c r="E2228" t="s">
        <v>131</v>
      </c>
      <c r="F2228" t="str">
        <f>IF(Customers!D2228 &lt;=18, "Teenager", IF(Customers!D2228 &lt;= 40, "Adult", "Senior"))</f>
        <v>Senior</v>
      </c>
      <c r="G2228">
        <f>IFERROR(VLOOKUP(A2228,Orders!B2227:I4727, 8, 0), 0)</f>
        <v>0</v>
      </c>
    </row>
    <row r="2229" spans="1:7" x14ac:dyDescent="0.3">
      <c r="A2229">
        <v>2228</v>
      </c>
      <c r="B2229" s="1" t="s">
        <v>106</v>
      </c>
      <c r="C2229" t="s">
        <v>125</v>
      </c>
      <c r="D2229">
        <v>46</v>
      </c>
      <c r="E2229" t="s">
        <v>131</v>
      </c>
      <c r="F2229" t="str">
        <f>IF(Customers!D2229 &lt;=18, "Teenager", IF(Customers!D2229 &lt;= 40, "Adult", "Senior"))</f>
        <v>Senior</v>
      </c>
      <c r="G2229">
        <f>IFERROR(VLOOKUP(A2229,Orders!B2228:I4728, 8, 0), 0)</f>
        <v>0</v>
      </c>
    </row>
    <row r="2230" spans="1:7" x14ac:dyDescent="0.3">
      <c r="A2230">
        <v>2229</v>
      </c>
      <c r="B2230" s="1" t="s">
        <v>107</v>
      </c>
      <c r="C2230" t="s">
        <v>125</v>
      </c>
      <c r="D2230">
        <v>38</v>
      </c>
      <c r="E2230" t="s">
        <v>131</v>
      </c>
      <c r="F2230" t="str">
        <f>IF(Customers!D2230 &lt;=18, "Teenager", IF(Customers!D2230 &lt;= 40, "Adult", "Senior"))</f>
        <v>Adult</v>
      </c>
      <c r="G2230">
        <f>IFERROR(VLOOKUP(A2230,Orders!B2229:I4729, 8, 0), 0)</f>
        <v>0</v>
      </c>
    </row>
    <row r="2231" spans="1:7" x14ac:dyDescent="0.3">
      <c r="A2231">
        <v>2230</v>
      </c>
      <c r="B2231" s="1" t="s">
        <v>100</v>
      </c>
      <c r="C2231" t="s">
        <v>125</v>
      </c>
      <c r="D2231">
        <v>65</v>
      </c>
      <c r="E2231" t="s">
        <v>131</v>
      </c>
      <c r="F2231" t="str">
        <f>IF(Customers!D2231 &lt;=18, "Teenager", IF(Customers!D2231 &lt;= 40, "Adult", "Senior"))</f>
        <v>Senior</v>
      </c>
      <c r="G2231">
        <f>IFERROR(VLOOKUP(A2231,Orders!B2230:I4730, 8, 0), 0)</f>
        <v>0</v>
      </c>
    </row>
    <row r="2232" spans="1:7" x14ac:dyDescent="0.3">
      <c r="A2232">
        <v>2231</v>
      </c>
      <c r="B2232" s="1" t="s">
        <v>99</v>
      </c>
      <c r="C2232" t="s">
        <v>124</v>
      </c>
      <c r="D2232">
        <v>76</v>
      </c>
      <c r="E2232" t="s">
        <v>131</v>
      </c>
      <c r="F2232" t="str">
        <f>IF(Customers!D2232 &lt;=18, "Teenager", IF(Customers!D2232 &lt;= 40, "Adult", "Senior"))</f>
        <v>Senior</v>
      </c>
      <c r="G2232">
        <f>IFERROR(VLOOKUP(A2232,Orders!B2231:I4731, 8, 0), 0)</f>
        <v>0</v>
      </c>
    </row>
    <row r="2233" spans="1:7" x14ac:dyDescent="0.3">
      <c r="A2233">
        <v>2232</v>
      </c>
      <c r="B2233" s="1" t="s">
        <v>98</v>
      </c>
      <c r="C2233" t="s">
        <v>124</v>
      </c>
      <c r="D2233">
        <v>57</v>
      </c>
      <c r="E2233" t="s">
        <v>131</v>
      </c>
      <c r="F2233" t="str">
        <f>IF(Customers!D2233 &lt;=18, "Teenager", IF(Customers!D2233 &lt;= 40, "Adult", "Senior"))</f>
        <v>Senior</v>
      </c>
      <c r="G2233">
        <f>IFERROR(VLOOKUP(A2233,Orders!B2232:I4732, 8, 0), 0)</f>
        <v>0</v>
      </c>
    </row>
    <row r="2234" spans="1:7" x14ac:dyDescent="0.3">
      <c r="A2234">
        <v>2233</v>
      </c>
      <c r="B2234" s="1" t="s">
        <v>108</v>
      </c>
      <c r="C2234" t="s">
        <v>125</v>
      </c>
      <c r="D2234">
        <v>52</v>
      </c>
      <c r="E2234" t="s">
        <v>131</v>
      </c>
      <c r="F2234" t="str">
        <f>IF(Customers!D2234 &lt;=18, "Teenager", IF(Customers!D2234 &lt;= 40, "Adult", "Senior"))</f>
        <v>Senior</v>
      </c>
      <c r="G2234">
        <f>IFERROR(VLOOKUP(A2234,Orders!B2233:I4733, 8, 0), 0)</f>
        <v>0</v>
      </c>
    </row>
    <row r="2235" spans="1:7" x14ac:dyDescent="0.3">
      <c r="A2235">
        <v>2234</v>
      </c>
      <c r="B2235" s="1" t="s">
        <v>109</v>
      </c>
      <c r="C2235" t="s">
        <v>124</v>
      </c>
      <c r="D2235">
        <v>47</v>
      </c>
      <c r="E2235" t="s">
        <v>131</v>
      </c>
      <c r="F2235" t="str">
        <f>IF(Customers!D2235 &lt;=18, "Teenager", IF(Customers!D2235 &lt;= 40, "Adult", "Senior"))</f>
        <v>Senior</v>
      </c>
      <c r="G2235">
        <f>IFERROR(VLOOKUP(A2235,Orders!B2234:I4734, 8, 0), 0)</f>
        <v>0</v>
      </c>
    </row>
    <row r="2236" spans="1:7" x14ac:dyDescent="0.3">
      <c r="A2236">
        <v>2235</v>
      </c>
      <c r="B2236" s="1" t="s">
        <v>104</v>
      </c>
      <c r="C2236" t="s">
        <v>124</v>
      </c>
      <c r="D2236">
        <v>65</v>
      </c>
      <c r="E2236" t="s">
        <v>131</v>
      </c>
      <c r="F2236" t="str">
        <f>IF(Customers!D2236 &lt;=18, "Teenager", IF(Customers!D2236 &lt;= 40, "Adult", "Senior"))</f>
        <v>Senior</v>
      </c>
      <c r="G2236">
        <f>IFERROR(VLOOKUP(A2236,Orders!B2235:I4735, 8, 0), 0)</f>
        <v>0</v>
      </c>
    </row>
    <row r="2237" spans="1:7" x14ac:dyDescent="0.3">
      <c r="A2237">
        <v>2236</v>
      </c>
      <c r="B2237" s="1" t="s">
        <v>98</v>
      </c>
      <c r="C2237" t="s">
        <v>125</v>
      </c>
      <c r="D2237">
        <v>80</v>
      </c>
      <c r="E2237" t="s">
        <v>131</v>
      </c>
      <c r="F2237" t="str">
        <f>IF(Customers!D2237 &lt;=18, "Teenager", IF(Customers!D2237 &lt;= 40, "Adult", "Senior"))</f>
        <v>Senior</v>
      </c>
      <c r="G2237">
        <f>IFERROR(VLOOKUP(A2237,Orders!B2236:I4736, 8, 0), 0)</f>
        <v>0</v>
      </c>
    </row>
    <row r="2238" spans="1:7" x14ac:dyDescent="0.3">
      <c r="A2238">
        <v>2237</v>
      </c>
      <c r="B2238" s="1" t="s">
        <v>104</v>
      </c>
      <c r="C2238" t="s">
        <v>125</v>
      </c>
      <c r="D2238">
        <v>65</v>
      </c>
      <c r="E2238" t="s">
        <v>131</v>
      </c>
      <c r="F2238" t="str">
        <f>IF(Customers!D2238 &lt;=18, "Teenager", IF(Customers!D2238 &lt;= 40, "Adult", "Senior"))</f>
        <v>Senior</v>
      </c>
      <c r="G2238">
        <f>IFERROR(VLOOKUP(A2238,Orders!B2237:I4737, 8, 0), 0)</f>
        <v>0</v>
      </c>
    </row>
    <row r="2239" spans="1:7" x14ac:dyDescent="0.3">
      <c r="A2239">
        <v>2238</v>
      </c>
      <c r="B2239" s="1" t="s">
        <v>105</v>
      </c>
      <c r="C2239" t="s">
        <v>124</v>
      </c>
      <c r="D2239">
        <v>43</v>
      </c>
      <c r="E2239" t="s">
        <v>131</v>
      </c>
      <c r="F2239" t="str">
        <f>IF(Customers!D2239 &lt;=18, "Teenager", IF(Customers!D2239 &lt;= 40, "Adult", "Senior"))</f>
        <v>Senior</v>
      </c>
      <c r="G2239">
        <f>IFERROR(VLOOKUP(A2239,Orders!B2238:I4738, 8, 0), 0)</f>
        <v>0</v>
      </c>
    </row>
    <row r="2240" spans="1:7" x14ac:dyDescent="0.3">
      <c r="A2240">
        <v>2239</v>
      </c>
      <c r="B2240" s="1" t="s">
        <v>98</v>
      </c>
      <c r="C2240" t="s">
        <v>125</v>
      </c>
      <c r="D2240">
        <v>36</v>
      </c>
      <c r="E2240" t="s">
        <v>131</v>
      </c>
      <c r="F2240" t="str">
        <f>IF(Customers!D2240 &lt;=18, "Teenager", IF(Customers!D2240 &lt;= 40, "Adult", "Senior"))</f>
        <v>Adult</v>
      </c>
      <c r="G2240">
        <f>IFERROR(VLOOKUP(A2240,Orders!B2239:I4739, 8, 0), 0)</f>
        <v>0</v>
      </c>
    </row>
    <row r="2241" spans="1:7" x14ac:dyDescent="0.3">
      <c r="A2241">
        <v>2240</v>
      </c>
      <c r="B2241" s="1" t="s">
        <v>99</v>
      </c>
      <c r="C2241" t="s">
        <v>125</v>
      </c>
      <c r="D2241">
        <v>83</v>
      </c>
      <c r="E2241" t="s">
        <v>131</v>
      </c>
      <c r="F2241" t="str">
        <f>IF(Customers!D2241 &lt;=18, "Teenager", IF(Customers!D2241 &lt;= 40, "Adult", "Senior"))</f>
        <v>Senior</v>
      </c>
      <c r="G2241">
        <f>IFERROR(VLOOKUP(A2241,Orders!B2240:I4740, 8, 0), 0)</f>
        <v>0</v>
      </c>
    </row>
    <row r="2242" spans="1:7" x14ac:dyDescent="0.3">
      <c r="A2242">
        <v>2241</v>
      </c>
      <c r="B2242" s="1" t="s">
        <v>104</v>
      </c>
      <c r="C2242" t="s">
        <v>124</v>
      </c>
      <c r="D2242">
        <v>67</v>
      </c>
      <c r="E2242" t="s">
        <v>131</v>
      </c>
      <c r="F2242" t="str">
        <f>IF(Customers!D2242 &lt;=18, "Teenager", IF(Customers!D2242 &lt;= 40, "Adult", "Senior"))</f>
        <v>Senior</v>
      </c>
      <c r="G2242">
        <f>IFERROR(VLOOKUP(A2242,Orders!B2241:I4741, 8, 0), 0)</f>
        <v>0</v>
      </c>
    </row>
    <row r="2243" spans="1:7" x14ac:dyDescent="0.3">
      <c r="A2243">
        <v>2242</v>
      </c>
      <c r="B2243" s="1" t="s">
        <v>99</v>
      </c>
      <c r="C2243" t="s">
        <v>125</v>
      </c>
      <c r="D2243">
        <v>77</v>
      </c>
      <c r="E2243" t="s">
        <v>131</v>
      </c>
      <c r="F2243" t="str">
        <f>IF(Customers!D2243 &lt;=18, "Teenager", IF(Customers!D2243 &lt;= 40, "Adult", "Senior"))</f>
        <v>Senior</v>
      </c>
      <c r="G2243">
        <f>IFERROR(VLOOKUP(A2243,Orders!B2242:I4742, 8, 0), 0)</f>
        <v>0</v>
      </c>
    </row>
    <row r="2244" spans="1:7" x14ac:dyDescent="0.3">
      <c r="A2244">
        <v>2243</v>
      </c>
      <c r="B2244" s="1" t="s">
        <v>104</v>
      </c>
      <c r="C2244" t="s">
        <v>124</v>
      </c>
      <c r="D2244">
        <v>79</v>
      </c>
      <c r="E2244" t="s">
        <v>131</v>
      </c>
      <c r="F2244" t="str">
        <f>IF(Customers!D2244 &lt;=18, "Teenager", IF(Customers!D2244 &lt;= 40, "Adult", "Senior"))</f>
        <v>Senior</v>
      </c>
      <c r="G2244">
        <f>IFERROR(VLOOKUP(A2244,Orders!B2243:I4743, 8, 0), 0)</f>
        <v>0</v>
      </c>
    </row>
    <row r="2245" spans="1:7" x14ac:dyDescent="0.3">
      <c r="A2245">
        <v>2244</v>
      </c>
      <c r="B2245" s="1" t="s">
        <v>98</v>
      </c>
      <c r="C2245" t="s">
        <v>125</v>
      </c>
      <c r="D2245">
        <v>51</v>
      </c>
      <c r="E2245" t="s">
        <v>131</v>
      </c>
      <c r="F2245" t="str">
        <f>IF(Customers!D2245 &lt;=18, "Teenager", IF(Customers!D2245 &lt;= 40, "Adult", "Senior"))</f>
        <v>Senior</v>
      </c>
      <c r="G2245">
        <f>IFERROR(VLOOKUP(A2245,Orders!B2244:I4744, 8, 0), 0)</f>
        <v>0</v>
      </c>
    </row>
    <row r="2246" spans="1:7" x14ac:dyDescent="0.3">
      <c r="A2246">
        <v>2245</v>
      </c>
      <c r="B2246" s="1" t="s">
        <v>104</v>
      </c>
      <c r="C2246" t="s">
        <v>124</v>
      </c>
      <c r="D2246">
        <v>61</v>
      </c>
      <c r="E2246" t="s">
        <v>131</v>
      </c>
      <c r="F2246" t="str">
        <f>IF(Customers!D2246 &lt;=18, "Teenager", IF(Customers!D2246 &lt;= 40, "Adult", "Senior"))</f>
        <v>Senior</v>
      </c>
      <c r="G2246">
        <f>IFERROR(VLOOKUP(A2246,Orders!B2245:I4745, 8, 0), 0)</f>
        <v>0</v>
      </c>
    </row>
    <row r="2247" spans="1:7" x14ac:dyDescent="0.3">
      <c r="A2247">
        <v>2246</v>
      </c>
      <c r="B2247" s="1" t="s">
        <v>100</v>
      </c>
      <c r="C2247" t="s">
        <v>124</v>
      </c>
      <c r="D2247">
        <v>76</v>
      </c>
      <c r="E2247" t="s">
        <v>131</v>
      </c>
      <c r="F2247" t="str">
        <f>IF(Customers!D2247 &lt;=18, "Teenager", IF(Customers!D2247 &lt;= 40, "Adult", "Senior"))</f>
        <v>Senior</v>
      </c>
      <c r="G2247">
        <f>IFERROR(VLOOKUP(A2247,Orders!B2246:I4746, 8, 0), 0)</f>
        <v>0</v>
      </c>
    </row>
    <row r="2248" spans="1:7" x14ac:dyDescent="0.3">
      <c r="A2248">
        <v>2247</v>
      </c>
      <c r="B2248" s="1" t="s">
        <v>107</v>
      </c>
      <c r="C2248" t="s">
        <v>125</v>
      </c>
      <c r="D2248">
        <v>71</v>
      </c>
      <c r="E2248" t="s">
        <v>131</v>
      </c>
      <c r="F2248" t="str">
        <f>IF(Customers!D2248 &lt;=18, "Teenager", IF(Customers!D2248 &lt;= 40, "Adult", "Senior"))</f>
        <v>Senior</v>
      </c>
      <c r="G2248">
        <f>IFERROR(VLOOKUP(A2248,Orders!B2247:I4747, 8, 0), 0)</f>
        <v>0</v>
      </c>
    </row>
    <row r="2249" spans="1:7" x14ac:dyDescent="0.3">
      <c r="A2249">
        <v>2248</v>
      </c>
      <c r="B2249" s="1" t="s">
        <v>98</v>
      </c>
      <c r="C2249" t="s">
        <v>125</v>
      </c>
      <c r="D2249">
        <v>68</v>
      </c>
      <c r="E2249" t="s">
        <v>131</v>
      </c>
      <c r="F2249" t="str">
        <f>IF(Customers!D2249 &lt;=18, "Teenager", IF(Customers!D2249 &lt;= 40, "Adult", "Senior"))</f>
        <v>Senior</v>
      </c>
      <c r="G2249">
        <f>IFERROR(VLOOKUP(A2249,Orders!B2248:I4748, 8, 0), 0)</f>
        <v>0</v>
      </c>
    </row>
    <row r="2250" spans="1:7" x14ac:dyDescent="0.3">
      <c r="A2250">
        <v>2249</v>
      </c>
      <c r="B2250" s="1" t="s">
        <v>108</v>
      </c>
      <c r="C2250" t="s">
        <v>124</v>
      </c>
      <c r="D2250">
        <v>35</v>
      </c>
      <c r="E2250" t="s">
        <v>131</v>
      </c>
      <c r="F2250" t="str">
        <f>IF(Customers!D2250 &lt;=18, "Teenager", IF(Customers!D2250 &lt;= 40, "Adult", "Senior"))</f>
        <v>Adult</v>
      </c>
      <c r="G2250">
        <f>IFERROR(VLOOKUP(A2250,Orders!B2249:I4749, 8, 0), 0)</f>
        <v>0</v>
      </c>
    </row>
    <row r="2251" spans="1:7" x14ac:dyDescent="0.3">
      <c r="A2251">
        <v>2250</v>
      </c>
      <c r="B2251" s="1" t="s">
        <v>98</v>
      </c>
      <c r="C2251" t="s">
        <v>124</v>
      </c>
      <c r="D2251">
        <v>79</v>
      </c>
      <c r="E2251" t="s">
        <v>131</v>
      </c>
      <c r="F2251" t="str">
        <f>IF(Customers!D2251 &lt;=18, "Teenager", IF(Customers!D2251 &lt;= 40, "Adult", "Senior"))</f>
        <v>Senior</v>
      </c>
      <c r="G2251">
        <f>IFERROR(VLOOKUP(A2251,Orders!B2250:I4750, 8, 0), 0)</f>
        <v>0</v>
      </c>
    </row>
    <row r="2252" spans="1:7" x14ac:dyDescent="0.3">
      <c r="A2252">
        <v>2251</v>
      </c>
      <c r="B2252" s="1" t="s">
        <v>99</v>
      </c>
      <c r="C2252" t="s">
        <v>124</v>
      </c>
      <c r="D2252">
        <v>75</v>
      </c>
      <c r="E2252" t="s">
        <v>131</v>
      </c>
      <c r="F2252" t="str">
        <f>IF(Customers!D2252 &lt;=18, "Teenager", IF(Customers!D2252 &lt;= 40, "Adult", "Senior"))</f>
        <v>Senior</v>
      </c>
      <c r="G2252">
        <f>IFERROR(VLOOKUP(A2252,Orders!B2251:I4751, 8, 0), 0)</f>
        <v>0</v>
      </c>
    </row>
    <row r="2253" spans="1:7" x14ac:dyDescent="0.3">
      <c r="A2253">
        <v>2252</v>
      </c>
      <c r="B2253" s="1" t="s">
        <v>103</v>
      </c>
      <c r="C2253" t="s">
        <v>124</v>
      </c>
      <c r="D2253">
        <v>21</v>
      </c>
      <c r="E2253" t="s">
        <v>131</v>
      </c>
      <c r="F2253" t="str">
        <f>IF(Customers!D2253 &lt;=18, "Teenager", IF(Customers!D2253 &lt;= 40, "Adult", "Senior"))</f>
        <v>Adult</v>
      </c>
      <c r="G2253">
        <f>IFERROR(VLOOKUP(A2253,Orders!B2252:I4752, 8, 0), 0)</f>
        <v>0</v>
      </c>
    </row>
    <row r="2254" spans="1:7" x14ac:dyDescent="0.3">
      <c r="A2254">
        <v>2253</v>
      </c>
      <c r="B2254" s="1" t="s">
        <v>98</v>
      </c>
      <c r="C2254" t="s">
        <v>124</v>
      </c>
      <c r="D2254">
        <v>26</v>
      </c>
      <c r="E2254" t="s">
        <v>131</v>
      </c>
      <c r="F2254" t="str">
        <f>IF(Customers!D2254 &lt;=18, "Teenager", IF(Customers!D2254 &lt;= 40, "Adult", "Senior"))</f>
        <v>Adult</v>
      </c>
      <c r="G2254">
        <f>IFERROR(VLOOKUP(A2254,Orders!B2253:I4753, 8, 0), 0)</f>
        <v>0</v>
      </c>
    </row>
    <row r="2255" spans="1:7" x14ac:dyDescent="0.3">
      <c r="A2255">
        <v>2254</v>
      </c>
      <c r="B2255" s="1" t="s">
        <v>98</v>
      </c>
      <c r="C2255" t="s">
        <v>125</v>
      </c>
      <c r="D2255">
        <v>38</v>
      </c>
      <c r="E2255" t="s">
        <v>131</v>
      </c>
      <c r="F2255" t="str">
        <f>IF(Customers!D2255 &lt;=18, "Teenager", IF(Customers!D2255 &lt;= 40, "Adult", "Senior"))</f>
        <v>Adult</v>
      </c>
      <c r="G2255">
        <f>IFERROR(VLOOKUP(A2255,Orders!B2254:I4754, 8, 0), 0)</f>
        <v>0</v>
      </c>
    </row>
    <row r="2256" spans="1:7" x14ac:dyDescent="0.3">
      <c r="A2256">
        <v>2255</v>
      </c>
      <c r="B2256" s="1" t="s">
        <v>106</v>
      </c>
      <c r="C2256" t="s">
        <v>125</v>
      </c>
      <c r="D2256">
        <v>45</v>
      </c>
      <c r="E2256" t="s">
        <v>131</v>
      </c>
      <c r="F2256" t="str">
        <f>IF(Customers!D2256 &lt;=18, "Teenager", IF(Customers!D2256 &lt;= 40, "Adult", "Senior"))</f>
        <v>Senior</v>
      </c>
      <c r="G2256">
        <f>IFERROR(VLOOKUP(A2256,Orders!B2255:I4755, 8, 0), 0)</f>
        <v>0</v>
      </c>
    </row>
    <row r="2257" spans="1:7" x14ac:dyDescent="0.3">
      <c r="A2257">
        <v>2256</v>
      </c>
      <c r="B2257" s="1" t="s">
        <v>98</v>
      </c>
      <c r="C2257" t="s">
        <v>124</v>
      </c>
      <c r="D2257">
        <v>43</v>
      </c>
      <c r="E2257" t="s">
        <v>131</v>
      </c>
      <c r="F2257" t="str">
        <f>IF(Customers!D2257 &lt;=18, "Teenager", IF(Customers!D2257 &lt;= 40, "Adult", "Senior"))</f>
        <v>Senior</v>
      </c>
      <c r="G2257">
        <f>IFERROR(VLOOKUP(A2257,Orders!B2256:I4756, 8, 0), 0)</f>
        <v>0</v>
      </c>
    </row>
    <row r="2258" spans="1:7" x14ac:dyDescent="0.3">
      <c r="A2258">
        <v>2257</v>
      </c>
      <c r="B2258" s="1" t="s">
        <v>98</v>
      </c>
      <c r="C2258" t="s">
        <v>125</v>
      </c>
      <c r="D2258">
        <v>59</v>
      </c>
      <c r="E2258" t="s">
        <v>131</v>
      </c>
      <c r="F2258" t="str">
        <f>IF(Customers!D2258 &lt;=18, "Teenager", IF(Customers!D2258 &lt;= 40, "Adult", "Senior"))</f>
        <v>Senior</v>
      </c>
      <c r="G2258">
        <f>IFERROR(VLOOKUP(A2258,Orders!B2257:I4757, 8, 0), 0)</f>
        <v>0</v>
      </c>
    </row>
    <row r="2259" spans="1:7" x14ac:dyDescent="0.3">
      <c r="A2259">
        <v>2258</v>
      </c>
      <c r="B2259" s="1" t="s">
        <v>105</v>
      </c>
      <c r="C2259" t="s">
        <v>124</v>
      </c>
      <c r="D2259">
        <v>77</v>
      </c>
      <c r="E2259" t="s">
        <v>131</v>
      </c>
      <c r="F2259" t="str">
        <f>IF(Customers!D2259 &lt;=18, "Teenager", IF(Customers!D2259 &lt;= 40, "Adult", "Senior"))</f>
        <v>Senior</v>
      </c>
      <c r="G2259">
        <f>IFERROR(VLOOKUP(A2259,Orders!B2258:I4758, 8, 0), 0)</f>
        <v>0</v>
      </c>
    </row>
    <row r="2260" spans="1:7" x14ac:dyDescent="0.3">
      <c r="A2260">
        <v>2259</v>
      </c>
      <c r="B2260" s="1" t="s">
        <v>100</v>
      </c>
      <c r="C2260" t="s">
        <v>125</v>
      </c>
      <c r="D2260">
        <v>41</v>
      </c>
      <c r="E2260" t="s">
        <v>131</v>
      </c>
      <c r="F2260" t="str">
        <f>IF(Customers!D2260 &lt;=18, "Teenager", IF(Customers!D2260 &lt;= 40, "Adult", "Senior"))</f>
        <v>Senior</v>
      </c>
      <c r="G2260">
        <f>IFERROR(VLOOKUP(A2260,Orders!B2259:I4759, 8, 0), 0)</f>
        <v>0</v>
      </c>
    </row>
    <row r="2261" spans="1:7" x14ac:dyDescent="0.3">
      <c r="A2261">
        <v>2260</v>
      </c>
      <c r="B2261" s="1" t="s">
        <v>98</v>
      </c>
      <c r="C2261" t="s">
        <v>124</v>
      </c>
      <c r="D2261">
        <v>60</v>
      </c>
      <c r="E2261" t="s">
        <v>131</v>
      </c>
      <c r="F2261" t="str">
        <f>IF(Customers!D2261 &lt;=18, "Teenager", IF(Customers!D2261 &lt;= 40, "Adult", "Senior"))</f>
        <v>Senior</v>
      </c>
      <c r="G2261">
        <f>IFERROR(VLOOKUP(A2261,Orders!B2260:I4760, 8, 0), 0)</f>
        <v>0</v>
      </c>
    </row>
    <row r="2262" spans="1:7" x14ac:dyDescent="0.3">
      <c r="A2262">
        <v>2261</v>
      </c>
      <c r="B2262" s="1" t="s">
        <v>98</v>
      </c>
      <c r="C2262" t="s">
        <v>124</v>
      </c>
      <c r="D2262">
        <v>90</v>
      </c>
      <c r="E2262" t="s">
        <v>131</v>
      </c>
      <c r="F2262" t="str">
        <f>IF(Customers!D2262 &lt;=18, "Teenager", IF(Customers!D2262 &lt;= 40, "Adult", "Senior"))</f>
        <v>Senior</v>
      </c>
      <c r="G2262">
        <f>IFERROR(VLOOKUP(A2262,Orders!B2261:I4761, 8, 0), 0)</f>
        <v>0</v>
      </c>
    </row>
    <row r="2263" spans="1:7" x14ac:dyDescent="0.3">
      <c r="A2263">
        <v>2262</v>
      </c>
      <c r="B2263" s="1" t="s">
        <v>98</v>
      </c>
      <c r="C2263" t="s">
        <v>125</v>
      </c>
      <c r="D2263">
        <v>27</v>
      </c>
      <c r="E2263" t="s">
        <v>131</v>
      </c>
      <c r="F2263" t="str">
        <f>IF(Customers!D2263 &lt;=18, "Teenager", IF(Customers!D2263 &lt;= 40, "Adult", "Senior"))</f>
        <v>Adult</v>
      </c>
      <c r="G2263">
        <f>IFERROR(VLOOKUP(A2263,Orders!B2262:I4762, 8, 0), 0)</f>
        <v>0</v>
      </c>
    </row>
    <row r="2264" spans="1:7" x14ac:dyDescent="0.3">
      <c r="A2264">
        <v>2263</v>
      </c>
      <c r="B2264" s="1" t="s">
        <v>104</v>
      </c>
      <c r="C2264" t="s">
        <v>125</v>
      </c>
      <c r="D2264">
        <v>48</v>
      </c>
      <c r="E2264" t="s">
        <v>131</v>
      </c>
      <c r="F2264" t="str">
        <f>IF(Customers!D2264 &lt;=18, "Teenager", IF(Customers!D2264 &lt;= 40, "Adult", "Senior"))</f>
        <v>Senior</v>
      </c>
      <c r="G2264">
        <f>IFERROR(VLOOKUP(A2264,Orders!B2263:I4763, 8, 0), 0)</f>
        <v>0</v>
      </c>
    </row>
    <row r="2265" spans="1:7" x14ac:dyDescent="0.3">
      <c r="A2265">
        <v>2264</v>
      </c>
      <c r="B2265" s="1" t="s">
        <v>98</v>
      </c>
      <c r="C2265" t="s">
        <v>125</v>
      </c>
      <c r="D2265">
        <v>31</v>
      </c>
      <c r="E2265" t="s">
        <v>131</v>
      </c>
      <c r="F2265" t="str">
        <f>IF(Customers!D2265 &lt;=18, "Teenager", IF(Customers!D2265 &lt;= 40, "Adult", "Senior"))</f>
        <v>Adult</v>
      </c>
      <c r="G2265">
        <f>IFERROR(VLOOKUP(A2265,Orders!B2264:I4764, 8, 0), 0)</f>
        <v>0</v>
      </c>
    </row>
    <row r="2266" spans="1:7" x14ac:dyDescent="0.3">
      <c r="A2266">
        <v>2265</v>
      </c>
      <c r="B2266" s="1" t="s">
        <v>99</v>
      </c>
      <c r="C2266" t="s">
        <v>125</v>
      </c>
      <c r="D2266">
        <v>65</v>
      </c>
      <c r="E2266" t="s">
        <v>131</v>
      </c>
      <c r="F2266" t="str">
        <f>IF(Customers!D2266 &lt;=18, "Teenager", IF(Customers!D2266 &lt;= 40, "Adult", "Senior"))</f>
        <v>Senior</v>
      </c>
      <c r="G2266">
        <f>IFERROR(VLOOKUP(A2266,Orders!B2265:I4765, 8, 0), 0)</f>
        <v>0</v>
      </c>
    </row>
    <row r="2267" spans="1:7" x14ac:dyDescent="0.3">
      <c r="A2267">
        <v>2266</v>
      </c>
      <c r="B2267" s="1" t="s">
        <v>99</v>
      </c>
      <c r="C2267" t="s">
        <v>124</v>
      </c>
      <c r="D2267">
        <v>90</v>
      </c>
      <c r="E2267" t="s">
        <v>131</v>
      </c>
      <c r="F2267" t="str">
        <f>IF(Customers!D2267 &lt;=18, "Teenager", IF(Customers!D2267 &lt;= 40, "Adult", "Senior"))</f>
        <v>Senior</v>
      </c>
      <c r="G2267">
        <f>IFERROR(VLOOKUP(A2267,Orders!B2266:I4766, 8, 0), 0)</f>
        <v>0</v>
      </c>
    </row>
    <row r="2268" spans="1:7" x14ac:dyDescent="0.3">
      <c r="A2268">
        <v>2267</v>
      </c>
      <c r="B2268" s="1" t="s">
        <v>100</v>
      </c>
      <c r="C2268" t="s">
        <v>124</v>
      </c>
      <c r="D2268">
        <v>20</v>
      </c>
      <c r="E2268" t="s">
        <v>131</v>
      </c>
      <c r="F2268" t="str">
        <f>IF(Customers!D2268 &lt;=18, "Teenager", IF(Customers!D2268 &lt;= 40, "Adult", "Senior"))</f>
        <v>Adult</v>
      </c>
      <c r="G2268">
        <f>IFERROR(VLOOKUP(A2268,Orders!B2267:I4767, 8, 0), 0)</f>
        <v>0</v>
      </c>
    </row>
    <row r="2269" spans="1:7" x14ac:dyDescent="0.3">
      <c r="A2269">
        <v>2268</v>
      </c>
      <c r="B2269" s="1" t="s">
        <v>103</v>
      </c>
      <c r="C2269" t="s">
        <v>124</v>
      </c>
      <c r="D2269">
        <v>60</v>
      </c>
      <c r="E2269" t="s">
        <v>131</v>
      </c>
      <c r="F2269" t="str">
        <f>IF(Customers!D2269 &lt;=18, "Teenager", IF(Customers!D2269 &lt;= 40, "Adult", "Senior"))</f>
        <v>Senior</v>
      </c>
      <c r="G2269">
        <f>IFERROR(VLOOKUP(A2269,Orders!B2268:I4768, 8, 0), 0)</f>
        <v>0</v>
      </c>
    </row>
    <row r="2270" spans="1:7" x14ac:dyDescent="0.3">
      <c r="A2270">
        <v>2269</v>
      </c>
      <c r="B2270" s="1" t="s">
        <v>98</v>
      </c>
      <c r="C2270" t="s">
        <v>125</v>
      </c>
      <c r="D2270">
        <v>48</v>
      </c>
      <c r="E2270" t="s">
        <v>131</v>
      </c>
      <c r="F2270" t="str">
        <f>IF(Customers!D2270 &lt;=18, "Teenager", IF(Customers!D2270 &lt;= 40, "Adult", "Senior"))</f>
        <v>Senior</v>
      </c>
      <c r="G2270">
        <f>IFERROR(VLOOKUP(A2270,Orders!B2269:I4769, 8, 0), 0)</f>
        <v>0</v>
      </c>
    </row>
    <row r="2271" spans="1:7" x14ac:dyDescent="0.3">
      <c r="A2271">
        <v>2270</v>
      </c>
      <c r="B2271" s="1" t="s">
        <v>99</v>
      </c>
      <c r="C2271" t="s">
        <v>124</v>
      </c>
      <c r="D2271">
        <v>64</v>
      </c>
      <c r="E2271" t="s">
        <v>131</v>
      </c>
      <c r="F2271" t="str">
        <f>IF(Customers!D2271 &lt;=18, "Teenager", IF(Customers!D2271 &lt;= 40, "Adult", "Senior"))</f>
        <v>Senior</v>
      </c>
      <c r="G2271">
        <f>IFERROR(VLOOKUP(A2271,Orders!B2270:I4770, 8, 0), 0)</f>
        <v>0</v>
      </c>
    </row>
    <row r="2272" spans="1:7" x14ac:dyDescent="0.3">
      <c r="A2272">
        <v>2271</v>
      </c>
      <c r="B2272" s="1" t="s">
        <v>98</v>
      </c>
      <c r="C2272" t="s">
        <v>125</v>
      </c>
      <c r="D2272">
        <v>57</v>
      </c>
      <c r="E2272" t="s">
        <v>131</v>
      </c>
      <c r="F2272" t="str">
        <f>IF(Customers!D2272 &lt;=18, "Teenager", IF(Customers!D2272 &lt;= 40, "Adult", "Senior"))</f>
        <v>Senior</v>
      </c>
      <c r="G2272">
        <f>IFERROR(VLOOKUP(A2272,Orders!B2271:I4771, 8, 0), 0)</f>
        <v>0</v>
      </c>
    </row>
    <row r="2273" spans="1:7" x14ac:dyDescent="0.3">
      <c r="A2273">
        <v>2272</v>
      </c>
      <c r="B2273" s="1" t="s">
        <v>104</v>
      </c>
      <c r="C2273" t="s">
        <v>125</v>
      </c>
      <c r="D2273">
        <v>40</v>
      </c>
      <c r="E2273" t="s">
        <v>131</v>
      </c>
      <c r="F2273" t="str">
        <f>IF(Customers!D2273 &lt;=18, "Teenager", IF(Customers!D2273 &lt;= 40, "Adult", "Senior"))</f>
        <v>Adult</v>
      </c>
      <c r="G2273">
        <f>IFERROR(VLOOKUP(A2273,Orders!B2272:I4772, 8, 0), 0)</f>
        <v>0</v>
      </c>
    </row>
    <row r="2274" spans="1:7" x14ac:dyDescent="0.3">
      <c r="A2274">
        <v>2273</v>
      </c>
      <c r="B2274" s="1" t="s">
        <v>109</v>
      </c>
      <c r="C2274" t="s">
        <v>124</v>
      </c>
      <c r="D2274">
        <v>52</v>
      </c>
      <c r="E2274" t="s">
        <v>131</v>
      </c>
      <c r="F2274" t="str">
        <f>IF(Customers!D2274 &lt;=18, "Teenager", IF(Customers!D2274 &lt;= 40, "Adult", "Senior"))</f>
        <v>Senior</v>
      </c>
      <c r="G2274">
        <f>IFERROR(VLOOKUP(A2274,Orders!B2273:I4773, 8, 0), 0)</f>
        <v>0</v>
      </c>
    </row>
    <row r="2275" spans="1:7" x14ac:dyDescent="0.3">
      <c r="A2275">
        <v>2274</v>
      </c>
      <c r="B2275" s="1" t="s">
        <v>98</v>
      </c>
      <c r="C2275" t="s">
        <v>124</v>
      </c>
      <c r="D2275">
        <v>64</v>
      </c>
      <c r="E2275" t="s">
        <v>131</v>
      </c>
      <c r="F2275" t="str">
        <f>IF(Customers!D2275 &lt;=18, "Teenager", IF(Customers!D2275 &lt;= 40, "Adult", "Senior"))</f>
        <v>Senior</v>
      </c>
      <c r="G2275">
        <f>IFERROR(VLOOKUP(A2275,Orders!B2274:I4774, 8, 0), 0)</f>
        <v>0</v>
      </c>
    </row>
    <row r="2276" spans="1:7" x14ac:dyDescent="0.3">
      <c r="A2276">
        <v>2275</v>
      </c>
      <c r="B2276" s="1" t="s">
        <v>98</v>
      </c>
      <c r="C2276" t="s">
        <v>125</v>
      </c>
      <c r="D2276">
        <v>74</v>
      </c>
      <c r="E2276" t="s">
        <v>131</v>
      </c>
      <c r="F2276" t="str">
        <f>IF(Customers!D2276 &lt;=18, "Teenager", IF(Customers!D2276 &lt;= 40, "Adult", "Senior"))</f>
        <v>Senior</v>
      </c>
      <c r="G2276">
        <f>IFERROR(VLOOKUP(A2276,Orders!B2275:I4775, 8, 0), 0)</f>
        <v>0</v>
      </c>
    </row>
    <row r="2277" spans="1:7" x14ac:dyDescent="0.3">
      <c r="A2277">
        <v>2276</v>
      </c>
      <c r="B2277" s="1" t="s">
        <v>104</v>
      </c>
      <c r="C2277" t="s">
        <v>125</v>
      </c>
      <c r="D2277">
        <v>18</v>
      </c>
      <c r="E2277" t="s">
        <v>131</v>
      </c>
      <c r="F2277" t="str">
        <f>IF(Customers!D2277 &lt;=18, "Teenager", IF(Customers!D2277 &lt;= 40, "Adult", "Senior"))</f>
        <v>Teenager</v>
      </c>
      <c r="G2277">
        <f>IFERROR(VLOOKUP(A2277,Orders!B2276:I4776, 8, 0), 0)</f>
        <v>0</v>
      </c>
    </row>
    <row r="2278" spans="1:7" x14ac:dyDescent="0.3">
      <c r="A2278">
        <v>2277</v>
      </c>
      <c r="B2278" s="1" t="s">
        <v>104</v>
      </c>
      <c r="C2278" t="s">
        <v>124</v>
      </c>
      <c r="D2278">
        <v>65</v>
      </c>
      <c r="E2278" t="s">
        <v>131</v>
      </c>
      <c r="F2278" t="str">
        <f>IF(Customers!D2278 &lt;=18, "Teenager", IF(Customers!D2278 &lt;= 40, "Adult", "Senior"))</f>
        <v>Senior</v>
      </c>
      <c r="G2278">
        <f>IFERROR(VLOOKUP(A2278,Orders!B2277:I4777, 8, 0), 0)</f>
        <v>0</v>
      </c>
    </row>
    <row r="2279" spans="1:7" x14ac:dyDescent="0.3">
      <c r="A2279">
        <v>2278</v>
      </c>
      <c r="B2279" s="1" t="s">
        <v>100</v>
      </c>
      <c r="C2279" t="s">
        <v>124</v>
      </c>
      <c r="D2279">
        <v>78</v>
      </c>
      <c r="E2279" t="s">
        <v>131</v>
      </c>
      <c r="F2279" t="str">
        <f>IF(Customers!D2279 &lt;=18, "Teenager", IF(Customers!D2279 &lt;= 40, "Adult", "Senior"))</f>
        <v>Senior</v>
      </c>
      <c r="G2279">
        <f>IFERROR(VLOOKUP(A2279,Orders!B2278:I4778, 8, 0), 0)</f>
        <v>0</v>
      </c>
    </row>
    <row r="2280" spans="1:7" x14ac:dyDescent="0.3">
      <c r="A2280">
        <v>2279</v>
      </c>
      <c r="B2280" s="1" t="s">
        <v>105</v>
      </c>
      <c r="C2280" t="s">
        <v>124</v>
      </c>
      <c r="D2280">
        <v>33</v>
      </c>
      <c r="E2280" t="s">
        <v>131</v>
      </c>
      <c r="F2280" t="str">
        <f>IF(Customers!D2280 &lt;=18, "Teenager", IF(Customers!D2280 &lt;= 40, "Adult", "Senior"))</f>
        <v>Adult</v>
      </c>
      <c r="G2280">
        <f>IFERROR(VLOOKUP(A2280,Orders!B2279:I4779, 8, 0), 0)</f>
        <v>0</v>
      </c>
    </row>
    <row r="2281" spans="1:7" x14ac:dyDescent="0.3">
      <c r="A2281">
        <v>2280</v>
      </c>
      <c r="B2281" s="1" t="s">
        <v>98</v>
      </c>
      <c r="C2281" t="s">
        <v>124</v>
      </c>
      <c r="D2281">
        <v>53</v>
      </c>
      <c r="E2281" t="s">
        <v>131</v>
      </c>
      <c r="F2281" t="str">
        <f>IF(Customers!D2281 &lt;=18, "Teenager", IF(Customers!D2281 &lt;= 40, "Adult", "Senior"))</f>
        <v>Senior</v>
      </c>
      <c r="G2281">
        <f>IFERROR(VLOOKUP(A2281,Orders!B2280:I4780, 8, 0), 0)</f>
        <v>0</v>
      </c>
    </row>
    <row r="2282" spans="1:7" x14ac:dyDescent="0.3">
      <c r="A2282">
        <v>2281</v>
      </c>
      <c r="B2282" s="1" t="s">
        <v>98</v>
      </c>
      <c r="C2282" t="s">
        <v>125</v>
      </c>
      <c r="D2282">
        <v>31</v>
      </c>
      <c r="E2282" t="s">
        <v>131</v>
      </c>
      <c r="F2282" t="str">
        <f>IF(Customers!D2282 &lt;=18, "Teenager", IF(Customers!D2282 &lt;= 40, "Adult", "Senior"))</f>
        <v>Adult</v>
      </c>
      <c r="G2282">
        <f>IFERROR(VLOOKUP(A2282,Orders!B2281:I4781, 8, 0), 0)</f>
        <v>0</v>
      </c>
    </row>
    <row r="2283" spans="1:7" x14ac:dyDescent="0.3">
      <c r="A2283">
        <v>2282</v>
      </c>
      <c r="B2283" s="1" t="s">
        <v>98</v>
      </c>
      <c r="C2283" t="s">
        <v>125</v>
      </c>
      <c r="D2283">
        <v>22</v>
      </c>
      <c r="E2283" t="s">
        <v>131</v>
      </c>
      <c r="F2283" t="str">
        <f>IF(Customers!D2283 &lt;=18, "Teenager", IF(Customers!D2283 &lt;= 40, "Adult", "Senior"))</f>
        <v>Adult</v>
      </c>
      <c r="G2283">
        <f>IFERROR(VLOOKUP(A2283,Orders!B2282:I4782, 8, 0), 0)</f>
        <v>0</v>
      </c>
    </row>
    <row r="2284" spans="1:7" x14ac:dyDescent="0.3">
      <c r="A2284">
        <v>2283</v>
      </c>
      <c r="B2284" s="1" t="s">
        <v>98</v>
      </c>
      <c r="C2284" t="s">
        <v>125</v>
      </c>
      <c r="D2284">
        <v>24</v>
      </c>
      <c r="E2284" t="s">
        <v>131</v>
      </c>
      <c r="F2284" t="str">
        <f>IF(Customers!D2284 &lt;=18, "Teenager", IF(Customers!D2284 &lt;= 40, "Adult", "Senior"))</f>
        <v>Adult</v>
      </c>
      <c r="G2284">
        <f>IFERROR(VLOOKUP(A2284,Orders!B2283:I4783, 8, 0), 0)</f>
        <v>0</v>
      </c>
    </row>
    <row r="2285" spans="1:7" x14ac:dyDescent="0.3">
      <c r="A2285">
        <v>2284</v>
      </c>
      <c r="B2285" s="1" t="s">
        <v>99</v>
      </c>
      <c r="C2285" t="s">
        <v>124</v>
      </c>
      <c r="D2285">
        <v>61</v>
      </c>
      <c r="E2285" t="s">
        <v>131</v>
      </c>
      <c r="F2285" t="str">
        <f>IF(Customers!D2285 &lt;=18, "Teenager", IF(Customers!D2285 &lt;= 40, "Adult", "Senior"))</f>
        <v>Senior</v>
      </c>
      <c r="G2285">
        <f>IFERROR(VLOOKUP(A2285,Orders!B2284:I4784, 8, 0), 0)</f>
        <v>0</v>
      </c>
    </row>
    <row r="2286" spans="1:7" x14ac:dyDescent="0.3">
      <c r="A2286">
        <v>2285</v>
      </c>
      <c r="B2286" s="1" t="s">
        <v>109</v>
      </c>
      <c r="C2286" t="s">
        <v>124</v>
      </c>
      <c r="D2286">
        <v>90</v>
      </c>
      <c r="E2286" t="s">
        <v>131</v>
      </c>
      <c r="F2286" t="str">
        <f>IF(Customers!D2286 &lt;=18, "Teenager", IF(Customers!D2286 &lt;= 40, "Adult", "Senior"))</f>
        <v>Senior</v>
      </c>
      <c r="G2286">
        <f>IFERROR(VLOOKUP(A2286,Orders!B2285:I4785, 8, 0), 0)</f>
        <v>0</v>
      </c>
    </row>
    <row r="2287" spans="1:7" x14ac:dyDescent="0.3">
      <c r="A2287">
        <v>2286</v>
      </c>
      <c r="B2287" s="1" t="s">
        <v>99</v>
      </c>
      <c r="C2287" t="s">
        <v>124</v>
      </c>
      <c r="D2287">
        <v>75</v>
      </c>
      <c r="E2287" t="s">
        <v>131</v>
      </c>
      <c r="F2287" t="str">
        <f>IF(Customers!D2287 &lt;=18, "Teenager", IF(Customers!D2287 &lt;= 40, "Adult", "Senior"))</f>
        <v>Senior</v>
      </c>
      <c r="G2287">
        <f>IFERROR(VLOOKUP(A2287,Orders!B2286:I4786, 8, 0), 0)</f>
        <v>0</v>
      </c>
    </row>
    <row r="2288" spans="1:7" x14ac:dyDescent="0.3">
      <c r="A2288">
        <v>2287</v>
      </c>
      <c r="B2288" s="1" t="s">
        <v>106</v>
      </c>
      <c r="C2288" t="s">
        <v>124</v>
      </c>
      <c r="D2288">
        <v>72</v>
      </c>
      <c r="E2288" t="s">
        <v>131</v>
      </c>
      <c r="F2288" t="str">
        <f>IF(Customers!D2288 &lt;=18, "Teenager", IF(Customers!D2288 &lt;= 40, "Adult", "Senior"))</f>
        <v>Senior</v>
      </c>
      <c r="G2288">
        <f>IFERROR(VLOOKUP(A2288,Orders!B2287:I4787, 8, 0), 0)</f>
        <v>0</v>
      </c>
    </row>
    <row r="2289" spans="1:7" x14ac:dyDescent="0.3">
      <c r="A2289">
        <v>2288</v>
      </c>
      <c r="B2289" s="1" t="s">
        <v>98</v>
      </c>
      <c r="C2289" t="s">
        <v>124</v>
      </c>
      <c r="D2289">
        <v>40</v>
      </c>
      <c r="E2289" t="s">
        <v>131</v>
      </c>
      <c r="F2289" t="str">
        <f>IF(Customers!D2289 &lt;=18, "Teenager", IF(Customers!D2289 &lt;= 40, "Adult", "Senior"))</f>
        <v>Adult</v>
      </c>
      <c r="G2289">
        <f>IFERROR(VLOOKUP(A2289,Orders!B2288:I4788, 8, 0), 0)</f>
        <v>0</v>
      </c>
    </row>
    <row r="2290" spans="1:7" x14ac:dyDescent="0.3">
      <c r="A2290">
        <v>2289</v>
      </c>
      <c r="B2290" s="1" t="s">
        <v>99</v>
      </c>
      <c r="C2290" t="s">
        <v>125</v>
      </c>
      <c r="D2290">
        <v>44</v>
      </c>
      <c r="E2290" t="s">
        <v>131</v>
      </c>
      <c r="F2290" t="str">
        <f>IF(Customers!D2290 &lt;=18, "Teenager", IF(Customers!D2290 &lt;= 40, "Adult", "Senior"))</f>
        <v>Senior</v>
      </c>
      <c r="G2290">
        <f>IFERROR(VLOOKUP(A2290,Orders!B2289:I4789, 8, 0), 0)</f>
        <v>0</v>
      </c>
    </row>
    <row r="2291" spans="1:7" x14ac:dyDescent="0.3">
      <c r="A2291">
        <v>2290</v>
      </c>
      <c r="B2291" s="1" t="s">
        <v>102</v>
      </c>
      <c r="C2291" t="s">
        <v>125</v>
      </c>
      <c r="D2291">
        <v>88</v>
      </c>
      <c r="E2291" t="s">
        <v>131</v>
      </c>
      <c r="F2291" t="str">
        <f>IF(Customers!D2291 &lt;=18, "Teenager", IF(Customers!D2291 &lt;= 40, "Adult", "Senior"))</f>
        <v>Senior</v>
      </c>
      <c r="G2291">
        <f>IFERROR(VLOOKUP(A2291,Orders!B2290:I4790, 8, 0), 0)</f>
        <v>0</v>
      </c>
    </row>
    <row r="2292" spans="1:7" x14ac:dyDescent="0.3">
      <c r="A2292">
        <v>2291</v>
      </c>
      <c r="B2292" s="1" t="s">
        <v>100</v>
      </c>
      <c r="C2292" t="s">
        <v>125</v>
      </c>
      <c r="D2292">
        <v>84</v>
      </c>
      <c r="E2292" t="s">
        <v>131</v>
      </c>
      <c r="F2292" t="str">
        <f>IF(Customers!D2292 &lt;=18, "Teenager", IF(Customers!D2292 &lt;= 40, "Adult", "Senior"))</f>
        <v>Senior</v>
      </c>
      <c r="G2292">
        <f>IFERROR(VLOOKUP(A2292,Orders!B2291:I4791, 8, 0), 0)</f>
        <v>0</v>
      </c>
    </row>
    <row r="2293" spans="1:7" x14ac:dyDescent="0.3">
      <c r="A2293">
        <v>2292</v>
      </c>
      <c r="B2293" s="1" t="s">
        <v>98</v>
      </c>
      <c r="C2293" t="s">
        <v>125</v>
      </c>
      <c r="D2293">
        <v>66</v>
      </c>
      <c r="E2293" t="s">
        <v>131</v>
      </c>
      <c r="F2293" t="str">
        <f>IF(Customers!D2293 &lt;=18, "Teenager", IF(Customers!D2293 &lt;= 40, "Adult", "Senior"))</f>
        <v>Senior</v>
      </c>
      <c r="G2293">
        <f>IFERROR(VLOOKUP(A2293,Orders!B2292:I4792, 8, 0), 0)</f>
        <v>0</v>
      </c>
    </row>
    <row r="2294" spans="1:7" x14ac:dyDescent="0.3">
      <c r="A2294">
        <v>2293</v>
      </c>
      <c r="B2294" s="1" t="s">
        <v>105</v>
      </c>
      <c r="C2294" t="s">
        <v>125</v>
      </c>
      <c r="D2294">
        <v>70</v>
      </c>
      <c r="E2294" t="s">
        <v>131</v>
      </c>
      <c r="F2294" t="str">
        <f>IF(Customers!D2294 &lt;=18, "Teenager", IF(Customers!D2294 &lt;= 40, "Adult", "Senior"))</f>
        <v>Senior</v>
      </c>
      <c r="G2294">
        <f>IFERROR(VLOOKUP(A2294,Orders!B2293:I4793, 8, 0), 0)</f>
        <v>0</v>
      </c>
    </row>
    <row r="2295" spans="1:7" x14ac:dyDescent="0.3">
      <c r="A2295">
        <v>2294</v>
      </c>
      <c r="B2295" s="1" t="s">
        <v>99</v>
      </c>
      <c r="C2295" t="s">
        <v>124</v>
      </c>
      <c r="D2295">
        <v>32</v>
      </c>
      <c r="E2295" t="s">
        <v>131</v>
      </c>
      <c r="F2295" t="str">
        <f>IF(Customers!D2295 &lt;=18, "Teenager", IF(Customers!D2295 &lt;= 40, "Adult", "Senior"))</f>
        <v>Adult</v>
      </c>
      <c r="G2295">
        <f>IFERROR(VLOOKUP(A2295,Orders!B2294:I4794, 8, 0), 0)</f>
        <v>0</v>
      </c>
    </row>
    <row r="2296" spans="1:7" x14ac:dyDescent="0.3">
      <c r="A2296">
        <v>2295</v>
      </c>
      <c r="B2296" s="1" t="s">
        <v>98</v>
      </c>
      <c r="C2296" t="s">
        <v>125</v>
      </c>
      <c r="D2296">
        <v>33</v>
      </c>
      <c r="E2296" t="s">
        <v>131</v>
      </c>
      <c r="F2296" t="str">
        <f>IF(Customers!D2296 &lt;=18, "Teenager", IF(Customers!D2296 &lt;= 40, "Adult", "Senior"))</f>
        <v>Adult</v>
      </c>
      <c r="G2296">
        <f>IFERROR(VLOOKUP(A2296,Orders!B2295:I4795, 8, 0), 0)</f>
        <v>0</v>
      </c>
    </row>
    <row r="2297" spans="1:7" x14ac:dyDescent="0.3">
      <c r="A2297">
        <v>2296</v>
      </c>
      <c r="B2297" s="1" t="s">
        <v>99</v>
      </c>
      <c r="C2297" t="s">
        <v>125</v>
      </c>
      <c r="D2297">
        <v>28</v>
      </c>
      <c r="E2297" t="s">
        <v>131</v>
      </c>
      <c r="F2297" t="str">
        <f>IF(Customers!D2297 &lt;=18, "Teenager", IF(Customers!D2297 &lt;= 40, "Adult", "Senior"))</f>
        <v>Adult</v>
      </c>
      <c r="G2297">
        <f>IFERROR(VLOOKUP(A2297,Orders!B2296:I4796, 8, 0), 0)</f>
        <v>0</v>
      </c>
    </row>
    <row r="2298" spans="1:7" x14ac:dyDescent="0.3">
      <c r="A2298">
        <v>2297</v>
      </c>
      <c r="B2298" s="1" t="s">
        <v>105</v>
      </c>
      <c r="C2298" t="s">
        <v>124</v>
      </c>
      <c r="D2298">
        <v>50</v>
      </c>
      <c r="E2298" t="s">
        <v>131</v>
      </c>
      <c r="F2298" t="str">
        <f>IF(Customers!D2298 &lt;=18, "Teenager", IF(Customers!D2298 &lt;= 40, "Adult", "Senior"))</f>
        <v>Senior</v>
      </c>
      <c r="G2298">
        <f>IFERROR(VLOOKUP(A2298,Orders!B2297:I4797, 8, 0), 0)</f>
        <v>0</v>
      </c>
    </row>
    <row r="2299" spans="1:7" x14ac:dyDescent="0.3">
      <c r="A2299">
        <v>2298</v>
      </c>
      <c r="B2299" s="1" t="s">
        <v>98</v>
      </c>
      <c r="C2299" t="s">
        <v>125</v>
      </c>
      <c r="D2299">
        <v>40</v>
      </c>
      <c r="E2299" t="s">
        <v>131</v>
      </c>
      <c r="F2299" t="str">
        <f>IF(Customers!D2299 &lt;=18, "Teenager", IF(Customers!D2299 &lt;= 40, "Adult", "Senior"))</f>
        <v>Adult</v>
      </c>
      <c r="G2299">
        <f>IFERROR(VLOOKUP(A2299,Orders!B2298:I4798, 8, 0), 0)</f>
        <v>0</v>
      </c>
    </row>
    <row r="2300" spans="1:7" x14ac:dyDescent="0.3">
      <c r="A2300">
        <v>2299</v>
      </c>
      <c r="B2300" s="1" t="s">
        <v>98</v>
      </c>
      <c r="C2300" t="s">
        <v>125</v>
      </c>
      <c r="D2300">
        <v>58</v>
      </c>
      <c r="E2300" t="s">
        <v>131</v>
      </c>
      <c r="F2300" t="str">
        <f>IF(Customers!D2300 &lt;=18, "Teenager", IF(Customers!D2300 &lt;= 40, "Adult", "Senior"))</f>
        <v>Senior</v>
      </c>
      <c r="G2300">
        <f>IFERROR(VLOOKUP(A2300,Orders!B2299:I4799, 8, 0), 0)</f>
        <v>0</v>
      </c>
    </row>
    <row r="2301" spans="1:7" x14ac:dyDescent="0.3">
      <c r="A2301">
        <v>2300</v>
      </c>
      <c r="B2301" s="1" t="s">
        <v>98</v>
      </c>
      <c r="C2301" t="s">
        <v>124</v>
      </c>
      <c r="D2301">
        <v>61</v>
      </c>
      <c r="E2301" t="s">
        <v>131</v>
      </c>
      <c r="F2301" t="str">
        <f>IF(Customers!D2301 &lt;=18, "Teenager", IF(Customers!D2301 &lt;= 40, "Adult", "Senior"))</f>
        <v>Senior</v>
      </c>
      <c r="G2301">
        <f>IFERROR(VLOOKUP(A2301,Orders!B2300:I4800, 8, 0), 0)</f>
        <v>0</v>
      </c>
    </row>
    <row r="2302" spans="1:7" x14ac:dyDescent="0.3">
      <c r="A2302">
        <v>2301</v>
      </c>
      <c r="B2302" s="1" t="s">
        <v>107</v>
      </c>
      <c r="C2302" t="s">
        <v>125</v>
      </c>
      <c r="D2302">
        <v>38</v>
      </c>
      <c r="E2302" t="s">
        <v>131</v>
      </c>
      <c r="F2302" t="str">
        <f>IF(Customers!D2302 &lt;=18, "Teenager", IF(Customers!D2302 &lt;= 40, "Adult", "Senior"))</f>
        <v>Adult</v>
      </c>
      <c r="G2302">
        <f>IFERROR(VLOOKUP(A2302,Orders!B2301:I4801, 8, 0), 0)</f>
        <v>0</v>
      </c>
    </row>
    <row r="2303" spans="1:7" x14ac:dyDescent="0.3">
      <c r="A2303">
        <v>2302</v>
      </c>
      <c r="B2303" s="1" t="s">
        <v>104</v>
      </c>
      <c r="C2303" t="s">
        <v>124</v>
      </c>
      <c r="D2303">
        <v>70</v>
      </c>
      <c r="E2303" t="s">
        <v>131</v>
      </c>
      <c r="F2303" t="str">
        <f>IF(Customers!D2303 &lt;=18, "Teenager", IF(Customers!D2303 &lt;= 40, "Adult", "Senior"))</f>
        <v>Senior</v>
      </c>
      <c r="G2303">
        <f>IFERROR(VLOOKUP(A2303,Orders!B2302:I4802, 8, 0), 0)</f>
        <v>0</v>
      </c>
    </row>
    <row r="2304" spans="1:7" x14ac:dyDescent="0.3">
      <c r="A2304">
        <v>2303</v>
      </c>
      <c r="B2304" s="1" t="s">
        <v>103</v>
      </c>
      <c r="C2304" t="s">
        <v>125</v>
      </c>
      <c r="D2304">
        <v>55</v>
      </c>
      <c r="E2304" t="s">
        <v>131</v>
      </c>
      <c r="F2304" t="str">
        <f>IF(Customers!D2304 &lt;=18, "Teenager", IF(Customers!D2304 &lt;= 40, "Adult", "Senior"))</f>
        <v>Senior</v>
      </c>
      <c r="G2304">
        <f>IFERROR(VLOOKUP(A2304,Orders!B2303:I4803, 8, 0), 0)</f>
        <v>0</v>
      </c>
    </row>
    <row r="2305" spans="1:7" x14ac:dyDescent="0.3">
      <c r="A2305">
        <v>2304</v>
      </c>
      <c r="B2305" s="1" t="s">
        <v>98</v>
      </c>
      <c r="C2305" t="s">
        <v>125</v>
      </c>
      <c r="D2305">
        <v>86</v>
      </c>
      <c r="E2305" t="s">
        <v>131</v>
      </c>
      <c r="F2305" t="str">
        <f>IF(Customers!D2305 &lt;=18, "Teenager", IF(Customers!D2305 &lt;= 40, "Adult", "Senior"))</f>
        <v>Senior</v>
      </c>
      <c r="G2305">
        <f>IFERROR(VLOOKUP(A2305,Orders!B2304:I4804, 8, 0), 0)</f>
        <v>0</v>
      </c>
    </row>
    <row r="2306" spans="1:7" x14ac:dyDescent="0.3">
      <c r="A2306">
        <v>2305</v>
      </c>
      <c r="B2306" s="1" t="s">
        <v>98</v>
      </c>
      <c r="C2306" t="s">
        <v>124</v>
      </c>
      <c r="D2306">
        <v>18</v>
      </c>
      <c r="E2306" t="s">
        <v>131</v>
      </c>
      <c r="F2306" t="str">
        <f>IF(Customers!D2306 &lt;=18, "Teenager", IF(Customers!D2306 &lt;= 40, "Adult", "Senior"))</f>
        <v>Teenager</v>
      </c>
      <c r="G2306">
        <f>IFERROR(VLOOKUP(A2306,Orders!B2305:I4805, 8, 0), 0)</f>
        <v>0</v>
      </c>
    </row>
    <row r="2307" spans="1:7" x14ac:dyDescent="0.3">
      <c r="A2307">
        <v>2306</v>
      </c>
      <c r="B2307" s="1" t="s">
        <v>104</v>
      </c>
      <c r="C2307" t="s">
        <v>124</v>
      </c>
      <c r="D2307">
        <v>44</v>
      </c>
      <c r="E2307" t="s">
        <v>131</v>
      </c>
      <c r="F2307" t="str">
        <f>IF(Customers!D2307 &lt;=18, "Teenager", IF(Customers!D2307 &lt;= 40, "Adult", "Senior"))</f>
        <v>Senior</v>
      </c>
      <c r="G2307">
        <f>IFERROR(VLOOKUP(A2307,Orders!B2306:I4806, 8, 0), 0)</f>
        <v>0</v>
      </c>
    </row>
    <row r="2308" spans="1:7" x14ac:dyDescent="0.3">
      <c r="A2308">
        <v>2307</v>
      </c>
      <c r="B2308" s="1" t="s">
        <v>98</v>
      </c>
      <c r="C2308" t="s">
        <v>124</v>
      </c>
      <c r="D2308">
        <v>66</v>
      </c>
      <c r="E2308" t="s">
        <v>131</v>
      </c>
      <c r="F2308" t="str">
        <f>IF(Customers!D2308 &lt;=18, "Teenager", IF(Customers!D2308 &lt;= 40, "Adult", "Senior"))</f>
        <v>Senior</v>
      </c>
      <c r="G2308">
        <f>IFERROR(VLOOKUP(A2308,Orders!B2307:I4807, 8, 0), 0)</f>
        <v>0</v>
      </c>
    </row>
    <row r="2309" spans="1:7" x14ac:dyDescent="0.3">
      <c r="A2309">
        <v>2308</v>
      </c>
      <c r="B2309" s="1" t="s">
        <v>102</v>
      </c>
      <c r="C2309" t="s">
        <v>125</v>
      </c>
      <c r="D2309">
        <v>32</v>
      </c>
      <c r="E2309" t="s">
        <v>131</v>
      </c>
      <c r="F2309" t="str">
        <f>IF(Customers!D2309 &lt;=18, "Teenager", IF(Customers!D2309 &lt;= 40, "Adult", "Senior"))</f>
        <v>Adult</v>
      </c>
      <c r="G2309">
        <f>IFERROR(VLOOKUP(A2309,Orders!B2308:I4808, 8, 0), 0)</f>
        <v>0</v>
      </c>
    </row>
    <row r="2310" spans="1:7" x14ac:dyDescent="0.3">
      <c r="A2310">
        <v>2309</v>
      </c>
      <c r="B2310" s="1" t="s">
        <v>106</v>
      </c>
      <c r="C2310" t="s">
        <v>125</v>
      </c>
      <c r="D2310">
        <v>25</v>
      </c>
      <c r="E2310" t="s">
        <v>131</v>
      </c>
      <c r="F2310" t="str">
        <f>IF(Customers!D2310 &lt;=18, "Teenager", IF(Customers!D2310 &lt;= 40, "Adult", "Senior"))</f>
        <v>Adult</v>
      </c>
      <c r="G2310">
        <f>IFERROR(VLOOKUP(A2310,Orders!B2309:I4809, 8, 0), 0)</f>
        <v>0</v>
      </c>
    </row>
    <row r="2311" spans="1:7" x14ac:dyDescent="0.3">
      <c r="A2311">
        <v>2310</v>
      </c>
      <c r="B2311" s="1" t="s">
        <v>99</v>
      </c>
      <c r="C2311" t="s">
        <v>125</v>
      </c>
      <c r="D2311">
        <v>38</v>
      </c>
      <c r="E2311" t="s">
        <v>131</v>
      </c>
      <c r="F2311" t="str">
        <f>IF(Customers!D2311 &lt;=18, "Teenager", IF(Customers!D2311 &lt;= 40, "Adult", "Senior"))</f>
        <v>Adult</v>
      </c>
      <c r="G2311">
        <f>IFERROR(VLOOKUP(A2311,Orders!B2310:I4810, 8, 0), 0)</f>
        <v>0</v>
      </c>
    </row>
    <row r="2312" spans="1:7" x14ac:dyDescent="0.3">
      <c r="A2312">
        <v>2311</v>
      </c>
      <c r="B2312" s="1" t="s">
        <v>104</v>
      </c>
      <c r="C2312" t="s">
        <v>124</v>
      </c>
      <c r="D2312">
        <v>36</v>
      </c>
      <c r="E2312" t="s">
        <v>131</v>
      </c>
      <c r="F2312" t="str">
        <f>IF(Customers!D2312 &lt;=18, "Teenager", IF(Customers!D2312 &lt;= 40, "Adult", "Senior"))</f>
        <v>Adult</v>
      </c>
      <c r="G2312">
        <f>IFERROR(VLOOKUP(A2312,Orders!B2311:I4811, 8, 0), 0)</f>
        <v>0</v>
      </c>
    </row>
    <row r="2313" spans="1:7" x14ac:dyDescent="0.3">
      <c r="A2313">
        <v>2312</v>
      </c>
      <c r="B2313" s="1" t="s">
        <v>98</v>
      </c>
      <c r="C2313" t="s">
        <v>124</v>
      </c>
      <c r="D2313">
        <v>56</v>
      </c>
      <c r="E2313" t="s">
        <v>131</v>
      </c>
      <c r="F2313" t="str">
        <f>IF(Customers!D2313 &lt;=18, "Teenager", IF(Customers!D2313 &lt;= 40, "Adult", "Senior"))</f>
        <v>Senior</v>
      </c>
      <c r="G2313">
        <f>IFERROR(VLOOKUP(A2313,Orders!B2312:I4812, 8, 0), 0)</f>
        <v>0</v>
      </c>
    </row>
    <row r="2314" spans="1:7" x14ac:dyDescent="0.3">
      <c r="A2314">
        <v>2313</v>
      </c>
      <c r="B2314" s="1" t="s">
        <v>103</v>
      </c>
      <c r="C2314" t="s">
        <v>125</v>
      </c>
      <c r="D2314">
        <v>31</v>
      </c>
      <c r="E2314" t="s">
        <v>131</v>
      </c>
      <c r="F2314" t="str">
        <f>IF(Customers!D2314 &lt;=18, "Teenager", IF(Customers!D2314 &lt;= 40, "Adult", "Senior"))</f>
        <v>Adult</v>
      </c>
      <c r="G2314">
        <f>IFERROR(VLOOKUP(A2314,Orders!B2313:I4813, 8, 0), 0)</f>
        <v>0</v>
      </c>
    </row>
    <row r="2315" spans="1:7" x14ac:dyDescent="0.3">
      <c r="A2315">
        <v>2314</v>
      </c>
      <c r="B2315" s="1" t="s">
        <v>98</v>
      </c>
      <c r="C2315" t="s">
        <v>125</v>
      </c>
      <c r="D2315">
        <v>18</v>
      </c>
      <c r="E2315" t="s">
        <v>131</v>
      </c>
      <c r="F2315" t="str">
        <f>IF(Customers!D2315 &lt;=18, "Teenager", IF(Customers!D2315 &lt;= 40, "Adult", "Senior"))</f>
        <v>Teenager</v>
      </c>
      <c r="G2315">
        <f>IFERROR(VLOOKUP(A2315,Orders!B2314:I4814, 8, 0), 0)</f>
        <v>0</v>
      </c>
    </row>
    <row r="2316" spans="1:7" x14ac:dyDescent="0.3">
      <c r="A2316">
        <v>2315</v>
      </c>
      <c r="B2316" s="1" t="s">
        <v>98</v>
      </c>
      <c r="C2316" t="s">
        <v>125</v>
      </c>
      <c r="D2316">
        <v>60</v>
      </c>
      <c r="E2316" t="s">
        <v>131</v>
      </c>
      <c r="F2316" t="str">
        <f>IF(Customers!D2316 &lt;=18, "Teenager", IF(Customers!D2316 &lt;= 40, "Adult", "Senior"))</f>
        <v>Senior</v>
      </c>
      <c r="G2316">
        <f>IFERROR(VLOOKUP(A2316,Orders!B2315:I4815, 8, 0), 0)</f>
        <v>0</v>
      </c>
    </row>
    <row r="2317" spans="1:7" x14ac:dyDescent="0.3">
      <c r="A2317">
        <v>2316</v>
      </c>
      <c r="B2317" s="1" t="s">
        <v>99</v>
      </c>
      <c r="C2317" t="s">
        <v>124</v>
      </c>
      <c r="D2317">
        <v>33</v>
      </c>
      <c r="E2317" t="s">
        <v>131</v>
      </c>
      <c r="F2317" t="str">
        <f>IF(Customers!D2317 &lt;=18, "Teenager", IF(Customers!D2317 &lt;= 40, "Adult", "Senior"))</f>
        <v>Adult</v>
      </c>
      <c r="G2317">
        <f>IFERROR(VLOOKUP(A2317,Orders!B2316:I4816, 8, 0), 0)</f>
        <v>0</v>
      </c>
    </row>
    <row r="2318" spans="1:7" x14ac:dyDescent="0.3">
      <c r="A2318">
        <v>2317</v>
      </c>
      <c r="B2318" s="1" t="s">
        <v>98</v>
      </c>
      <c r="C2318" t="s">
        <v>124</v>
      </c>
      <c r="D2318">
        <v>86</v>
      </c>
      <c r="E2318" t="s">
        <v>131</v>
      </c>
      <c r="F2318" t="str">
        <f>IF(Customers!D2318 &lt;=18, "Teenager", IF(Customers!D2318 &lt;= 40, "Adult", "Senior"))</f>
        <v>Senior</v>
      </c>
      <c r="G2318">
        <f>IFERROR(VLOOKUP(A2318,Orders!B2317:I4817, 8, 0), 0)</f>
        <v>0</v>
      </c>
    </row>
    <row r="2319" spans="1:7" x14ac:dyDescent="0.3">
      <c r="A2319">
        <v>2318</v>
      </c>
      <c r="B2319" s="1" t="s">
        <v>99</v>
      </c>
      <c r="C2319" t="s">
        <v>125</v>
      </c>
      <c r="D2319">
        <v>59</v>
      </c>
      <c r="E2319" t="s">
        <v>131</v>
      </c>
      <c r="F2319" t="str">
        <f>IF(Customers!D2319 &lt;=18, "Teenager", IF(Customers!D2319 &lt;= 40, "Adult", "Senior"))</f>
        <v>Senior</v>
      </c>
      <c r="G2319">
        <f>IFERROR(VLOOKUP(A2319,Orders!B2318:I4818, 8, 0), 0)</f>
        <v>0</v>
      </c>
    </row>
    <row r="2320" spans="1:7" x14ac:dyDescent="0.3">
      <c r="A2320">
        <v>2319</v>
      </c>
      <c r="B2320" s="1" t="s">
        <v>99</v>
      </c>
      <c r="C2320" t="s">
        <v>124</v>
      </c>
      <c r="D2320">
        <v>72</v>
      </c>
      <c r="E2320" t="s">
        <v>131</v>
      </c>
      <c r="F2320" t="str">
        <f>IF(Customers!D2320 &lt;=18, "Teenager", IF(Customers!D2320 &lt;= 40, "Adult", "Senior"))</f>
        <v>Senior</v>
      </c>
      <c r="G2320">
        <f>IFERROR(VLOOKUP(A2320,Orders!B2319:I4819, 8, 0), 0)</f>
        <v>0</v>
      </c>
    </row>
    <row r="2321" spans="1:7" x14ac:dyDescent="0.3">
      <c r="A2321">
        <v>2320</v>
      </c>
      <c r="B2321" s="1" t="s">
        <v>103</v>
      </c>
      <c r="C2321" t="s">
        <v>124</v>
      </c>
      <c r="D2321">
        <v>88</v>
      </c>
      <c r="E2321" t="s">
        <v>131</v>
      </c>
      <c r="F2321" t="str">
        <f>IF(Customers!D2321 &lt;=18, "Teenager", IF(Customers!D2321 &lt;= 40, "Adult", "Senior"))</f>
        <v>Senior</v>
      </c>
      <c r="G2321">
        <f>IFERROR(VLOOKUP(A2321,Orders!B2320:I4820, 8, 0), 0)</f>
        <v>0</v>
      </c>
    </row>
    <row r="2322" spans="1:7" x14ac:dyDescent="0.3">
      <c r="A2322">
        <v>2321</v>
      </c>
      <c r="B2322" s="1" t="s">
        <v>108</v>
      </c>
      <c r="C2322" t="s">
        <v>125</v>
      </c>
      <c r="D2322">
        <v>39</v>
      </c>
      <c r="E2322" t="s">
        <v>131</v>
      </c>
      <c r="F2322" t="str">
        <f>IF(Customers!D2322 &lt;=18, "Teenager", IF(Customers!D2322 &lt;= 40, "Adult", "Senior"))</f>
        <v>Adult</v>
      </c>
      <c r="G2322">
        <f>IFERROR(VLOOKUP(A2322,Orders!B2321:I4821, 8, 0), 0)</f>
        <v>0</v>
      </c>
    </row>
    <row r="2323" spans="1:7" x14ac:dyDescent="0.3">
      <c r="A2323">
        <v>2322</v>
      </c>
      <c r="B2323" s="1" t="s">
        <v>98</v>
      </c>
      <c r="C2323" t="s">
        <v>125</v>
      </c>
      <c r="D2323">
        <v>54</v>
      </c>
      <c r="E2323" t="s">
        <v>131</v>
      </c>
      <c r="F2323" t="str">
        <f>IF(Customers!D2323 &lt;=18, "Teenager", IF(Customers!D2323 &lt;= 40, "Adult", "Senior"))</f>
        <v>Senior</v>
      </c>
      <c r="G2323">
        <f>IFERROR(VLOOKUP(A2323,Orders!B2322:I4822, 8, 0), 0)</f>
        <v>0</v>
      </c>
    </row>
    <row r="2324" spans="1:7" x14ac:dyDescent="0.3">
      <c r="A2324">
        <v>2323</v>
      </c>
      <c r="B2324" s="1" t="s">
        <v>106</v>
      </c>
      <c r="C2324" t="s">
        <v>125</v>
      </c>
      <c r="D2324">
        <v>58</v>
      </c>
      <c r="E2324" t="s">
        <v>131</v>
      </c>
      <c r="F2324" t="str">
        <f>IF(Customers!D2324 &lt;=18, "Teenager", IF(Customers!D2324 &lt;= 40, "Adult", "Senior"))</f>
        <v>Senior</v>
      </c>
      <c r="G2324">
        <f>IFERROR(VLOOKUP(A2324,Orders!B2323:I4823, 8, 0), 0)</f>
        <v>0</v>
      </c>
    </row>
    <row r="2325" spans="1:7" x14ac:dyDescent="0.3">
      <c r="A2325">
        <v>2324</v>
      </c>
      <c r="B2325" s="1" t="s">
        <v>99</v>
      </c>
      <c r="C2325" t="s">
        <v>124</v>
      </c>
      <c r="D2325">
        <v>29</v>
      </c>
      <c r="E2325" t="s">
        <v>131</v>
      </c>
      <c r="F2325" t="str">
        <f>IF(Customers!D2325 &lt;=18, "Teenager", IF(Customers!D2325 &lt;= 40, "Adult", "Senior"))</f>
        <v>Adult</v>
      </c>
      <c r="G2325">
        <f>IFERROR(VLOOKUP(A2325,Orders!B2324:I4824, 8, 0), 0)</f>
        <v>0</v>
      </c>
    </row>
    <row r="2326" spans="1:7" x14ac:dyDescent="0.3">
      <c r="A2326">
        <v>2325</v>
      </c>
      <c r="B2326" s="1" t="s">
        <v>100</v>
      </c>
      <c r="C2326" t="s">
        <v>124</v>
      </c>
      <c r="D2326">
        <v>36</v>
      </c>
      <c r="E2326" t="s">
        <v>131</v>
      </c>
      <c r="F2326" t="str">
        <f>IF(Customers!D2326 &lt;=18, "Teenager", IF(Customers!D2326 &lt;= 40, "Adult", "Senior"))</f>
        <v>Adult</v>
      </c>
      <c r="G2326">
        <f>IFERROR(VLOOKUP(A2326,Orders!B2325:I4825, 8, 0), 0)</f>
        <v>0</v>
      </c>
    </row>
    <row r="2327" spans="1:7" x14ac:dyDescent="0.3">
      <c r="A2327">
        <v>2326</v>
      </c>
      <c r="B2327" s="1" t="s">
        <v>106</v>
      </c>
      <c r="C2327" t="s">
        <v>124</v>
      </c>
      <c r="D2327">
        <v>38</v>
      </c>
      <c r="E2327" t="s">
        <v>131</v>
      </c>
      <c r="F2327" t="str">
        <f>IF(Customers!D2327 &lt;=18, "Teenager", IF(Customers!D2327 &lt;= 40, "Adult", "Senior"))</f>
        <v>Adult</v>
      </c>
      <c r="G2327">
        <f>IFERROR(VLOOKUP(A2327,Orders!B2326:I4826, 8, 0), 0)</f>
        <v>0</v>
      </c>
    </row>
    <row r="2328" spans="1:7" x14ac:dyDescent="0.3">
      <c r="A2328">
        <v>2327</v>
      </c>
      <c r="B2328" s="1" t="s">
        <v>98</v>
      </c>
      <c r="C2328" t="s">
        <v>124</v>
      </c>
      <c r="D2328">
        <v>53</v>
      </c>
      <c r="E2328" t="s">
        <v>131</v>
      </c>
      <c r="F2328" t="str">
        <f>IF(Customers!D2328 &lt;=18, "Teenager", IF(Customers!D2328 &lt;= 40, "Adult", "Senior"))</f>
        <v>Senior</v>
      </c>
      <c r="G2328">
        <f>IFERROR(VLOOKUP(A2328,Orders!B2327:I4827, 8, 0), 0)</f>
        <v>0</v>
      </c>
    </row>
    <row r="2329" spans="1:7" x14ac:dyDescent="0.3">
      <c r="A2329">
        <v>2328</v>
      </c>
      <c r="B2329" s="1" t="s">
        <v>98</v>
      </c>
      <c r="C2329" t="s">
        <v>124</v>
      </c>
      <c r="D2329">
        <v>18</v>
      </c>
      <c r="E2329" t="s">
        <v>131</v>
      </c>
      <c r="F2329" t="str">
        <f>IF(Customers!D2329 &lt;=18, "Teenager", IF(Customers!D2329 &lt;= 40, "Adult", "Senior"))</f>
        <v>Teenager</v>
      </c>
      <c r="G2329">
        <f>IFERROR(VLOOKUP(A2329,Orders!B2328:I4828, 8, 0), 0)</f>
        <v>0</v>
      </c>
    </row>
    <row r="2330" spans="1:7" x14ac:dyDescent="0.3">
      <c r="A2330">
        <v>2329</v>
      </c>
      <c r="B2330" s="1" t="s">
        <v>99</v>
      </c>
      <c r="C2330" t="s">
        <v>124</v>
      </c>
      <c r="D2330">
        <v>39</v>
      </c>
      <c r="E2330" t="s">
        <v>131</v>
      </c>
      <c r="F2330" t="str">
        <f>IF(Customers!D2330 &lt;=18, "Teenager", IF(Customers!D2330 &lt;= 40, "Adult", "Senior"))</f>
        <v>Adult</v>
      </c>
      <c r="G2330">
        <f>IFERROR(VLOOKUP(A2330,Orders!B2329:I4829, 8, 0), 0)</f>
        <v>0</v>
      </c>
    </row>
    <row r="2331" spans="1:7" x14ac:dyDescent="0.3">
      <c r="A2331">
        <v>2330</v>
      </c>
      <c r="B2331" s="1" t="s">
        <v>98</v>
      </c>
      <c r="C2331" t="s">
        <v>125</v>
      </c>
      <c r="D2331">
        <v>23</v>
      </c>
      <c r="E2331" t="s">
        <v>131</v>
      </c>
      <c r="F2331" t="str">
        <f>IF(Customers!D2331 &lt;=18, "Teenager", IF(Customers!D2331 &lt;= 40, "Adult", "Senior"))</f>
        <v>Adult</v>
      </c>
      <c r="G2331">
        <f>IFERROR(VLOOKUP(A2331,Orders!B2330:I4830, 8, 0), 0)</f>
        <v>0</v>
      </c>
    </row>
    <row r="2332" spans="1:7" x14ac:dyDescent="0.3">
      <c r="A2332">
        <v>2331</v>
      </c>
      <c r="B2332" s="1" t="s">
        <v>98</v>
      </c>
      <c r="C2332" t="s">
        <v>124</v>
      </c>
      <c r="D2332">
        <v>73</v>
      </c>
      <c r="E2332" t="s">
        <v>131</v>
      </c>
      <c r="F2332" t="str">
        <f>IF(Customers!D2332 &lt;=18, "Teenager", IF(Customers!D2332 &lt;= 40, "Adult", "Senior"))</f>
        <v>Senior</v>
      </c>
      <c r="G2332">
        <f>IFERROR(VLOOKUP(A2332,Orders!B2331:I4831, 8, 0), 0)</f>
        <v>0</v>
      </c>
    </row>
    <row r="2333" spans="1:7" x14ac:dyDescent="0.3">
      <c r="A2333">
        <v>2332</v>
      </c>
      <c r="B2333" s="1" t="s">
        <v>104</v>
      </c>
      <c r="C2333" t="s">
        <v>124</v>
      </c>
      <c r="D2333">
        <v>62</v>
      </c>
      <c r="E2333" t="s">
        <v>131</v>
      </c>
      <c r="F2333" t="str">
        <f>IF(Customers!D2333 &lt;=18, "Teenager", IF(Customers!D2333 &lt;= 40, "Adult", "Senior"))</f>
        <v>Senior</v>
      </c>
      <c r="G2333">
        <f>IFERROR(VLOOKUP(A2333,Orders!B2332:I4832, 8, 0), 0)</f>
        <v>0</v>
      </c>
    </row>
    <row r="2334" spans="1:7" x14ac:dyDescent="0.3">
      <c r="A2334">
        <v>2333</v>
      </c>
      <c r="B2334" s="1" t="s">
        <v>99</v>
      </c>
      <c r="C2334" t="s">
        <v>124</v>
      </c>
      <c r="D2334">
        <v>34</v>
      </c>
      <c r="E2334" t="s">
        <v>131</v>
      </c>
      <c r="F2334" t="str">
        <f>IF(Customers!D2334 &lt;=18, "Teenager", IF(Customers!D2334 &lt;= 40, "Adult", "Senior"))</f>
        <v>Adult</v>
      </c>
      <c r="G2334">
        <f>IFERROR(VLOOKUP(A2334,Orders!B2333:I4833, 8, 0), 0)</f>
        <v>0</v>
      </c>
    </row>
    <row r="2335" spans="1:7" x14ac:dyDescent="0.3">
      <c r="A2335">
        <v>2334</v>
      </c>
      <c r="B2335" s="1" t="s">
        <v>99</v>
      </c>
      <c r="C2335" t="s">
        <v>124</v>
      </c>
      <c r="D2335">
        <v>77</v>
      </c>
      <c r="E2335" t="s">
        <v>131</v>
      </c>
      <c r="F2335" t="str">
        <f>IF(Customers!D2335 &lt;=18, "Teenager", IF(Customers!D2335 &lt;= 40, "Adult", "Senior"))</f>
        <v>Senior</v>
      </c>
      <c r="G2335">
        <f>IFERROR(VLOOKUP(A2335,Orders!B2334:I4834, 8, 0), 0)</f>
        <v>0</v>
      </c>
    </row>
    <row r="2336" spans="1:7" x14ac:dyDescent="0.3">
      <c r="A2336">
        <v>2335</v>
      </c>
      <c r="B2336" s="1" t="s">
        <v>101</v>
      </c>
      <c r="C2336" t="s">
        <v>125</v>
      </c>
      <c r="D2336">
        <v>65</v>
      </c>
      <c r="E2336" t="s">
        <v>131</v>
      </c>
      <c r="F2336" t="str">
        <f>IF(Customers!D2336 &lt;=18, "Teenager", IF(Customers!D2336 &lt;= 40, "Adult", "Senior"))</f>
        <v>Senior</v>
      </c>
      <c r="G2336">
        <f>IFERROR(VLOOKUP(A2336,Orders!B2335:I4835, 8, 0), 0)</f>
        <v>0</v>
      </c>
    </row>
    <row r="2337" spans="1:7" x14ac:dyDescent="0.3">
      <c r="A2337">
        <v>2336</v>
      </c>
      <c r="B2337" s="1" t="s">
        <v>101</v>
      </c>
      <c r="C2337" t="s">
        <v>125</v>
      </c>
      <c r="D2337">
        <v>43</v>
      </c>
      <c r="E2337" t="s">
        <v>131</v>
      </c>
      <c r="F2337" t="str">
        <f>IF(Customers!D2337 &lt;=18, "Teenager", IF(Customers!D2337 &lt;= 40, "Adult", "Senior"))</f>
        <v>Senior</v>
      </c>
      <c r="G2337">
        <f>IFERROR(VLOOKUP(A2337,Orders!B2336:I4836, 8, 0), 0)</f>
        <v>0</v>
      </c>
    </row>
    <row r="2338" spans="1:7" x14ac:dyDescent="0.3">
      <c r="A2338">
        <v>2337</v>
      </c>
      <c r="B2338" s="1" t="s">
        <v>104</v>
      </c>
      <c r="C2338" t="s">
        <v>124</v>
      </c>
      <c r="D2338">
        <v>85</v>
      </c>
      <c r="E2338" t="s">
        <v>131</v>
      </c>
      <c r="F2338" t="str">
        <f>IF(Customers!D2338 &lt;=18, "Teenager", IF(Customers!D2338 &lt;= 40, "Adult", "Senior"))</f>
        <v>Senior</v>
      </c>
      <c r="G2338">
        <f>IFERROR(VLOOKUP(A2338,Orders!B2337:I4837, 8, 0), 0)</f>
        <v>0</v>
      </c>
    </row>
    <row r="2339" spans="1:7" x14ac:dyDescent="0.3">
      <c r="A2339">
        <v>2338</v>
      </c>
      <c r="B2339" s="1" t="s">
        <v>98</v>
      </c>
      <c r="C2339" t="s">
        <v>125</v>
      </c>
      <c r="D2339">
        <v>90</v>
      </c>
      <c r="E2339" t="s">
        <v>131</v>
      </c>
      <c r="F2339" t="str">
        <f>IF(Customers!D2339 &lt;=18, "Teenager", IF(Customers!D2339 &lt;= 40, "Adult", "Senior"))</f>
        <v>Senior</v>
      </c>
      <c r="G2339">
        <f>IFERROR(VLOOKUP(A2339,Orders!B2338:I4838, 8, 0), 0)</f>
        <v>0</v>
      </c>
    </row>
    <row r="2340" spans="1:7" x14ac:dyDescent="0.3">
      <c r="A2340">
        <v>2339</v>
      </c>
      <c r="B2340" s="1" t="s">
        <v>104</v>
      </c>
      <c r="C2340" t="s">
        <v>125</v>
      </c>
      <c r="D2340">
        <v>32</v>
      </c>
      <c r="E2340" t="s">
        <v>131</v>
      </c>
      <c r="F2340" t="str">
        <f>IF(Customers!D2340 &lt;=18, "Teenager", IF(Customers!D2340 &lt;= 40, "Adult", "Senior"))</f>
        <v>Adult</v>
      </c>
      <c r="G2340">
        <f>IFERROR(VLOOKUP(A2340,Orders!B2339:I4839, 8, 0), 0)</f>
        <v>0</v>
      </c>
    </row>
    <row r="2341" spans="1:7" x14ac:dyDescent="0.3">
      <c r="A2341">
        <v>2340</v>
      </c>
      <c r="B2341" s="1" t="s">
        <v>98</v>
      </c>
      <c r="C2341" t="s">
        <v>125</v>
      </c>
      <c r="D2341">
        <v>35</v>
      </c>
      <c r="E2341" t="s">
        <v>131</v>
      </c>
      <c r="F2341" t="str">
        <f>IF(Customers!D2341 &lt;=18, "Teenager", IF(Customers!D2341 &lt;= 40, "Adult", "Senior"))</f>
        <v>Adult</v>
      </c>
      <c r="G2341">
        <f>IFERROR(VLOOKUP(A2341,Orders!B2340:I4840, 8, 0), 0)</f>
        <v>0</v>
      </c>
    </row>
    <row r="2342" spans="1:7" x14ac:dyDescent="0.3">
      <c r="A2342">
        <v>2341</v>
      </c>
      <c r="B2342" s="1" t="s">
        <v>103</v>
      </c>
      <c r="C2342" t="s">
        <v>124</v>
      </c>
      <c r="D2342">
        <v>48</v>
      </c>
      <c r="E2342" t="s">
        <v>131</v>
      </c>
      <c r="F2342" t="str">
        <f>IF(Customers!D2342 &lt;=18, "Teenager", IF(Customers!D2342 &lt;= 40, "Adult", "Senior"))</f>
        <v>Senior</v>
      </c>
      <c r="G2342">
        <f>IFERROR(VLOOKUP(A2342,Orders!B2341:I4841, 8, 0), 0)</f>
        <v>0</v>
      </c>
    </row>
    <row r="2343" spans="1:7" x14ac:dyDescent="0.3">
      <c r="A2343">
        <v>2342</v>
      </c>
      <c r="B2343" s="1" t="s">
        <v>99</v>
      </c>
      <c r="C2343" t="s">
        <v>125</v>
      </c>
      <c r="D2343">
        <v>46</v>
      </c>
      <c r="E2343" t="s">
        <v>131</v>
      </c>
      <c r="F2343" t="str">
        <f>IF(Customers!D2343 &lt;=18, "Teenager", IF(Customers!D2343 &lt;= 40, "Adult", "Senior"))</f>
        <v>Senior</v>
      </c>
      <c r="G2343">
        <f>IFERROR(VLOOKUP(A2343,Orders!B2342:I4842, 8, 0), 0)</f>
        <v>0</v>
      </c>
    </row>
    <row r="2344" spans="1:7" x14ac:dyDescent="0.3">
      <c r="A2344">
        <v>2343</v>
      </c>
      <c r="B2344" s="1" t="s">
        <v>104</v>
      </c>
      <c r="C2344" t="s">
        <v>125</v>
      </c>
      <c r="D2344">
        <v>33</v>
      </c>
      <c r="E2344" t="s">
        <v>131</v>
      </c>
      <c r="F2344" t="str">
        <f>IF(Customers!D2344 &lt;=18, "Teenager", IF(Customers!D2344 &lt;= 40, "Adult", "Senior"))</f>
        <v>Adult</v>
      </c>
      <c r="G2344">
        <f>IFERROR(VLOOKUP(A2344,Orders!B2343:I4843, 8, 0), 0)</f>
        <v>0</v>
      </c>
    </row>
    <row r="2345" spans="1:7" x14ac:dyDescent="0.3">
      <c r="A2345">
        <v>2344</v>
      </c>
      <c r="B2345" s="1" t="s">
        <v>98</v>
      </c>
      <c r="C2345" t="s">
        <v>125</v>
      </c>
      <c r="D2345">
        <v>55</v>
      </c>
      <c r="E2345" t="s">
        <v>131</v>
      </c>
      <c r="F2345" t="str">
        <f>IF(Customers!D2345 &lt;=18, "Teenager", IF(Customers!D2345 &lt;= 40, "Adult", "Senior"))</f>
        <v>Senior</v>
      </c>
      <c r="G2345">
        <f>IFERROR(VLOOKUP(A2345,Orders!B2344:I4844, 8, 0), 0)</f>
        <v>0</v>
      </c>
    </row>
    <row r="2346" spans="1:7" x14ac:dyDescent="0.3">
      <c r="A2346">
        <v>2345</v>
      </c>
      <c r="B2346" s="1" t="s">
        <v>105</v>
      </c>
      <c r="C2346" t="s">
        <v>124</v>
      </c>
      <c r="D2346">
        <v>59</v>
      </c>
      <c r="E2346" t="s">
        <v>131</v>
      </c>
      <c r="F2346" t="str">
        <f>IF(Customers!D2346 &lt;=18, "Teenager", IF(Customers!D2346 &lt;= 40, "Adult", "Senior"))</f>
        <v>Senior</v>
      </c>
      <c r="G2346">
        <f>IFERROR(VLOOKUP(A2346,Orders!B2345:I4845, 8, 0), 0)</f>
        <v>0</v>
      </c>
    </row>
    <row r="2347" spans="1:7" x14ac:dyDescent="0.3">
      <c r="A2347">
        <v>2346</v>
      </c>
      <c r="B2347" s="1" t="s">
        <v>106</v>
      </c>
      <c r="C2347" t="s">
        <v>124</v>
      </c>
      <c r="D2347">
        <v>29</v>
      </c>
      <c r="E2347" t="s">
        <v>131</v>
      </c>
      <c r="F2347" t="str">
        <f>IF(Customers!D2347 &lt;=18, "Teenager", IF(Customers!D2347 &lt;= 40, "Adult", "Senior"))</f>
        <v>Adult</v>
      </c>
      <c r="G2347">
        <f>IFERROR(VLOOKUP(A2347,Orders!B2346:I4846, 8, 0), 0)</f>
        <v>0</v>
      </c>
    </row>
    <row r="2348" spans="1:7" x14ac:dyDescent="0.3">
      <c r="A2348">
        <v>2347</v>
      </c>
      <c r="B2348" s="1" t="s">
        <v>99</v>
      </c>
      <c r="C2348" t="s">
        <v>125</v>
      </c>
      <c r="D2348">
        <v>61</v>
      </c>
      <c r="E2348" t="s">
        <v>131</v>
      </c>
      <c r="F2348" t="str">
        <f>IF(Customers!D2348 &lt;=18, "Teenager", IF(Customers!D2348 &lt;= 40, "Adult", "Senior"))</f>
        <v>Senior</v>
      </c>
      <c r="G2348">
        <f>IFERROR(VLOOKUP(A2348,Orders!B2347:I4847, 8, 0), 0)</f>
        <v>0</v>
      </c>
    </row>
    <row r="2349" spans="1:7" x14ac:dyDescent="0.3">
      <c r="A2349">
        <v>2348</v>
      </c>
      <c r="B2349" s="1" t="s">
        <v>104</v>
      </c>
      <c r="C2349" t="s">
        <v>125</v>
      </c>
      <c r="D2349">
        <v>88</v>
      </c>
      <c r="E2349" t="s">
        <v>131</v>
      </c>
      <c r="F2349" t="str">
        <f>IF(Customers!D2349 &lt;=18, "Teenager", IF(Customers!D2349 &lt;= 40, "Adult", "Senior"))</f>
        <v>Senior</v>
      </c>
      <c r="G2349">
        <f>IFERROR(VLOOKUP(A2349,Orders!B2348:I4848, 8, 0), 0)</f>
        <v>0</v>
      </c>
    </row>
    <row r="2350" spans="1:7" x14ac:dyDescent="0.3">
      <c r="A2350">
        <v>2349</v>
      </c>
      <c r="B2350" s="1" t="s">
        <v>100</v>
      </c>
      <c r="C2350" t="s">
        <v>124</v>
      </c>
      <c r="D2350">
        <v>37</v>
      </c>
      <c r="E2350" t="s">
        <v>131</v>
      </c>
      <c r="F2350" t="str">
        <f>IF(Customers!D2350 &lt;=18, "Teenager", IF(Customers!D2350 &lt;= 40, "Adult", "Senior"))</f>
        <v>Adult</v>
      </c>
      <c r="G2350">
        <f>IFERROR(VLOOKUP(A2350,Orders!B2349:I4849, 8, 0), 0)</f>
        <v>0</v>
      </c>
    </row>
    <row r="2351" spans="1:7" x14ac:dyDescent="0.3">
      <c r="A2351">
        <v>2350</v>
      </c>
      <c r="B2351" s="1" t="s">
        <v>104</v>
      </c>
      <c r="C2351" t="s">
        <v>125</v>
      </c>
      <c r="D2351">
        <v>82</v>
      </c>
      <c r="E2351" t="s">
        <v>131</v>
      </c>
      <c r="F2351" t="str">
        <f>IF(Customers!D2351 &lt;=18, "Teenager", IF(Customers!D2351 &lt;= 40, "Adult", "Senior"))</f>
        <v>Senior</v>
      </c>
      <c r="G2351">
        <f>IFERROR(VLOOKUP(A2351,Orders!B2350:I4850, 8, 0), 0)</f>
        <v>0</v>
      </c>
    </row>
    <row r="2352" spans="1:7" x14ac:dyDescent="0.3">
      <c r="A2352">
        <v>2351</v>
      </c>
      <c r="B2352" s="1" t="s">
        <v>98</v>
      </c>
      <c r="C2352" t="s">
        <v>124</v>
      </c>
      <c r="D2352">
        <v>43</v>
      </c>
      <c r="E2352" t="s">
        <v>131</v>
      </c>
      <c r="F2352" t="str">
        <f>IF(Customers!D2352 &lt;=18, "Teenager", IF(Customers!D2352 &lt;= 40, "Adult", "Senior"))</f>
        <v>Senior</v>
      </c>
      <c r="G2352">
        <f>IFERROR(VLOOKUP(A2352,Orders!B2351:I4851, 8, 0), 0)</f>
        <v>0</v>
      </c>
    </row>
    <row r="2353" spans="1:7" x14ac:dyDescent="0.3">
      <c r="A2353">
        <v>2352</v>
      </c>
      <c r="B2353" s="1" t="s">
        <v>98</v>
      </c>
      <c r="C2353" t="s">
        <v>125</v>
      </c>
      <c r="D2353">
        <v>35</v>
      </c>
      <c r="E2353" t="s">
        <v>131</v>
      </c>
      <c r="F2353" t="str">
        <f>IF(Customers!D2353 &lt;=18, "Teenager", IF(Customers!D2353 &lt;= 40, "Adult", "Senior"))</f>
        <v>Adult</v>
      </c>
      <c r="G2353">
        <f>IFERROR(VLOOKUP(A2353,Orders!B2352:I4852, 8, 0), 0)</f>
        <v>0</v>
      </c>
    </row>
    <row r="2354" spans="1:7" x14ac:dyDescent="0.3">
      <c r="A2354">
        <v>2353</v>
      </c>
      <c r="B2354" s="1" t="s">
        <v>98</v>
      </c>
      <c r="C2354" t="s">
        <v>124</v>
      </c>
      <c r="D2354">
        <v>27</v>
      </c>
      <c r="E2354" t="s">
        <v>131</v>
      </c>
      <c r="F2354" t="str">
        <f>IF(Customers!D2354 &lt;=18, "Teenager", IF(Customers!D2354 &lt;= 40, "Adult", "Senior"))</f>
        <v>Adult</v>
      </c>
      <c r="G2354">
        <f>IFERROR(VLOOKUP(A2354,Orders!B2353:I4853, 8, 0), 0)</f>
        <v>0</v>
      </c>
    </row>
    <row r="2355" spans="1:7" x14ac:dyDescent="0.3">
      <c r="A2355">
        <v>2354</v>
      </c>
      <c r="B2355" s="1" t="s">
        <v>98</v>
      </c>
      <c r="C2355" t="s">
        <v>125</v>
      </c>
      <c r="D2355">
        <v>36</v>
      </c>
      <c r="E2355" t="s">
        <v>131</v>
      </c>
      <c r="F2355" t="str">
        <f>IF(Customers!D2355 &lt;=18, "Teenager", IF(Customers!D2355 &lt;= 40, "Adult", "Senior"))</f>
        <v>Adult</v>
      </c>
      <c r="G2355">
        <f>IFERROR(VLOOKUP(A2355,Orders!B2354:I4854, 8, 0), 0)</f>
        <v>0</v>
      </c>
    </row>
    <row r="2356" spans="1:7" x14ac:dyDescent="0.3">
      <c r="A2356">
        <v>2355</v>
      </c>
      <c r="B2356" s="1" t="s">
        <v>98</v>
      </c>
      <c r="C2356" t="s">
        <v>125</v>
      </c>
      <c r="D2356">
        <v>24</v>
      </c>
      <c r="E2356" t="s">
        <v>131</v>
      </c>
      <c r="F2356" t="str">
        <f>IF(Customers!D2356 &lt;=18, "Teenager", IF(Customers!D2356 &lt;= 40, "Adult", "Senior"))</f>
        <v>Adult</v>
      </c>
      <c r="G2356">
        <f>IFERROR(VLOOKUP(A2356,Orders!B2355:I4855, 8, 0), 0)</f>
        <v>0</v>
      </c>
    </row>
    <row r="2357" spans="1:7" x14ac:dyDescent="0.3">
      <c r="A2357">
        <v>2356</v>
      </c>
      <c r="B2357" s="1" t="s">
        <v>99</v>
      </c>
      <c r="C2357" t="s">
        <v>125</v>
      </c>
      <c r="D2357">
        <v>68</v>
      </c>
      <c r="E2357" t="s">
        <v>131</v>
      </c>
      <c r="F2357" t="str">
        <f>IF(Customers!D2357 &lt;=18, "Teenager", IF(Customers!D2357 &lt;= 40, "Adult", "Senior"))</f>
        <v>Senior</v>
      </c>
      <c r="G2357">
        <f>IFERROR(VLOOKUP(A2357,Orders!B2356:I4856, 8, 0), 0)</f>
        <v>0</v>
      </c>
    </row>
    <row r="2358" spans="1:7" x14ac:dyDescent="0.3">
      <c r="A2358">
        <v>2357</v>
      </c>
      <c r="B2358" s="1" t="s">
        <v>104</v>
      </c>
      <c r="C2358" t="s">
        <v>124</v>
      </c>
      <c r="D2358">
        <v>89</v>
      </c>
      <c r="E2358" t="s">
        <v>131</v>
      </c>
      <c r="F2358" t="str">
        <f>IF(Customers!D2358 &lt;=18, "Teenager", IF(Customers!D2358 &lt;= 40, "Adult", "Senior"))</f>
        <v>Senior</v>
      </c>
      <c r="G2358">
        <f>IFERROR(VLOOKUP(A2358,Orders!B2357:I4857, 8, 0), 0)</f>
        <v>0</v>
      </c>
    </row>
    <row r="2359" spans="1:7" x14ac:dyDescent="0.3">
      <c r="A2359">
        <v>2358</v>
      </c>
      <c r="B2359" s="1" t="s">
        <v>104</v>
      </c>
      <c r="C2359" t="s">
        <v>124</v>
      </c>
      <c r="D2359">
        <v>31</v>
      </c>
      <c r="E2359" t="s">
        <v>131</v>
      </c>
      <c r="F2359" t="str">
        <f>IF(Customers!D2359 &lt;=18, "Teenager", IF(Customers!D2359 &lt;= 40, "Adult", "Senior"))</f>
        <v>Adult</v>
      </c>
      <c r="G2359">
        <f>IFERROR(VLOOKUP(A2359,Orders!B2358:I4858, 8, 0), 0)</f>
        <v>0</v>
      </c>
    </row>
    <row r="2360" spans="1:7" x14ac:dyDescent="0.3">
      <c r="A2360">
        <v>2359</v>
      </c>
      <c r="B2360" s="1" t="s">
        <v>98</v>
      </c>
      <c r="C2360" t="s">
        <v>124</v>
      </c>
      <c r="D2360">
        <v>37</v>
      </c>
      <c r="E2360" t="s">
        <v>131</v>
      </c>
      <c r="F2360" t="str">
        <f>IF(Customers!D2360 &lt;=18, "Teenager", IF(Customers!D2360 &lt;= 40, "Adult", "Senior"))</f>
        <v>Adult</v>
      </c>
      <c r="G2360">
        <f>IFERROR(VLOOKUP(A2360,Orders!B2359:I4859, 8, 0), 0)</f>
        <v>0</v>
      </c>
    </row>
    <row r="2361" spans="1:7" x14ac:dyDescent="0.3">
      <c r="A2361">
        <v>2360</v>
      </c>
      <c r="B2361" s="1" t="s">
        <v>108</v>
      </c>
      <c r="C2361" t="s">
        <v>124</v>
      </c>
      <c r="D2361">
        <v>50</v>
      </c>
      <c r="E2361" t="s">
        <v>131</v>
      </c>
      <c r="F2361" t="str">
        <f>IF(Customers!D2361 &lt;=18, "Teenager", IF(Customers!D2361 &lt;= 40, "Adult", "Senior"))</f>
        <v>Senior</v>
      </c>
      <c r="G2361">
        <f>IFERROR(VLOOKUP(A2361,Orders!B2360:I4860, 8, 0), 0)</f>
        <v>0</v>
      </c>
    </row>
    <row r="2362" spans="1:7" x14ac:dyDescent="0.3">
      <c r="A2362">
        <v>2361</v>
      </c>
      <c r="B2362" s="1" t="s">
        <v>104</v>
      </c>
      <c r="C2362" t="s">
        <v>125</v>
      </c>
      <c r="D2362">
        <v>86</v>
      </c>
      <c r="E2362" t="s">
        <v>131</v>
      </c>
      <c r="F2362" t="str">
        <f>IF(Customers!D2362 &lt;=18, "Teenager", IF(Customers!D2362 &lt;= 40, "Adult", "Senior"))</f>
        <v>Senior</v>
      </c>
      <c r="G2362">
        <f>IFERROR(VLOOKUP(A2362,Orders!B2361:I4861, 8, 0), 0)</f>
        <v>0</v>
      </c>
    </row>
    <row r="2363" spans="1:7" x14ac:dyDescent="0.3">
      <c r="A2363">
        <v>2362</v>
      </c>
      <c r="B2363" s="1" t="s">
        <v>104</v>
      </c>
      <c r="C2363" t="s">
        <v>125</v>
      </c>
      <c r="D2363">
        <v>87</v>
      </c>
      <c r="E2363" t="s">
        <v>131</v>
      </c>
      <c r="F2363" t="str">
        <f>IF(Customers!D2363 &lt;=18, "Teenager", IF(Customers!D2363 &lt;= 40, "Adult", "Senior"))</f>
        <v>Senior</v>
      </c>
      <c r="G2363">
        <f>IFERROR(VLOOKUP(A2363,Orders!B2362:I4862, 8, 0), 0)</f>
        <v>0</v>
      </c>
    </row>
    <row r="2364" spans="1:7" x14ac:dyDescent="0.3">
      <c r="A2364">
        <v>2363</v>
      </c>
      <c r="B2364" s="1" t="s">
        <v>106</v>
      </c>
      <c r="C2364" t="s">
        <v>125</v>
      </c>
      <c r="D2364">
        <v>87</v>
      </c>
      <c r="E2364" t="s">
        <v>131</v>
      </c>
      <c r="F2364" t="str">
        <f>IF(Customers!D2364 &lt;=18, "Teenager", IF(Customers!D2364 &lt;= 40, "Adult", "Senior"))</f>
        <v>Senior</v>
      </c>
      <c r="G2364">
        <f>IFERROR(VLOOKUP(A2364,Orders!B2363:I4863, 8, 0), 0)</f>
        <v>0</v>
      </c>
    </row>
    <row r="2365" spans="1:7" x14ac:dyDescent="0.3">
      <c r="A2365">
        <v>2364</v>
      </c>
      <c r="B2365" s="1" t="s">
        <v>106</v>
      </c>
      <c r="C2365" t="s">
        <v>125</v>
      </c>
      <c r="D2365">
        <v>63</v>
      </c>
      <c r="E2365" t="s">
        <v>131</v>
      </c>
      <c r="F2365" t="str">
        <f>IF(Customers!D2365 &lt;=18, "Teenager", IF(Customers!D2365 &lt;= 40, "Adult", "Senior"))</f>
        <v>Senior</v>
      </c>
      <c r="G2365">
        <f>IFERROR(VLOOKUP(A2365,Orders!B2364:I4864, 8, 0), 0)</f>
        <v>0</v>
      </c>
    </row>
    <row r="2366" spans="1:7" x14ac:dyDescent="0.3">
      <c r="A2366">
        <v>2365</v>
      </c>
      <c r="B2366" s="1" t="s">
        <v>107</v>
      </c>
      <c r="C2366" t="s">
        <v>124</v>
      </c>
      <c r="D2366">
        <v>33</v>
      </c>
      <c r="E2366" t="s">
        <v>131</v>
      </c>
      <c r="F2366" t="str">
        <f>IF(Customers!D2366 &lt;=18, "Teenager", IF(Customers!D2366 &lt;= 40, "Adult", "Senior"))</f>
        <v>Adult</v>
      </c>
      <c r="G2366">
        <f>IFERROR(VLOOKUP(A2366,Orders!B2365:I4865, 8, 0), 0)</f>
        <v>0</v>
      </c>
    </row>
    <row r="2367" spans="1:7" x14ac:dyDescent="0.3">
      <c r="A2367">
        <v>2366</v>
      </c>
      <c r="B2367" s="1" t="s">
        <v>105</v>
      </c>
      <c r="C2367" t="s">
        <v>124</v>
      </c>
      <c r="D2367">
        <v>90</v>
      </c>
      <c r="E2367" t="s">
        <v>131</v>
      </c>
      <c r="F2367" t="str">
        <f>IF(Customers!D2367 &lt;=18, "Teenager", IF(Customers!D2367 &lt;= 40, "Adult", "Senior"))</f>
        <v>Senior</v>
      </c>
      <c r="G2367">
        <f>IFERROR(VLOOKUP(A2367,Orders!B2366:I4866, 8, 0), 0)</f>
        <v>0</v>
      </c>
    </row>
    <row r="2368" spans="1:7" x14ac:dyDescent="0.3">
      <c r="A2368">
        <v>2367</v>
      </c>
      <c r="B2368" s="1" t="s">
        <v>98</v>
      </c>
      <c r="C2368" t="s">
        <v>125</v>
      </c>
      <c r="D2368">
        <v>68</v>
      </c>
      <c r="E2368" t="s">
        <v>131</v>
      </c>
      <c r="F2368" t="str">
        <f>IF(Customers!D2368 &lt;=18, "Teenager", IF(Customers!D2368 &lt;= 40, "Adult", "Senior"))</f>
        <v>Senior</v>
      </c>
      <c r="G2368">
        <f>IFERROR(VLOOKUP(A2368,Orders!B2367:I4867, 8, 0), 0)</f>
        <v>0</v>
      </c>
    </row>
    <row r="2369" spans="1:7" x14ac:dyDescent="0.3">
      <c r="A2369">
        <v>2368</v>
      </c>
      <c r="B2369" s="1" t="s">
        <v>109</v>
      </c>
      <c r="C2369" t="s">
        <v>125</v>
      </c>
      <c r="D2369">
        <v>81</v>
      </c>
      <c r="E2369" t="s">
        <v>131</v>
      </c>
      <c r="F2369" t="str">
        <f>IF(Customers!D2369 &lt;=18, "Teenager", IF(Customers!D2369 &lt;= 40, "Adult", "Senior"))</f>
        <v>Senior</v>
      </c>
      <c r="G2369">
        <f>IFERROR(VLOOKUP(A2369,Orders!B2368:I4868, 8, 0), 0)</f>
        <v>0</v>
      </c>
    </row>
    <row r="2370" spans="1:7" x14ac:dyDescent="0.3">
      <c r="A2370">
        <v>2369</v>
      </c>
      <c r="B2370" s="1" t="s">
        <v>106</v>
      </c>
      <c r="C2370" t="s">
        <v>125</v>
      </c>
      <c r="D2370">
        <v>90</v>
      </c>
      <c r="E2370" t="s">
        <v>131</v>
      </c>
      <c r="F2370" t="str">
        <f>IF(Customers!D2370 &lt;=18, "Teenager", IF(Customers!D2370 &lt;= 40, "Adult", "Senior"))</f>
        <v>Senior</v>
      </c>
      <c r="G2370">
        <f>IFERROR(VLOOKUP(A2370,Orders!B2369:I4869, 8, 0), 0)</f>
        <v>0</v>
      </c>
    </row>
    <row r="2371" spans="1:7" x14ac:dyDescent="0.3">
      <c r="A2371">
        <v>2370</v>
      </c>
      <c r="B2371" s="1" t="s">
        <v>98</v>
      </c>
      <c r="C2371" t="s">
        <v>124</v>
      </c>
      <c r="D2371">
        <v>26</v>
      </c>
      <c r="E2371" t="s">
        <v>131</v>
      </c>
      <c r="F2371" t="str">
        <f>IF(Customers!D2371 &lt;=18, "Teenager", IF(Customers!D2371 &lt;= 40, "Adult", "Senior"))</f>
        <v>Adult</v>
      </c>
      <c r="G2371">
        <f>IFERROR(VLOOKUP(A2371,Orders!B2370:I4870, 8, 0), 0)</f>
        <v>0</v>
      </c>
    </row>
    <row r="2372" spans="1:7" x14ac:dyDescent="0.3">
      <c r="A2372">
        <v>2371</v>
      </c>
      <c r="B2372" s="1" t="s">
        <v>103</v>
      </c>
      <c r="C2372" t="s">
        <v>125</v>
      </c>
      <c r="D2372">
        <v>88</v>
      </c>
      <c r="E2372" t="s">
        <v>131</v>
      </c>
      <c r="F2372" t="str">
        <f>IF(Customers!D2372 &lt;=18, "Teenager", IF(Customers!D2372 &lt;= 40, "Adult", "Senior"))</f>
        <v>Senior</v>
      </c>
      <c r="G2372">
        <f>IFERROR(VLOOKUP(A2372,Orders!B2371:I4871, 8, 0), 0)</f>
        <v>0</v>
      </c>
    </row>
    <row r="2373" spans="1:7" x14ac:dyDescent="0.3">
      <c r="A2373">
        <v>2372</v>
      </c>
      <c r="B2373" s="1" t="s">
        <v>98</v>
      </c>
      <c r="C2373" t="s">
        <v>124</v>
      </c>
      <c r="D2373">
        <v>58</v>
      </c>
      <c r="E2373" t="s">
        <v>131</v>
      </c>
      <c r="F2373" t="str">
        <f>IF(Customers!D2373 &lt;=18, "Teenager", IF(Customers!D2373 &lt;= 40, "Adult", "Senior"))</f>
        <v>Senior</v>
      </c>
      <c r="G2373">
        <f>IFERROR(VLOOKUP(A2373,Orders!B2372:I4872, 8, 0), 0)</f>
        <v>0</v>
      </c>
    </row>
    <row r="2374" spans="1:7" x14ac:dyDescent="0.3">
      <c r="A2374">
        <v>2373</v>
      </c>
      <c r="B2374" s="1" t="s">
        <v>101</v>
      </c>
      <c r="C2374" t="s">
        <v>124</v>
      </c>
      <c r="D2374">
        <v>61</v>
      </c>
      <c r="E2374" t="s">
        <v>131</v>
      </c>
      <c r="F2374" t="str">
        <f>IF(Customers!D2374 &lt;=18, "Teenager", IF(Customers!D2374 &lt;= 40, "Adult", "Senior"))</f>
        <v>Senior</v>
      </c>
      <c r="G2374">
        <f>IFERROR(VLOOKUP(A2374,Orders!B2373:I4873, 8, 0), 0)</f>
        <v>0</v>
      </c>
    </row>
    <row r="2375" spans="1:7" x14ac:dyDescent="0.3">
      <c r="A2375">
        <v>2374</v>
      </c>
      <c r="B2375" s="1" t="s">
        <v>98</v>
      </c>
      <c r="C2375" t="s">
        <v>125</v>
      </c>
      <c r="D2375">
        <v>77</v>
      </c>
      <c r="E2375" t="s">
        <v>131</v>
      </c>
      <c r="F2375" t="str">
        <f>IF(Customers!D2375 &lt;=18, "Teenager", IF(Customers!D2375 &lt;= 40, "Adult", "Senior"))</f>
        <v>Senior</v>
      </c>
      <c r="G2375">
        <f>IFERROR(VLOOKUP(A2375,Orders!B2374:I4874, 8, 0), 0)</f>
        <v>0</v>
      </c>
    </row>
    <row r="2376" spans="1:7" x14ac:dyDescent="0.3">
      <c r="A2376">
        <v>2375</v>
      </c>
      <c r="B2376" s="1" t="s">
        <v>99</v>
      </c>
      <c r="C2376" t="s">
        <v>125</v>
      </c>
      <c r="D2376">
        <v>72</v>
      </c>
      <c r="E2376" t="s">
        <v>131</v>
      </c>
      <c r="F2376" t="str">
        <f>IF(Customers!D2376 &lt;=18, "Teenager", IF(Customers!D2376 &lt;= 40, "Adult", "Senior"))</f>
        <v>Senior</v>
      </c>
      <c r="G2376">
        <f>IFERROR(VLOOKUP(A2376,Orders!B2375:I4875, 8, 0), 0)</f>
        <v>0</v>
      </c>
    </row>
    <row r="2377" spans="1:7" x14ac:dyDescent="0.3">
      <c r="A2377">
        <v>2376</v>
      </c>
      <c r="B2377" s="1" t="s">
        <v>98</v>
      </c>
      <c r="C2377" t="s">
        <v>125</v>
      </c>
      <c r="D2377">
        <v>30</v>
      </c>
      <c r="E2377" t="s">
        <v>131</v>
      </c>
      <c r="F2377" t="str">
        <f>IF(Customers!D2377 &lt;=18, "Teenager", IF(Customers!D2377 &lt;= 40, "Adult", "Senior"))</f>
        <v>Adult</v>
      </c>
      <c r="G2377">
        <f>IFERROR(VLOOKUP(A2377,Orders!B2376:I4876, 8, 0), 0)</f>
        <v>0</v>
      </c>
    </row>
    <row r="2378" spans="1:7" x14ac:dyDescent="0.3">
      <c r="A2378">
        <v>2377</v>
      </c>
      <c r="B2378" s="1" t="s">
        <v>104</v>
      </c>
      <c r="C2378" t="s">
        <v>125</v>
      </c>
      <c r="D2378">
        <v>78</v>
      </c>
      <c r="E2378" t="s">
        <v>131</v>
      </c>
      <c r="F2378" t="str">
        <f>IF(Customers!D2378 &lt;=18, "Teenager", IF(Customers!D2378 &lt;= 40, "Adult", "Senior"))</f>
        <v>Senior</v>
      </c>
      <c r="G2378">
        <f>IFERROR(VLOOKUP(A2378,Orders!B2377:I4877, 8, 0), 0)</f>
        <v>0</v>
      </c>
    </row>
    <row r="2379" spans="1:7" x14ac:dyDescent="0.3">
      <c r="A2379">
        <v>2378</v>
      </c>
      <c r="B2379" s="1" t="s">
        <v>100</v>
      </c>
      <c r="C2379" t="s">
        <v>124</v>
      </c>
      <c r="D2379">
        <v>72</v>
      </c>
      <c r="E2379" t="s">
        <v>131</v>
      </c>
      <c r="F2379" t="str">
        <f>IF(Customers!D2379 &lt;=18, "Teenager", IF(Customers!D2379 &lt;= 40, "Adult", "Senior"))</f>
        <v>Senior</v>
      </c>
      <c r="G2379">
        <f>IFERROR(VLOOKUP(A2379,Orders!B2378:I4878, 8, 0), 0)</f>
        <v>0</v>
      </c>
    </row>
    <row r="2380" spans="1:7" x14ac:dyDescent="0.3">
      <c r="A2380">
        <v>2379</v>
      </c>
      <c r="B2380" s="1" t="s">
        <v>98</v>
      </c>
      <c r="C2380" t="s">
        <v>124</v>
      </c>
      <c r="D2380">
        <v>78</v>
      </c>
      <c r="E2380" t="s">
        <v>131</v>
      </c>
      <c r="F2380" t="str">
        <f>IF(Customers!D2380 &lt;=18, "Teenager", IF(Customers!D2380 &lt;= 40, "Adult", "Senior"))</f>
        <v>Senior</v>
      </c>
      <c r="G2380">
        <f>IFERROR(VLOOKUP(A2380,Orders!B2379:I4879, 8, 0), 0)</f>
        <v>0</v>
      </c>
    </row>
    <row r="2381" spans="1:7" x14ac:dyDescent="0.3">
      <c r="A2381">
        <v>2380</v>
      </c>
      <c r="B2381" s="1" t="s">
        <v>100</v>
      </c>
      <c r="C2381" t="s">
        <v>125</v>
      </c>
      <c r="D2381">
        <v>33</v>
      </c>
      <c r="E2381" t="s">
        <v>131</v>
      </c>
      <c r="F2381" t="str">
        <f>IF(Customers!D2381 &lt;=18, "Teenager", IF(Customers!D2381 &lt;= 40, "Adult", "Senior"))</f>
        <v>Adult</v>
      </c>
      <c r="G2381">
        <f>IFERROR(VLOOKUP(A2381,Orders!B2380:I4880, 8, 0), 0)</f>
        <v>0</v>
      </c>
    </row>
    <row r="2382" spans="1:7" x14ac:dyDescent="0.3">
      <c r="A2382">
        <v>2381</v>
      </c>
      <c r="B2382" s="1" t="s">
        <v>98</v>
      </c>
      <c r="C2382" t="s">
        <v>125</v>
      </c>
      <c r="D2382">
        <v>59</v>
      </c>
      <c r="E2382" t="s">
        <v>131</v>
      </c>
      <c r="F2382" t="str">
        <f>IF(Customers!D2382 &lt;=18, "Teenager", IF(Customers!D2382 &lt;= 40, "Adult", "Senior"))</f>
        <v>Senior</v>
      </c>
      <c r="G2382">
        <f>IFERROR(VLOOKUP(A2382,Orders!B2381:I4881, 8, 0), 0)</f>
        <v>0</v>
      </c>
    </row>
    <row r="2383" spans="1:7" x14ac:dyDescent="0.3">
      <c r="A2383">
        <v>2382</v>
      </c>
      <c r="B2383" s="1" t="s">
        <v>99</v>
      </c>
      <c r="C2383" t="s">
        <v>124</v>
      </c>
      <c r="D2383">
        <v>53</v>
      </c>
      <c r="E2383" t="s">
        <v>131</v>
      </c>
      <c r="F2383" t="str">
        <f>IF(Customers!D2383 &lt;=18, "Teenager", IF(Customers!D2383 &lt;= 40, "Adult", "Senior"))</f>
        <v>Senior</v>
      </c>
      <c r="G2383">
        <f>IFERROR(VLOOKUP(A2383,Orders!B2382:I4882, 8, 0), 0)</f>
        <v>0</v>
      </c>
    </row>
    <row r="2384" spans="1:7" x14ac:dyDescent="0.3">
      <c r="A2384">
        <v>2383</v>
      </c>
      <c r="B2384" s="1" t="s">
        <v>98</v>
      </c>
      <c r="C2384" t="s">
        <v>125</v>
      </c>
      <c r="D2384">
        <v>37</v>
      </c>
      <c r="E2384" t="s">
        <v>131</v>
      </c>
      <c r="F2384" t="str">
        <f>IF(Customers!D2384 &lt;=18, "Teenager", IF(Customers!D2384 &lt;= 40, "Adult", "Senior"))</f>
        <v>Adult</v>
      </c>
      <c r="G2384">
        <f>IFERROR(VLOOKUP(A2384,Orders!B2383:I4883, 8, 0), 0)</f>
        <v>0</v>
      </c>
    </row>
    <row r="2385" spans="1:7" x14ac:dyDescent="0.3">
      <c r="A2385">
        <v>2384</v>
      </c>
      <c r="B2385" s="1" t="s">
        <v>98</v>
      </c>
      <c r="C2385" t="s">
        <v>124</v>
      </c>
      <c r="D2385">
        <v>36</v>
      </c>
      <c r="E2385" t="s">
        <v>131</v>
      </c>
      <c r="F2385" t="str">
        <f>IF(Customers!D2385 &lt;=18, "Teenager", IF(Customers!D2385 &lt;= 40, "Adult", "Senior"))</f>
        <v>Adult</v>
      </c>
      <c r="G2385">
        <f>IFERROR(VLOOKUP(A2385,Orders!B2384:I4884, 8, 0), 0)</f>
        <v>0</v>
      </c>
    </row>
    <row r="2386" spans="1:7" x14ac:dyDescent="0.3">
      <c r="A2386">
        <v>2385</v>
      </c>
      <c r="B2386" s="1" t="s">
        <v>98</v>
      </c>
      <c r="C2386" t="s">
        <v>124</v>
      </c>
      <c r="D2386">
        <v>53</v>
      </c>
      <c r="E2386" t="s">
        <v>131</v>
      </c>
      <c r="F2386" t="str">
        <f>IF(Customers!D2386 &lt;=18, "Teenager", IF(Customers!D2386 &lt;= 40, "Adult", "Senior"))</f>
        <v>Senior</v>
      </c>
      <c r="G2386">
        <f>IFERROR(VLOOKUP(A2386,Orders!B2385:I4885, 8, 0), 0)</f>
        <v>0</v>
      </c>
    </row>
    <row r="2387" spans="1:7" x14ac:dyDescent="0.3">
      <c r="A2387">
        <v>2386</v>
      </c>
      <c r="B2387" s="1" t="s">
        <v>104</v>
      </c>
      <c r="C2387" t="s">
        <v>125</v>
      </c>
      <c r="D2387">
        <v>41</v>
      </c>
      <c r="E2387" t="s">
        <v>131</v>
      </c>
      <c r="F2387" t="str">
        <f>IF(Customers!D2387 &lt;=18, "Teenager", IF(Customers!D2387 &lt;= 40, "Adult", "Senior"))</f>
        <v>Senior</v>
      </c>
      <c r="G2387">
        <f>IFERROR(VLOOKUP(A2387,Orders!B2386:I4886, 8, 0), 0)</f>
        <v>0</v>
      </c>
    </row>
    <row r="2388" spans="1:7" x14ac:dyDescent="0.3">
      <c r="A2388">
        <v>2387</v>
      </c>
      <c r="B2388" s="1" t="s">
        <v>104</v>
      </c>
      <c r="C2388" t="s">
        <v>125</v>
      </c>
      <c r="D2388">
        <v>30</v>
      </c>
      <c r="E2388" t="s">
        <v>131</v>
      </c>
      <c r="F2388" t="str">
        <f>IF(Customers!D2388 &lt;=18, "Teenager", IF(Customers!D2388 &lt;= 40, "Adult", "Senior"))</f>
        <v>Adult</v>
      </c>
      <c r="G2388">
        <f>IFERROR(VLOOKUP(A2388,Orders!B2387:I4887, 8, 0), 0)</f>
        <v>0</v>
      </c>
    </row>
    <row r="2389" spans="1:7" x14ac:dyDescent="0.3">
      <c r="A2389">
        <v>2388</v>
      </c>
      <c r="B2389" s="1" t="s">
        <v>98</v>
      </c>
      <c r="C2389" t="s">
        <v>125</v>
      </c>
      <c r="D2389">
        <v>61</v>
      </c>
      <c r="E2389" t="s">
        <v>131</v>
      </c>
      <c r="F2389" t="str">
        <f>IF(Customers!D2389 &lt;=18, "Teenager", IF(Customers!D2389 &lt;= 40, "Adult", "Senior"))</f>
        <v>Senior</v>
      </c>
      <c r="G2389">
        <f>IFERROR(VLOOKUP(A2389,Orders!B2388:I4888, 8, 0), 0)</f>
        <v>0</v>
      </c>
    </row>
    <row r="2390" spans="1:7" x14ac:dyDescent="0.3">
      <c r="A2390">
        <v>2389</v>
      </c>
      <c r="B2390" s="1" t="s">
        <v>98</v>
      </c>
      <c r="C2390" t="s">
        <v>124</v>
      </c>
      <c r="D2390">
        <v>69</v>
      </c>
      <c r="E2390" t="s">
        <v>131</v>
      </c>
      <c r="F2390" t="str">
        <f>IF(Customers!D2390 &lt;=18, "Teenager", IF(Customers!D2390 &lt;= 40, "Adult", "Senior"))</f>
        <v>Senior</v>
      </c>
      <c r="G2390">
        <f>IFERROR(VLOOKUP(A2390,Orders!B2389:I4889, 8, 0), 0)</f>
        <v>0</v>
      </c>
    </row>
    <row r="2391" spans="1:7" x14ac:dyDescent="0.3">
      <c r="A2391">
        <v>2390</v>
      </c>
      <c r="B2391" s="1" t="s">
        <v>99</v>
      </c>
      <c r="C2391" t="s">
        <v>125</v>
      </c>
      <c r="D2391">
        <v>82</v>
      </c>
      <c r="E2391" t="s">
        <v>131</v>
      </c>
      <c r="F2391" t="str">
        <f>IF(Customers!D2391 &lt;=18, "Teenager", IF(Customers!D2391 &lt;= 40, "Adult", "Senior"))</f>
        <v>Senior</v>
      </c>
      <c r="G2391">
        <f>IFERROR(VLOOKUP(A2391,Orders!B2390:I4890, 8, 0), 0)</f>
        <v>0</v>
      </c>
    </row>
    <row r="2392" spans="1:7" x14ac:dyDescent="0.3">
      <c r="A2392">
        <v>2391</v>
      </c>
      <c r="B2392" s="1" t="s">
        <v>98</v>
      </c>
      <c r="C2392" t="s">
        <v>125</v>
      </c>
      <c r="D2392">
        <v>19</v>
      </c>
      <c r="E2392" t="s">
        <v>131</v>
      </c>
      <c r="F2392" t="str">
        <f>IF(Customers!D2392 &lt;=18, "Teenager", IF(Customers!D2392 &lt;= 40, "Adult", "Senior"))</f>
        <v>Adult</v>
      </c>
      <c r="G2392">
        <f>IFERROR(VLOOKUP(A2392,Orders!B2391:I4891, 8, 0), 0)</f>
        <v>0</v>
      </c>
    </row>
    <row r="2393" spans="1:7" x14ac:dyDescent="0.3">
      <c r="A2393">
        <v>2392</v>
      </c>
      <c r="B2393" s="1" t="s">
        <v>100</v>
      </c>
      <c r="C2393" t="s">
        <v>124</v>
      </c>
      <c r="D2393">
        <v>42</v>
      </c>
      <c r="E2393" t="s">
        <v>131</v>
      </c>
      <c r="F2393" t="str">
        <f>IF(Customers!D2393 &lt;=18, "Teenager", IF(Customers!D2393 &lt;= 40, "Adult", "Senior"))</f>
        <v>Senior</v>
      </c>
      <c r="G2393">
        <f>IFERROR(VLOOKUP(A2393,Orders!B2392:I4892, 8, 0), 0)</f>
        <v>0</v>
      </c>
    </row>
    <row r="2394" spans="1:7" x14ac:dyDescent="0.3">
      <c r="A2394">
        <v>2393</v>
      </c>
      <c r="B2394" s="1" t="s">
        <v>106</v>
      </c>
      <c r="C2394" t="s">
        <v>124</v>
      </c>
      <c r="D2394">
        <v>43</v>
      </c>
      <c r="E2394" t="s">
        <v>131</v>
      </c>
      <c r="F2394" t="str">
        <f>IF(Customers!D2394 &lt;=18, "Teenager", IF(Customers!D2394 &lt;= 40, "Adult", "Senior"))</f>
        <v>Senior</v>
      </c>
      <c r="G2394">
        <f>IFERROR(VLOOKUP(A2394,Orders!B2393:I4893, 8, 0), 0)</f>
        <v>0</v>
      </c>
    </row>
    <row r="2395" spans="1:7" x14ac:dyDescent="0.3">
      <c r="A2395">
        <v>2394</v>
      </c>
      <c r="B2395" s="1" t="s">
        <v>104</v>
      </c>
      <c r="C2395" t="s">
        <v>125</v>
      </c>
      <c r="D2395">
        <v>74</v>
      </c>
      <c r="E2395" t="s">
        <v>131</v>
      </c>
      <c r="F2395" t="str">
        <f>IF(Customers!D2395 &lt;=18, "Teenager", IF(Customers!D2395 &lt;= 40, "Adult", "Senior"))</f>
        <v>Senior</v>
      </c>
      <c r="G2395">
        <f>IFERROR(VLOOKUP(A2395,Orders!B2394:I4894, 8, 0), 0)</f>
        <v>0</v>
      </c>
    </row>
    <row r="2396" spans="1:7" x14ac:dyDescent="0.3">
      <c r="A2396">
        <v>2395</v>
      </c>
      <c r="B2396" s="1" t="s">
        <v>98</v>
      </c>
      <c r="C2396" t="s">
        <v>125</v>
      </c>
      <c r="D2396">
        <v>35</v>
      </c>
      <c r="E2396" t="s">
        <v>131</v>
      </c>
      <c r="F2396" t="str">
        <f>IF(Customers!D2396 &lt;=18, "Teenager", IF(Customers!D2396 &lt;= 40, "Adult", "Senior"))</f>
        <v>Adult</v>
      </c>
      <c r="G2396">
        <f>IFERROR(VLOOKUP(A2396,Orders!B2395:I4895, 8, 0), 0)</f>
        <v>0</v>
      </c>
    </row>
    <row r="2397" spans="1:7" x14ac:dyDescent="0.3">
      <c r="A2397">
        <v>2396</v>
      </c>
      <c r="B2397" s="1" t="s">
        <v>98</v>
      </c>
      <c r="C2397" t="s">
        <v>125</v>
      </c>
      <c r="D2397">
        <v>19</v>
      </c>
      <c r="E2397" t="s">
        <v>131</v>
      </c>
      <c r="F2397" t="str">
        <f>IF(Customers!D2397 &lt;=18, "Teenager", IF(Customers!D2397 &lt;= 40, "Adult", "Senior"))</f>
        <v>Adult</v>
      </c>
      <c r="G2397">
        <f>IFERROR(VLOOKUP(A2397,Orders!B2396:I4896, 8, 0), 0)</f>
        <v>0</v>
      </c>
    </row>
    <row r="2398" spans="1:7" x14ac:dyDescent="0.3">
      <c r="A2398">
        <v>2397</v>
      </c>
      <c r="B2398" s="1" t="s">
        <v>98</v>
      </c>
      <c r="C2398" t="s">
        <v>125</v>
      </c>
      <c r="D2398">
        <v>77</v>
      </c>
      <c r="E2398" t="s">
        <v>131</v>
      </c>
      <c r="F2398" t="str">
        <f>IF(Customers!D2398 &lt;=18, "Teenager", IF(Customers!D2398 &lt;= 40, "Adult", "Senior"))</f>
        <v>Senior</v>
      </c>
      <c r="G2398">
        <f>IFERROR(VLOOKUP(A2398,Orders!B2397:I4897, 8, 0), 0)</f>
        <v>0</v>
      </c>
    </row>
    <row r="2399" spans="1:7" x14ac:dyDescent="0.3">
      <c r="A2399">
        <v>2398</v>
      </c>
      <c r="B2399" s="1" t="s">
        <v>99</v>
      </c>
      <c r="C2399" t="s">
        <v>125</v>
      </c>
      <c r="D2399">
        <v>46</v>
      </c>
      <c r="E2399" t="s">
        <v>131</v>
      </c>
      <c r="F2399" t="str">
        <f>IF(Customers!D2399 &lt;=18, "Teenager", IF(Customers!D2399 &lt;= 40, "Adult", "Senior"))</f>
        <v>Senior</v>
      </c>
      <c r="G2399">
        <f>IFERROR(VLOOKUP(A2399,Orders!B2398:I4898, 8, 0), 0)</f>
        <v>0</v>
      </c>
    </row>
    <row r="2400" spans="1:7" x14ac:dyDescent="0.3">
      <c r="A2400">
        <v>2399</v>
      </c>
      <c r="B2400" s="1" t="s">
        <v>98</v>
      </c>
      <c r="C2400" t="s">
        <v>124</v>
      </c>
      <c r="D2400">
        <v>32</v>
      </c>
      <c r="E2400" t="s">
        <v>131</v>
      </c>
      <c r="F2400" t="str">
        <f>IF(Customers!D2400 &lt;=18, "Teenager", IF(Customers!D2400 &lt;= 40, "Adult", "Senior"))</f>
        <v>Adult</v>
      </c>
      <c r="G2400">
        <f>IFERROR(VLOOKUP(A2400,Orders!B2399:I4899, 8, 0), 0)</f>
        <v>0</v>
      </c>
    </row>
    <row r="2401" spans="1:7" x14ac:dyDescent="0.3">
      <c r="A2401">
        <v>2400</v>
      </c>
      <c r="B2401" s="1" t="s">
        <v>98</v>
      </c>
      <c r="C2401" t="s">
        <v>124</v>
      </c>
      <c r="D2401">
        <v>64</v>
      </c>
      <c r="E2401" t="s">
        <v>131</v>
      </c>
      <c r="F2401" t="str">
        <f>IF(Customers!D2401 &lt;=18, "Teenager", IF(Customers!D2401 &lt;= 40, "Adult", "Senior"))</f>
        <v>Senior</v>
      </c>
      <c r="G2401">
        <f>IFERROR(VLOOKUP(A2401,Orders!B2400:I4900, 8, 0), 0)</f>
        <v>0</v>
      </c>
    </row>
    <row r="2402" spans="1:7" x14ac:dyDescent="0.3">
      <c r="A2402">
        <v>2401</v>
      </c>
      <c r="B2402" s="1" t="s">
        <v>98</v>
      </c>
      <c r="C2402" t="s">
        <v>124</v>
      </c>
      <c r="D2402">
        <v>34</v>
      </c>
      <c r="E2402" t="s">
        <v>131</v>
      </c>
      <c r="F2402" t="str">
        <f>IF(Customers!D2402 &lt;=18, "Teenager", IF(Customers!D2402 &lt;= 40, "Adult", "Senior"))</f>
        <v>Adult</v>
      </c>
      <c r="G2402">
        <f>IFERROR(VLOOKUP(A2402,Orders!B2401:I4901, 8, 0), 0)</f>
        <v>0</v>
      </c>
    </row>
    <row r="2403" spans="1:7" x14ac:dyDescent="0.3">
      <c r="A2403">
        <v>2402</v>
      </c>
      <c r="B2403" s="1" t="s">
        <v>99</v>
      </c>
      <c r="C2403" t="s">
        <v>124</v>
      </c>
      <c r="D2403">
        <v>61</v>
      </c>
      <c r="E2403" t="s">
        <v>131</v>
      </c>
      <c r="F2403" t="str">
        <f>IF(Customers!D2403 &lt;=18, "Teenager", IF(Customers!D2403 &lt;= 40, "Adult", "Senior"))</f>
        <v>Senior</v>
      </c>
      <c r="G2403">
        <f>IFERROR(VLOOKUP(A2403,Orders!B2402:I4902, 8, 0), 0)</f>
        <v>0</v>
      </c>
    </row>
    <row r="2404" spans="1:7" x14ac:dyDescent="0.3">
      <c r="A2404">
        <v>2403</v>
      </c>
      <c r="B2404" s="1" t="s">
        <v>105</v>
      </c>
      <c r="C2404" t="s">
        <v>125</v>
      </c>
      <c r="D2404">
        <v>87</v>
      </c>
      <c r="E2404" t="s">
        <v>131</v>
      </c>
      <c r="F2404" t="str">
        <f>IF(Customers!D2404 &lt;=18, "Teenager", IF(Customers!D2404 &lt;= 40, "Adult", "Senior"))</f>
        <v>Senior</v>
      </c>
      <c r="G2404">
        <f>IFERROR(VLOOKUP(A2404,Orders!B2403:I4903, 8, 0), 0)</f>
        <v>0</v>
      </c>
    </row>
    <row r="2405" spans="1:7" x14ac:dyDescent="0.3">
      <c r="A2405">
        <v>2404</v>
      </c>
      <c r="B2405" s="1" t="s">
        <v>100</v>
      </c>
      <c r="C2405" t="s">
        <v>124</v>
      </c>
      <c r="D2405">
        <v>39</v>
      </c>
      <c r="E2405" t="s">
        <v>131</v>
      </c>
      <c r="F2405" t="str">
        <f>IF(Customers!D2405 &lt;=18, "Teenager", IF(Customers!D2405 &lt;= 40, "Adult", "Senior"))</f>
        <v>Adult</v>
      </c>
      <c r="G2405">
        <f>IFERROR(VLOOKUP(A2405,Orders!B2404:I4904, 8, 0), 0)</f>
        <v>0</v>
      </c>
    </row>
    <row r="2406" spans="1:7" x14ac:dyDescent="0.3">
      <c r="A2406">
        <v>2405</v>
      </c>
      <c r="B2406" s="1" t="s">
        <v>98</v>
      </c>
      <c r="C2406" t="s">
        <v>125</v>
      </c>
      <c r="D2406">
        <v>63</v>
      </c>
      <c r="E2406" t="s">
        <v>131</v>
      </c>
      <c r="F2406" t="str">
        <f>IF(Customers!D2406 &lt;=18, "Teenager", IF(Customers!D2406 &lt;= 40, "Adult", "Senior"))</f>
        <v>Senior</v>
      </c>
      <c r="G2406">
        <f>IFERROR(VLOOKUP(A2406,Orders!B2405:I4905, 8, 0), 0)</f>
        <v>0</v>
      </c>
    </row>
    <row r="2407" spans="1:7" x14ac:dyDescent="0.3">
      <c r="A2407">
        <v>2406</v>
      </c>
      <c r="B2407" s="1" t="s">
        <v>98</v>
      </c>
      <c r="C2407" t="s">
        <v>124</v>
      </c>
      <c r="D2407">
        <v>76</v>
      </c>
      <c r="E2407" t="s">
        <v>131</v>
      </c>
      <c r="F2407" t="str">
        <f>IF(Customers!D2407 &lt;=18, "Teenager", IF(Customers!D2407 &lt;= 40, "Adult", "Senior"))</f>
        <v>Senior</v>
      </c>
      <c r="G2407">
        <f>IFERROR(VLOOKUP(A2407,Orders!B2406:I4906, 8, 0), 0)</f>
        <v>0</v>
      </c>
    </row>
    <row r="2408" spans="1:7" x14ac:dyDescent="0.3">
      <c r="A2408">
        <v>2407</v>
      </c>
      <c r="B2408" s="1" t="s">
        <v>98</v>
      </c>
      <c r="C2408" t="s">
        <v>124</v>
      </c>
      <c r="D2408">
        <v>78</v>
      </c>
      <c r="E2408" t="s">
        <v>131</v>
      </c>
      <c r="F2408" t="str">
        <f>IF(Customers!D2408 &lt;=18, "Teenager", IF(Customers!D2408 &lt;= 40, "Adult", "Senior"))</f>
        <v>Senior</v>
      </c>
      <c r="G2408">
        <f>IFERROR(VLOOKUP(A2408,Orders!B2407:I4907, 8, 0), 0)</f>
        <v>0</v>
      </c>
    </row>
    <row r="2409" spans="1:7" x14ac:dyDescent="0.3">
      <c r="A2409">
        <v>2408</v>
      </c>
      <c r="B2409" s="1" t="s">
        <v>98</v>
      </c>
      <c r="C2409" t="s">
        <v>125</v>
      </c>
      <c r="D2409">
        <v>27</v>
      </c>
      <c r="E2409" t="s">
        <v>131</v>
      </c>
      <c r="F2409" t="str">
        <f>IF(Customers!D2409 &lt;=18, "Teenager", IF(Customers!D2409 &lt;= 40, "Adult", "Senior"))</f>
        <v>Adult</v>
      </c>
      <c r="G2409">
        <f>IFERROR(VLOOKUP(A2409,Orders!B2408:I4908, 8, 0), 0)</f>
        <v>0</v>
      </c>
    </row>
    <row r="2410" spans="1:7" x14ac:dyDescent="0.3">
      <c r="A2410">
        <v>2409</v>
      </c>
      <c r="B2410" s="1" t="s">
        <v>100</v>
      </c>
      <c r="C2410" t="s">
        <v>125</v>
      </c>
      <c r="D2410">
        <v>30</v>
      </c>
      <c r="E2410" t="s">
        <v>131</v>
      </c>
      <c r="F2410" t="str">
        <f>IF(Customers!D2410 &lt;=18, "Teenager", IF(Customers!D2410 &lt;= 40, "Adult", "Senior"))</f>
        <v>Adult</v>
      </c>
      <c r="G2410">
        <f>IFERROR(VLOOKUP(A2410,Orders!B2409:I4909, 8, 0), 0)</f>
        <v>0</v>
      </c>
    </row>
    <row r="2411" spans="1:7" x14ac:dyDescent="0.3">
      <c r="A2411">
        <v>2410</v>
      </c>
      <c r="B2411" s="1" t="s">
        <v>99</v>
      </c>
      <c r="C2411" t="s">
        <v>124</v>
      </c>
      <c r="D2411">
        <v>89</v>
      </c>
      <c r="E2411" t="s">
        <v>131</v>
      </c>
      <c r="F2411" t="str">
        <f>IF(Customers!D2411 &lt;=18, "Teenager", IF(Customers!D2411 &lt;= 40, "Adult", "Senior"))</f>
        <v>Senior</v>
      </c>
      <c r="G2411">
        <f>IFERROR(VLOOKUP(A2411,Orders!B2410:I4910, 8, 0), 0)</f>
        <v>0</v>
      </c>
    </row>
    <row r="2412" spans="1:7" x14ac:dyDescent="0.3">
      <c r="A2412">
        <v>2411</v>
      </c>
      <c r="B2412" s="1" t="s">
        <v>103</v>
      </c>
      <c r="C2412" t="s">
        <v>124</v>
      </c>
      <c r="D2412">
        <v>88</v>
      </c>
      <c r="E2412" t="s">
        <v>131</v>
      </c>
      <c r="F2412" t="str">
        <f>IF(Customers!D2412 &lt;=18, "Teenager", IF(Customers!D2412 &lt;= 40, "Adult", "Senior"))</f>
        <v>Senior</v>
      </c>
      <c r="G2412">
        <f>IFERROR(VLOOKUP(A2412,Orders!B2411:I4911, 8, 0), 0)</f>
        <v>0</v>
      </c>
    </row>
    <row r="2413" spans="1:7" x14ac:dyDescent="0.3">
      <c r="A2413">
        <v>2412</v>
      </c>
      <c r="B2413" s="1" t="s">
        <v>98</v>
      </c>
      <c r="C2413" t="s">
        <v>124</v>
      </c>
      <c r="D2413">
        <v>19</v>
      </c>
      <c r="E2413" t="s">
        <v>131</v>
      </c>
      <c r="F2413" t="str">
        <f>IF(Customers!D2413 &lt;=18, "Teenager", IF(Customers!D2413 &lt;= 40, "Adult", "Senior"))</f>
        <v>Adult</v>
      </c>
      <c r="G2413">
        <f>IFERROR(VLOOKUP(A2413,Orders!B2412:I4912, 8, 0), 0)</f>
        <v>0</v>
      </c>
    </row>
    <row r="2414" spans="1:7" x14ac:dyDescent="0.3">
      <c r="A2414">
        <v>2413</v>
      </c>
      <c r="B2414" s="1" t="s">
        <v>105</v>
      </c>
      <c r="C2414" t="s">
        <v>124</v>
      </c>
      <c r="D2414">
        <v>31</v>
      </c>
      <c r="E2414" t="s">
        <v>131</v>
      </c>
      <c r="F2414" t="str">
        <f>IF(Customers!D2414 &lt;=18, "Teenager", IF(Customers!D2414 &lt;= 40, "Adult", "Senior"))</f>
        <v>Adult</v>
      </c>
      <c r="G2414">
        <f>IFERROR(VLOOKUP(A2414,Orders!B2413:I4913, 8, 0), 0)</f>
        <v>0</v>
      </c>
    </row>
    <row r="2415" spans="1:7" x14ac:dyDescent="0.3">
      <c r="A2415">
        <v>2414</v>
      </c>
      <c r="B2415" s="1" t="s">
        <v>104</v>
      </c>
      <c r="C2415" t="s">
        <v>125</v>
      </c>
      <c r="D2415">
        <v>34</v>
      </c>
      <c r="E2415" t="s">
        <v>131</v>
      </c>
      <c r="F2415" t="str">
        <f>IF(Customers!D2415 &lt;=18, "Teenager", IF(Customers!D2415 &lt;= 40, "Adult", "Senior"))</f>
        <v>Adult</v>
      </c>
      <c r="G2415">
        <f>IFERROR(VLOOKUP(A2415,Orders!B2414:I4914, 8, 0), 0)</f>
        <v>0</v>
      </c>
    </row>
    <row r="2416" spans="1:7" x14ac:dyDescent="0.3">
      <c r="A2416">
        <v>2415</v>
      </c>
      <c r="B2416" s="1" t="s">
        <v>102</v>
      </c>
      <c r="C2416" t="s">
        <v>125</v>
      </c>
      <c r="D2416">
        <v>54</v>
      </c>
      <c r="E2416" t="s">
        <v>131</v>
      </c>
      <c r="F2416" t="str">
        <f>IF(Customers!D2416 &lt;=18, "Teenager", IF(Customers!D2416 &lt;= 40, "Adult", "Senior"))</f>
        <v>Senior</v>
      </c>
      <c r="G2416">
        <f>IFERROR(VLOOKUP(A2416,Orders!B2415:I4915, 8, 0), 0)</f>
        <v>0</v>
      </c>
    </row>
    <row r="2417" spans="1:7" x14ac:dyDescent="0.3">
      <c r="A2417">
        <v>2416</v>
      </c>
      <c r="B2417" s="1" t="s">
        <v>104</v>
      </c>
      <c r="C2417" t="s">
        <v>125</v>
      </c>
      <c r="D2417">
        <v>26</v>
      </c>
      <c r="E2417" t="s">
        <v>131</v>
      </c>
      <c r="F2417" t="str">
        <f>IF(Customers!D2417 &lt;=18, "Teenager", IF(Customers!D2417 &lt;= 40, "Adult", "Senior"))</f>
        <v>Adult</v>
      </c>
      <c r="G2417">
        <f>IFERROR(VLOOKUP(A2417,Orders!B2416:I4916, 8, 0), 0)</f>
        <v>0</v>
      </c>
    </row>
    <row r="2418" spans="1:7" x14ac:dyDescent="0.3">
      <c r="A2418">
        <v>2417</v>
      </c>
      <c r="B2418" s="1" t="s">
        <v>98</v>
      </c>
      <c r="C2418" t="s">
        <v>124</v>
      </c>
      <c r="D2418">
        <v>52</v>
      </c>
      <c r="E2418" t="s">
        <v>131</v>
      </c>
      <c r="F2418" t="str">
        <f>IF(Customers!D2418 &lt;=18, "Teenager", IF(Customers!D2418 &lt;= 40, "Adult", "Senior"))</f>
        <v>Senior</v>
      </c>
      <c r="G2418">
        <f>IFERROR(VLOOKUP(A2418,Orders!B2417:I4917, 8, 0), 0)</f>
        <v>0</v>
      </c>
    </row>
    <row r="2419" spans="1:7" x14ac:dyDescent="0.3">
      <c r="A2419">
        <v>2418</v>
      </c>
      <c r="B2419" s="1" t="s">
        <v>98</v>
      </c>
      <c r="C2419" t="s">
        <v>124</v>
      </c>
      <c r="D2419">
        <v>65</v>
      </c>
      <c r="E2419" t="s">
        <v>131</v>
      </c>
      <c r="F2419" t="str">
        <f>IF(Customers!D2419 &lt;=18, "Teenager", IF(Customers!D2419 &lt;= 40, "Adult", "Senior"))</f>
        <v>Senior</v>
      </c>
      <c r="G2419">
        <f>IFERROR(VLOOKUP(A2419,Orders!B2418:I4918, 8, 0), 0)</f>
        <v>0</v>
      </c>
    </row>
    <row r="2420" spans="1:7" x14ac:dyDescent="0.3">
      <c r="A2420">
        <v>2419</v>
      </c>
      <c r="B2420" s="1" t="s">
        <v>106</v>
      </c>
      <c r="C2420" t="s">
        <v>124</v>
      </c>
      <c r="D2420">
        <v>83</v>
      </c>
      <c r="E2420" t="s">
        <v>131</v>
      </c>
      <c r="F2420" t="str">
        <f>IF(Customers!D2420 &lt;=18, "Teenager", IF(Customers!D2420 &lt;= 40, "Adult", "Senior"))</f>
        <v>Senior</v>
      </c>
      <c r="G2420">
        <f>IFERROR(VLOOKUP(A2420,Orders!B2419:I4919, 8, 0), 0)</f>
        <v>0</v>
      </c>
    </row>
    <row r="2421" spans="1:7" x14ac:dyDescent="0.3">
      <c r="A2421">
        <v>2420</v>
      </c>
      <c r="B2421" s="1" t="s">
        <v>99</v>
      </c>
      <c r="C2421" t="s">
        <v>124</v>
      </c>
      <c r="D2421">
        <v>65</v>
      </c>
      <c r="E2421" t="s">
        <v>131</v>
      </c>
      <c r="F2421" t="str">
        <f>IF(Customers!D2421 &lt;=18, "Teenager", IF(Customers!D2421 &lt;= 40, "Adult", "Senior"))</f>
        <v>Senior</v>
      </c>
      <c r="G2421">
        <f>IFERROR(VLOOKUP(A2421,Orders!B2420:I4920, 8, 0), 0)</f>
        <v>0</v>
      </c>
    </row>
    <row r="2422" spans="1:7" x14ac:dyDescent="0.3">
      <c r="A2422">
        <v>2421</v>
      </c>
      <c r="B2422" s="1" t="s">
        <v>106</v>
      </c>
      <c r="C2422" t="s">
        <v>125</v>
      </c>
      <c r="D2422">
        <v>78</v>
      </c>
      <c r="E2422" t="s">
        <v>131</v>
      </c>
      <c r="F2422" t="str">
        <f>IF(Customers!D2422 &lt;=18, "Teenager", IF(Customers!D2422 &lt;= 40, "Adult", "Senior"))</f>
        <v>Senior</v>
      </c>
      <c r="G2422">
        <f>IFERROR(VLOOKUP(A2422,Orders!B2421:I4921, 8, 0), 0)</f>
        <v>0</v>
      </c>
    </row>
    <row r="2423" spans="1:7" x14ac:dyDescent="0.3">
      <c r="A2423">
        <v>2422</v>
      </c>
      <c r="B2423" s="1" t="s">
        <v>98</v>
      </c>
      <c r="C2423" t="s">
        <v>124</v>
      </c>
      <c r="D2423">
        <v>31</v>
      </c>
      <c r="E2423" t="s">
        <v>131</v>
      </c>
      <c r="F2423" t="str">
        <f>IF(Customers!D2423 &lt;=18, "Teenager", IF(Customers!D2423 &lt;= 40, "Adult", "Senior"))</f>
        <v>Adult</v>
      </c>
      <c r="G2423">
        <f>IFERROR(VLOOKUP(A2423,Orders!B2422:I4922, 8, 0), 0)</f>
        <v>0</v>
      </c>
    </row>
    <row r="2424" spans="1:7" x14ac:dyDescent="0.3">
      <c r="A2424">
        <v>2423</v>
      </c>
      <c r="B2424" s="1" t="s">
        <v>100</v>
      </c>
      <c r="C2424" t="s">
        <v>125</v>
      </c>
      <c r="D2424">
        <v>88</v>
      </c>
      <c r="E2424" t="s">
        <v>131</v>
      </c>
      <c r="F2424" t="str">
        <f>IF(Customers!D2424 &lt;=18, "Teenager", IF(Customers!D2424 &lt;= 40, "Adult", "Senior"))</f>
        <v>Senior</v>
      </c>
      <c r="G2424">
        <f>IFERROR(VLOOKUP(A2424,Orders!B2423:I4923, 8, 0), 0)</f>
        <v>0</v>
      </c>
    </row>
    <row r="2425" spans="1:7" x14ac:dyDescent="0.3">
      <c r="A2425">
        <v>2424</v>
      </c>
      <c r="B2425" s="1" t="s">
        <v>98</v>
      </c>
      <c r="C2425" t="s">
        <v>125</v>
      </c>
      <c r="D2425">
        <v>73</v>
      </c>
      <c r="E2425" t="s">
        <v>131</v>
      </c>
      <c r="F2425" t="str">
        <f>IF(Customers!D2425 &lt;=18, "Teenager", IF(Customers!D2425 &lt;= 40, "Adult", "Senior"))</f>
        <v>Senior</v>
      </c>
      <c r="G2425">
        <f>IFERROR(VLOOKUP(A2425,Orders!B2424:I4924, 8, 0), 0)</f>
        <v>0</v>
      </c>
    </row>
    <row r="2426" spans="1:7" x14ac:dyDescent="0.3">
      <c r="A2426">
        <v>2425</v>
      </c>
      <c r="B2426" s="1" t="s">
        <v>100</v>
      </c>
      <c r="C2426" t="s">
        <v>124</v>
      </c>
      <c r="D2426">
        <v>76</v>
      </c>
      <c r="E2426" t="s">
        <v>131</v>
      </c>
      <c r="F2426" t="str">
        <f>IF(Customers!D2426 &lt;=18, "Teenager", IF(Customers!D2426 &lt;= 40, "Adult", "Senior"))</f>
        <v>Senior</v>
      </c>
      <c r="G2426">
        <f>IFERROR(VLOOKUP(A2426,Orders!B2425:I4925, 8, 0), 0)</f>
        <v>0</v>
      </c>
    </row>
    <row r="2427" spans="1:7" x14ac:dyDescent="0.3">
      <c r="A2427">
        <v>2426</v>
      </c>
      <c r="B2427" s="1" t="s">
        <v>98</v>
      </c>
      <c r="C2427" t="s">
        <v>124</v>
      </c>
      <c r="D2427">
        <v>57</v>
      </c>
      <c r="E2427" t="s">
        <v>131</v>
      </c>
      <c r="F2427" t="str">
        <f>IF(Customers!D2427 &lt;=18, "Teenager", IF(Customers!D2427 &lt;= 40, "Adult", "Senior"))</f>
        <v>Senior</v>
      </c>
      <c r="G2427">
        <f>IFERROR(VLOOKUP(A2427,Orders!B2426:I4926, 8, 0), 0)</f>
        <v>0</v>
      </c>
    </row>
    <row r="2428" spans="1:7" x14ac:dyDescent="0.3">
      <c r="A2428">
        <v>2427</v>
      </c>
      <c r="B2428" s="1" t="s">
        <v>104</v>
      </c>
      <c r="C2428" t="s">
        <v>125</v>
      </c>
      <c r="D2428">
        <v>30</v>
      </c>
      <c r="E2428" t="s">
        <v>131</v>
      </c>
      <c r="F2428" t="str">
        <f>IF(Customers!D2428 &lt;=18, "Teenager", IF(Customers!D2428 &lt;= 40, "Adult", "Senior"))</f>
        <v>Adult</v>
      </c>
      <c r="G2428">
        <f>IFERROR(VLOOKUP(A2428,Orders!B2427:I4927, 8, 0), 0)</f>
        <v>0</v>
      </c>
    </row>
    <row r="2429" spans="1:7" x14ac:dyDescent="0.3">
      <c r="A2429">
        <v>2428</v>
      </c>
      <c r="B2429" s="1" t="s">
        <v>99</v>
      </c>
      <c r="C2429" t="s">
        <v>125</v>
      </c>
      <c r="D2429">
        <v>74</v>
      </c>
      <c r="E2429" t="s">
        <v>131</v>
      </c>
      <c r="F2429" t="str">
        <f>IF(Customers!D2429 &lt;=18, "Teenager", IF(Customers!D2429 &lt;= 40, "Adult", "Senior"))</f>
        <v>Senior</v>
      </c>
      <c r="G2429">
        <f>IFERROR(VLOOKUP(A2429,Orders!B2428:I4928, 8, 0), 0)</f>
        <v>0</v>
      </c>
    </row>
    <row r="2430" spans="1:7" x14ac:dyDescent="0.3">
      <c r="A2430">
        <v>2429</v>
      </c>
      <c r="B2430" s="1" t="s">
        <v>98</v>
      </c>
      <c r="C2430" t="s">
        <v>124</v>
      </c>
      <c r="D2430">
        <v>38</v>
      </c>
      <c r="E2430" t="s">
        <v>131</v>
      </c>
      <c r="F2430" t="str">
        <f>IF(Customers!D2430 &lt;=18, "Teenager", IF(Customers!D2430 &lt;= 40, "Adult", "Senior"))</f>
        <v>Adult</v>
      </c>
      <c r="G2430">
        <f>IFERROR(VLOOKUP(A2430,Orders!B2429:I4929, 8, 0), 0)</f>
        <v>0</v>
      </c>
    </row>
    <row r="2431" spans="1:7" x14ac:dyDescent="0.3">
      <c r="A2431">
        <v>2430</v>
      </c>
      <c r="B2431" s="1" t="s">
        <v>98</v>
      </c>
      <c r="C2431" t="s">
        <v>125</v>
      </c>
      <c r="D2431">
        <v>76</v>
      </c>
      <c r="E2431" t="s">
        <v>131</v>
      </c>
      <c r="F2431" t="str">
        <f>IF(Customers!D2431 &lt;=18, "Teenager", IF(Customers!D2431 &lt;= 40, "Adult", "Senior"))</f>
        <v>Senior</v>
      </c>
      <c r="G2431">
        <f>IFERROR(VLOOKUP(A2431,Orders!B2430:I4930, 8, 0), 0)</f>
        <v>0</v>
      </c>
    </row>
    <row r="2432" spans="1:7" x14ac:dyDescent="0.3">
      <c r="A2432">
        <v>2431</v>
      </c>
      <c r="B2432" s="1" t="s">
        <v>99</v>
      </c>
      <c r="C2432" t="s">
        <v>125</v>
      </c>
      <c r="D2432">
        <v>46</v>
      </c>
      <c r="E2432" t="s">
        <v>131</v>
      </c>
      <c r="F2432" t="str">
        <f>IF(Customers!D2432 &lt;=18, "Teenager", IF(Customers!D2432 &lt;= 40, "Adult", "Senior"))</f>
        <v>Senior</v>
      </c>
      <c r="G2432">
        <f>IFERROR(VLOOKUP(A2432,Orders!B2431:I4931, 8, 0), 0)</f>
        <v>0</v>
      </c>
    </row>
    <row r="2433" spans="1:7" x14ac:dyDescent="0.3">
      <c r="A2433">
        <v>2432</v>
      </c>
      <c r="B2433" s="1" t="s">
        <v>108</v>
      </c>
      <c r="C2433" t="s">
        <v>124</v>
      </c>
      <c r="D2433">
        <v>70</v>
      </c>
      <c r="E2433" t="s">
        <v>131</v>
      </c>
      <c r="F2433" t="str">
        <f>IF(Customers!D2433 &lt;=18, "Teenager", IF(Customers!D2433 &lt;= 40, "Adult", "Senior"))</f>
        <v>Senior</v>
      </c>
      <c r="G2433">
        <f>IFERROR(VLOOKUP(A2433,Orders!B2432:I4932, 8, 0), 0)</f>
        <v>0</v>
      </c>
    </row>
    <row r="2434" spans="1:7" x14ac:dyDescent="0.3">
      <c r="A2434">
        <v>2433</v>
      </c>
      <c r="B2434" s="1" t="s">
        <v>104</v>
      </c>
      <c r="C2434" t="s">
        <v>125</v>
      </c>
      <c r="D2434">
        <v>58</v>
      </c>
      <c r="E2434" t="s">
        <v>131</v>
      </c>
      <c r="F2434" t="str">
        <f>IF(Customers!D2434 &lt;=18, "Teenager", IF(Customers!D2434 &lt;= 40, "Adult", "Senior"))</f>
        <v>Senior</v>
      </c>
      <c r="G2434">
        <f>IFERROR(VLOOKUP(A2434,Orders!B2433:I4933, 8, 0), 0)</f>
        <v>0</v>
      </c>
    </row>
    <row r="2435" spans="1:7" x14ac:dyDescent="0.3">
      <c r="A2435">
        <v>2434</v>
      </c>
      <c r="B2435" s="1" t="s">
        <v>100</v>
      </c>
      <c r="C2435" t="s">
        <v>124</v>
      </c>
      <c r="D2435">
        <v>29</v>
      </c>
      <c r="E2435" t="s">
        <v>131</v>
      </c>
      <c r="F2435" t="str">
        <f>IF(Customers!D2435 &lt;=18, "Teenager", IF(Customers!D2435 &lt;= 40, "Adult", "Senior"))</f>
        <v>Adult</v>
      </c>
      <c r="G2435">
        <f>IFERROR(VLOOKUP(A2435,Orders!B2434:I4934, 8, 0), 0)</f>
        <v>0</v>
      </c>
    </row>
    <row r="2436" spans="1:7" x14ac:dyDescent="0.3">
      <c r="A2436">
        <v>2435</v>
      </c>
      <c r="B2436" s="1" t="s">
        <v>104</v>
      </c>
      <c r="C2436" t="s">
        <v>125</v>
      </c>
      <c r="D2436">
        <v>82</v>
      </c>
      <c r="E2436" t="s">
        <v>131</v>
      </c>
      <c r="F2436" t="str">
        <f>IF(Customers!D2436 &lt;=18, "Teenager", IF(Customers!D2436 &lt;= 40, "Adult", "Senior"))</f>
        <v>Senior</v>
      </c>
      <c r="G2436">
        <f>IFERROR(VLOOKUP(A2436,Orders!B2435:I4935, 8, 0), 0)</f>
        <v>0</v>
      </c>
    </row>
    <row r="2437" spans="1:7" x14ac:dyDescent="0.3">
      <c r="A2437">
        <v>2436</v>
      </c>
      <c r="B2437" s="1" t="s">
        <v>98</v>
      </c>
      <c r="C2437" t="s">
        <v>124</v>
      </c>
      <c r="D2437">
        <v>42</v>
      </c>
      <c r="E2437" t="s">
        <v>131</v>
      </c>
      <c r="F2437" t="str">
        <f>IF(Customers!D2437 &lt;=18, "Teenager", IF(Customers!D2437 &lt;= 40, "Adult", "Senior"))</f>
        <v>Senior</v>
      </c>
      <c r="G2437">
        <f>IFERROR(VLOOKUP(A2437,Orders!B2436:I4936, 8, 0), 0)</f>
        <v>0</v>
      </c>
    </row>
    <row r="2438" spans="1:7" x14ac:dyDescent="0.3">
      <c r="A2438">
        <v>2437</v>
      </c>
      <c r="B2438" s="1" t="s">
        <v>107</v>
      </c>
      <c r="C2438" t="s">
        <v>124</v>
      </c>
      <c r="D2438">
        <v>65</v>
      </c>
      <c r="E2438" t="s">
        <v>131</v>
      </c>
      <c r="F2438" t="str">
        <f>IF(Customers!D2438 &lt;=18, "Teenager", IF(Customers!D2438 &lt;= 40, "Adult", "Senior"))</f>
        <v>Senior</v>
      </c>
      <c r="G2438">
        <f>IFERROR(VLOOKUP(A2438,Orders!B2437:I4937, 8, 0), 0)</f>
        <v>0</v>
      </c>
    </row>
    <row r="2439" spans="1:7" x14ac:dyDescent="0.3">
      <c r="A2439">
        <v>2438</v>
      </c>
      <c r="B2439" s="1" t="s">
        <v>104</v>
      </c>
      <c r="C2439" t="s">
        <v>124</v>
      </c>
      <c r="D2439">
        <v>25</v>
      </c>
      <c r="E2439" t="s">
        <v>131</v>
      </c>
      <c r="F2439" t="str">
        <f>IF(Customers!D2439 &lt;=18, "Teenager", IF(Customers!D2439 &lt;= 40, "Adult", "Senior"))</f>
        <v>Adult</v>
      </c>
      <c r="G2439">
        <f>IFERROR(VLOOKUP(A2439,Orders!B2438:I4938, 8, 0), 0)</f>
        <v>0</v>
      </c>
    </row>
    <row r="2440" spans="1:7" x14ac:dyDescent="0.3">
      <c r="A2440">
        <v>2439</v>
      </c>
      <c r="B2440" s="1" t="s">
        <v>98</v>
      </c>
      <c r="C2440" t="s">
        <v>124</v>
      </c>
      <c r="D2440">
        <v>84</v>
      </c>
      <c r="E2440" t="s">
        <v>131</v>
      </c>
      <c r="F2440" t="str">
        <f>IF(Customers!D2440 &lt;=18, "Teenager", IF(Customers!D2440 &lt;= 40, "Adult", "Senior"))</f>
        <v>Senior</v>
      </c>
      <c r="G2440">
        <f>IFERROR(VLOOKUP(A2440,Orders!B2439:I4939, 8, 0), 0)</f>
        <v>0</v>
      </c>
    </row>
    <row r="2441" spans="1:7" x14ac:dyDescent="0.3">
      <c r="A2441">
        <v>2440</v>
      </c>
      <c r="B2441" s="1" t="s">
        <v>106</v>
      </c>
      <c r="C2441" t="s">
        <v>124</v>
      </c>
      <c r="D2441">
        <v>61</v>
      </c>
      <c r="E2441" t="s">
        <v>131</v>
      </c>
      <c r="F2441" t="str">
        <f>IF(Customers!D2441 &lt;=18, "Teenager", IF(Customers!D2441 &lt;= 40, "Adult", "Senior"))</f>
        <v>Senior</v>
      </c>
      <c r="G2441">
        <f>IFERROR(VLOOKUP(A2441,Orders!B2440:I4940, 8, 0), 0)</f>
        <v>0</v>
      </c>
    </row>
    <row r="2442" spans="1:7" x14ac:dyDescent="0.3">
      <c r="A2442">
        <v>2441</v>
      </c>
      <c r="B2442" s="1" t="s">
        <v>98</v>
      </c>
      <c r="C2442" t="s">
        <v>125</v>
      </c>
      <c r="D2442">
        <v>68</v>
      </c>
      <c r="E2442" t="s">
        <v>131</v>
      </c>
      <c r="F2442" t="str">
        <f>IF(Customers!D2442 &lt;=18, "Teenager", IF(Customers!D2442 &lt;= 40, "Adult", "Senior"))</f>
        <v>Senior</v>
      </c>
      <c r="G2442">
        <f>IFERROR(VLOOKUP(A2442,Orders!B2441:I4941, 8, 0), 0)</f>
        <v>0</v>
      </c>
    </row>
    <row r="2443" spans="1:7" x14ac:dyDescent="0.3">
      <c r="A2443">
        <v>2442</v>
      </c>
      <c r="B2443" s="1" t="s">
        <v>98</v>
      </c>
      <c r="C2443" t="s">
        <v>124</v>
      </c>
      <c r="D2443">
        <v>70</v>
      </c>
      <c r="E2443" t="s">
        <v>131</v>
      </c>
      <c r="F2443" t="str">
        <f>IF(Customers!D2443 &lt;=18, "Teenager", IF(Customers!D2443 &lt;= 40, "Adult", "Senior"))</f>
        <v>Senior</v>
      </c>
      <c r="G2443">
        <f>IFERROR(VLOOKUP(A2443,Orders!B2442:I4942, 8, 0), 0)</f>
        <v>0</v>
      </c>
    </row>
    <row r="2444" spans="1:7" x14ac:dyDescent="0.3">
      <c r="A2444">
        <v>2443</v>
      </c>
      <c r="B2444" s="1" t="s">
        <v>104</v>
      </c>
      <c r="C2444" t="s">
        <v>124</v>
      </c>
      <c r="D2444">
        <v>23</v>
      </c>
      <c r="E2444" t="s">
        <v>131</v>
      </c>
      <c r="F2444" t="str">
        <f>IF(Customers!D2444 &lt;=18, "Teenager", IF(Customers!D2444 &lt;= 40, "Adult", "Senior"))</f>
        <v>Adult</v>
      </c>
      <c r="G2444">
        <f>IFERROR(VLOOKUP(A2444,Orders!B2443:I4943, 8, 0), 0)</f>
        <v>0</v>
      </c>
    </row>
    <row r="2445" spans="1:7" x14ac:dyDescent="0.3">
      <c r="A2445">
        <v>2444</v>
      </c>
      <c r="B2445" s="1" t="s">
        <v>104</v>
      </c>
      <c r="C2445" t="s">
        <v>125</v>
      </c>
      <c r="D2445">
        <v>89</v>
      </c>
      <c r="E2445" t="s">
        <v>131</v>
      </c>
      <c r="F2445" t="str">
        <f>IF(Customers!D2445 &lt;=18, "Teenager", IF(Customers!D2445 &lt;= 40, "Adult", "Senior"))</f>
        <v>Senior</v>
      </c>
      <c r="G2445">
        <f>IFERROR(VLOOKUP(A2445,Orders!B2444:I4944, 8, 0), 0)</f>
        <v>0</v>
      </c>
    </row>
    <row r="2446" spans="1:7" x14ac:dyDescent="0.3">
      <c r="A2446">
        <v>2445</v>
      </c>
      <c r="B2446" s="1" t="s">
        <v>98</v>
      </c>
      <c r="C2446" t="s">
        <v>124</v>
      </c>
      <c r="D2446">
        <v>46</v>
      </c>
      <c r="E2446" t="s">
        <v>131</v>
      </c>
      <c r="F2446" t="str">
        <f>IF(Customers!D2446 &lt;=18, "Teenager", IF(Customers!D2446 &lt;= 40, "Adult", "Senior"))</f>
        <v>Senior</v>
      </c>
      <c r="G2446">
        <f>IFERROR(VLOOKUP(A2446,Orders!B2445:I4945, 8, 0), 0)</f>
        <v>0</v>
      </c>
    </row>
    <row r="2447" spans="1:7" x14ac:dyDescent="0.3">
      <c r="A2447">
        <v>2446</v>
      </c>
      <c r="B2447" s="1" t="s">
        <v>99</v>
      </c>
      <c r="C2447" t="s">
        <v>124</v>
      </c>
      <c r="D2447">
        <v>47</v>
      </c>
      <c r="E2447" t="s">
        <v>131</v>
      </c>
      <c r="F2447" t="str">
        <f>IF(Customers!D2447 &lt;=18, "Teenager", IF(Customers!D2447 &lt;= 40, "Adult", "Senior"))</f>
        <v>Senior</v>
      </c>
      <c r="G2447">
        <f>IFERROR(VLOOKUP(A2447,Orders!B2446:I4946, 8, 0), 0)</f>
        <v>0</v>
      </c>
    </row>
    <row r="2448" spans="1:7" x14ac:dyDescent="0.3">
      <c r="A2448">
        <v>2447</v>
      </c>
      <c r="B2448" s="1" t="s">
        <v>109</v>
      </c>
      <c r="C2448" t="s">
        <v>125</v>
      </c>
      <c r="D2448">
        <v>25</v>
      </c>
      <c r="E2448" t="s">
        <v>131</v>
      </c>
      <c r="F2448" t="str">
        <f>IF(Customers!D2448 &lt;=18, "Teenager", IF(Customers!D2448 &lt;= 40, "Adult", "Senior"))</f>
        <v>Adult</v>
      </c>
      <c r="G2448">
        <f>IFERROR(VLOOKUP(A2448,Orders!B2447:I4947, 8, 0), 0)</f>
        <v>0</v>
      </c>
    </row>
    <row r="2449" spans="1:7" x14ac:dyDescent="0.3">
      <c r="A2449">
        <v>2448</v>
      </c>
      <c r="B2449" s="1" t="s">
        <v>104</v>
      </c>
      <c r="C2449" t="s">
        <v>125</v>
      </c>
      <c r="D2449">
        <v>55</v>
      </c>
      <c r="E2449" t="s">
        <v>131</v>
      </c>
      <c r="F2449" t="str">
        <f>IF(Customers!D2449 &lt;=18, "Teenager", IF(Customers!D2449 &lt;= 40, "Adult", "Senior"))</f>
        <v>Senior</v>
      </c>
      <c r="G2449">
        <f>IFERROR(VLOOKUP(A2449,Orders!B2448:I4948, 8, 0), 0)</f>
        <v>0</v>
      </c>
    </row>
    <row r="2450" spans="1:7" x14ac:dyDescent="0.3">
      <c r="A2450">
        <v>2449</v>
      </c>
      <c r="B2450" s="1" t="s">
        <v>104</v>
      </c>
      <c r="C2450" t="s">
        <v>124</v>
      </c>
      <c r="D2450">
        <v>57</v>
      </c>
      <c r="E2450" t="s">
        <v>131</v>
      </c>
      <c r="F2450" t="str">
        <f>IF(Customers!D2450 &lt;=18, "Teenager", IF(Customers!D2450 &lt;= 40, "Adult", "Senior"))</f>
        <v>Senior</v>
      </c>
      <c r="G2450">
        <f>IFERROR(VLOOKUP(A2450,Orders!B2449:I4949, 8, 0), 0)</f>
        <v>0</v>
      </c>
    </row>
    <row r="2451" spans="1:7" x14ac:dyDescent="0.3">
      <c r="A2451">
        <v>2450</v>
      </c>
      <c r="B2451" s="1" t="s">
        <v>104</v>
      </c>
      <c r="C2451" t="s">
        <v>124</v>
      </c>
      <c r="D2451">
        <v>21</v>
      </c>
      <c r="E2451" t="s">
        <v>131</v>
      </c>
      <c r="F2451" t="str">
        <f>IF(Customers!D2451 &lt;=18, "Teenager", IF(Customers!D2451 &lt;= 40, "Adult", "Senior"))</f>
        <v>Adult</v>
      </c>
      <c r="G2451">
        <f>IFERROR(VLOOKUP(A2451,Orders!B2450:I4950, 8, 0), 0)</f>
        <v>0</v>
      </c>
    </row>
    <row r="2452" spans="1:7" x14ac:dyDescent="0.3">
      <c r="A2452">
        <v>2451</v>
      </c>
      <c r="B2452" s="1" t="s">
        <v>98</v>
      </c>
      <c r="C2452" t="s">
        <v>125</v>
      </c>
      <c r="D2452">
        <v>89</v>
      </c>
      <c r="E2452" t="s">
        <v>131</v>
      </c>
      <c r="F2452" t="str">
        <f>IF(Customers!D2452 &lt;=18, "Teenager", IF(Customers!D2452 &lt;= 40, "Adult", "Senior"))</f>
        <v>Senior</v>
      </c>
      <c r="G2452">
        <f>IFERROR(VLOOKUP(A2452,Orders!B2451:I4951, 8, 0), 0)</f>
        <v>0</v>
      </c>
    </row>
    <row r="2453" spans="1:7" x14ac:dyDescent="0.3">
      <c r="A2453">
        <v>2452</v>
      </c>
      <c r="B2453" s="1" t="s">
        <v>105</v>
      </c>
      <c r="C2453" t="s">
        <v>125</v>
      </c>
      <c r="D2453">
        <v>48</v>
      </c>
      <c r="E2453" t="s">
        <v>131</v>
      </c>
      <c r="F2453" t="str">
        <f>IF(Customers!D2453 &lt;=18, "Teenager", IF(Customers!D2453 &lt;= 40, "Adult", "Senior"))</f>
        <v>Senior</v>
      </c>
      <c r="G2453">
        <f>IFERROR(VLOOKUP(A2453,Orders!B2452:I4952, 8, 0), 0)</f>
        <v>0</v>
      </c>
    </row>
    <row r="2454" spans="1:7" x14ac:dyDescent="0.3">
      <c r="A2454">
        <v>2453</v>
      </c>
      <c r="B2454" s="1" t="s">
        <v>98</v>
      </c>
      <c r="C2454" t="s">
        <v>124</v>
      </c>
      <c r="D2454">
        <v>37</v>
      </c>
      <c r="E2454" t="s">
        <v>131</v>
      </c>
      <c r="F2454" t="str">
        <f>IF(Customers!D2454 &lt;=18, "Teenager", IF(Customers!D2454 &lt;= 40, "Adult", "Senior"))</f>
        <v>Adult</v>
      </c>
      <c r="G2454">
        <f>IFERROR(VLOOKUP(A2454,Orders!B2453:I4953, 8, 0), 0)</f>
        <v>0</v>
      </c>
    </row>
    <row r="2455" spans="1:7" x14ac:dyDescent="0.3">
      <c r="A2455">
        <v>2454</v>
      </c>
      <c r="B2455" s="1" t="s">
        <v>104</v>
      </c>
      <c r="C2455" t="s">
        <v>124</v>
      </c>
      <c r="D2455">
        <v>21</v>
      </c>
      <c r="E2455" t="s">
        <v>131</v>
      </c>
      <c r="F2455" t="str">
        <f>IF(Customers!D2455 &lt;=18, "Teenager", IF(Customers!D2455 &lt;= 40, "Adult", "Senior"))</f>
        <v>Adult</v>
      </c>
      <c r="G2455">
        <f>IFERROR(VLOOKUP(A2455,Orders!B2454:I4954, 8, 0), 0)</f>
        <v>0</v>
      </c>
    </row>
    <row r="2456" spans="1:7" x14ac:dyDescent="0.3">
      <c r="A2456">
        <v>2455</v>
      </c>
      <c r="B2456" s="1" t="s">
        <v>98</v>
      </c>
      <c r="C2456" t="s">
        <v>124</v>
      </c>
      <c r="D2456">
        <v>68</v>
      </c>
      <c r="E2456" t="s">
        <v>131</v>
      </c>
      <c r="F2456" t="str">
        <f>IF(Customers!D2456 &lt;=18, "Teenager", IF(Customers!D2456 &lt;= 40, "Adult", "Senior"))</f>
        <v>Senior</v>
      </c>
      <c r="G2456">
        <f>IFERROR(VLOOKUP(A2456,Orders!B2455:I4955, 8, 0), 0)</f>
        <v>0</v>
      </c>
    </row>
    <row r="2457" spans="1:7" x14ac:dyDescent="0.3">
      <c r="A2457">
        <v>2456</v>
      </c>
      <c r="B2457" s="1" t="s">
        <v>99</v>
      </c>
      <c r="C2457" t="s">
        <v>124</v>
      </c>
      <c r="D2457">
        <v>77</v>
      </c>
      <c r="E2457" t="s">
        <v>131</v>
      </c>
      <c r="F2457" t="str">
        <f>IF(Customers!D2457 &lt;=18, "Teenager", IF(Customers!D2457 &lt;= 40, "Adult", "Senior"))</f>
        <v>Senior</v>
      </c>
      <c r="G2457">
        <f>IFERROR(VLOOKUP(A2457,Orders!B2456:I4956, 8, 0), 0)</f>
        <v>0</v>
      </c>
    </row>
    <row r="2458" spans="1:7" x14ac:dyDescent="0.3">
      <c r="A2458">
        <v>2457</v>
      </c>
      <c r="B2458" s="1" t="s">
        <v>98</v>
      </c>
      <c r="C2458" t="s">
        <v>124</v>
      </c>
      <c r="D2458">
        <v>50</v>
      </c>
      <c r="E2458" t="s">
        <v>131</v>
      </c>
      <c r="F2458" t="str">
        <f>IF(Customers!D2458 &lt;=18, "Teenager", IF(Customers!D2458 &lt;= 40, "Adult", "Senior"))</f>
        <v>Senior</v>
      </c>
      <c r="G2458">
        <f>IFERROR(VLOOKUP(A2458,Orders!B2457:I4957, 8, 0), 0)</f>
        <v>0</v>
      </c>
    </row>
    <row r="2459" spans="1:7" x14ac:dyDescent="0.3">
      <c r="A2459">
        <v>2458</v>
      </c>
      <c r="B2459" s="1" t="s">
        <v>98</v>
      </c>
      <c r="C2459" t="s">
        <v>124</v>
      </c>
      <c r="D2459">
        <v>72</v>
      </c>
      <c r="E2459" t="s">
        <v>131</v>
      </c>
      <c r="F2459" t="str">
        <f>IF(Customers!D2459 &lt;=18, "Teenager", IF(Customers!D2459 &lt;= 40, "Adult", "Senior"))</f>
        <v>Senior</v>
      </c>
      <c r="G2459">
        <f>IFERROR(VLOOKUP(A2459,Orders!B2458:I4958, 8, 0), 0)</f>
        <v>0</v>
      </c>
    </row>
    <row r="2460" spans="1:7" x14ac:dyDescent="0.3">
      <c r="A2460">
        <v>2459</v>
      </c>
      <c r="B2460" s="1" t="s">
        <v>98</v>
      </c>
      <c r="C2460" t="s">
        <v>124</v>
      </c>
      <c r="D2460">
        <v>72</v>
      </c>
      <c r="E2460" t="s">
        <v>131</v>
      </c>
      <c r="F2460" t="str">
        <f>IF(Customers!D2460 &lt;=18, "Teenager", IF(Customers!D2460 &lt;= 40, "Adult", "Senior"))</f>
        <v>Senior</v>
      </c>
      <c r="G2460">
        <f>IFERROR(VLOOKUP(A2460,Orders!B2459:I4959, 8, 0), 0)</f>
        <v>0</v>
      </c>
    </row>
    <row r="2461" spans="1:7" x14ac:dyDescent="0.3">
      <c r="A2461">
        <v>2460</v>
      </c>
      <c r="B2461" s="1" t="s">
        <v>102</v>
      </c>
      <c r="C2461" t="s">
        <v>125</v>
      </c>
      <c r="D2461">
        <v>67</v>
      </c>
      <c r="E2461" t="s">
        <v>131</v>
      </c>
      <c r="F2461" t="str">
        <f>IF(Customers!D2461 &lt;=18, "Teenager", IF(Customers!D2461 &lt;= 40, "Adult", "Senior"))</f>
        <v>Senior</v>
      </c>
      <c r="G2461">
        <f>IFERROR(VLOOKUP(A2461,Orders!B2460:I4960, 8, 0), 0)</f>
        <v>0</v>
      </c>
    </row>
    <row r="2462" spans="1:7" x14ac:dyDescent="0.3">
      <c r="A2462">
        <v>2461</v>
      </c>
      <c r="B2462" s="1" t="s">
        <v>98</v>
      </c>
      <c r="C2462" t="s">
        <v>124</v>
      </c>
      <c r="D2462">
        <v>40</v>
      </c>
      <c r="E2462" t="s">
        <v>131</v>
      </c>
      <c r="F2462" t="str">
        <f>IF(Customers!D2462 &lt;=18, "Teenager", IF(Customers!D2462 &lt;= 40, "Adult", "Senior"))</f>
        <v>Adult</v>
      </c>
      <c r="G2462">
        <f>IFERROR(VLOOKUP(A2462,Orders!B2461:I4961, 8, 0), 0)</f>
        <v>0</v>
      </c>
    </row>
    <row r="2463" spans="1:7" x14ac:dyDescent="0.3">
      <c r="A2463">
        <v>2462</v>
      </c>
      <c r="B2463" s="1" t="s">
        <v>98</v>
      </c>
      <c r="C2463" t="s">
        <v>124</v>
      </c>
      <c r="D2463">
        <v>50</v>
      </c>
      <c r="E2463" t="s">
        <v>131</v>
      </c>
      <c r="F2463" t="str">
        <f>IF(Customers!D2463 &lt;=18, "Teenager", IF(Customers!D2463 &lt;= 40, "Adult", "Senior"))</f>
        <v>Senior</v>
      </c>
      <c r="G2463">
        <f>IFERROR(VLOOKUP(A2463,Orders!B2462:I4962, 8, 0), 0)</f>
        <v>0</v>
      </c>
    </row>
    <row r="2464" spans="1:7" x14ac:dyDescent="0.3">
      <c r="A2464">
        <v>2463</v>
      </c>
      <c r="B2464" s="1" t="s">
        <v>98</v>
      </c>
      <c r="C2464" t="s">
        <v>124</v>
      </c>
      <c r="D2464">
        <v>58</v>
      </c>
      <c r="E2464" t="s">
        <v>131</v>
      </c>
      <c r="F2464" t="str">
        <f>IF(Customers!D2464 &lt;=18, "Teenager", IF(Customers!D2464 &lt;= 40, "Adult", "Senior"))</f>
        <v>Senior</v>
      </c>
      <c r="G2464">
        <f>IFERROR(VLOOKUP(A2464,Orders!B2463:I4963, 8, 0), 0)</f>
        <v>0</v>
      </c>
    </row>
    <row r="2465" spans="1:7" x14ac:dyDescent="0.3">
      <c r="A2465">
        <v>2464</v>
      </c>
      <c r="B2465" s="1" t="s">
        <v>99</v>
      </c>
      <c r="C2465" t="s">
        <v>125</v>
      </c>
      <c r="D2465">
        <v>57</v>
      </c>
      <c r="E2465" t="s">
        <v>131</v>
      </c>
      <c r="F2465" t="str">
        <f>IF(Customers!D2465 &lt;=18, "Teenager", IF(Customers!D2465 &lt;= 40, "Adult", "Senior"))</f>
        <v>Senior</v>
      </c>
      <c r="G2465">
        <f>IFERROR(VLOOKUP(A2465,Orders!B2464:I4964, 8, 0), 0)</f>
        <v>0</v>
      </c>
    </row>
    <row r="2466" spans="1:7" x14ac:dyDescent="0.3">
      <c r="A2466">
        <v>2465</v>
      </c>
      <c r="B2466" s="1" t="s">
        <v>100</v>
      </c>
      <c r="C2466" t="s">
        <v>125</v>
      </c>
      <c r="D2466">
        <v>38</v>
      </c>
      <c r="E2466" t="s">
        <v>131</v>
      </c>
      <c r="F2466" t="str">
        <f>IF(Customers!D2466 &lt;=18, "Teenager", IF(Customers!D2466 &lt;= 40, "Adult", "Senior"))</f>
        <v>Adult</v>
      </c>
      <c r="G2466">
        <f>IFERROR(VLOOKUP(A2466,Orders!B2465:I4965, 8, 0), 0)</f>
        <v>0</v>
      </c>
    </row>
    <row r="2467" spans="1:7" x14ac:dyDescent="0.3">
      <c r="A2467">
        <v>2466</v>
      </c>
      <c r="B2467" s="1" t="s">
        <v>98</v>
      </c>
      <c r="C2467" t="s">
        <v>125</v>
      </c>
      <c r="D2467">
        <v>39</v>
      </c>
      <c r="E2467" t="s">
        <v>131</v>
      </c>
      <c r="F2467" t="str">
        <f>IF(Customers!D2467 &lt;=18, "Teenager", IF(Customers!D2467 &lt;= 40, "Adult", "Senior"))</f>
        <v>Adult</v>
      </c>
      <c r="G2467">
        <f>IFERROR(VLOOKUP(A2467,Orders!B2466:I4966, 8, 0), 0)</f>
        <v>0</v>
      </c>
    </row>
    <row r="2468" spans="1:7" x14ac:dyDescent="0.3">
      <c r="A2468">
        <v>2467</v>
      </c>
      <c r="B2468" s="1" t="s">
        <v>99</v>
      </c>
      <c r="C2468" t="s">
        <v>124</v>
      </c>
      <c r="D2468">
        <v>37</v>
      </c>
      <c r="E2468" t="s">
        <v>131</v>
      </c>
      <c r="F2468" t="str">
        <f>IF(Customers!D2468 &lt;=18, "Teenager", IF(Customers!D2468 &lt;= 40, "Adult", "Senior"))</f>
        <v>Adult</v>
      </c>
      <c r="G2468">
        <f>IFERROR(VLOOKUP(A2468,Orders!B2467:I4967, 8, 0), 0)</f>
        <v>0</v>
      </c>
    </row>
    <row r="2469" spans="1:7" x14ac:dyDescent="0.3">
      <c r="A2469">
        <v>2468</v>
      </c>
      <c r="B2469" s="1" t="s">
        <v>98</v>
      </c>
      <c r="C2469" t="s">
        <v>125</v>
      </c>
      <c r="D2469">
        <v>64</v>
      </c>
      <c r="E2469" t="s">
        <v>131</v>
      </c>
      <c r="F2469" t="str">
        <f>IF(Customers!D2469 &lt;=18, "Teenager", IF(Customers!D2469 &lt;= 40, "Adult", "Senior"))</f>
        <v>Senior</v>
      </c>
      <c r="G2469">
        <f>IFERROR(VLOOKUP(A2469,Orders!B2468:I4968, 8, 0), 0)</f>
        <v>0</v>
      </c>
    </row>
    <row r="2470" spans="1:7" x14ac:dyDescent="0.3">
      <c r="A2470">
        <v>2469</v>
      </c>
      <c r="B2470" s="1" t="s">
        <v>100</v>
      </c>
      <c r="C2470" t="s">
        <v>125</v>
      </c>
      <c r="D2470">
        <v>41</v>
      </c>
      <c r="E2470" t="s">
        <v>131</v>
      </c>
      <c r="F2470" t="str">
        <f>IF(Customers!D2470 &lt;=18, "Teenager", IF(Customers!D2470 &lt;= 40, "Adult", "Senior"))</f>
        <v>Senior</v>
      </c>
      <c r="G2470">
        <f>IFERROR(VLOOKUP(A2470,Orders!B2469:I4969, 8, 0), 0)</f>
        <v>0</v>
      </c>
    </row>
    <row r="2471" spans="1:7" x14ac:dyDescent="0.3">
      <c r="A2471">
        <v>2470</v>
      </c>
      <c r="B2471" s="1" t="s">
        <v>98</v>
      </c>
      <c r="C2471" t="s">
        <v>125</v>
      </c>
      <c r="D2471">
        <v>49</v>
      </c>
      <c r="E2471" t="s">
        <v>131</v>
      </c>
      <c r="F2471" t="str">
        <f>IF(Customers!D2471 &lt;=18, "Teenager", IF(Customers!D2471 &lt;= 40, "Adult", "Senior"))</f>
        <v>Senior</v>
      </c>
      <c r="G2471">
        <f>IFERROR(VLOOKUP(A2471,Orders!B2470:I4970, 8, 0), 0)</f>
        <v>0</v>
      </c>
    </row>
    <row r="2472" spans="1:7" x14ac:dyDescent="0.3">
      <c r="A2472">
        <v>2471</v>
      </c>
      <c r="B2472" s="1" t="s">
        <v>98</v>
      </c>
      <c r="C2472" t="s">
        <v>124</v>
      </c>
      <c r="D2472">
        <v>57</v>
      </c>
      <c r="E2472" t="s">
        <v>131</v>
      </c>
      <c r="F2472" t="str">
        <f>IF(Customers!D2472 &lt;=18, "Teenager", IF(Customers!D2472 &lt;= 40, "Adult", "Senior"))</f>
        <v>Senior</v>
      </c>
      <c r="G2472">
        <f>IFERROR(VLOOKUP(A2472,Orders!B2471:I4971, 8, 0), 0)</f>
        <v>0</v>
      </c>
    </row>
    <row r="2473" spans="1:7" x14ac:dyDescent="0.3">
      <c r="A2473">
        <v>2472</v>
      </c>
      <c r="B2473" s="1" t="s">
        <v>106</v>
      </c>
      <c r="C2473" t="s">
        <v>125</v>
      </c>
      <c r="D2473">
        <v>44</v>
      </c>
      <c r="E2473" t="s">
        <v>131</v>
      </c>
      <c r="F2473" t="str">
        <f>IF(Customers!D2473 &lt;=18, "Teenager", IF(Customers!D2473 &lt;= 40, "Adult", "Senior"))</f>
        <v>Senior</v>
      </c>
      <c r="G2473">
        <f>IFERROR(VLOOKUP(A2473,Orders!B2472:I4972, 8, 0), 0)</f>
        <v>0</v>
      </c>
    </row>
    <row r="2474" spans="1:7" x14ac:dyDescent="0.3">
      <c r="A2474">
        <v>2473</v>
      </c>
      <c r="B2474" s="1" t="s">
        <v>107</v>
      </c>
      <c r="C2474" t="s">
        <v>124</v>
      </c>
      <c r="D2474">
        <v>42</v>
      </c>
      <c r="E2474" t="s">
        <v>131</v>
      </c>
      <c r="F2474" t="str">
        <f>IF(Customers!D2474 &lt;=18, "Teenager", IF(Customers!D2474 &lt;= 40, "Adult", "Senior"))</f>
        <v>Senior</v>
      </c>
      <c r="G2474">
        <f>IFERROR(VLOOKUP(A2474,Orders!B2473:I4973, 8, 0), 0)</f>
        <v>0</v>
      </c>
    </row>
    <row r="2475" spans="1:7" x14ac:dyDescent="0.3">
      <c r="A2475">
        <v>2474</v>
      </c>
      <c r="B2475" s="1" t="s">
        <v>108</v>
      </c>
      <c r="C2475" t="s">
        <v>124</v>
      </c>
      <c r="D2475">
        <v>63</v>
      </c>
      <c r="E2475" t="s">
        <v>131</v>
      </c>
      <c r="F2475" t="str">
        <f>IF(Customers!D2475 &lt;=18, "Teenager", IF(Customers!D2475 &lt;= 40, "Adult", "Senior"))</f>
        <v>Senior</v>
      </c>
      <c r="G2475">
        <f>IFERROR(VLOOKUP(A2475,Orders!B2474:I4974, 8, 0), 0)</f>
        <v>0</v>
      </c>
    </row>
    <row r="2476" spans="1:7" x14ac:dyDescent="0.3">
      <c r="A2476">
        <v>2475</v>
      </c>
      <c r="B2476" s="1" t="s">
        <v>98</v>
      </c>
      <c r="C2476" t="s">
        <v>125</v>
      </c>
      <c r="D2476">
        <v>78</v>
      </c>
      <c r="E2476" t="s">
        <v>131</v>
      </c>
      <c r="F2476" t="str">
        <f>IF(Customers!D2476 &lt;=18, "Teenager", IF(Customers!D2476 &lt;= 40, "Adult", "Senior"))</f>
        <v>Senior</v>
      </c>
      <c r="G2476">
        <f>IFERROR(VLOOKUP(A2476,Orders!B2475:I4975, 8, 0), 0)</f>
        <v>0</v>
      </c>
    </row>
    <row r="2477" spans="1:7" x14ac:dyDescent="0.3">
      <c r="A2477">
        <v>2476</v>
      </c>
      <c r="B2477" s="1" t="s">
        <v>104</v>
      </c>
      <c r="C2477" t="s">
        <v>125</v>
      </c>
      <c r="D2477">
        <v>86</v>
      </c>
      <c r="E2477" t="s">
        <v>131</v>
      </c>
      <c r="F2477" t="str">
        <f>IF(Customers!D2477 &lt;=18, "Teenager", IF(Customers!D2477 &lt;= 40, "Adult", "Senior"))</f>
        <v>Senior</v>
      </c>
      <c r="G2477">
        <f>IFERROR(VLOOKUP(A2477,Orders!B2476:I4976, 8, 0), 0)</f>
        <v>0</v>
      </c>
    </row>
    <row r="2478" spans="1:7" x14ac:dyDescent="0.3">
      <c r="A2478">
        <v>2477</v>
      </c>
      <c r="B2478" s="1" t="s">
        <v>98</v>
      </c>
      <c r="C2478" t="s">
        <v>124</v>
      </c>
      <c r="D2478">
        <v>69</v>
      </c>
      <c r="E2478" t="s">
        <v>131</v>
      </c>
      <c r="F2478" t="str">
        <f>IF(Customers!D2478 &lt;=18, "Teenager", IF(Customers!D2478 &lt;= 40, "Adult", "Senior"))</f>
        <v>Senior</v>
      </c>
      <c r="G2478">
        <f>IFERROR(VLOOKUP(A2478,Orders!B2477:I4977, 8, 0), 0)</f>
        <v>0</v>
      </c>
    </row>
    <row r="2479" spans="1:7" x14ac:dyDescent="0.3">
      <c r="A2479">
        <v>2478</v>
      </c>
      <c r="B2479" s="1" t="s">
        <v>100</v>
      </c>
      <c r="C2479" t="s">
        <v>124</v>
      </c>
      <c r="D2479">
        <v>83</v>
      </c>
      <c r="E2479" t="s">
        <v>131</v>
      </c>
      <c r="F2479" t="str">
        <f>IF(Customers!D2479 &lt;=18, "Teenager", IF(Customers!D2479 &lt;= 40, "Adult", "Senior"))</f>
        <v>Senior</v>
      </c>
      <c r="G2479">
        <f>IFERROR(VLOOKUP(A2479,Orders!B2478:I4978, 8, 0), 0)</f>
        <v>0</v>
      </c>
    </row>
    <row r="2480" spans="1:7" x14ac:dyDescent="0.3">
      <c r="A2480">
        <v>2479</v>
      </c>
      <c r="B2480" s="1" t="s">
        <v>98</v>
      </c>
      <c r="C2480" t="s">
        <v>125</v>
      </c>
      <c r="D2480">
        <v>89</v>
      </c>
      <c r="E2480" t="s">
        <v>131</v>
      </c>
      <c r="F2480" t="str">
        <f>IF(Customers!D2480 &lt;=18, "Teenager", IF(Customers!D2480 &lt;= 40, "Adult", "Senior"))</f>
        <v>Senior</v>
      </c>
      <c r="G2480">
        <f>IFERROR(VLOOKUP(A2480,Orders!B2479:I4979, 8, 0), 0)</f>
        <v>0</v>
      </c>
    </row>
    <row r="2481" spans="1:7" x14ac:dyDescent="0.3">
      <c r="A2481">
        <v>2480</v>
      </c>
      <c r="B2481" s="1" t="s">
        <v>107</v>
      </c>
      <c r="C2481" t="s">
        <v>124</v>
      </c>
      <c r="D2481">
        <v>47</v>
      </c>
      <c r="E2481" t="s">
        <v>131</v>
      </c>
      <c r="F2481" t="str">
        <f>IF(Customers!D2481 &lt;=18, "Teenager", IF(Customers!D2481 &lt;= 40, "Adult", "Senior"))</f>
        <v>Senior</v>
      </c>
      <c r="G2481">
        <f>IFERROR(VLOOKUP(A2481,Orders!B2480:I4980, 8, 0), 0)</f>
        <v>0</v>
      </c>
    </row>
    <row r="2482" spans="1:7" x14ac:dyDescent="0.3">
      <c r="A2482">
        <v>2481</v>
      </c>
      <c r="B2482" s="1" t="s">
        <v>104</v>
      </c>
      <c r="C2482" t="s">
        <v>124</v>
      </c>
      <c r="D2482">
        <v>56</v>
      </c>
      <c r="E2482" t="s">
        <v>131</v>
      </c>
      <c r="F2482" t="str">
        <f>IF(Customers!D2482 &lt;=18, "Teenager", IF(Customers!D2482 &lt;= 40, "Adult", "Senior"))</f>
        <v>Senior</v>
      </c>
      <c r="G2482">
        <f>IFERROR(VLOOKUP(A2482,Orders!B2481:I4981, 8, 0), 0)</f>
        <v>0</v>
      </c>
    </row>
    <row r="2483" spans="1:7" x14ac:dyDescent="0.3">
      <c r="A2483">
        <v>2482</v>
      </c>
      <c r="B2483" s="1" t="s">
        <v>108</v>
      </c>
      <c r="C2483" t="s">
        <v>124</v>
      </c>
      <c r="D2483">
        <v>61</v>
      </c>
      <c r="E2483" t="s">
        <v>131</v>
      </c>
      <c r="F2483" t="str">
        <f>IF(Customers!D2483 &lt;=18, "Teenager", IF(Customers!D2483 &lt;= 40, "Adult", "Senior"))</f>
        <v>Senior</v>
      </c>
      <c r="G2483">
        <f>IFERROR(VLOOKUP(A2483,Orders!B2482:I4982, 8, 0), 0)</f>
        <v>0</v>
      </c>
    </row>
    <row r="2484" spans="1:7" x14ac:dyDescent="0.3">
      <c r="A2484">
        <v>2483</v>
      </c>
      <c r="B2484" s="1" t="s">
        <v>101</v>
      </c>
      <c r="C2484" t="s">
        <v>125</v>
      </c>
      <c r="D2484">
        <v>90</v>
      </c>
      <c r="E2484" t="s">
        <v>131</v>
      </c>
      <c r="F2484" t="str">
        <f>IF(Customers!D2484 &lt;=18, "Teenager", IF(Customers!D2484 &lt;= 40, "Adult", "Senior"))</f>
        <v>Senior</v>
      </c>
      <c r="G2484">
        <f>IFERROR(VLOOKUP(A2484,Orders!B2483:I4983, 8, 0), 0)</f>
        <v>0</v>
      </c>
    </row>
    <row r="2485" spans="1:7" x14ac:dyDescent="0.3">
      <c r="A2485">
        <v>2484</v>
      </c>
      <c r="B2485" s="1" t="s">
        <v>98</v>
      </c>
      <c r="C2485" t="s">
        <v>124</v>
      </c>
      <c r="D2485">
        <v>55</v>
      </c>
      <c r="E2485" t="s">
        <v>131</v>
      </c>
      <c r="F2485" t="str">
        <f>IF(Customers!D2485 &lt;=18, "Teenager", IF(Customers!D2485 &lt;= 40, "Adult", "Senior"))</f>
        <v>Senior</v>
      </c>
      <c r="G2485">
        <f>IFERROR(VLOOKUP(A2485,Orders!B2484:I4984, 8, 0), 0)</f>
        <v>0</v>
      </c>
    </row>
    <row r="2486" spans="1:7" x14ac:dyDescent="0.3">
      <c r="A2486">
        <v>2485</v>
      </c>
      <c r="B2486" s="1" t="s">
        <v>100</v>
      </c>
      <c r="C2486" t="s">
        <v>125</v>
      </c>
      <c r="D2486">
        <v>64</v>
      </c>
      <c r="E2486" t="s">
        <v>131</v>
      </c>
      <c r="F2486" t="str">
        <f>IF(Customers!D2486 &lt;=18, "Teenager", IF(Customers!D2486 &lt;= 40, "Adult", "Senior"))</f>
        <v>Senior</v>
      </c>
      <c r="G2486">
        <f>IFERROR(VLOOKUP(A2486,Orders!B2485:I4985, 8, 0), 0)</f>
        <v>0</v>
      </c>
    </row>
    <row r="2487" spans="1:7" x14ac:dyDescent="0.3">
      <c r="A2487">
        <v>2486</v>
      </c>
      <c r="B2487" s="1" t="s">
        <v>107</v>
      </c>
      <c r="C2487" t="s">
        <v>125</v>
      </c>
      <c r="D2487">
        <v>60</v>
      </c>
      <c r="E2487" t="s">
        <v>131</v>
      </c>
      <c r="F2487" t="str">
        <f>IF(Customers!D2487 &lt;=18, "Teenager", IF(Customers!D2487 &lt;= 40, "Adult", "Senior"))</f>
        <v>Senior</v>
      </c>
      <c r="G2487">
        <f>IFERROR(VLOOKUP(A2487,Orders!B2486:I4986, 8, 0), 0)</f>
        <v>0</v>
      </c>
    </row>
    <row r="2488" spans="1:7" x14ac:dyDescent="0.3">
      <c r="A2488">
        <v>2487</v>
      </c>
      <c r="B2488" s="1" t="s">
        <v>98</v>
      </c>
      <c r="C2488" t="s">
        <v>125</v>
      </c>
      <c r="D2488">
        <v>89</v>
      </c>
      <c r="E2488" t="s">
        <v>131</v>
      </c>
      <c r="F2488" t="str">
        <f>IF(Customers!D2488 &lt;=18, "Teenager", IF(Customers!D2488 &lt;= 40, "Adult", "Senior"))</f>
        <v>Senior</v>
      </c>
      <c r="G2488">
        <f>IFERROR(VLOOKUP(A2488,Orders!B2487:I4987, 8, 0), 0)</f>
        <v>0</v>
      </c>
    </row>
    <row r="2489" spans="1:7" x14ac:dyDescent="0.3">
      <c r="A2489">
        <v>2488</v>
      </c>
      <c r="B2489" s="1" t="s">
        <v>100</v>
      </c>
      <c r="C2489" t="s">
        <v>125</v>
      </c>
      <c r="D2489">
        <v>67</v>
      </c>
      <c r="E2489" t="s">
        <v>131</v>
      </c>
      <c r="F2489" t="str">
        <f>IF(Customers!D2489 &lt;=18, "Teenager", IF(Customers!D2489 &lt;= 40, "Adult", "Senior"))</f>
        <v>Senior</v>
      </c>
      <c r="G2489">
        <f>IFERROR(VLOOKUP(A2489,Orders!B2488:I4988, 8, 0), 0)</f>
        <v>0</v>
      </c>
    </row>
    <row r="2490" spans="1:7" x14ac:dyDescent="0.3">
      <c r="A2490">
        <v>2489</v>
      </c>
      <c r="B2490" s="1" t="s">
        <v>98</v>
      </c>
      <c r="C2490" t="s">
        <v>124</v>
      </c>
      <c r="D2490">
        <v>68</v>
      </c>
      <c r="E2490" t="s">
        <v>131</v>
      </c>
      <c r="F2490" t="str">
        <f>IF(Customers!D2490 &lt;=18, "Teenager", IF(Customers!D2490 &lt;= 40, "Adult", "Senior"))</f>
        <v>Senior</v>
      </c>
      <c r="G2490">
        <f>IFERROR(VLOOKUP(A2490,Orders!B2489:I4989, 8, 0), 0)</f>
        <v>0</v>
      </c>
    </row>
    <row r="2491" spans="1:7" x14ac:dyDescent="0.3">
      <c r="A2491">
        <v>2490</v>
      </c>
      <c r="B2491" s="1" t="s">
        <v>98</v>
      </c>
      <c r="C2491" t="s">
        <v>125</v>
      </c>
      <c r="D2491">
        <v>31</v>
      </c>
      <c r="E2491" t="s">
        <v>131</v>
      </c>
      <c r="F2491" t="str">
        <f>IF(Customers!D2491 &lt;=18, "Teenager", IF(Customers!D2491 &lt;= 40, "Adult", "Senior"))</f>
        <v>Adult</v>
      </c>
      <c r="G2491">
        <f>IFERROR(VLOOKUP(A2491,Orders!B2490:I4990, 8, 0), 0)</f>
        <v>0</v>
      </c>
    </row>
    <row r="2492" spans="1:7" x14ac:dyDescent="0.3">
      <c r="A2492">
        <v>2491</v>
      </c>
      <c r="B2492" s="1" t="s">
        <v>101</v>
      </c>
      <c r="C2492" t="s">
        <v>124</v>
      </c>
      <c r="D2492">
        <v>69</v>
      </c>
      <c r="E2492" t="s">
        <v>131</v>
      </c>
      <c r="F2492" t="str">
        <f>IF(Customers!D2492 &lt;=18, "Teenager", IF(Customers!D2492 &lt;= 40, "Adult", "Senior"))</f>
        <v>Senior</v>
      </c>
      <c r="G2492">
        <f>IFERROR(VLOOKUP(A2492,Orders!B2491:I4991, 8, 0), 0)</f>
        <v>0</v>
      </c>
    </row>
    <row r="2493" spans="1:7" x14ac:dyDescent="0.3">
      <c r="A2493">
        <v>2492</v>
      </c>
      <c r="B2493" s="1" t="s">
        <v>99</v>
      </c>
      <c r="C2493" t="s">
        <v>124</v>
      </c>
      <c r="D2493">
        <v>82</v>
      </c>
      <c r="E2493" t="s">
        <v>131</v>
      </c>
      <c r="F2493" t="str">
        <f>IF(Customers!D2493 &lt;=18, "Teenager", IF(Customers!D2493 &lt;= 40, "Adult", "Senior"))</f>
        <v>Senior</v>
      </c>
      <c r="G2493">
        <f>IFERROR(VLOOKUP(A2493,Orders!B2492:I4992, 8, 0), 0)</f>
        <v>0</v>
      </c>
    </row>
    <row r="2494" spans="1:7" x14ac:dyDescent="0.3">
      <c r="A2494">
        <v>2493</v>
      </c>
      <c r="B2494" s="1" t="s">
        <v>98</v>
      </c>
      <c r="C2494" t="s">
        <v>125</v>
      </c>
      <c r="D2494">
        <v>65</v>
      </c>
      <c r="E2494" t="s">
        <v>131</v>
      </c>
      <c r="F2494" t="str">
        <f>IF(Customers!D2494 &lt;=18, "Teenager", IF(Customers!D2494 &lt;= 40, "Adult", "Senior"))</f>
        <v>Senior</v>
      </c>
      <c r="G2494">
        <f>IFERROR(VLOOKUP(A2494,Orders!B2493:I4993, 8, 0), 0)</f>
        <v>0</v>
      </c>
    </row>
    <row r="2495" spans="1:7" x14ac:dyDescent="0.3">
      <c r="A2495">
        <v>2494</v>
      </c>
      <c r="B2495" s="1" t="s">
        <v>103</v>
      </c>
      <c r="C2495" t="s">
        <v>124</v>
      </c>
      <c r="D2495">
        <v>29</v>
      </c>
      <c r="E2495" t="s">
        <v>131</v>
      </c>
      <c r="F2495" t="str">
        <f>IF(Customers!D2495 &lt;=18, "Teenager", IF(Customers!D2495 &lt;= 40, "Adult", "Senior"))</f>
        <v>Adult</v>
      </c>
      <c r="G2495">
        <f>IFERROR(VLOOKUP(A2495,Orders!B2494:I4994, 8, 0), 0)</f>
        <v>0</v>
      </c>
    </row>
    <row r="2496" spans="1:7" x14ac:dyDescent="0.3">
      <c r="A2496">
        <v>2495</v>
      </c>
      <c r="B2496" s="1" t="s">
        <v>100</v>
      </c>
      <c r="C2496" t="s">
        <v>124</v>
      </c>
      <c r="E2496" t="s">
        <v>131</v>
      </c>
      <c r="F2496" t="str">
        <f>IF(Customers!D2496 &lt;=18, "Teenager", IF(Customers!D2496 &lt;= 40, "Adult", "Senior"))</f>
        <v>Teenager</v>
      </c>
      <c r="G2496">
        <f>IFERROR(VLOOKUP(A2496,Orders!B2495:I4995, 8, 0), 0)</f>
        <v>0</v>
      </c>
    </row>
    <row r="2497" spans="1:7" x14ac:dyDescent="0.3">
      <c r="A2497">
        <v>2496</v>
      </c>
      <c r="B2497" s="1" t="s">
        <v>99</v>
      </c>
      <c r="C2497" t="s">
        <v>125</v>
      </c>
      <c r="D2497">
        <v>89</v>
      </c>
      <c r="E2497" t="s">
        <v>131</v>
      </c>
      <c r="F2497" t="str">
        <f>IF(Customers!D2497 &lt;=18, "Teenager", IF(Customers!D2497 &lt;= 40, "Adult", "Senior"))</f>
        <v>Senior</v>
      </c>
      <c r="G2497">
        <f>IFERROR(VLOOKUP(A2497,Orders!B2496:I4996, 8, 0), 0)</f>
        <v>0</v>
      </c>
    </row>
    <row r="2498" spans="1:7" x14ac:dyDescent="0.3">
      <c r="A2498">
        <v>2497</v>
      </c>
      <c r="B2498" s="1" t="s">
        <v>104</v>
      </c>
      <c r="C2498" t="s">
        <v>124</v>
      </c>
      <c r="D2498">
        <v>74</v>
      </c>
      <c r="E2498" t="s">
        <v>131</v>
      </c>
      <c r="F2498" t="str">
        <f>IF(Customers!D2498 &lt;=18, "Teenager", IF(Customers!D2498 &lt;= 40, "Adult", "Senior"))</f>
        <v>Senior</v>
      </c>
      <c r="G2498">
        <f>IFERROR(VLOOKUP(A2498,Orders!B2497:I4997, 8, 0), 0)</f>
        <v>0</v>
      </c>
    </row>
    <row r="2499" spans="1:7" x14ac:dyDescent="0.3">
      <c r="A2499">
        <v>2498</v>
      </c>
      <c r="B2499" s="1" t="s">
        <v>100</v>
      </c>
      <c r="C2499" t="s">
        <v>124</v>
      </c>
      <c r="D2499">
        <v>35</v>
      </c>
      <c r="E2499" t="s">
        <v>131</v>
      </c>
      <c r="F2499" t="str">
        <f>IF(Customers!D2499 &lt;=18, "Teenager", IF(Customers!D2499 &lt;= 40, "Adult", "Senior"))</f>
        <v>Adult</v>
      </c>
      <c r="G2499">
        <f>IFERROR(VLOOKUP(A2499,Orders!B2498:I4998, 8, 0), 0)</f>
        <v>0</v>
      </c>
    </row>
    <row r="2500" spans="1:7" x14ac:dyDescent="0.3">
      <c r="A2500">
        <v>2499</v>
      </c>
      <c r="B2500" s="1" t="s">
        <v>98</v>
      </c>
      <c r="C2500" t="s">
        <v>125</v>
      </c>
      <c r="D2500">
        <v>86</v>
      </c>
      <c r="E2500" t="s">
        <v>131</v>
      </c>
      <c r="F2500" t="str">
        <f>IF(Customers!D2500 &lt;=18, "Teenager", IF(Customers!D2500 &lt;= 40, "Adult", "Senior"))</f>
        <v>Senior</v>
      </c>
      <c r="G2500">
        <f>IFERROR(VLOOKUP(A2500,Orders!B2499:I4999, 8, 0), 0)</f>
        <v>0</v>
      </c>
    </row>
    <row r="2501" spans="1:7" x14ac:dyDescent="0.3">
      <c r="A2501">
        <v>2500</v>
      </c>
      <c r="B2501" s="1" t="s">
        <v>107</v>
      </c>
      <c r="C2501" t="s">
        <v>125</v>
      </c>
      <c r="D2501">
        <v>46</v>
      </c>
      <c r="E2501" t="s">
        <v>131</v>
      </c>
      <c r="F2501" t="str">
        <f>IF(Customers!D2501 &lt;=18, "Teenager", IF(Customers!D2501 &lt;= 40, "Adult", "Senior"))</f>
        <v>Senior</v>
      </c>
      <c r="G2501">
        <f>IFERROR(VLOOKUP(A2501,Orders!B2500:I5000, 8, 0), 0)</f>
        <v>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7"/>
  </sheetPr>
  <dimension ref="A1:F93"/>
  <sheetViews>
    <sheetView workbookViewId="0">
      <selection activeCell="B10" sqref="B10"/>
    </sheetView>
  </sheetViews>
  <sheetFormatPr defaultRowHeight="14.4" x14ac:dyDescent="0.3"/>
  <cols>
    <col min="1" max="1" width="19.5546875" bestFit="1" customWidth="1"/>
    <col min="2" max="2" width="22.5546875" bestFit="1" customWidth="1"/>
    <col min="3" max="3" width="15.33203125" bestFit="1" customWidth="1"/>
    <col min="4" max="4" width="17.33203125" customWidth="1"/>
    <col min="5" max="5" width="12.88671875" customWidth="1"/>
    <col min="6" max="6" width="19.109375" customWidth="1"/>
  </cols>
  <sheetData>
    <row r="1" spans="1:6" x14ac:dyDescent="0.3">
      <c r="A1" s="4" t="s">
        <v>2</v>
      </c>
      <c r="B1" s="4" t="s">
        <v>164</v>
      </c>
      <c r="C1" s="4" t="s">
        <v>114</v>
      </c>
      <c r="D1" s="4" t="s">
        <v>120</v>
      </c>
      <c r="E1" s="4" t="s">
        <v>0</v>
      </c>
      <c r="F1" s="4" t="s">
        <v>189</v>
      </c>
    </row>
    <row r="2" spans="1:6" x14ac:dyDescent="0.3">
      <c r="A2" t="s">
        <v>26</v>
      </c>
      <c r="B2" t="s">
        <v>146</v>
      </c>
      <c r="C2" t="s">
        <v>115</v>
      </c>
      <c r="D2">
        <v>1000000</v>
      </c>
      <c r="E2">
        <f>IFERROR(VLOOKUP(A2, Orders!H12:I2512, 2, 0), 0)</f>
        <v>2717</v>
      </c>
      <c r="F2" s="27">
        <f t="shared" ref="F2:F33" si="0">D2*E2</f>
        <v>2717000000</v>
      </c>
    </row>
    <row r="3" spans="1:6" x14ac:dyDescent="0.3">
      <c r="A3" t="s">
        <v>13</v>
      </c>
      <c r="B3" t="s">
        <v>156</v>
      </c>
      <c r="C3" t="s">
        <v>115</v>
      </c>
      <c r="D3">
        <v>250000</v>
      </c>
      <c r="E3">
        <f>IFERROR(VLOOKUP(A3, Orders!H83:I2583, 2, 0), 0)</f>
        <v>8165</v>
      </c>
      <c r="F3" s="27">
        <f t="shared" si="0"/>
        <v>2041250000</v>
      </c>
    </row>
    <row r="4" spans="1:6" x14ac:dyDescent="0.3">
      <c r="A4" t="s">
        <v>29</v>
      </c>
      <c r="B4" t="s">
        <v>159</v>
      </c>
      <c r="C4" t="s">
        <v>117</v>
      </c>
      <c r="D4">
        <v>200000</v>
      </c>
      <c r="E4">
        <f>IFERROR(VLOOKUP(A4, Orders!H56:I2556, 2, 0), 0)</f>
        <v>9836</v>
      </c>
      <c r="F4" s="27">
        <f t="shared" si="0"/>
        <v>1967200000</v>
      </c>
    </row>
    <row r="5" spans="1:6" x14ac:dyDescent="0.3">
      <c r="A5" t="s">
        <v>80</v>
      </c>
      <c r="B5" t="s">
        <v>144</v>
      </c>
      <c r="C5" t="s">
        <v>116</v>
      </c>
      <c r="D5">
        <v>250000</v>
      </c>
      <c r="E5">
        <f>IFERROR(VLOOKUP(A5, Orders!H10:I2510, 2, 0), 0)</f>
        <v>7305</v>
      </c>
      <c r="F5" s="27">
        <f t="shared" si="0"/>
        <v>1826250000</v>
      </c>
    </row>
    <row r="6" spans="1:6" x14ac:dyDescent="0.3">
      <c r="A6" t="s">
        <v>82</v>
      </c>
      <c r="B6" t="s">
        <v>141</v>
      </c>
      <c r="C6" t="s">
        <v>116</v>
      </c>
      <c r="D6">
        <v>200000</v>
      </c>
      <c r="E6">
        <f>IFERROR(VLOOKUP(A6, Orders!H67:I2567, 2, 0), 0)</f>
        <v>8289</v>
      </c>
      <c r="F6" s="27">
        <f t="shared" si="0"/>
        <v>1657800000</v>
      </c>
    </row>
    <row r="7" spans="1:6" x14ac:dyDescent="0.3">
      <c r="A7" t="s">
        <v>4</v>
      </c>
      <c r="B7" t="s">
        <v>142</v>
      </c>
      <c r="C7" t="s">
        <v>116</v>
      </c>
      <c r="D7">
        <v>200000</v>
      </c>
      <c r="E7">
        <f>IFERROR(VLOOKUP(A7, Orders!H8:I2508, 2, 0), 0)</f>
        <v>7937</v>
      </c>
      <c r="F7" s="27">
        <f t="shared" si="0"/>
        <v>1587400000</v>
      </c>
    </row>
    <row r="8" spans="1:6" x14ac:dyDescent="0.3">
      <c r="A8" t="s">
        <v>6</v>
      </c>
      <c r="B8" t="s">
        <v>143</v>
      </c>
      <c r="C8" t="s">
        <v>117</v>
      </c>
      <c r="D8">
        <v>150000</v>
      </c>
      <c r="E8">
        <f>IFERROR(VLOOKUP(A8, Orders!H69:I2569, 2, 0), 0)</f>
        <v>9946</v>
      </c>
      <c r="F8" s="27">
        <f t="shared" si="0"/>
        <v>1491900000</v>
      </c>
    </row>
    <row r="9" spans="1:6" x14ac:dyDescent="0.3">
      <c r="A9" t="s">
        <v>20</v>
      </c>
      <c r="B9" t="s">
        <v>145</v>
      </c>
      <c r="C9" t="s">
        <v>115</v>
      </c>
      <c r="D9">
        <v>150000</v>
      </c>
      <c r="E9">
        <f>IFERROR(VLOOKUP(A9, Orders!H71:I2571, 2, 0), 0)</f>
        <v>9870</v>
      </c>
      <c r="F9" s="27">
        <f t="shared" si="0"/>
        <v>1480500000</v>
      </c>
    </row>
    <row r="10" spans="1:6" x14ac:dyDescent="0.3">
      <c r="A10" t="s">
        <v>11</v>
      </c>
      <c r="B10" t="s">
        <v>160</v>
      </c>
      <c r="C10" t="s">
        <v>116</v>
      </c>
      <c r="D10">
        <v>150000</v>
      </c>
      <c r="E10">
        <f>IFERROR(VLOOKUP(A10, Orders!H57:I2557, 2, 0), 0)</f>
        <v>9844</v>
      </c>
      <c r="F10" s="27">
        <f t="shared" si="0"/>
        <v>1476600000</v>
      </c>
    </row>
    <row r="11" spans="1:6" x14ac:dyDescent="0.3">
      <c r="A11" t="s">
        <v>71</v>
      </c>
      <c r="B11" t="s">
        <v>152</v>
      </c>
      <c r="C11" t="s">
        <v>116</v>
      </c>
      <c r="D11">
        <v>150000</v>
      </c>
      <c r="E11">
        <f>IFERROR(VLOOKUP(A11, Orders!H19:I2519, 2, 0), 0)</f>
        <v>9312</v>
      </c>
      <c r="F11" s="27">
        <f t="shared" si="0"/>
        <v>1396800000</v>
      </c>
    </row>
    <row r="12" spans="1:6" x14ac:dyDescent="0.3">
      <c r="A12" t="s">
        <v>8</v>
      </c>
      <c r="B12" t="s">
        <v>138</v>
      </c>
      <c r="C12" t="s">
        <v>117</v>
      </c>
      <c r="D12">
        <v>150000</v>
      </c>
      <c r="E12">
        <f>IFERROR(VLOOKUP(A12, Orders!H34:I2534, 2, 0), 0)</f>
        <v>9299</v>
      </c>
      <c r="F12" s="27">
        <f t="shared" si="0"/>
        <v>1394850000</v>
      </c>
    </row>
    <row r="13" spans="1:6" x14ac:dyDescent="0.3">
      <c r="A13" t="s">
        <v>18</v>
      </c>
      <c r="B13" t="s">
        <v>145</v>
      </c>
      <c r="C13" t="s">
        <v>115</v>
      </c>
      <c r="D13">
        <v>150000</v>
      </c>
      <c r="E13">
        <f>IFERROR(VLOOKUP(A13, Orders!H41:I2541, 2, 0), 0)</f>
        <v>8730</v>
      </c>
      <c r="F13" s="27">
        <f t="shared" si="0"/>
        <v>1309500000</v>
      </c>
    </row>
    <row r="14" spans="1:6" x14ac:dyDescent="0.3">
      <c r="A14" t="s">
        <v>22</v>
      </c>
      <c r="B14" t="s">
        <v>162</v>
      </c>
      <c r="C14" t="s">
        <v>115</v>
      </c>
      <c r="D14">
        <v>150000</v>
      </c>
      <c r="E14">
        <f>IFERROR(VLOOKUP(A14, Orders!H29:I2529, 2, 0), 0)</f>
        <v>8556</v>
      </c>
      <c r="F14" s="27">
        <f t="shared" si="0"/>
        <v>1283400000</v>
      </c>
    </row>
    <row r="15" spans="1:6" x14ac:dyDescent="0.3">
      <c r="A15" t="s">
        <v>3</v>
      </c>
      <c r="B15" t="s">
        <v>140</v>
      </c>
      <c r="C15" t="s">
        <v>115</v>
      </c>
      <c r="D15">
        <v>200000</v>
      </c>
      <c r="E15">
        <f>IFERROR(VLOOKUP(A15, Orders!H6:I2506, 2, 0), 0)</f>
        <v>6371</v>
      </c>
      <c r="F15" s="27">
        <f t="shared" si="0"/>
        <v>1274200000</v>
      </c>
    </row>
    <row r="16" spans="1:6" x14ac:dyDescent="0.3">
      <c r="A16" t="s">
        <v>9</v>
      </c>
      <c r="B16" t="s">
        <v>158</v>
      </c>
      <c r="C16" t="s">
        <v>118</v>
      </c>
      <c r="D16">
        <v>150000</v>
      </c>
      <c r="E16">
        <f>IFERROR(VLOOKUP(A16, Orders!H85:I2585, 2, 0), 0)</f>
        <v>7689</v>
      </c>
      <c r="F16" s="27">
        <f t="shared" si="0"/>
        <v>1153350000</v>
      </c>
    </row>
    <row r="17" spans="1:6" x14ac:dyDescent="0.3">
      <c r="A17" t="s">
        <v>89</v>
      </c>
      <c r="B17" t="s">
        <v>155</v>
      </c>
      <c r="C17" t="s">
        <v>115</v>
      </c>
      <c r="D17">
        <v>150000</v>
      </c>
      <c r="E17">
        <f>IFERROR(VLOOKUP(A17, Orders!H22:I2522, 2, 0), 0)</f>
        <v>7628</v>
      </c>
      <c r="F17" s="27">
        <f t="shared" si="0"/>
        <v>1144200000</v>
      </c>
    </row>
    <row r="18" spans="1:6" x14ac:dyDescent="0.3">
      <c r="A18" t="s">
        <v>7</v>
      </c>
      <c r="B18" t="s">
        <v>136</v>
      </c>
      <c r="C18" t="s">
        <v>115</v>
      </c>
      <c r="D18">
        <v>200000</v>
      </c>
      <c r="E18">
        <f>IFERROR(VLOOKUP(A18, Orders!H2:I2502, 2, 0), 0)</f>
        <v>5545</v>
      </c>
      <c r="F18" s="27">
        <f t="shared" si="0"/>
        <v>1109000000</v>
      </c>
    </row>
    <row r="19" spans="1:6" x14ac:dyDescent="0.3">
      <c r="A19" t="s">
        <v>19</v>
      </c>
      <c r="B19" t="s">
        <v>147</v>
      </c>
      <c r="C19" t="s">
        <v>119</v>
      </c>
      <c r="D19">
        <v>150000</v>
      </c>
      <c r="E19">
        <f>IFERROR(VLOOKUP(A19, Orders!H43:I2543, 2, 0), 0)</f>
        <v>7129</v>
      </c>
      <c r="F19" s="27">
        <f t="shared" si="0"/>
        <v>1069350000</v>
      </c>
    </row>
    <row r="20" spans="1:6" x14ac:dyDescent="0.3">
      <c r="A20" t="s">
        <v>47</v>
      </c>
      <c r="B20" t="s">
        <v>146</v>
      </c>
      <c r="C20" t="s">
        <v>115</v>
      </c>
      <c r="D20">
        <v>100000</v>
      </c>
      <c r="E20">
        <f>IFERROR(VLOOKUP(A20, Orders!H91:I2591, 2, 0), 0)</f>
        <v>9668</v>
      </c>
      <c r="F20" s="27">
        <f t="shared" si="0"/>
        <v>966800000</v>
      </c>
    </row>
    <row r="21" spans="1:6" x14ac:dyDescent="0.3">
      <c r="A21" t="s">
        <v>28</v>
      </c>
      <c r="B21" t="s">
        <v>139</v>
      </c>
      <c r="C21" t="s">
        <v>116</v>
      </c>
      <c r="D21">
        <v>150000</v>
      </c>
      <c r="E21">
        <f>IFERROR(VLOOKUP(A21, Orders!H35:I2535, 2, 0), 0)</f>
        <v>6129</v>
      </c>
      <c r="F21" s="27">
        <f t="shared" si="0"/>
        <v>919350000</v>
      </c>
    </row>
    <row r="22" spans="1:6" x14ac:dyDescent="0.3">
      <c r="A22" t="s">
        <v>84</v>
      </c>
      <c r="B22" t="s">
        <v>147</v>
      </c>
      <c r="C22" t="s">
        <v>119</v>
      </c>
      <c r="D22">
        <v>100000</v>
      </c>
      <c r="E22">
        <f>IFERROR(VLOOKUP(A22, Orders!H73:I2573, 2, 0), 0)</f>
        <v>9147</v>
      </c>
      <c r="F22" s="27">
        <f t="shared" si="0"/>
        <v>914700000</v>
      </c>
    </row>
    <row r="23" spans="1:6" x14ac:dyDescent="0.3">
      <c r="A23" t="s">
        <v>34</v>
      </c>
      <c r="B23" t="s">
        <v>15</v>
      </c>
      <c r="C23" t="s">
        <v>117</v>
      </c>
      <c r="D23">
        <v>100000</v>
      </c>
      <c r="E23">
        <f>IFERROR(VLOOKUP(A23, Orders!H46:I2546, 2, 0), 0)</f>
        <v>9105</v>
      </c>
      <c r="F23" s="27">
        <f t="shared" si="0"/>
        <v>910500000</v>
      </c>
    </row>
    <row r="24" spans="1:6" x14ac:dyDescent="0.3">
      <c r="A24" t="s">
        <v>62</v>
      </c>
      <c r="B24" t="s">
        <v>142</v>
      </c>
      <c r="C24" t="s">
        <v>116</v>
      </c>
      <c r="D24">
        <v>100000</v>
      </c>
      <c r="E24">
        <f>IFERROR(VLOOKUP(A24, Orders!H68:I2568, 2, 0), 0)</f>
        <v>9101</v>
      </c>
      <c r="F24" s="27">
        <f t="shared" si="0"/>
        <v>910100000</v>
      </c>
    </row>
    <row r="25" spans="1:6" x14ac:dyDescent="0.3">
      <c r="A25" t="s">
        <v>41</v>
      </c>
      <c r="B25" t="s">
        <v>15</v>
      </c>
      <c r="C25" t="s">
        <v>117</v>
      </c>
      <c r="D25">
        <v>100000</v>
      </c>
      <c r="E25">
        <f>IFERROR(VLOOKUP(A25, Orders!H76:I2576, 2, 0), 0)</f>
        <v>9099</v>
      </c>
      <c r="F25" s="27">
        <f t="shared" si="0"/>
        <v>909900000</v>
      </c>
    </row>
    <row r="26" spans="1:6" x14ac:dyDescent="0.3">
      <c r="A26" t="s">
        <v>77</v>
      </c>
      <c r="B26" t="s">
        <v>137</v>
      </c>
      <c r="C26" t="s">
        <v>116</v>
      </c>
      <c r="D26">
        <v>200000</v>
      </c>
      <c r="E26">
        <f>IFERROR(VLOOKUP(A26, Orders!H3:I2503, 2, 0), 0)</f>
        <v>4477</v>
      </c>
      <c r="F26" s="27">
        <f t="shared" si="0"/>
        <v>895400000</v>
      </c>
    </row>
    <row r="27" spans="1:6" x14ac:dyDescent="0.3">
      <c r="A27" t="s">
        <v>73</v>
      </c>
      <c r="B27" t="s">
        <v>153</v>
      </c>
      <c r="C27" t="s">
        <v>118</v>
      </c>
      <c r="D27">
        <v>150000</v>
      </c>
      <c r="E27">
        <f>IFERROR(VLOOKUP(A27, Orders!H50:I2550, 2, 0), 0)</f>
        <v>5868</v>
      </c>
      <c r="F27" s="27">
        <f t="shared" si="0"/>
        <v>880200000</v>
      </c>
    </row>
    <row r="28" spans="1:6" x14ac:dyDescent="0.3">
      <c r="A28" t="s">
        <v>45</v>
      </c>
      <c r="B28" t="s">
        <v>145</v>
      </c>
      <c r="C28" t="s">
        <v>115</v>
      </c>
      <c r="D28">
        <v>200000</v>
      </c>
      <c r="E28">
        <f>IFERROR(VLOOKUP(A28, Orders!H11:I2511, 2, 0), 0)</f>
        <v>4341</v>
      </c>
      <c r="F28" s="27">
        <f t="shared" si="0"/>
        <v>868200000</v>
      </c>
    </row>
    <row r="29" spans="1:6" x14ac:dyDescent="0.3">
      <c r="A29" t="s">
        <v>54</v>
      </c>
      <c r="B29" t="s">
        <v>15</v>
      </c>
      <c r="C29" t="s">
        <v>117</v>
      </c>
      <c r="D29">
        <v>100000</v>
      </c>
      <c r="E29">
        <f>IFERROR(VLOOKUP(A29, Orders!H16:I2516, 2, 0), 0)</f>
        <v>8306</v>
      </c>
      <c r="F29" s="27">
        <f t="shared" si="0"/>
        <v>830600000</v>
      </c>
    </row>
    <row r="30" spans="1:6" x14ac:dyDescent="0.3">
      <c r="A30" t="s">
        <v>59</v>
      </c>
      <c r="B30" t="s">
        <v>154</v>
      </c>
      <c r="C30" t="s">
        <v>119</v>
      </c>
      <c r="D30">
        <v>100000</v>
      </c>
      <c r="E30">
        <f>IFERROR(VLOOKUP(A30, Orders!H21:I2521, 2, 0), 0)</f>
        <v>8067</v>
      </c>
      <c r="F30" s="27">
        <f t="shared" si="0"/>
        <v>806700000</v>
      </c>
    </row>
    <row r="31" spans="1:6" x14ac:dyDescent="0.3">
      <c r="A31" t="s">
        <v>53</v>
      </c>
      <c r="B31" t="s">
        <v>161</v>
      </c>
      <c r="C31" t="s">
        <v>117</v>
      </c>
      <c r="D31">
        <v>100000</v>
      </c>
      <c r="E31">
        <f>IFERROR(VLOOKUP(A31, Orders!H58:I2558, 2, 0), 0)</f>
        <v>7936</v>
      </c>
      <c r="F31" s="27">
        <f t="shared" si="0"/>
        <v>793600000</v>
      </c>
    </row>
    <row r="32" spans="1:6" x14ac:dyDescent="0.3">
      <c r="A32" t="s">
        <v>88</v>
      </c>
      <c r="B32" t="s">
        <v>151</v>
      </c>
      <c r="C32" t="s">
        <v>117</v>
      </c>
      <c r="D32">
        <v>150000</v>
      </c>
      <c r="E32">
        <f>IFERROR(VLOOKUP(A32, Orders!H48:I2548, 2, 0), 0)</f>
        <v>5185</v>
      </c>
      <c r="F32" s="27">
        <f t="shared" si="0"/>
        <v>777750000</v>
      </c>
    </row>
    <row r="33" spans="1:6" x14ac:dyDescent="0.3">
      <c r="A33" t="s">
        <v>17</v>
      </c>
      <c r="B33" t="s">
        <v>148</v>
      </c>
      <c r="C33" t="s">
        <v>118</v>
      </c>
      <c r="D33">
        <v>200000</v>
      </c>
      <c r="E33">
        <f>IFERROR(VLOOKUP(A33, Orders!H14:I2514, 2, 0), 0)</f>
        <v>3866</v>
      </c>
      <c r="F33" s="27">
        <f t="shared" si="0"/>
        <v>773200000</v>
      </c>
    </row>
    <row r="34" spans="1:6" x14ac:dyDescent="0.3">
      <c r="A34" t="s">
        <v>37</v>
      </c>
      <c r="B34" t="s">
        <v>144</v>
      </c>
      <c r="C34" t="s">
        <v>116</v>
      </c>
      <c r="D34">
        <v>100000</v>
      </c>
      <c r="E34">
        <f>IFERROR(VLOOKUP(A34, Orders!H70:I2570, 2, 0), 0)</f>
        <v>7674</v>
      </c>
      <c r="F34" s="27">
        <f t="shared" ref="F34:F65" si="1">D34*E34</f>
        <v>767400000</v>
      </c>
    </row>
    <row r="35" spans="1:6" x14ac:dyDescent="0.3">
      <c r="A35" t="s">
        <v>63</v>
      </c>
      <c r="B35" t="s">
        <v>152</v>
      </c>
      <c r="C35" t="s">
        <v>116</v>
      </c>
      <c r="D35">
        <v>100000</v>
      </c>
      <c r="E35">
        <f>IFERROR(VLOOKUP(A35, Orders!H49:I2549, 2, 0), 0)</f>
        <v>7643</v>
      </c>
      <c r="F35" s="27">
        <f t="shared" si="1"/>
        <v>764300000</v>
      </c>
    </row>
    <row r="36" spans="1:6" x14ac:dyDescent="0.3">
      <c r="A36" t="s">
        <v>51</v>
      </c>
      <c r="B36" t="s">
        <v>141</v>
      </c>
      <c r="C36" t="s">
        <v>116</v>
      </c>
      <c r="D36">
        <v>100000</v>
      </c>
      <c r="E36">
        <f>IFERROR(VLOOKUP(A36, Orders!H7:I2507, 2, 0), 0)</f>
        <v>7484</v>
      </c>
      <c r="F36" s="27">
        <f t="shared" si="1"/>
        <v>748400000</v>
      </c>
    </row>
    <row r="37" spans="1:6" x14ac:dyDescent="0.3">
      <c r="A37" t="s">
        <v>87</v>
      </c>
      <c r="B37" t="s">
        <v>143</v>
      </c>
      <c r="C37" t="s">
        <v>117</v>
      </c>
      <c r="D37">
        <v>100000</v>
      </c>
      <c r="E37">
        <f>IFERROR(VLOOKUP(A37, Orders!H9:I2509, 2, 0), 0)</f>
        <v>7243</v>
      </c>
      <c r="F37" s="27">
        <f t="shared" si="1"/>
        <v>724300000</v>
      </c>
    </row>
    <row r="38" spans="1:6" x14ac:dyDescent="0.3">
      <c r="A38" t="s">
        <v>38</v>
      </c>
      <c r="B38" t="s">
        <v>147</v>
      </c>
      <c r="C38" t="s">
        <v>119</v>
      </c>
      <c r="D38">
        <v>100000</v>
      </c>
      <c r="E38">
        <f>IFERROR(VLOOKUP(A38, Orders!H13:I2513, 2, 0), 0)</f>
        <v>7129</v>
      </c>
      <c r="F38" s="27">
        <f t="shared" si="1"/>
        <v>712900000</v>
      </c>
    </row>
    <row r="39" spans="1:6" x14ac:dyDescent="0.3">
      <c r="A39" t="s">
        <v>65</v>
      </c>
      <c r="B39" t="s">
        <v>161</v>
      </c>
      <c r="C39" t="s">
        <v>117</v>
      </c>
      <c r="D39">
        <v>150000</v>
      </c>
      <c r="E39">
        <f>IFERROR(VLOOKUP(A39, Orders!H28:I2528, 2, 0), 0)</f>
        <v>4650</v>
      </c>
      <c r="F39" s="27">
        <f t="shared" si="1"/>
        <v>697500000</v>
      </c>
    </row>
    <row r="40" spans="1:6" x14ac:dyDescent="0.3">
      <c r="A40" t="s">
        <v>70</v>
      </c>
      <c r="B40" t="s">
        <v>153</v>
      </c>
      <c r="C40" t="s">
        <v>118</v>
      </c>
      <c r="D40">
        <v>150000</v>
      </c>
      <c r="E40">
        <f>IFERROR(VLOOKUP(A40, Orders!H20:I2520, 2, 0), 0)</f>
        <v>4430</v>
      </c>
      <c r="F40" s="27">
        <f t="shared" si="1"/>
        <v>664500000</v>
      </c>
    </row>
    <row r="41" spans="1:6" x14ac:dyDescent="0.3">
      <c r="A41" t="s">
        <v>42</v>
      </c>
      <c r="B41" t="s">
        <v>158</v>
      </c>
      <c r="C41" t="s">
        <v>118</v>
      </c>
      <c r="D41">
        <v>1000000</v>
      </c>
      <c r="E41">
        <f>IFERROR(VLOOKUP(A41, Orders!H25:I2525, 2, 0), 0)</f>
        <v>660</v>
      </c>
      <c r="F41" s="27">
        <f t="shared" si="1"/>
        <v>660000000</v>
      </c>
    </row>
    <row r="42" spans="1:6" x14ac:dyDescent="0.3">
      <c r="A42" t="s">
        <v>5</v>
      </c>
      <c r="B42" t="s">
        <v>157</v>
      </c>
      <c r="C42" t="s">
        <v>117</v>
      </c>
      <c r="D42">
        <v>100000</v>
      </c>
      <c r="E42">
        <f>IFERROR(VLOOKUP(A42, Orders!H24:I2524, 2, 0), 0)</f>
        <v>6587</v>
      </c>
      <c r="F42" s="27">
        <f t="shared" si="1"/>
        <v>658700000</v>
      </c>
    </row>
    <row r="43" spans="1:6" x14ac:dyDescent="0.3">
      <c r="A43" t="s">
        <v>57</v>
      </c>
      <c r="B43" t="s">
        <v>139</v>
      </c>
      <c r="C43" t="s">
        <v>116</v>
      </c>
      <c r="D43">
        <v>80000</v>
      </c>
      <c r="E43">
        <f>IFERROR(VLOOKUP(A43, Orders!H65:I2565, 2, 0), 0)</f>
        <v>7931</v>
      </c>
      <c r="F43" s="27">
        <f t="shared" si="1"/>
        <v>634480000</v>
      </c>
    </row>
    <row r="44" spans="1:6" x14ac:dyDescent="0.3">
      <c r="A44" t="s">
        <v>85</v>
      </c>
      <c r="B44" t="s">
        <v>159</v>
      </c>
      <c r="C44" t="s">
        <v>117</v>
      </c>
      <c r="D44">
        <v>100000</v>
      </c>
      <c r="E44">
        <f>IFERROR(VLOOKUP(A44, Orders!H86:I2586, 2, 0), 0)</f>
        <v>6204</v>
      </c>
      <c r="F44" s="27">
        <f t="shared" si="1"/>
        <v>620400000</v>
      </c>
    </row>
    <row r="45" spans="1:6" x14ac:dyDescent="0.3">
      <c r="A45" t="s">
        <v>46</v>
      </c>
      <c r="B45" t="s">
        <v>151</v>
      </c>
      <c r="C45" t="s">
        <v>117</v>
      </c>
      <c r="D45">
        <v>100000</v>
      </c>
      <c r="E45">
        <f>IFERROR(VLOOKUP(A45, Orders!H78:I2578, 2, 0), 0)</f>
        <v>6104</v>
      </c>
      <c r="F45" s="27">
        <f t="shared" si="1"/>
        <v>610400000</v>
      </c>
    </row>
    <row r="46" spans="1:6" x14ac:dyDescent="0.3">
      <c r="A46" t="s">
        <v>69</v>
      </c>
      <c r="B46" t="s">
        <v>160</v>
      </c>
      <c r="C46" t="s">
        <v>116</v>
      </c>
      <c r="D46">
        <v>100000</v>
      </c>
      <c r="E46">
        <f>IFERROR(VLOOKUP(A46, Orders!H27:I2527, 2, 0), 0)</f>
        <v>5861</v>
      </c>
      <c r="F46" s="27">
        <f t="shared" si="1"/>
        <v>586100000</v>
      </c>
    </row>
    <row r="47" spans="1:6" x14ac:dyDescent="0.3">
      <c r="A47" t="s">
        <v>67</v>
      </c>
      <c r="B47" t="s">
        <v>143</v>
      </c>
      <c r="C47" t="s">
        <v>117</v>
      </c>
      <c r="D47">
        <v>100000</v>
      </c>
      <c r="E47">
        <f>IFERROR(VLOOKUP(A47, Orders!H39:I2539, 2, 0), 0)</f>
        <v>5649</v>
      </c>
      <c r="F47" s="27">
        <f t="shared" si="1"/>
        <v>564900000</v>
      </c>
    </row>
    <row r="48" spans="1:6" x14ac:dyDescent="0.3">
      <c r="A48" t="s">
        <v>40</v>
      </c>
      <c r="B48" t="s">
        <v>158</v>
      </c>
      <c r="C48" t="s">
        <v>118</v>
      </c>
      <c r="D48">
        <v>150000</v>
      </c>
      <c r="E48">
        <f>IFERROR(VLOOKUP(A48, Orders!H55:I2555, 2, 0), 0)</f>
        <v>3758</v>
      </c>
      <c r="F48" s="27">
        <f t="shared" si="1"/>
        <v>563700000</v>
      </c>
    </row>
    <row r="49" spans="1:6" x14ac:dyDescent="0.3">
      <c r="A49" t="s">
        <v>35</v>
      </c>
      <c r="B49" t="s">
        <v>149</v>
      </c>
      <c r="C49" t="s">
        <v>119</v>
      </c>
      <c r="D49">
        <v>100000</v>
      </c>
      <c r="E49">
        <f>IFERROR(VLOOKUP(A49, Orders!H75:I2575, 2, 0), 0)</f>
        <v>5434</v>
      </c>
      <c r="F49" s="27">
        <f t="shared" si="1"/>
        <v>543400000</v>
      </c>
    </row>
    <row r="50" spans="1:6" x14ac:dyDescent="0.3">
      <c r="A50" t="s">
        <v>27</v>
      </c>
      <c r="B50" t="s">
        <v>137</v>
      </c>
      <c r="C50" t="s">
        <v>116</v>
      </c>
      <c r="D50">
        <v>100000</v>
      </c>
      <c r="E50">
        <f>IFERROR(VLOOKUP(A50, Orders!H33:I2533, 2, 0), 0)</f>
        <v>5420</v>
      </c>
      <c r="F50" s="27">
        <f t="shared" si="1"/>
        <v>542000000</v>
      </c>
    </row>
    <row r="51" spans="1:6" x14ac:dyDescent="0.3">
      <c r="A51" t="s">
        <v>14</v>
      </c>
      <c r="B51" t="s">
        <v>142</v>
      </c>
      <c r="C51" t="s">
        <v>116</v>
      </c>
      <c r="D51">
        <v>150000</v>
      </c>
      <c r="E51">
        <f>IFERROR(VLOOKUP(A51, Orders!H38:I2538, 2, 0), 0)</f>
        <v>3606</v>
      </c>
      <c r="F51" s="27">
        <f t="shared" si="1"/>
        <v>540900000</v>
      </c>
    </row>
    <row r="52" spans="1:6" x14ac:dyDescent="0.3">
      <c r="A52" t="s">
        <v>36</v>
      </c>
      <c r="B52" t="s">
        <v>157</v>
      </c>
      <c r="C52" t="s">
        <v>117</v>
      </c>
      <c r="D52">
        <v>100000</v>
      </c>
      <c r="E52">
        <f>IFERROR(VLOOKUP(A52, Orders!H84:I2584, 2, 0), 0)</f>
        <v>5383</v>
      </c>
      <c r="F52" s="27">
        <f t="shared" si="1"/>
        <v>538300000</v>
      </c>
    </row>
    <row r="53" spans="1:6" x14ac:dyDescent="0.3">
      <c r="A53" t="s">
        <v>43</v>
      </c>
      <c r="B53" t="s">
        <v>157</v>
      </c>
      <c r="C53" t="s">
        <v>117</v>
      </c>
      <c r="D53">
        <v>150000</v>
      </c>
      <c r="E53">
        <f>IFERROR(VLOOKUP(A53, Orders!H54:I2554, 2, 0), 0)</f>
        <v>3541</v>
      </c>
      <c r="F53" s="27">
        <f t="shared" si="1"/>
        <v>531150000</v>
      </c>
    </row>
    <row r="54" spans="1:6" x14ac:dyDescent="0.3">
      <c r="A54" t="s">
        <v>72</v>
      </c>
      <c r="B54" t="s">
        <v>135</v>
      </c>
      <c r="C54" t="s">
        <v>119</v>
      </c>
      <c r="D54">
        <v>150000</v>
      </c>
      <c r="E54">
        <f>IFERROR(VLOOKUP(A54, Orders!H61:I2561, 2, 0), 0)</f>
        <v>3155</v>
      </c>
      <c r="F54" s="27">
        <f t="shared" si="1"/>
        <v>473250000</v>
      </c>
    </row>
    <row r="55" spans="1:6" x14ac:dyDescent="0.3">
      <c r="A55" t="s">
        <v>68</v>
      </c>
      <c r="B55" t="s">
        <v>154</v>
      </c>
      <c r="C55" t="s">
        <v>119</v>
      </c>
      <c r="D55">
        <v>250000</v>
      </c>
      <c r="E55">
        <f>IFERROR(VLOOKUP(A55, Orders!H51:I2551, 2, 0), 0)</f>
        <v>1850</v>
      </c>
      <c r="F55" s="27">
        <f t="shared" si="1"/>
        <v>462500000</v>
      </c>
    </row>
    <row r="56" spans="1:6" x14ac:dyDescent="0.3">
      <c r="A56" t="s">
        <v>33</v>
      </c>
      <c r="B56" t="s">
        <v>151</v>
      </c>
      <c r="C56" t="s">
        <v>117</v>
      </c>
      <c r="D56">
        <v>150000</v>
      </c>
      <c r="E56">
        <f>IFERROR(VLOOKUP(A56, Orders!H18:I2518, 2, 0), 0)</f>
        <v>3015</v>
      </c>
      <c r="F56" s="27">
        <f t="shared" si="1"/>
        <v>452250000</v>
      </c>
    </row>
    <row r="57" spans="1:6" x14ac:dyDescent="0.3">
      <c r="A57" t="s">
        <v>93</v>
      </c>
      <c r="B57" t="s">
        <v>137</v>
      </c>
      <c r="C57" t="s">
        <v>116</v>
      </c>
      <c r="D57">
        <v>50000</v>
      </c>
      <c r="E57">
        <f>IFERROR(VLOOKUP(A57, Orders!H63:I2563, 2, 0), 0)</f>
        <v>8800</v>
      </c>
      <c r="F57" s="27">
        <f t="shared" si="1"/>
        <v>440000000</v>
      </c>
    </row>
    <row r="58" spans="1:6" x14ac:dyDescent="0.3">
      <c r="A58" t="s">
        <v>24</v>
      </c>
      <c r="B58" t="s">
        <v>136</v>
      </c>
      <c r="C58" t="s">
        <v>115</v>
      </c>
      <c r="D58">
        <v>100000</v>
      </c>
      <c r="E58">
        <f>IFERROR(VLOOKUP(A58, Orders!H32:I2532, 2, 0), 0)</f>
        <v>4365</v>
      </c>
      <c r="F58" s="27">
        <f t="shared" si="1"/>
        <v>436500000</v>
      </c>
    </row>
    <row r="59" spans="1:6" x14ac:dyDescent="0.3">
      <c r="A59" t="s">
        <v>44</v>
      </c>
      <c r="B59" t="s">
        <v>140</v>
      </c>
      <c r="C59" t="s">
        <v>115</v>
      </c>
      <c r="D59">
        <v>100000</v>
      </c>
      <c r="E59">
        <f>IFERROR(VLOOKUP(A59, Orders!H66:I2566, 2, 0), 0)</f>
        <v>4335</v>
      </c>
      <c r="F59" s="27">
        <f t="shared" si="1"/>
        <v>433500000</v>
      </c>
    </row>
    <row r="60" spans="1:6" x14ac:dyDescent="0.3">
      <c r="A60" t="s">
        <v>32</v>
      </c>
      <c r="B60" t="s">
        <v>148</v>
      </c>
      <c r="C60" t="s">
        <v>118</v>
      </c>
      <c r="D60">
        <v>100000</v>
      </c>
      <c r="E60">
        <f>IFERROR(VLOOKUP(A60, Orders!H44:I2544, 2, 0), 0)</f>
        <v>4219</v>
      </c>
      <c r="F60" s="27">
        <f t="shared" si="1"/>
        <v>421900000</v>
      </c>
    </row>
    <row r="61" spans="1:6" x14ac:dyDescent="0.3">
      <c r="A61" t="s">
        <v>66</v>
      </c>
      <c r="B61" t="s">
        <v>162</v>
      </c>
      <c r="C61" t="s">
        <v>115</v>
      </c>
      <c r="D61">
        <v>100000</v>
      </c>
      <c r="E61">
        <f>IFERROR(VLOOKUP(A61, Orders!H89:I2589, 2, 0), 0)</f>
        <v>3761</v>
      </c>
      <c r="F61" s="27">
        <f t="shared" si="1"/>
        <v>376100000</v>
      </c>
    </row>
    <row r="62" spans="1:6" x14ac:dyDescent="0.3">
      <c r="A62" t="s">
        <v>81</v>
      </c>
      <c r="B62" t="s">
        <v>146</v>
      </c>
      <c r="C62" t="s">
        <v>115</v>
      </c>
      <c r="D62">
        <v>100000</v>
      </c>
      <c r="E62">
        <f>IFERROR(VLOOKUP(A62, Orders!H72:I2572, 2, 0), 0)</f>
        <v>3536</v>
      </c>
      <c r="F62" s="27">
        <f t="shared" si="1"/>
        <v>353600000</v>
      </c>
    </row>
    <row r="63" spans="1:6" x14ac:dyDescent="0.3">
      <c r="A63" t="s">
        <v>25</v>
      </c>
      <c r="B63" t="s">
        <v>148</v>
      </c>
      <c r="C63" t="s">
        <v>118</v>
      </c>
      <c r="D63">
        <v>100000</v>
      </c>
      <c r="E63">
        <f>IFERROR(VLOOKUP(A63, Orders!H74:I2574, 2, 0), 0)</f>
        <v>3418</v>
      </c>
      <c r="F63" s="27">
        <f t="shared" si="1"/>
        <v>341800000</v>
      </c>
    </row>
    <row r="64" spans="1:6" x14ac:dyDescent="0.3">
      <c r="A64" t="s">
        <v>16</v>
      </c>
      <c r="B64" t="s">
        <v>146</v>
      </c>
      <c r="C64" t="s">
        <v>115</v>
      </c>
      <c r="D64">
        <v>100000</v>
      </c>
      <c r="E64">
        <f>IFERROR(VLOOKUP(A64, Orders!H42:I2542, 2, 0), 0)</f>
        <v>3306</v>
      </c>
      <c r="F64" s="27">
        <f t="shared" si="1"/>
        <v>330600000</v>
      </c>
    </row>
    <row r="65" spans="1:6" x14ac:dyDescent="0.3">
      <c r="A65" t="s">
        <v>21</v>
      </c>
      <c r="B65" t="s">
        <v>138</v>
      </c>
      <c r="C65" t="s">
        <v>117</v>
      </c>
      <c r="D65">
        <v>100000</v>
      </c>
      <c r="E65">
        <f>IFERROR(VLOOKUP(A65, Orders!H4:I2504, 2, 0), 0)</f>
        <v>3157</v>
      </c>
      <c r="F65" s="27">
        <f t="shared" si="1"/>
        <v>315700000</v>
      </c>
    </row>
    <row r="66" spans="1:6" x14ac:dyDescent="0.3">
      <c r="A66" t="s">
        <v>64</v>
      </c>
      <c r="B66" t="s">
        <v>154</v>
      </c>
      <c r="C66" t="s">
        <v>119</v>
      </c>
      <c r="D66">
        <v>200000</v>
      </c>
      <c r="E66">
        <f>IFERROR(VLOOKUP(A66, Orders!H81:I2581, 2, 0), 0)</f>
        <v>1569</v>
      </c>
      <c r="F66" s="27">
        <f t="shared" ref="F66:F93" si="2">D66*E66</f>
        <v>313800000</v>
      </c>
    </row>
    <row r="67" spans="1:6" x14ac:dyDescent="0.3">
      <c r="A67" t="s">
        <v>61</v>
      </c>
      <c r="B67" t="s">
        <v>150</v>
      </c>
      <c r="C67" t="s">
        <v>118</v>
      </c>
      <c r="D67">
        <v>100000</v>
      </c>
      <c r="E67">
        <f>IFERROR(VLOOKUP(A67, Orders!H47:I2547, 2, 0), 0)</f>
        <v>2966</v>
      </c>
      <c r="F67" s="27">
        <f t="shared" si="2"/>
        <v>296600000</v>
      </c>
    </row>
    <row r="68" spans="1:6" x14ac:dyDescent="0.3">
      <c r="A68" t="s">
        <v>31</v>
      </c>
      <c r="B68" t="s">
        <v>150</v>
      </c>
      <c r="C68" t="s">
        <v>118</v>
      </c>
      <c r="D68">
        <v>80000</v>
      </c>
      <c r="E68">
        <f>IFERROR(VLOOKUP(A68, Orders!H77:I2577, 2, 0), 0)</f>
        <v>3514</v>
      </c>
      <c r="F68" s="27">
        <f t="shared" si="2"/>
        <v>281120000</v>
      </c>
    </row>
    <row r="69" spans="1:6" x14ac:dyDescent="0.3">
      <c r="A69" t="s">
        <v>10</v>
      </c>
      <c r="B69" t="s">
        <v>163</v>
      </c>
      <c r="C69" t="s">
        <v>116</v>
      </c>
      <c r="D69">
        <v>150000</v>
      </c>
      <c r="E69">
        <f>IFERROR(VLOOKUP(A69, Orders!H60:I2560, 2, 0), 0)</f>
        <v>1841</v>
      </c>
      <c r="F69" s="27">
        <f t="shared" si="2"/>
        <v>276150000</v>
      </c>
    </row>
    <row r="70" spans="1:6" x14ac:dyDescent="0.3">
      <c r="A70" t="s">
        <v>12</v>
      </c>
      <c r="B70" t="s">
        <v>141</v>
      </c>
      <c r="C70" t="s">
        <v>116</v>
      </c>
      <c r="D70">
        <v>150000</v>
      </c>
      <c r="E70">
        <f>IFERROR(VLOOKUP(A70, Orders!H37:I2537, 2, 0), 0)</f>
        <v>1733</v>
      </c>
      <c r="F70" s="27">
        <f t="shared" si="2"/>
        <v>259950000</v>
      </c>
    </row>
    <row r="71" spans="1:6" x14ac:dyDescent="0.3">
      <c r="A71" t="s">
        <v>30</v>
      </c>
      <c r="B71" t="s">
        <v>163</v>
      </c>
      <c r="C71" t="s">
        <v>116</v>
      </c>
      <c r="D71">
        <v>80000</v>
      </c>
      <c r="E71">
        <f>IFERROR(VLOOKUP(A71, Orders!H90:I2590, 2, 0), 0)</f>
        <v>3220</v>
      </c>
      <c r="F71" s="27">
        <f t="shared" si="2"/>
        <v>257600000</v>
      </c>
    </row>
    <row r="72" spans="1:6" x14ac:dyDescent="0.3">
      <c r="A72" t="s">
        <v>78</v>
      </c>
      <c r="B72" t="s">
        <v>163</v>
      </c>
      <c r="C72" t="s">
        <v>116</v>
      </c>
      <c r="D72">
        <v>50000</v>
      </c>
      <c r="E72">
        <f>IFERROR(VLOOKUP(A72, Orders!H30:I2530, 2, 0), 0)</f>
        <v>4932</v>
      </c>
      <c r="F72" s="27">
        <f t="shared" si="2"/>
        <v>246600000</v>
      </c>
    </row>
    <row r="73" spans="1:6" x14ac:dyDescent="0.3">
      <c r="A73" t="s">
        <v>55</v>
      </c>
      <c r="B73" t="s">
        <v>149</v>
      </c>
      <c r="C73" t="s">
        <v>119</v>
      </c>
      <c r="D73">
        <v>50000</v>
      </c>
      <c r="E73">
        <f>IFERROR(VLOOKUP(A73, Orders!H15:I2515, 2, 0), 0)</f>
        <v>4523</v>
      </c>
      <c r="F73" s="27">
        <f t="shared" si="2"/>
        <v>226150000</v>
      </c>
    </row>
    <row r="74" spans="1:6" x14ac:dyDescent="0.3">
      <c r="A74" t="s">
        <v>94</v>
      </c>
      <c r="B74" t="s">
        <v>144</v>
      </c>
      <c r="C74" t="s">
        <v>116</v>
      </c>
      <c r="D74">
        <v>30000</v>
      </c>
      <c r="E74">
        <f>IFERROR(VLOOKUP(A74, Orders!H40:I2540, 2, 0), 0)</f>
        <v>6905</v>
      </c>
      <c r="F74" s="27">
        <f t="shared" si="2"/>
        <v>207150000</v>
      </c>
    </row>
    <row r="75" spans="1:6" x14ac:dyDescent="0.3">
      <c r="A75" t="s">
        <v>15</v>
      </c>
      <c r="B75" t="s">
        <v>155</v>
      </c>
      <c r="C75" t="s">
        <v>115</v>
      </c>
      <c r="D75">
        <v>80000</v>
      </c>
      <c r="E75">
        <f>IFERROR(VLOOKUP(A75, Orders!H82:I2582, 2, 0), 0)</f>
        <v>2575</v>
      </c>
      <c r="F75" s="27">
        <f t="shared" si="2"/>
        <v>206000000</v>
      </c>
    </row>
    <row r="76" spans="1:6" x14ac:dyDescent="0.3">
      <c r="A76" t="s">
        <v>74</v>
      </c>
      <c r="B76" t="s">
        <v>160</v>
      </c>
      <c r="C76" t="s">
        <v>116</v>
      </c>
      <c r="D76">
        <v>50000</v>
      </c>
      <c r="E76">
        <f>IFERROR(VLOOKUP(A76, Orders!H87:I2587, 2, 0), 0)</f>
        <v>3842</v>
      </c>
      <c r="F76" s="27">
        <f t="shared" si="2"/>
        <v>192100000</v>
      </c>
    </row>
    <row r="77" spans="1:6" x14ac:dyDescent="0.3">
      <c r="A77" t="s">
        <v>76</v>
      </c>
      <c r="B77" t="s">
        <v>135</v>
      </c>
      <c r="C77" t="s">
        <v>119</v>
      </c>
      <c r="D77">
        <v>100000</v>
      </c>
      <c r="E77">
        <f>IFERROR(VLOOKUP(A77, Orders!H1:I2501, 2, 0), 0)</f>
        <v>1876</v>
      </c>
      <c r="F77" s="27">
        <f t="shared" si="2"/>
        <v>187600000</v>
      </c>
    </row>
    <row r="78" spans="1:6" x14ac:dyDescent="0.3">
      <c r="A78" t="s">
        <v>75</v>
      </c>
      <c r="B78" t="s">
        <v>136</v>
      </c>
      <c r="C78" t="s">
        <v>115</v>
      </c>
      <c r="D78">
        <v>80000</v>
      </c>
      <c r="E78">
        <f>IFERROR(VLOOKUP(A78, Orders!H62:I2562, 2, 0), 0)</f>
        <v>2323</v>
      </c>
      <c r="F78" s="27">
        <f t="shared" si="2"/>
        <v>185840000</v>
      </c>
    </row>
    <row r="79" spans="1:6" x14ac:dyDescent="0.3">
      <c r="A79" t="s">
        <v>90</v>
      </c>
      <c r="B79" t="s">
        <v>162</v>
      </c>
      <c r="C79" t="s">
        <v>115</v>
      </c>
      <c r="D79">
        <v>100000</v>
      </c>
      <c r="E79">
        <f>IFERROR(VLOOKUP(A79, Orders!H59:I2559, 2, 0), 0)</f>
        <v>1632</v>
      </c>
      <c r="F79" s="27">
        <f t="shared" si="2"/>
        <v>163200000</v>
      </c>
    </row>
    <row r="80" spans="1:6" x14ac:dyDescent="0.3">
      <c r="A80" t="s">
        <v>79</v>
      </c>
      <c r="B80" t="s">
        <v>147</v>
      </c>
      <c r="C80" t="s">
        <v>119</v>
      </c>
      <c r="D80">
        <v>50000</v>
      </c>
      <c r="E80">
        <f>IFERROR(VLOOKUP(A80, Orders!H92:I2592, 2, 0), 0)</f>
        <v>2768</v>
      </c>
      <c r="F80" s="27">
        <f t="shared" si="2"/>
        <v>138400000</v>
      </c>
    </row>
    <row r="81" spans="1:6" x14ac:dyDescent="0.3">
      <c r="A81" t="s">
        <v>83</v>
      </c>
      <c r="B81" t="s">
        <v>138</v>
      </c>
      <c r="C81" t="s">
        <v>117</v>
      </c>
      <c r="D81">
        <v>30000</v>
      </c>
      <c r="E81">
        <f>IFERROR(VLOOKUP(A81, Orders!H64:I2564, 2, 0), 0)</f>
        <v>3987</v>
      </c>
      <c r="F81" s="27">
        <f t="shared" si="2"/>
        <v>119610000</v>
      </c>
    </row>
    <row r="82" spans="1:6" x14ac:dyDescent="0.3">
      <c r="A82" t="s">
        <v>50</v>
      </c>
      <c r="B82" t="s">
        <v>150</v>
      </c>
      <c r="C82" t="s">
        <v>118</v>
      </c>
      <c r="D82">
        <v>100000</v>
      </c>
      <c r="E82">
        <f>IFERROR(VLOOKUP(A82, Orders!H17:I2517, 2, 0), 0)</f>
        <v>1067</v>
      </c>
      <c r="F82" s="27">
        <f t="shared" si="2"/>
        <v>106700000</v>
      </c>
    </row>
    <row r="83" spans="1:6" x14ac:dyDescent="0.3">
      <c r="A83" t="s">
        <v>91</v>
      </c>
      <c r="B83" t="s">
        <v>153</v>
      </c>
      <c r="C83" t="s">
        <v>118</v>
      </c>
      <c r="D83">
        <v>30000</v>
      </c>
      <c r="E83">
        <f>IFERROR(VLOOKUP(A83, Orders!H80:I2580, 2, 0), 0)</f>
        <v>3458</v>
      </c>
      <c r="F83" s="27">
        <f t="shared" si="2"/>
        <v>103740000</v>
      </c>
    </row>
    <row r="84" spans="1:6" x14ac:dyDescent="0.3">
      <c r="A84" t="s">
        <v>48</v>
      </c>
      <c r="B84" t="s">
        <v>135</v>
      </c>
      <c r="C84" t="s">
        <v>119</v>
      </c>
      <c r="D84">
        <v>100000</v>
      </c>
      <c r="E84">
        <f>IFERROR(VLOOKUP(A84, Orders!H31:I2531, 2, 0), 0)</f>
        <v>959</v>
      </c>
      <c r="F84" s="27">
        <f t="shared" si="2"/>
        <v>95900000</v>
      </c>
    </row>
    <row r="85" spans="1:6" x14ac:dyDescent="0.3">
      <c r="A85" t="s">
        <v>58</v>
      </c>
      <c r="B85" t="s">
        <v>161</v>
      </c>
      <c r="C85" t="s">
        <v>117</v>
      </c>
      <c r="D85">
        <v>80000</v>
      </c>
      <c r="E85">
        <f>IFERROR(VLOOKUP(A85, Orders!H88:I2588, 2, 0), 0)</f>
        <v>989</v>
      </c>
      <c r="F85" s="27">
        <f t="shared" si="2"/>
        <v>79120000</v>
      </c>
    </row>
    <row r="86" spans="1:6" x14ac:dyDescent="0.3">
      <c r="A86" t="s">
        <v>23</v>
      </c>
      <c r="B86" t="s">
        <v>139</v>
      </c>
      <c r="C86" t="s">
        <v>116</v>
      </c>
      <c r="D86">
        <v>200000</v>
      </c>
      <c r="E86">
        <f>IFERROR(VLOOKUP(A86, Orders!H5:I2505, 2, 0), 0)</f>
        <v>321</v>
      </c>
      <c r="F86" s="27">
        <f t="shared" si="2"/>
        <v>64200000</v>
      </c>
    </row>
    <row r="87" spans="1:6" x14ac:dyDescent="0.3">
      <c r="A87" t="s">
        <v>39</v>
      </c>
      <c r="B87" t="s">
        <v>156</v>
      </c>
      <c r="C87" t="s">
        <v>115</v>
      </c>
      <c r="D87">
        <v>150000</v>
      </c>
      <c r="E87">
        <f>IFERROR(VLOOKUP(A87, Orders!H23:I2523, 2, 0), 0)</f>
        <v>405</v>
      </c>
      <c r="F87" s="27">
        <f t="shared" si="2"/>
        <v>60750000</v>
      </c>
    </row>
    <row r="88" spans="1:6" x14ac:dyDescent="0.3">
      <c r="A88" t="s">
        <v>56</v>
      </c>
      <c r="B88" t="s">
        <v>155</v>
      </c>
      <c r="C88" t="s">
        <v>115</v>
      </c>
      <c r="D88">
        <v>50000</v>
      </c>
      <c r="E88">
        <f>IFERROR(VLOOKUP(A88, Orders!H52:I2552, 2, 0), 0)</f>
        <v>1132</v>
      </c>
      <c r="F88" s="27">
        <f t="shared" si="2"/>
        <v>56600000</v>
      </c>
    </row>
    <row r="89" spans="1:6" x14ac:dyDescent="0.3">
      <c r="A89" t="s">
        <v>52</v>
      </c>
      <c r="B89" t="s">
        <v>156</v>
      </c>
      <c r="C89" t="s">
        <v>115</v>
      </c>
      <c r="D89">
        <v>100000</v>
      </c>
      <c r="E89">
        <f>IFERROR(VLOOKUP(A89, Orders!H53:I2553, 2, 0), 0)</f>
        <v>427</v>
      </c>
      <c r="F89" s="27">
        <f t="shared" si="2"/>
        <v>42700000</v>
      </c>
    </row>
    <row r="90" spans="1:6" x14ac:dyDescent="0.3">
      <c r="A90" t="s">
        <v>86</v>
      </c>
      <c r="B90" t="s">
        <v>159</v>
      </c>
      <c r="C90" t="s">
        <v>117</v>
      </c>
      <c r="D90">
        <v>100000</v>
      </c>
      <c r="E90">
        <f>IFERROR(VLOOKUP(A90, Orders!H26:I2526, 2, 0), 0)</f>
        <v>346</v>
      </c>
      <c r="F90" s="27">
        <f t="shared" si="2"/>
        <v>34600000</v>
      </c>
    </row>
    <row r="91" spans="1:6" x14ac:dyDescent="0.3">
      <c r="A91" t="s">
        <v>49</v>
      </c>
      <c r="B91" t="s">
        <v>152</v>
      </c>
      <c r="C91" t="s">
        <v>116</v>
      </c>
      <c r="D91">
        <v>30000</v>
      </c>
      <c r="E91">
        <f>IFERROR(VLOOKUP(A91, Orders!H79:I2579, 2, 0), 0)</f>
        <v>526</v>
      </c>
      <c r="F91" s="27">
        <f t="shared" si="2"/>
        <v>15780000</v>
      </c>
    </row>
    <row r="92" spans="1:6" x14ac:dyDescent="0.3">
      <c r="A92" t="s">
        <v>92</v>
      </c>
      <c r="B92" t="s">
        <v>149</v>
      </c>
      <c r="C92" t="s">
        <v>119</v>
      </c>
      <c r="D92">
        <v>30000</v>
      </c>
      <c r="E92">
        <f>IFERROR(VLOOKUP(A92, Orders!H45:I2545, 2, 0), 0)</f>
        <v>382</v>
      </c>
      <c r="F92" s="27">
        <f t="shared" si="2"/>
        <v>11460000</v>
      </c>
    </row>
    <row r="93" spans="1:6" x14ac:dyDescent="0.3">
      <c r="A93" t="s">
        <v>60</v>
      </c>
      <c r="B93" t="s">
        <v>140</v>
      </c>
      <c r="C93" t="s">
        <v>115</v>
      </c>
      <c r="D93">
        <v>80000</v>
      </c>
      <c r="E93">
        <f>IFERROR(VLOOKUP(A93, Orders!H36:I2536, 2, 0), 0)</f>
        <v>62</v>
      </c>
      <c r="F93" s="27">
        <f t="shared" si="2"/>
        <v>4960000</v>
      </c>
    </row>
  </sheetData>
  <sortState xmlns:xlrd2="http://schemas.microsoft.com/office/spreadsheetml/2017/richdata2" ref="A2:F93">
    <sortCondition descending="1" ref="F2"/>
  </sortState>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7"/>
  <sheetViews>
    <sheetView workbookViewId="0">
      <selection activeCell="E8" sqref="E8"/>
    </sheetView>
  </sheetViews>
  <sheetFormatPr defaultRowHeight="14.4" x14ac:dyDescent="0.3"/>
  <cols>
    <col min="1" max="1" width="12.5546875" bestFit="1" customWidth="1"/>
    <col min="2" max="2" width="20.77734375" bestFit="1" customWidth="1"/>
    <col min="4" max="5" width="12.5546875" bestFit="1" customWidth="1"/>
    <col min="6" max="6" width="20.77734375" bestFit="1" customWidth="1"/>
    <col min="11" max="11" width="12.5546875" bestFit="1" customWidth="1"/>
    <col min="12" max="12" width="17.6640625" bestFit="1" customWidth="1"/>
  </cols>
  <sheetData>
    <row r="1" spans="1:2" x14ac:dyDescent="0.3">
      <c r="A1" s="7" t="s">
        <v>165</v>
      </c>
      <c r="B1" t="s">
        <v>188</v>
      </c>
    </row>
    <row r="2" spans="1:2" x14ac:dyDescent="0.3">
      <c r="A2" s="8" t="s">
        <v>193</v>
      </c>
      <c r="B2" s="33">
        <v>5259.7142857142853</v>
      </c>
    </row>
    <row r="3" spans="1:2" x14ac:dyDescent="0.3">
      <c r="A3" s="8" t="s">
        <v>100</v>
      </c>
      <c r="B3" s="33">
        <v>4920.287878787879</v>
      </c>
    </row>
    <row r="4" spans="1:2" x14ac:dyDescent="0.3">
      <c r="A4" s="8" t="s">
        <v>103</v>
      </c>
      <c r="B4" s="33">
        <v>5207.3488372093025</v>
      </c>
    </row>
    <row r="5" spans="1:2" x14ac:dyDescent="0.3">
      <c r="A5" s="8" t="s">
        <v>107</v>
      </c>
      <c r="B5" s="33">
        <v>4655.454545454545</v>
      </c>
    </row>
    <row r="6" spans="1:2" x14ac:dyDescent="0.3">
      <c r="A6" s="8" t="s">
        <v>101</v>
      </c>
      <c r="B6" s="33">
        <v>4913.924242424242</v>
      </c>
    </row>
    <row r="7" spans="1:2" x14ac:dyDescent="0.3">
      <c r="A7" s="8" t="s">
        <v>99</v>
      </c>
      <c r="B7" s="33">
        <v>5070.1517027863774</v>
      </c>
    </row>
    <row r="8" spans="1:2" x14ac:dyDescent="0.3">
      <c r="A8" s="8" t="s">
        <v>108</v>
      </c>
      <c r="B8" s="33">
        <v>5166.4827586206893</v>
      </c>
    </row>
    <row r="9" spans="1:2" x14ac:dyDescent="0.3">
      <c r="A9" s="8" t="s">
        <v>112</v>
      </c>
      <c r="B9" s="33">
        <v>4828.2455516014234</v>
      </c>
    </row>
    <row r="10" spans="1:2" x14ac:dyDescent="0.3">
      <c r="A10" s="8" t="s">
        <v>110</v>
      </c>
      <c r="B10" s="33">
        <v>4598.3</v>
      </c>
    </row>
    <row r="11" spans="1:2" x14ac:dyDescent="0.3">
      <c r="A11" s="8" t="s">
        <v>106</v>
      </c>
      <c r="B11" s="33">
        <v>4811.8928571428569</v>
      </c>
    </row>
    <row r="12" spans="1:2" x14ac:dyDescent="0.3">
      <c r="A12" s="8" t="s">
        <v>102</v>
      </c>
      <c r="B12" s="33">
        <v>4880.7250000000004</v>
      </c>
    </row>
    <row r="13" spans="1:2" x14ac:dyDescent="0.3">
      <c r="A13" s="8" t="s">
        <v>105</v>
      </c>
      <c r="B13" s="33">
        <v>5016.8350515463917</v>
      </c>
    </row>
    <row r="14" spans="1:2" x14ac:dyDescent="0.3">
      <c r="A14" s="8" t="s">
        <v>104</v>
      </c>
      <c r="B14" s="33">
        <v>5142.4104477611936</v>
      </c>
    </row>
    <row r="15" spans="1:2" x14ac:dyDescent="0.3">
      <c r="A15" s="8" t="s">
        <v>109</v>
      </c>
      <c r="B15" s="33">
        <v>4608.4444444444443</v>
      </c>
    </row>
    <row r="16" spans="1:2" x14ac:dyDescent="0.3">
      <c r="A16" s="8" t="s">
        <v>98</v>
      </c>
      <c r="B16" s="33">
        <v>4811.839548022599</v>
      </c>
    </row>
    <row r="17" spans="1:2" x14ac:dyDescent="0.3">
      <c r="A17" s="8" t="s">
        <v>166</v>
      </c>
      <c r="B17" s="33">
        <v>4910.3559999999998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14"/>
  <sheetViews>
    <sheetView workbookViewId="0">
      <selection sqref="A1:B14"/>
    </sheetView>
  </sheetViews>
  <sheetFormatPr defaultRowHeight="14.4" x14ac:dyDescent="0.3"/>
  <cols>
    <col min="1" max="1" width="12.5546875" bestFit="1" customWidth="1"/>
    <col min="2" max="2" width="20.77734375" bestFit="1" customWidth="1"/>
    <col min="3" max="3" width="7.33203125" customWidth="1"/>
    <col min="4" max="4" width="9" customWidth="1"/>
    <col min="5" max="5" width="7.5546875" customWidth="1"/>
    <col min="6" max="6" width="8" customWidth="1"/>
    <col min="7" max="7" width="9.109375" customWidth="1"/>
    <col min="8" max="8" width="12.5546875" bestFit="1" customWidth="1"/>
    <col min="9" max="9" width="20.77734375" bestFit="1" customWidth="1"/>
    <col min="10" max="10" width="7" customWidth="1"/>
    <col min="11" max="11" width="7.88671875" customWidth="1"/>
    <col min="12" max="12" width="9.88671875" customWidth="1"/>
    <col min="13" max="13" width="8" customWidth="1"/>
    <col min="14" max="14" width="11.44140625" customWidth="1"/>
    <col min="15" max="15" width="8" customWidth="1"/>
    <col min="16" max="16" width="11.33203125" customWidth="1"/>
    <col min="17" max="17" width="18.5546875" bestFit="1" customWidth="1"/>
    <col min="18" max="18" width="25.5546875" bestFit="1" customWidth="1"/>
    <col min="19" max="19" width="18.5546875" bestFit="1" customWidth="1"/>
    <col min="20" max="20" width="25.5546875" bestFit="1" customWidth="1"/>
    <col min="21" max="21" width="18.5546875" bestFit="1" customWidth="1"/>
    <col min="22" max="22" width="25.5546875" bestFit="1" customWidth="1"/>
    <col min="23" max="23" width="18.5546875" bestFit="1" customWidth="1"/>
    <col min="24" max="24" width="25.5546875" bestFit="1" customWidth="1"/>
    <col min="25" max="25" width="18.5546875" bestFit="1" customWidth="1"/>
    <col min="26" max="26" width="30.5546875" bestFit="1" customWidth="1"/>
    <col min="27" max="27" width="23.5546875" bestFit="1" customWidth="1"/>
  </cols>
  <sheetData>
    <row r="1" spans="1:2" x14ac:dyDescent="0.3">
      <c r="A1" s="7" t="s">
        <v>165</v>
      </c>
      <c r="B1" t="s">
        <v>188</v>
      </c>
    </row>
    <row r="2" spans="1:2" x14ac:dyDescent="0.3">
      <c r="A2" s="8" t="s">
        <v>168</v>
      </c>
      <c r="B2" s="33">
        <v>4854.4285714285716</v>
      </c>
    </row>
    <row r="3" spans="1:2" x14ac:dyDescent="0.3">
      <c r="A3" s="8" t="s">
        <v>169</v>
      </c>
      <c r="B3" s="33">
        <v>4979.590909090909</v>
      </c>
    </row>
    <row r="4" spans="1:2" x14ac:dyDescent="0.3">
      <c r="A4" s="8" t="s">
        <v>170</v>
      </c>
      <c r="B4" s="33">
        <v>5166.2233502538074</v>
      </c>
    </row>
    <row r="5" spans="1:2" x14ac:dyDescent="0.3">
      <c r="A5" s="8" t="s">
        <v>171</v>
      </c>
      <c r="B5" s="33">
        <v>4822.2335025380708</v>
      </c>
    </row>
    <row r="6" spans="1:2" x14ac:dyDescent="0.3">
      <c r="A6" s="8" t="s">
        <v>172</v>
      </c>
      <c r="B6" s="33">
        <v>4901.6425120772947</v>
      </c>
    </row>
    <row r="7" spans="1:2" x14ac:dyDescent="0.3">
      <c r="A7" s="8" t="s">
        <v>173</v>
      </c>
      <c r="B7" s="33">
        <v>4926.7605633802814</v>
      </c>
    </row>
    <row r="8" spans="1:2" x14ac:dyDescent="0.3">
      <c r="A8" s="8" t="s">
        <v>174</v>
      </c>
      <c r="B8" s="33">
        <v>4989.196172248804</v>
      </c>
    </row>
    <row r="9" spans="1:2" x14ac:dyDescent="0.3">
      <c r="A9" s="8" t="s">
        <v>175</v>
      </c>
      <c r="B9" s="33">
        <v>5169.579710144928</v>
      </c>
    </row>
    <row r="10" spans="1:2" x14ac:dyDescent="0.3">
      <c r="A10" s="8" t="s">
        <v>176</v>
      </c>
      <c r="B10" s="33">
        <v>4759.041025641026</v>
      </c>
    </row>
    <row r="11" spans="1:2" x14ac:dyDescent="0.3">
      <c r="A11" s="8" t="s">
        <v>177</v>
      </c>
      <c r="B11" s="33">
        <v>4673.4925373134329</v>
      </c>
    </row>
    <row r="12" spans="1:2" x14ac:dyDescent="0.3">
      <c r="A12" s="8" t="s">
        <v>178</v>
      </c>
      <c r="B12" s="33">
        <v>5236.1091703056773</v>
      </c>
    </row>
    <row r="13" spans="1:2" x14ac:dyDescent="0.3">
      <c r="A13" s="8" t="s">
        <v>179</v>
      </c>
      <c r="B13" s="33">
        <v>4403.3846153846152</v>
      </c>
    </row>
    <row r="14" spans="1:2" x14ac:dyDescent="0.3">
      <c r="A14" s="8" t="s">
        <v>166</v>
      </c>
      <c r="B14" s="33">
        <v>4910.3559999999998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7"/>
  <sheetViews>
    <sheetView workbookViewId="0">
      <selection sqref="A1:C7"/>
    </sheetView>
  </sheetViews>
  <sheetFormatPr defaultRowHeight="14.4" x14ac:dyDescent="0.3"/>
  <cols>
    <col min="1" max="1" width="12.5546875" bestFit="1" customWidth="1"/>
    <col min="2" max="2" width="17.21875" bestFit="1" customWidth="1"/>
    <col min="3" max="3" width="26.88671875" bestFit="1" customWidth="1"/>
    <col min="6" max="6" width="12.5546875" bestFit="1" customWidth="1"/>
    <col min="7" max="7" width="17.21875" bestFit="1" customWidth="1"/>
    <col min="8" max="8" width="26.88671875" bestFit="1" customWidth="1"/>
  </cols>
  <sheetData>
    <row r="1" spans="1:3" x14ac:dyDescent="0.3">
      <c r="A1" s="7" t="s">
        <v>165</v>
      </c>
      <c r="B1" t="s">
        <v>183</v>
      </c>
      <c r="C1" t="s">
        <v>182</v>
      </c>
    </row>
    <row r="2" spans="1:3" x14ac:dyDescent="0.3">
      <c r="A2" s="8" t="s">
        <v>115</v>
      </c>
      <c r="B2" s="33">
        <v>22</v>
      </c>
      <c r="C2" s="33">
        <v>22</v>
      </c>
    </row>
    <row r="3" spans="1:3" x14ac:dyDescent="0.3">
      <c r="A3" s="8" t="s">
        <v>116</v>
      </c>
      <c r="B3" s="33">
        <v>24</v>
      </c>
      <c r="C3" s="33">
        <v>24</v>
      </c>
    </row>
    <row r="4" spans="1:3" x14ac:dyDescent="0.3">
      <c r="A4" s="8" t="s">
        <v>118</v>
      </c>
      <c r="B4" s="33">
        <v>12</v>
      </c>
      <c r="C4" s="33">
        <v>12</v>
      </c>
    </row>
    <row r="5" spans="1:3" x14ac:dyDescent="0.3">
      <c r="A5" s="8" t="s">
        <v>119</v>
      </c>
      <c r="B5" s="33">
        <v>13</v>
      </c>
      <c r="C5" s="33">
        <v>13</v>
      </c>
    </row>
    <row r="6" spans="1:3" x14ac:dyDescent="0.3">
      <c r="A6" s="8" t="s">
        <v>117</v>
      </c>
      <c r="B6" s="33">
        <v>21</v>
      </c>
      <c r="C6" s="33">
        <v>21</v>
      </c>
    </row>
    <row r="7" spans="1:3" x14ac:dyDescent="0.3">
      <c r="A7" s="8" t="s">
        <v>166</v>
      </c>
      <c r="B7" s="33">
        <v>92</v>
      </c>
      <c r="C7" s="33">
        <v>92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7"/>
  <sheetViews>
    <sheetView workbookViewId="0">
      <selection sqref="A1:B7"/>
    </sheetView>
  </sheetViews>
  <sheetFormatPr defaultRowHeight="14.4" x14ac:dyDescent="0.3"/>
  <cols>
    <col min="1" max="1" width="12.5546875" bestFit="1" customWidth="1"/>
    <col min="2" max="2" width="22.21875" bestFit="1" customWidth="1"/>
    <col min="3" max="3" width="12.5546875" bestFit="1" customWidth="1"/>
    <col min="4" max="5" width="22.21875" bestFit="1" customWidth="1"/>
  </cols>
  <sheetData>
    <row r="1" spans="1:2" x14ac:dyDescent="0.3">
      <c r="A1" s="7" t="s">
        <v>165</v>
      </c>
      <c r="B1" t="s">
        <v>184</v>
      </c>
    </row>
    <row r="2" spans="1:2" x14ac:dyDescent="0.3">
      <c r="A2" s="8" t="s">
        <v>115</v>
      </c>
      <c r="B2" s="33">
        <v>3690000</v>
      </c>
    </row>
    <row r="3" spans="1:2" x14ac:dyDescent="0.3">
      <c r="A3" s="8" t="s">
        <v>116</v>
      </c>
      <c r="B3" s="33">
        <v>2920000</v>
      </c>
    </row>
    <row r="4" spans="1:2" x14ac:dyDescent="0.3">
      <c r="A4" s="8" t="s">
        <v>118</v>
      </c>
      <c r="B4" s="33">
        <v>2310000</v>
      </c>
    </row>
    <row r="5" spans="1:2" x14ac:dyDescent="0.3">
      <c r="A5" s="8" t="s">
        <v>119</v>
      </c>
      <c r="B5" s="33">
        <v>1480000</v>
      </c>
    </row>
    <row r="6" spans="1:2" x14ac:dyDescent="0.3">
      <c r="A6" s="8" t="s">
        <v>117</v>
      </c>
      <c r="B6" s="33">
        <v>2410000</v>
      </c>
    </row>
    <row r="7" spans="1:2" x14ac:dyDescent="0.3">
      <c r="A7" s="8" t="s">
        <v>166</v>
      </c>
      <c r="B7" s="33">
        <v>12810000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4"/>
  <sheetViews>
    <sheetView workbookViewId="0">
      <selection sqref="A1:B4"/>
    </sheetView>
  </sheetViews>
  <sheetFormatPr defaultRowHeight="14.4" x14ac:dyDescent="0.3"/>
  <cols>
    <col min="1" max="1" width="12.5546875" bestFit="1" customWidth="1"/>
    <col min="2" max="2" width="17.6640625" bestFit="1" customWidth="1"/>
    <col min="4" max="4" width="12.5546875" bestFit="1" customWidth="1"/>
    <col min="5" max="5" width="17.6640625" bestFit="1" customWidth="1"/>
  </cols>
  <sheetData>
    <row r="1" spans="1:2" x14ac:dyDescent="0.3">
      <c r="A1" s="7" t="s">
        <v>165</v>
      </c>
      <c r="B1" t="s">
        <v>181</v>
      </c>
    </row>
    <row r="2" spans="1:2" x14ac:dyDescent="0.3">
      <c r="A2" s="8" t="s">
        <v>125</v>
      </c>
      <c r="B2" s="33">
        <v>2593159</v>
      </c>
    </row>
    <row r="3" spans="1:2" x14ac:dyDescent="0.3">
      <c r="A3" s="8" t="s">
        <v>124</v>
      </c>
      <c r="B3" s="33">
        <v>2362585</v>
      </c>
    </row>
    <row r="4" spans="1:2" x14ac:dyDescent="0.3">
      <c r="A4" s="8" t="s">
        <v>166</v>
      </c>
      <c r="B4" s="33">
        <v>4955744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7"/>
  <sheetViews>
    <sheetView workbookViewId="0">
      <selection sqref="A1:B7"/>
    </sheetView>
  </sheetViews>
  <sheetFormatPr defaultRowHeight="14.4" x14ac:dyDescent="0.3"/>
  <cols>
    <col min="1" max="1" width="12.5546875" bestFit="1" customWidth="1"/>
    <col min="2" max="2" width="17.6640625" bestFit="1" customWidth="1"/>
    <col min="4" max="4" width="12.5546875" bestFit="1" customWidth="1"/>
    <col min="5" max="5" width="17.6640625" bestFit="1" customWidth="1"/>
  </cols>
  <sheetData>
    <row r="1" spans="1:2" x14ac:dyDescent="0.3">
      <c r="A1" s="7" t="s">
        <v>165</v>
      </c>
      <c r="B1" t="s">
        <v>181</v>
      </c>
    </row>
    <row r="2" spans="1:2" x14ac:dyDescent="0.3">
      <c r="A2" s="8" t="s">
        <v>193</v>
      </c>
      <c r="B2" s="33">
        <v>84231</v>
      </c>
    </row>
    <row r="3" spans="1:2" x14ac:dyDescent="0.3">
      <c r="A3" s="8" t="s">
        <v>96</v>
      </c>
      <c r="B3" s="33">
        <v>3192304</v>
      </c>
    </row>
    <row r="4" spans="1:2" x14ac:dyDescent="0.3">
      <c r="A4" s="8" t="s">
        <v>95</v>
      </c>
      <c r="B4" s="33">
        <v>2926813</v>
      </c>
    </row>
    <row r="5" spans="1:2" x14ac:dyDescent="0.3">
      <c r="A5" s="8" t="s">
        <v>97</v>
      </c>
      <c r="B5" s="33">
        <v>3058941</v>
      </c>
    </row>
    <row r="6" spans="1:2" x14ac:dyDescent="0.3">
      <c r="A6" s="8" t="s">
        <v>132</v>
      </c>
      <c r="B6" s="33">
        <v>3013601</v>
      </c>
    </row>
    <row r="7" spans="1:2" x14ac:dyDescent="0.3">
      <c r="A7" s="8" t="s">
        <v>166</v>
      </c>
      <c r="B7" s="33">
        <v>12275890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Orders</vt:lpstr>
      <vt:lpstr>Customers</vt:lpstr>
      <vt:lpstr>Sales Targets</vt:lpstr>
      <vt:lpstr>Average sales per country</vt:lpstr>
      <vt:lpstr>Order value per month</vt:lpstr>
      <vt:lpstr>POC &amp; manager in sale team</vt:lpstr>
      <vt:lpstr>Total target per sales team</vt:lpstr>
      <vt:lpstr>Male vs Female</vt:lpstr>
      <vt:lpstr>Order source</vt:lpstr>
      <vt:lpstr>Order value (category - group)</vt:lpstr>
      <vt:lpstr>revenue generated by each team</vt:lpstr>
      <vt:lpstr>Report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Goyal, Ashwin</dc:creator>
  <cp:lastModifiedBy>priyankgadliwala@outlook.com</cp:lastModifiedBy>
  <dcterms:created xsi:type="dcterms:W3CDTF">2024-05-06T17:02:48Z</dcterms:created>
  <dcterms:modified xsi:type="dcterms:W3CDTF">2025-02-08T11:56:49Z</dcterms:modified>
</cp:coreProperties>
</file>